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AE4DC3BD-E5AB-464A-B526-4F73EB113DE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L314" i="1"/>
  <c r="I314" i="1" s="1"/>
  <c r="H314" i="1" s="1"/>
  <c r="AG314" i="1"/>
  <c r="J314" i="1" s="1"/>
  <c r="Y314" i="1"/>
  <c r="X314" i="1"/>
  <c r="W314" i="1" s="1"/>
  <c r="S314" i="1"/>
  <c r="P314" i="1"/>
  <c r="AY313" i="1"/>
  <c r="AX313" i="1"/>
  <c r="AV313" i="1"/>
  <c r="S313" i="1" s="1"/>
  <c r="AU313" i="1"/>
  <c r="AS313" i="1" s="1"/>
  <c r="AT313" i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W312" i="1" s="1"/>
  <c r="AU312" i="1"/>
  <c r="AS312" i="1" s="1"/>
  <c r="AE312" i="1" s="1"/>
  <c r="AL312" i="1"/>
  <c r="I312" i="1" s="1"/>
  <c r="H312" i="1" s="1"/>
  <c r="AA312" i="1" s="1"/>
  <c r="AG312" i="1"/>
  <c r="J312" i="1" s="1"/>
  <c r="Y312" i="1"/>
  <c r="X312" i="1"/>
  <c r="P312" i="1"/>
  <c r="AY311" i="1"/>
  <c r="S311" i="1" s="1"/>
  <c r="AX311" i="1"/>
  <c r="AV311" i="1"/>
  <c r="AW311" i="1" s="1"/>
  <c r="AU311" i="1"/>
  <c r="AS311" i="1"/>
  <c r="AL311" i="1"/>
  <c r="I311" i="1" s="1"/>
  <c r="H311" i="1" s="1"/>
  <c r="AA311" i="1" s="1"/>
  <c r="AG311" i="1"/>
  <c r="J311" i="1" s="1"/>
  <c r="Y311" i="1"/>
  <c r="X311" i="1"/>
  <c r="P311" i="1"/>
  <c r="AY310" i="1"/>
  <c r="AX310" i="1"/>
  <c r="AV310" i="1"/>
  <c r="AW310" i="1" s="1"/>
  <c r="AU310" i="1"/>
  <c r="AS310" i="1" s="1"/>
  <c r="AL310" i="1"/>
  <c r="I310" i="1" s="1"/>
  <c r="H310" i="1" s="1"/>
  <c r="AG310" i="1"/>
  <c r="J310" i="1" s="1"/>
  <c r="Y310" i="1"/>
  <c r="X310" i="1"/>
  <c r="W310" i="1" s="1"/>
  <c r="S310" i="1"/>
  <c r="P310" i="1"/>
  <c r="AY309" i="1"/>
  <c r="AX309" i="1"/>
  <c r="AV309" i="1"/>
  <c r="S309" i="1" s="1"/>
  <c r="AU309" i="1"/>
  <c r="AS309" i="1" s="1"/>
  <c r="AT309" i="1"/>
  <c r="AL309" i="1"/>
  <c r="I309" i="1" s="1"/>
  <c r="H309" i="1" s="1"/>
  <c r="AG309" i="1"/>
  <c r="Y309" i="1"/>
  <c r="X309" i="1"/>
  <c r="W309" i="1" s="1"/>
  <c r="P309" i="1"/>
  <c r="J309" i="1"/>
  <c r="AY308" i="1"/>
  <c r="AX308" i="1"/>
  <c r="AV308" i="1"/>
  <c r="AW308" i="1" s="1"/>
  <c r="AU308" i="1"/>
  <c r="AS308" i="1"/>
  <c r="AL308" i="1"/>
  <c r="I308" i="1" s="1"/>
  <c r="H308" i="1" s="1"/>
  <c r="AG308" i="1"/>
  <c r="J308" i="1" s="1"/>
  <c r="Y308" i="1"/>
  <c r="X308" i="1"/>
  <c r="P308" i="1"/>
  <c r="AY307" i="1"/>
  <c r="S307" i="1" s="1"/>
  <c r="AX307" i="1"/>
  <c r="AV307" i="1"/>
  <c r="AU307" i="1"/>
  <c r="AS307" i="1" s="1"/>
  <c r="AF307" i="1" s="1"/>
  <c r="AL307" i="1"/>
  <c r="AG307" i="1"/>
  <c r="J307" i="1" s="1"/>
  <c r="Y307" i="1"/>
  <c r="X307" i="1"/>
  <c r="W307" i="1" s="1"/>
  <c r="P307" i="1"/>
  <c r="I307" i="1"/>
  <c r="H307" i="1"/>
  <c r="AA307" i="1" s="1"/>
  <c r="AY306" i="1"/>
  <c r="AX306" i="1"/>
  <c r="AV306" i="1"/>
  <c r="AU306" i="1"/>
  <c r="AS306" i="1"/>
  <c r="K306" i="1" s="1"/>
  <c r="AL306" i="1"/>
  <c r="I306" i="1" s="1"/>
  <c r="H306" i="1" s="1"/>
  <c r="AA306" i="1" s="1"/>
  <c r="AG306" i="1"/>
  <c r="J306" i="1" s="1"/>
  <c r="Y306" i="1"/>
  <c r="X306" i="1"/>
  <c r="P306" i="1"/>
  <c r="N306" i="1"/>
  <c r="AY305" i="1"/>
  <c r="AX305" i="1"/>
  <c r="AW305" i="1"/>
  <c r="AV305" i="1"/>
  <c r="S305" i="1" s="1"/>
  <c r="AU305" i="1"/>
  <c r="AS305" i="1" s="1"/>
  <c r="AT305" i="1" s="1"/>
  <c r="AL305" i="1"/>
  <c r="I305" i="1" s="1"/>
  <c r="H305" i="1" s="1"/>
  <c r="AG305" i="1"/>
  <c r="Y305" i="1"/>
  <c r="X305" i="1"/>
  <c r="W305" i="1"/>
  <c r="P305" i="1"/>
  <c r="J305" i="1"/>
  <c r="AY304" i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W304" i="1"/>
  <c r="P304" i="1"/>
  <c r="K304" i="1"/>
  <c r="AY303" i="1"/>
  <c r="S303" i="1" s="1"/>
  <c r="AX303" i="1"/>
  <c r="AV303" i="1"/>
  <c r="AW303" i="1" s="1"/>
  <c r="AU303" i="1"/>
  <c r="AS303" i="1" s="1"/>
  <c r="AT303" i="1" s="1"/>
  <c r="AL303" i="1"/>
  <c r="AG303" i="1"/>
  <c r="J303" i="1" s="1"/>
  <c r="Y303" i="1"/>
  <c r="X303" i="1"/>
  <c r="P303" i="1"/>
  <c r="K303" i="1"/>
  <c r="I303" i="1"/>
  <c r="H303" i="1" s="1"/>
  <c r="AY302" i="1"/>
  <c r="S302" i="1" s="1"/>
  <c r="AX302" i="1"/>
  <c r="AV302" i="1"/>
  <c r="AU302" i="1"/>
  <c r="AS302" i="1"/>
  <c r="K302" i="1" s="1"/>
  <c r="AL302" i="1"/>
  <c r="I302" i="1" s="1"/>
  <c r="H302" i="1" s="1"/>
  <c r="AA302" i="1" s="1"/>
  <c r="AG302" i="1"/>
  <c r="Y302" i="1"/>
  <c r="X302" i="1"/>
  <c r="P302" i="1"/>
  <c r="J302" i="1"/>
  <c r="AY301" i="1"/>
  <c r="AX301" i="1"/>
  <c r="AW301" i="1" s="1"/>
  <c r="AV301" i="1"/>
  <c r="AU301" i="1"/>
  <c r="AS301" i="1" s="1"/>
  <c r="AT301" i="1" s="1"/>
  <c r="AL301" i="1"/>
  <c r="I301" i="1" s="1"/>
  <c r="AG301" i="1"/>
  <c r="J301" i="1" s="1"/>
  <c r="AE301" i="1"/>
  <c r="Y301" i="1"/>
  <c r="X301" i="1"/>
  <c r="W301" i="1" s="1"/>
  <c r="P301" i="1"/>
  <c r="H301" i="1"/>
  <c r="AY300" i="1"/>
  <c r="AX300" i="1"/>
  <c r="AV300" i="1"/>
  <c r="AU300" i="1"/>
  <c r="AS300" i="1" s="1"/>
  <c r="AL300" i="1"/>
  <c r="AG300" i="1"/>
  <c r="J300" i="1" s="1"/>
  <c r="Y300" i="1"/>
  <c r="X300" i="1"/>
  <c r="W300" i="1" s="1"/>
  <c r="P300" i="1"/>
  <c r="I300" i="1"/>
  <c r="H300" i="1" s="1"/>
  <c r="AY299" i="1"/>
  <c r="AX299" i="1"/>
  <c r="AV299" i="1"/>
  <c r="AU299" i="1"/>
  <c r="AS299" i="1" s="1"/>
  <c r="AL299" i="1"/>
  <c r="I299" i="1" s="1"/>
  <c r="H299" i="1" s="1"/>
  <c r="AA299" i="1" s="1"/>
  <c r="AG299" i="1"/>
  <c r="J299" i="1" s="1"/>
  <c r="Y299" i="1"/>
  <c r="X299" i="1"/>
  <c r="S299" i="1"/>
  <c r="P299" i="1"/>
  <c r="AY298" i="1"/>
  <c r="AX298" i="1"/>
  <c r="AV298" i="1"/>
  <c r="AU298" i="1"/>
  <c r="AS298" i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W297" i="1" s="1"/>
  <c r="AV297" i="1"/>
  <c r="AU297" i="1"/>
  <c r="AS297" i="1" s="1"/>
  <c r="AL297" i="1"/>
  <c r="I297" i="1" s="1"/>
  <c r="H297" i="1" s="1"/>
  <c r="AG297" i="1"/>
  <c r="J297" i="1" s="1"/>
  <c r="Y297" i="1"/>
  <c r="X297" i="1"/>
  <c r="W297" i="1"/>
  <c r="P297" i="1"/>
  <c r="AY296" i="1"/>
  <c r="AX296" i="1"/>
  <c r="AV296" i="1"/>
  <c r="AW296" i="1" s="1"/>
  <c r="AU296" i="1"/>
  <c r="AS296" i="1" s="1"/>
  <c r="AL296" i="1"/>
  <c r="AG296" i="1"/>
  <c r="AF296" i="1"/>
  <c r="AE296" i="1"/>
  <c r="Y296" i="1"/>
  <c r="W296" i="1" s="1"/>
  <c r="X296" i="1"/>
  <c r="P296" i="1"/>
  <c r="J296" i="1"/>
  <c r="I296" i="1"/>
  <c r="H296" i="1" s="1"/>
  <c r="AY295" i="1"/>
  <c r="AX295" i="1"/>
  <c r="AV295" i="1"/>
  <c r="AU295" i="1"/>
  <c r="AS295" i="1" s="1"/>
  <c r="AL295" i="1"/>
  <c r="AG295" i="1"/>
  <c r="J295" i="1" s="1"/>
  <c r="Y295" i="1"/>
  <c r="X295" i="1"/>
  <c r="W295" i="1" s="1"/>
  <c r="P295" i="1"/>
  <c r="I295" i="1"/>
  <c r="H295" i="1" s="1"/>
  <c r="AY294" i="1"/>
  <c r="AX294" i="1"/>
  <c r="AV294" i="1"/>
  <c r="AW294" i="1" s="1"/>
  <c r="AU294" i="1"/>
  <c r="AS294" i="1" s="1"/>
  <c r="N294" i="1" s="1"/>
  <c r="AL294" i="1"/>
  <c r="I294" i="1" s="1"/>
  <c r="H294" i="1" s="1"/>
  <c r="AG294" i="1"/>
  <c r="Y294" i="1"/>
  <c r="X294" i="1"/>
  <c r="P294" i="1"/>
  <c r="J294" i="1"/>
  <c r="AY293" i="1"/>
  <c r="AX293" i="1"/>
  <c r="AV293" i="1"/>
  <c r="AU293" i="1"/>
  <c r="AS293" i="1" s="1"/>
  <c r="K293" i="1" s="1"/>
  <c r="AL293" i="1"/>
  <c r="I293" i="1" s="1"/>
  <c r="AG293" i="1"/>
  <c r="AE293" i="1"/>
  <c r="Y293" i="1"/>
  <c r="X293" i="1"/>
  <c r="W293" i="1" s="1"/>
  <c r="P293" i="1"/>
  <c r="N293" i="1"/>
  <c r="J293" i="1"/>
  <c r="H293" i="1"/>
  <c r="AY292" i="1"/>
  <c r="AX292" i="1"/>
  <c r="AV292" i="1"/>
  <c r="AU292" i="1"/>
  <c r="AS292" i="1" s="1"/>
  <c r="AL292" i="1"/>
  <c r="AG292" i="1"/>
  <c r="J292" i="1" s="1"/>
  <c r="AF292" i="1"/>
  <c r="AE292" i="1"/>
  <c r="Y292" i="1"/>
  <c r="X292" i="1"/>
  <c r="P292" i="1"/>
  <c r="K292" i="1"/>
  <c r="I292" i="1"/>
  <c r="H292" i="1" s="1"/>
  <c r="AY291" i="1"/>
  <c r="S291" i="1" s="1"/>
  <c r="AX291" i="1"/>
  <c r="AV291" i="1"/>
  <c r="AU291" i="1"/>
  <c r="AS291" i="1" s="1"/>
  <c r="AL291" i="1"/>
  <c r="I291" i="1" s="1"/>
  <c r="H291" i="1" s="1"/>
  <c r="AG291" i="1"/>
  <c r="J291" i="1" s="1"/>
  <c r="AF291" i="1"/>
  <c r="Y291" i="1"/>
  <c r="X291" i="1"/>
  <c r="W291" i="1" s="1"/>
  <c r="P291" i="1"/>
  <c r="AY290" i="1"/>
  <c r="AX290" i="1"/>
  <c r="AV290" i="1"/>
  <c r="AW290" i="1" s="1"/>
  <c r="AU290" i="1"/>
  <c r="AS290" i="1" s="1"/>
  <c r="N290" i="1" s="1"/>
  <c r="AL290" i="1"/>
  <c r="I290" i="1" s="1"/>
  <c r="AG290" i="1"/>
  <c r="Y290" i="1"/>
  <c r="X290" i="1"/>
  <c r="W290" i="1" s="1"/>
  <c r="S290" i="1"/>
  <c r="P290" i="1"/>
  <c r="J290" i="1"/>
  <c r="H290" i="1"/>
  <c r="AY289" i="1"/>
  <c r="AX289" i="1"/>
  <c r="AV289" i="1"/>
  <c r="AU289" i="1"/>
  <c r="AS289" i="1" s="1"/>
  <c r="AL289" i="1"/>
  <c r="I289" i="1" s="1"/>
  <c r="H289" i="1" s="1"/>
  <c r="AG289" i="1"/>
  <c r="Y289" i="1"/>
  <c r="X289" i="1"/>
  <c r="P289" i="1"/>
  <c r="J289" i="1"/>
  <c r="AY288" i="1"/>
  <c r="AX288" i="1"/>
  <c r="AV288" i="1"/>
  <c r="AU288" i="1"/>
  <c r="AT288" i="1"/>
  <c r="AS288" i="1"/>
  <c r="AL288" i="1"/>
  <c r="I288" i="1" s="1"/>
  <c r="H288" i="1" s="1"/>
  <c r="AG288" i="1"/>
  <c r="J288" i="1" s="1"/>
  <c r="Y288" i="1"/>
  <c r="X288" i="1"/>
  <c r="P288" i="1"/>
  <c r="K288" i="1"/>
  <c r="AY287" i="1"/>
  <c r="AX287" i="1"/>
  <c r="AW287" i="1" s="1"/>
  <c r="AV287" i="1"/>
  <c r="AU287" i="1"/>
  <c r="AS287" i="1" s="1"/>
  <c r="AF287" i="1" s="1"/>
  <c r="AT287" i="1"/>
  <c r="AL287" i="1"/>
  <c r="I287" i="1" s="1"/>
  <c r="H287" i="1" s="1"/>
  <c r="AA287" i="1" s="1"/>
  <c r="AG287" i="1"/>
  <c r="J287" i="1" s="1"/>
  <c r="Y287" i="1"/>
  <c r="X287" i="1"/>
  <c r="P287" i="1"/>
  <c r="AY286" i="1"/>
  <c r="AX286" i="1"/>
  <c r="AV286" i="1"/>
  <c r="AU286" i="1"/>
  <c r="AS286" i="1" s="1"/>
  <c r="AL286" i="1"/>
  <c r="I286" i="1" s="1"/>
  <c r="H286" i="1" s="1"/>
  <c r="AG286" i="1"/>
  <c r="AA286" i="1"/>
  <c r="Y286" i="1"/>
  <c r="W286" i="1" s="1"/>
  <c r="X286" i="1"/>
  <c r="P286" i="1"/>
  <c r="J286" i="1"/>
  <c r="AY285" i="1"/>
  <c r="AX285" i="1"/>
  <c r="AV285" i="1"/>
  <c r="AU285" i="1"/>
  <c r="AS285" i="1" s="1"/>
  <c r="AT285" i="1" s="1"/>
  <c r="AL285" i="1"/>
  <c r="AG285" i="1"/>
  <c r="J285" i="1" s="1"/>
  <c r="Y285" i="1"/>
  <c r="X285" i="1"/>
  <c r="P285" i="1"/>
  <c r="I285" i="1"/>
  <c r="H285" i="1" s="1"/>
  <c r="AY284" i="1"/>
  <c r="S284" i="1" s="1"/>
  <c r="AX284" i="1"/>
  <c r="AV284" i="1"/>
  <c r="AU284" i="1"/>
  <c r="AS284" i="1" s="1"/>
  <c r="N284" i="1" s="1"/>
  <c r="AL284" i="1"/>
  <c r="I284" i="1" s="1"/>
  <c r="H284" i="1" s="1"/>
  <c r="AG284" i="1"/>
  <c r="J284" i="1" s="1"/>
  <c r="AA284" i="1"/>
  <c r="Y284" i="1"/>
  <c r="X284" i="1"/>
  <c r="P284" i="1"/>
  <c r="AY283" i="1"/>
  <c r="AX283" i="1"/>
  <c r="AW283" i="1" s="1"/>
  <c r="AV283" i="1"/>
  <c r="AU283" i="1"/>
  <c r="AS283" i="1" s="1"/>
  <c r="AL283" i="1"/>
  <c r="AG283" i="1"/>
  <c r="AE283" i="1"/>
  <c r="Y283" i="1"/>
  <c r="W283" i="1" s="1"/>
  <c r="X283" i="1"/>
  <c r="P283" i="1"/>
  <c r="J283" i="1"/>
  <c r="I283" i="1"/>
  <c r="H283" i="1" s="1"/>
  <c r="AY282" i="1"/>
  <c r="AX282" i="1"/>
  <c r="AV282" i="1"/>
  <c r="AW282" i="1" s="1"/>
  <c r="AU282" i="1"/>
  <c r="AS282" i="1" s="1"/>
  <c r="AL282" i="1"/>
  <c r="I282" i="1" s="1"/>
  <c r="H282" i="1" s="1"/>
  <c r="AG282" i="1"/>
  <c r="J282" i="1" s="1"/>
  <c r="Y282" i="1"/>
  <c r="X282" i="1"/>
  <c r="P282" i="1"/>
  <c r="N282" i="1"/>
  <c r="AY281" i="1"/>
  <c r="AX281" i="1"/>
  <c r="AV281" i="1"/>
  <c r="AU281" i="1"/>
  <c r="AS281" i="1" s="1"/>
  <c r="AL281" i="1"/>
  <c r="AG281" i="1"/>
  <c r="J281" i="1" s="1"/>
  <c r="AF281" i="1"/>
  <c r="Y281" i="1"/>
  <c r="X281" i="1"/>
  <c r="P281" i="1"/>
  <c r="K281" i="1"/>
  <c r="I281" i="1"/>
  <c r="H281" i="1" s="1"/>
  <c r="AA281" i="1" s="1"/>
  <c r="AY280" i="1"/>
  <c r="AX280" i="1"/>
  <c r="AW280" i="1" s="1"/>
  <c r="AV280" i="1"/>
  <c r="AU280" i="1"/>
  <c r="AS280" i="1"/>
  <c r="AL280" i="1"/>
  <c r="I280" i="1" s="1"/>
  <c r="H280" i="1" s="1"/>
  <c r="AG280" i="1"/>
  <c r="Y280" i="1"/>
  <c r="X280" i="1"/>
  <c r="W280" i="1" s="1"/>
  <c r="S280" i="1"/>
  <c r="P280" i="1"/>
  <c r="J280" i="1"/>
  <c r="AY279" i="1"/>
  <c r="AX279" i="1"/>
  <c r="AV279" i="1"/>
  <c r="AU279" i="1"/>
  <c r="AS279" i="1" s="1"/>
  <c r="AE279" i="1" s="1"/>
  <c r="AL279" i="1"/>
  <c r="AG279" i="1"/>
  <c r="Y279" i="1"/>
  <c r="X279" i="1"/>
  <c r="P279" i="1"/>
  <c r="J279" i="1"/>
  <c r="I279" i="1"/>
  <c r="H279" i="1" s="1"/>
  <c r="AA279" i="1" s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W278" i="1" s="1"/>
  <c r="P278" i="1"/>
  <c r="AY277" i="1"/>
  <c r="AX277" i="1"/>
  <c r="AV277" i="1"/>
  <c r="AU277" i="1"/>
  <c r="AS277" i="1"/>
  <c r="AL277" i="1"/>
  <c r="I277" i="1" s="1"/>
  <c r="H277" i="1" s="1"/>
  <c r="AG277" i="1"/>
  <c r="J277" i="1" s="1"/>
  <c r="Y277" i="1"/>
  <c r="X277" i="1"/>
  <c r="W277" i="1" s="1"/>
  <c r="P277" i="1"/>
  <c r="AY276" i="1"/>
  <c r="AX276" i="1"/>
  <c r="AW276" i="1" s="1"/>
  <c r="AV276" i="1"/>
  <c r="AU276" i="1"/>
  <c r="AS276" i="1" s="1"/>
  <c r="AL276" i="1"/>
  <c r="AG276" i="1"/>
  <c r="AF276" i="1"/>
  <c r="AE276" i="1"/>
  <c r="Y276" i="1"/>
  <c r="X276" i="1"/>
  <c r="W276" i="1" s="1"/>
  <c r="P276" i="1"/>
  <c r="J276" i="1"/>
  <c r="I276" i="1"/>
  <c r="H276" i="1" s="1"/>
  <c r="AY275" i="1"/>
  <c r="AX275" i="1"/>
  <c r="AW275" i="1" s="1"/>
  <c r="AV275" i="1"/>
  <c r="AU275" i="1"/>
  <c r="AS275" i="1"/>
  <c r="K275" i="1" s="1"/>
  <c r="AL275" i="1"/>
  <c r="I275" i="1" s="1"/>
  <c r="H275" i="1" s="1"/>
  <c r="AG275" i="1"/>
  <c r="J275" i="1" s="1"/>
  <c r="Y275" i="1"/>
  <c r="X275" i="1"/>
  <c r="W275" i="1"/>
  <c r="P275" i="1"/>
  <c r="AY274" i="1"/>
  <c r="AX274" i="1"/>
  <c r="AV274" i="1"/>
  <c r="AU274" i="1"/>
  <c r="AS274" i="1"/>
  <c r="AF274" i="1" s="1"/>
  <c r="AL274" i="1"/>
  <c r="I274" i="1" s="1"/>
  <c r="H274" i="1" s="1"/>
  <c r="AA274" i="1" s="1"/>
  <c r="AG274" i="1"/>
  <c r="Y274" i="1"/>
  <c r="X274" i="1"/>
  <c r="P274" i="1"/>
  <c r="J274" i="1"/>
  <c r="AY273" i="1"/>
  <c r="AX273" i="1"/>
  <c r="AV273" i="1"/>
  <c r="AU273" i="1"/>
  <c r="AS273" i="1" s="1"/>
  <c r="AL273" i="1"/>
  <c r="I273" i="1" s="1"/>
  <c r="H273" i="1" s="1"/>
  <c r="T273" i="1" s="1"/>
  <c r="U273" i="1" s="1"/>
  <c r="AG273" i="1"/>
  <c r="J273" i="1" s="1"/>
  <c r="AA273" i="1"/>
  <c r="Y273" i="1"/>
  <c r="X273" i="1"/>
  <c r="S273" i="1"/>
  <c r="P273" i="1"/>
  <c r="AY272" i="1"/>
  <c r="AX272" i="1"/>
  <c r="AV272" i="1"/>
  <c r="AU272" i="1"/>
  <c r="AS272" i="1" s="1"/>
  <c r="AT272" i="1" s="1"/>
  <c r="AL272" i="1"/>
  <c r="I272" i="1" s="1"/>
  <c r="H272" i="1" s="1"/>
  <c r="AG272" i="1"/>
  <c r="J272" i="1" s="1"/>
  <c r="Y272" i="1"/>
  <c r="X272" i="1"/>
  <c r="W272" i="1"/>
  <c r="P272" i="1"/>
  <c r="N272" i="1"/>
  <c r="AY271" i="1"/>
  <c r="AX271" i="1"/>
  <c r="AV271" i="1"/>
  <c r="AU271" i="1"/>
  <c r="AS271" i="1"/>
  <c r="AL271" i="1"/>
  <c r="I271" i="1" s="1"/>
  <c r="H271" i="1" s="1"/>
  <c r="AA271" i="1" s="1"/>
  <c r="AG271" i="1"/>
  <c r="Y271" i="1"/>
  <c r="X271" i="1"/>
  <c r="P271" i="1"/>
  <c r="J271" i="1"/>
  <c r="AY270" i="1"/>
  <c r="S270" i="1" s="1"/>
  <c r="AX270" i="1"/>
  <c r="AV270" i="1"/>
  <c r="AU270" i="1"/>
  <c r="AT270" i="1"/>
  <c r="AS270" i="1"/>
  <c r="AL270" i="1"/>
  <c r="AG270" i="1"/>
  <c r="J270" i="1" s="1"/>
  <c r="Y270" i="1"/>
  <c r="X270" i="1"/>
  <c r="P270" i="1"/>
  <c r="I270" i="1"/>
  <c r="H270" i="1" s="1"/>
  <c r="AA270" i="1" s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Y269" i="1"/>
  <c r="X269" i="1"/>
  <c r="P269" i="1"/>
  <c r="AY268" i="1"/>
  <c r="AX268" i="1"/>
  <c r="AW268" i="1" s="1"/>
  <c r="AV268" i="1"/>
  <c r="AU268" i="1"/>
  <c r="AS268" i="1" s="1"/>
  <c r="AL268" i="1"/>
  <c r="I268" i="1" s="1"/>
  <c r="H268" i="1" s="1"/>
  <c r="AG268" i="1"/>
  <c r="AE268" i="1"/>
  <c r="Y268" i="1"/>
  <c r="X268" i="1"/>
  <c r="P268" i="1"/>
  <c r="J268" i="1"/>
  <c r="AY267" i="1"/>
  <c r="AX267" i="1"/>
  <c r="AV267" i="1"/>
  <c r="AU267" i="1"/>
  <c r="AS267" i="1" s="1"/>
  <c r="AL267" i="1"/>
  <c r="AG267" i="1"/>
  <c r="J267" i="1" s="1"/>
  <c r="Y267" i="1"/>
  <c r="X267" i="1"/>
  <c r="W267" i="1"/>
  <c r="P267" i="1"/>
  <c r="I267" i="1"/>
  <c r="H267" i="1"/>
  <c r="AA267" i="1" s="1"/>
  <c r="AY266" i="1"/>
  <c r="AX266" i="1"/>
  <c r="AV266" i="1"/>
  <c r="AU266" i="1"/>
  <c r="AS266" i="1"/>
  <c r="K266" i="1" s="1"/>
  <c r="AL266" i="1"/>
  <c r="I266" i="1" s="1"/>
  <c r="H266" i="1" s="1"/>
  <c r="AG266" i="1"/>
  <c r="J266" i="1" s="1"/>
  <c r="Y266" i="1"/>
  <c r="X266" i="1"/>
  <c r="W266" i="1" s="1"/>
  <c r="P266" i="1"/>
  <c r="N266" i="1"/>
  <c r="AY265" i="1"/>
  <c r="S265" i="1" s="1"/>
  <c r="AX265" i="1"/>
  <c r="AV265" i="1"/>
  <c r="AU265" i="1"/>
  <c r="AS265" i="1" s="1"/>
  <c r="AL265" i="1"/>
  <c r="I265" i="1" s="1"/>
  <c r="AG265" i="1"/>
  <c r="Y265" i="1"/>
  <c r="X265" i="1"/>
  <c r="P265" i="1"/>
  <c r="K265" i="1"/>
  <c r="J265" i="1"/>
  <c r="H265" i="1"/>
  <c r="AA265" i="1" s="1"/>
  <c r="AY264" i="1"/>
  <c r="AX264" i="1"/>
  <c r="AV264" i="1"/>
  <c r="S264" i="1" s="1"/>
  <c r="AU264" i="1"/>
  <c r="AS264" i="1" s="1"/>
  <c r="K264" i="1" s="1"/>
  <c r="AT264" i="1"/>
  <c r="AL264" i="1"/>
  <c r="I264" i="1" s="1"/>
  <c r="H264" i="1" s="1"/>
  <c r="AG264" i="1"/>
  <c r="J264" i="1" s="1"/>
  <c r="AF264" i="1"/>
  <c r="AE264" i="1"/>
  <c r="Y264" i="1"/>
  <c r="X264" i="1"/>
  <c r="W264" i="1" s="1"/>
  <c r="P264" i="1"/>
  <c r="N264" i="1"/>
  <c r="AY263" i="1"/>
  <c r="AX263" i="1"/>
  <c r="AV263" i="1"/>
  <c r="AU263" i="1"/>
  <c r="AS263" i="1" s="1"/>
  <c r="AL263" i="1"/>
  <c r="AG263" i="1"/>
  <c r="J263" i="1" s="1"/>
  <c r="Y263" i="1"/>
  <c r="X263" i="1"/>
  <c r="P263" i="1"/>
  <c r="I263" i="1"/>
  <c r="H263" i="1" s="1"/>
  <c r="AY262" i="1"/>
  <c r="AX262" i="1"/>
  <c r="AV262" i="1"/>
  <c r="AU262" i="1"/>
  <c r="AS262" i="1"/>
  <c r="AL262" i="1"/>
  <c r="AG262" i="1"/>
  <c r="J262" i="1" s="1"/>
  <c r="Y262" i="1"/>
  <c r="X262" i="1"/>
  <c r="W262" i="1" s="1"/>
  <c r="P262" i="1"/>
  <c r="I262" i="1"/>
  <c r="H262" i="1" s="1"/>
  <c r="AY261" i="1"/>
  <c r="AX261" i="1"/>
  <c r="AV261" i="1"/>
  <c r="AU261" i="1"/>
  <c r="AS261" i="1" s="1"/>
  <c r="AT261" i="1" s="1"/>
  <c r="AL261" i="1"/>
  <c r="I261" i="1" s="1"/>
  <c r="H261" i="1" s="1"/>
  <c r="AA261" i="1" s="1"/>
  <c r="AG261" i="1"/>
  <c r="J261" i="1" s="1"/>
  <c r="Y261" i="1"/>
  <c r="X261" i="1"/>
  <c r="S261" i="1"/>
  <c r="P261" i="1"/>
  <c r="K261" i="1"/>
  <c r="AY260" i="1"/>
  <c r="AX260" i="1"/>
  <c r="AV260" i="1"/>
  <c r="AU260" i="1"/>
  <c r="AS260" i="1"/>
  <c r="K260" i="1" s="1"/>
  <c r="AL260" i="1"/>
  <c r="I260" i="1" s="1"/>
  <c r="H260" i="1" s="1"/>
  <c r="AG260" i="1"/>
  <c r="J260" i="1" s="1"/>
  <c r="Y260" i="1"/>
  <c r="X260" i="1"/>
  <c r="W260" i="1" s="1"/>
  <c r="P260" i="1"/>
  <c r="AY259" i="1"/>
  <c r="AX259" i="1"/>
  <c r="AV259" i="1"/>
  <c r="AU259" i="1"/>
  <c r="AS259" i="1" s="1"/>
  <c r="AL259" i="1"/>
  <c r="I259" i="1" s="1"/>
  <c r="AG259" i="1"/>
  <c r="Y259" i="1"/>
  <c r="X259" i="1"/>
  <c r="W259" i="1"/>
  <c r="P259" i="1"/>
  <c r="N259" i="1"/>
  <c r="J259" i="1"/>
  <c r="H259" i="1"/>
  <c r="AY258" i="1"/>
  <c r="AX258" i="1"/>
  <c r="AV258" i="1"/>
  <c r="AW258" i="1" s="1"/>
  <c r="AU258" i="1"/>
  <c r="AS258" i="1"/>
  <c r="AL258" i="1"/>
  <c r="I258" i="1" s="1"/>
  <c r="H258" i="1" s="1"/>
  <c r="AA258" i="1" s="1"/>
  <c r="AG258" i="1"/>
  <c r="J258" i="1" s="1"/>
  <c r="Y258" i="1"/>
  <c r="X258" i="1"/>
  <c r="W258" i="1"/>
  <c r="P258" i="1"/>
  <c r="AY257" i="1"/>
  <c r="AX257" i="1"/>
  <c r="AV257" i="1"/>
  <c r="AW257" i="1" s="1"/>
  <c r="AU257" i="1"/>
  <c r="AS257" i="1"/>
  <c r="K257" i="1" s="1"/>
  <c r="AL257" i="1"/>
  <c r="I257" i="1" s="1"/>
  <c r="H257" i="1" s="1"/>
  <c r="AA257" i="1" s="1"/>
  <c r="AG257" i="1"/>
  <c r="Y257" i="1"/>
  <c r="X257" i="1"/>
  <c r="W257" i="1" s="1"/>
  <c r="P257" i="1"/>
  <c r="J257" i="1"/>
  <c r="AY256" i="1"/>
  <c r="S256" i="1" s="1"/>
  <c r="AX256" i="1"/>
  <c r="AV256" i="1"/>
  <c r="AU256" i="1"/>
  <c r="AS256" i="1"/>
  <c r="AL256" i="1"/>
  <c r="I256" i="1" s="1"/>
  <c r="H256" i="1" s="1"/>
  <c r="AG256" i="1"/>
  <c r="Y256" i="1"/>
  <c r="X256" i="1"/>
  <c r="P256" i="1"/>
  <c r="K256" i="1"/>
  <c r="J256" i="1"/>
  <c r="AY255" i="1"/>
  <c r="AX255" i="1"/>
  <c r="AV255" i="1"/>
  <c r="AU255" i="1"/>
  <c r="AS255" i="1" s="1"/>
  <c r="AF255" i="1" s="1"/>
  <c r="AL255" i="1"/>
  <c r="AG255" i="1"/>
  <c r="AE255" i="1"/>
  <c r="Y255" i="1"/>
  <c r="X255" i="1"/>
  <c r="P255" i="1"/>
  <c r="N255" i="1"/>
  <c r="J255" i="1"/>
  <c r="I255" i="1"/>
  <c r="H255" i="1" s="1"/>
  <c r="AY254" i="1"/>
  <c r="AX254" i="1"/>
  <c r="AV254" i="1"/>
  <c r="AU254" i="1"/>
  <c r="AS254" i="1" s="1"/>
  <c r="AL254" i="1"/>
  <c r="I254" i="1" s="1"/>
  <c r="H254" i="1" s="1"/>
  <c r="AG254" i="1"/>
  <c r="J254" i="1" s="1"/>
  <c r="AF254" i="1"/>
  <c r="AE254" i="1"/>
  <c r="Y254" i="1"/>
  <c r="X254" i="1"/>
  <c r="P254" i="1"/>
  <c r="AY253" i="1"/>
  <c r="AX253" i="1"/>
  <c r="AV253" i="1"/>
  <c r="AU253" i="1"/>
  <c r="AS253" i="1"/>
  <c r="K253" i="1" s="1"/>
  <c r="AL253" i="1"/>
  <c r="AG253" i="1"/>
  <c r="J253" i="1" s="1"/>
  <c r="Y253" i="1"/>
  <c r="X253" i="1"/>
  <c r="S253" i="1"/>
  <c r="P253" i="1"/>
  <c r="I253" i="1"/>
  <c r="H253" i="1" s="1"/>
  <c r="AY252" i="1"/>
  <c r="AX252" i="1"/>
  <c r="AV252" i="1"/>
  <c r="AW252" i="1" s="1"/>
  <c r="AU252" i="1"/>
  <c r="AS252" i="1"/>
  <c r="AL252" i="1"/>
  <c r="I252" i="1" s="1"/>
  <c r="H252" i="1" s="1"/>
  <c r="AA252" i="1" s="1"/>
  <c r="AG252" i="1"/>
  <c r="Y252" i="1"/>
  <c r="X252" i="1"/>
  <c r="W252" i="1" s="1"/>
  <c r="P252" i="1"/>
  <c r="J252" i="1"/>
  <c r="AY251" i="1"/>
  <c r="AX251" i="1"/>
  <c r="AV251" i="1"/>
  <c r="AU251" i="1"/>
  <c r="AS251" i="1" s="1"/>
  <c r="AL251" i="1"/>
  <c r="I251" i="1" s="1"/>
  <c r="H251" i="1" s="1"/>
  <c r="AG251" i="1"/>
  <c r="AF251" i="1"/>
  <c r="AE251" i="1"/>
  <c r="Y251" i="1"/>
  <c r="X251" i="1"/>
  <c r="P251" i="1"/>
  <c r="N251" i="1"/>
  <c r="J251" i="1"/>
  <c r="AY250" i="1"/>
  <c r="AX250" i="1"/>
  <c r="AV250" i="1"/>
  <c r="AU250" i="1"/>
  <c r="AS250" i="1" s="1"/>
  <c r="AT250" i="1" s="1"/>
  <c r="AL250" i="1"/>
  <c r="I250" i="1" s="1"/>
  <c r="H250" i="1" s="1"/>
  <c r="AG250" i="1"/>
  <c r="J250" i="1" s="1"/>
  <c r="AF250" i="1"/>
  <c r="Y250" i="1"/>
  <c r="X250" i="1"/>
  <c r="W250" i="1" s="1"/>
  <c r="P250" i="1"/>
  <c r="AY249" i="1"/>
  <c r="AX249" i="1"/>
  <c r="AV249" i="1"/>
  <c r="AU249" i="1"/>
  <c r="AS249" i="1"/>
  <c r="N249" i="1" s="1"/>
  <c r="AL249" i="1"/>
  <c r="I249" i="1" s="1"/>
  <c r="H249" i="1" s="1"/>
  <c r="AG249" i="1"/>
  <c r="AA249" i="1"/>
  <c r="Y249" i="1"/>
  <c r="X249" i="1"/>
  <c r="P249" i="1"/>
  <c r="K249" i="1"/>
  <c r="J249" i="1"/>
  <c r="AY248" i="1"/>
  <c r="AX248" i="1"/>
  <c r="AV248" i="1"/>
  <c r="AU248" i="1"/>
  <c r="AS248" i="1" s="1"/>
  <c r="AT248" i="1" s="1"/>
  <c r="AL248" i="1"/>
  <c r="I248" i="1" s="1"/>
  <c r="H248" i="1" s="1"/>
  <c r="AG248" i="1"/>
  <c r="Y248" i="1"/>
  <c r="X248" i="1"/>
  <c r="P248" i="1"/>
  <c r="J248" i="1"/>
  <c r="AY247" i="1"/>
  <c r="AX247" i="1"/>
  <c r="AV247" i="1"/>
  <c r="AU247" i="1"/>
  <c r="AS247" i="1" s="1"/>
  <c r="AT247" i="1"/>
  <c r="AL247" i="1"/>
  <c r="I247" i="1" s="1"/>
  <c r="AG247" i="1"/>
  <c r="Y247" i="1"/>
  <c r="X247" i="1"/>
  <c r="W247" i="1" s="1"/>
  <c r="P247" i="1"/>
  <c r="J247" i="1"/>
  <c r="H247" i="1"/>
  <c r="AY246" i="1"/>
  <c r="AX246" i="1"/>
  <c r="AV246" i="1"/>
  <c r="AW246" i="1" s="1"/>
  <c r="AU246" i="1"/>
  <c r="AS246" i="1" s="1"/>
  <c r="AT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AU245" i="1"/>
  <c r="AS245" i="1"/>
  <c r="K245" i="1" s="1"/>
  <c r="AL245" i="1"/>
  <c r="I245" i="1" s="1"/>
  <c r="H245" i="1" s="1"/>
  <c r="AG245" i="1"/>
  <c r="AA245" i="1"/>
  <c r="Y245" i="1"/>
  <c r="X245" i="1"/>
  <c r="W245" i="1" s="1"/>
  <c r="P245" i="1"/>
  <c r="J245" i="1"/>
  <c r="AY244" i="1"/>
  <c r="AX244" i="1"/>
  <c r="AV244" i="1"/>
  <c r="AU244" i="1"/>
  <c r="AS244" i="1" s="1"/>
  <c r="N244" i="1" s="1"/>
  <c r="AL244" i="1"/>
  <c r="I244" i="1" s="1"/>
  <c r="H244" i="1" s="1"/>
  <c r="AG244" i="1"/>
  <c r="J244" i="1" s="1"/>
  <c r="Y244" i="1"/>
  <c r="X244" i="1"/>
  <c r="W244" i="1" s="1"/>
  <c r="P244" i="1"/>
  <c r="AY243" i="1"/>
  <c r="AX243" i="1"/>
  <c r="AV243" i="1"/>
  <c r="AU243" i="1"/>
  <c r="AS243" i="1"/>
  <c r="AL243" i="1"/>
  <c r="I243" i="1" s="1"/>
  <c r="H243" i="1" s="1"/>
  <c r="AG243" i="1"/>
  <c r="Y243" i="1"/>
  <c r="X243" i="1"/>
  <c r="W243" i="1" s="1"/>
  <c r="P243" i="1"/>
  <c r="N243" i="1"/>
  <c r="K243" i="1"/>
  <c r="J243" i="1"/>
  <c r="AY242" i="1"/>
  <c r="AX242" i="1"/>
  <c r="AV242" i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V240" i="1"/>
  <c r="AU240" i="1"/>
  <c r="AS240" i="1" s="1"/>
  <c r="AF240" i="1" s="1"/>
  <c r="AL240" i="1"/>
  <c r="I240" i="1" s="1"/>
  <c r="H240" i="1" s="1"/>
  <c r="AG240" i="1"/>
  <c r="J240" i="1" s="1"/>
  <c r="Y240" i="1"/>
  <c r="X240" i="1"/>
  <c r="P240" i="1"/>
  <c r="N240" i="1"/>
  <c r="AY239" i="1"/>
  <c r="AX239" i="1"/>
  <c r="AV239" i="1"/>
  <c r="AU239" i="1"/>
  <c r="AS239" i="1"/>
  <c r="AL239" i="1"/>
  <c r="I239" i="1" s="1"/>
  <c r="H239" i="1" s="1"/>
  <c r="AG239" i="1"/>
  <c r="Y239" i="1"/>
  <c r="X239" i="1"/>
  <c r="W239" i="1"/>
  <c r="P239" i="1"/>
  <c r="N239" i="1"/>
  <c r="K239" i="1"/>
  <c r="J239" i="1"/>
  <c r="AY238" i="1"/>
  <c r="AX238" i="1"/>
  <c r="AV238" i="1"/>
  <c r="AW238" i="1" s="1"/>
  <c r="AU238" i="1"/>
  <c r="AS238" i="1" s="1"/>
  <c r="AT238" i="1"/>
  <c r="AL238" i="1"/>
  <c r="I238" i="1" s="1"/>
  <c r="AG238" i="1"/>
  <c r="J238" i="1" s="1"/>
  <c r="Y238" i="1"/>
  <c r="X238" i="1"/>
  <c r="P238" i="1"/>
  <c r="H238" i="1"/>
  <c r="AY237" i="1"/>
  <c r="S237" i="1" s="1"/>
  <c r="AX237" i="1"/>
  <c r="AV237" i="1"/>
  <c r="AU237" i="1"/>
  <c r="AS237" i="1" s="1"/>
  <c r="AL237" i="1"/>
  <c r="I237" i="1" s="1"/>
  <c r="H237" i="1" s="1"/>
  <c r="AG237" i="1"/>
  <c r="Y237" i="1"/>
  <c r="X237" i="1"/>
  <c r="W237" i="1" s="1"/>
  <c r="P237" i="1"/>
  <c r="J237" i="1"/>
  <c r="AY236" i="1"/>
  <c r="AX236" i="1"/>
  <c r="AV236" i="1"/>
  <c r="AU236" i="1"/>
  <c r="AS236" i="1" s="1"/>
  <c r="AT236" i="1"/>
  <c r="AL236" i="1"/>
  <c r="I236" i="1" s="1"/>
  <c r="H236" i="1" s="1"/>
  <c r="AG236" i="1"/>
  <c r="AF236" i="1"/>
  <c r="Y236" i="1"/>
  <c r="X236" i="1"/>
  <c r="P236" i="1"/>
  <c r="N236" i="1"/>
  <c r="J236" i="1"/>
  <c r="AY235" i="1"/>
  <c r="AX235" i="1"/>
  <c r="AV235" i="1"/>
  <c r="S235" i="1" s="1"/>
  <c r="AU235" i="1"/>
  <c r="AS235" i="1" s="1"/>
  <c r="AL235" i="1"/>
  <c r="I235" i="1" s="1"/>
  <c r="AG235" i="1"/>
  <c r="Y235" i="1"/>
  <c r="X235" i="1"/>
  <c r="W235" i="1"/>
  <c r="P235" i="1"/>
  <c r="J235" i="1"/>
  <c r="H235" i="1"/>
  <c r="AY234" i="1"/>
  <c r="AX234" i="1"/>
  <c r="AV234" i="1"/>
  <c r="AU234" i="1"/>
  <c r="AS234" i="1" s="1"/>
  <c r="AF234" i="1" s="1"/>
  <c r="AL234" i="1"/>
  <c r="AG234" i="1"/>
  <c r="Y234" i="1"/>
  <c r="X234" i="1"/>
  <c r="W234" i="1" s="1"/>
  <c r="P234" i="1"/>
  <c r="J234" i="1"/>
  <c r="I234" i="1"/>
  <c r="H234" i="1" s="1"/>
  <c r="AY233" i="1"/>
  <c r="AX233" i="1"/>
  <c r="AV233" i="1"/>
  <c r="AU233" i="1"/>
  <c r="AS233" i="1"/>
  <c r="AL233" i="1"/>
  <c r="I233" i="1" s="1"/>
  <c r="H233" i="1" s="1"/>
  <c r="AG233" i="1"/>
  <c r="Y233" i="1"/>
  <c r="X233" i="1"/>
  <c r="P233" i="1"/>
  <c r="J233" i="1"/>
  <c r="AY232" i="1"/>
  <c r="AX232" i="1"/>
  <c r="AV232" i="1"/>
  <c r="AU232" i="1"/>
  <c r="AS232" i="1" s="1"/>
  <c r="AT232" i="1"/>
  <c r="AL232" i="1"/>
  <c r="I232" i="1" s="1"/>
  <c r="AG232" i="1"/>
  <c r="AF232" i="1"/>
  <c r="Y232" i="1"/>
  <c r="X232" i="1"/>
  <c r="P232" i="1"/>
  <c r="J232" i="1"/>
  <c r="H232" i="1"/>
  <c r="AY231" i="1"/>
  <c r="AX231" i="1"/>
  <c r="AV231" i="1"/>
  <c r="S231" i="1" s="1"/>
  <c r="AU231" i="1"/>
  <c r="AS231" i="1"/>
  <c r="AL231" i="1"/>
  <c r="I231" i="1" s="1"/>
  <c r="AG231" i="1"/>
  <c r="Y231" i="1"/>
  <c r="X231" i="1"/>
  <c r="W231" i="1" s="1"/>
  <c r="P231" i="1"/>
  <c r="J231" i="1"/>
  <c r="H231" i="1"/>
  <c r="AY230" i="1"/>
  <c r="AX230" i="1"/>
  <c r="AV230" i="1"/>
  <c r="AW230" i="1" s="1"/>
  <c r="AU230" i="1"/>
  <c r="AS230" i="1" s="1"/>
  <c r="AT230" i="1"/>
  <c r="AL230" i="1"/>
  <c r="I230" i="1" s="1"/>
  <c r="AG230" i="1"/>
  <c r="J230" i="1" s="1"/>
  <c r="Y230" i="1"/>
  <c r="X230" i="1"/>
  <c r="W230" i="1" s="1"/>
  <c r="P230" i="1"/>
  <c r="H230" i="1"/>
  <c r="AY229" i="1"/>
  <c r="AX229" i="1"/>
  <c r="AV229" i="1"/>
  <c r="AU229" i="1"/>
  <c r="AS229" i="1"/>
  <c r="N229" i="1" s="1"/>
  <c r="AL229" i="1"/>
  <c r="I229" i="1" s="1"/>
  <c r="H229" i="1" s="1"/>
  <c r="AA229" i="1" s="1"/>
  <c r="AG229" i="1"/>
  <c r="Y229" i="1"/>
  <c r="X229" i="1"/>
  <c r="W229" i="1" s="1"/>
  <c r="P229" i="1"/>
  <c r="J229" i="1"/>
  <c r="AY228" i="1"/>
  <c r="AX228" i="1"/>
  <c r="AV228" i="1"/>
  <c r="AU228" i="1"/>
  <c r="AS228" i="1" s="1"/>
  <c r="AT228" i="1"/>
  <c r="AL228" i="1"/>
  <c r="I228" i="1" s="1"/>
  <c r="H228" i="1" s="1"/>
  <c r="AG228" i="1"/>
  <c r="J228" i="1" s="1"/>
  <c r="Y228" i="1"/>
  <c r="X228" i="1"/>
  <c r="P228" i="1"/>
  <c r="AY227" i="1"/>
  <c r="AX227" i="1"/>
  <c r="AW227" i="1" s="1"/>
  <c r="AV227" i="1"/>
  <c r="AU227" i="1"/>
  <c r="AS227" i="1" s="1"/>
  <c r="AL227" i="1"/>
  <c r="I227" i="1" s="1"/>
  <c r="AG227" i="1"/>
  <c r="J227" i="1" s="1"/>
  <c r="AF227" i="1"/>
  <c r="AE227" i="1"/>
  <c r="Y227" i="1"/>
  <c r="X227" i="1"/>
  <c r="P227" i="1"/>
  <c r="H227" i="1"/>
  <c r="AY226" i="1"/>
  <c r="S226" i="1" s="1"/>
  <c r="AX226" i="1"/>
  <c r="AV226" i="1"/>
  <c r="AU226" i="1"/>
  <c r="AS226" i="1" s="1"/>
  <c r="AL226" i="1"/>
  <c r="AG226" i="1"/>
  <c r="Y226" i="1"/>
  <c r="X226" i="1"/>
  <c r="P226" i="1"/>
  <c r="J226" i="1"/>
  <c r="I226" i="1"/>
  <c r="H226" i="1" s="1"/>
  <c r="T226" i="1" s="1"/>
  <c r="U226" i="1" s="1"/>
  <c r="AY225" i="1"/>
  <c r="AX225" i="1"/>
  <c r="AV225" i="1"/>
  <c r="AW225" i="1" s="1"/>
  <c r="AU225" i="1"/>
  <c r="AS225" i="1" s="1"/>
  <c r="AL225" i="1"/>
  <c r="I225" i="1" s="1"/>
  <c r="H225" i="1" s="1"/>
  <c r="AG225" i="1"/>
  <c r="J225" i="1" s="1"/>
  <c r="Y225" i="1"/>
  <c r="W225" i="1" s="1"/>
  <c r="X225" i="1"/>
  <c r="P225" i="1"/>
  <c r="AY224" i="1"/>
  <c r="AX224" i="1"/>
  <c r="AV224" i="1"/>
  <c r="AU224" i="1"/>
  <c r="AS224" i="1" s="1"/>
  <c r="AL224" i="1"/>
  <c r="I224" i="1" s="1"/>
  <c r="H224" i="1" s="1"/>
  <c r="AG224" i="1"/>
  <c r="Y224" i="1"/>
  <c r="X224" i="1"/>
  <c r="P224" i="1"/>
  <c r="J224" i="1"/>
  <c r="AY223" i="1"/>
  <c r="AX223" i="1"/>
  <c r="AV223" i="1"/>
  <c r="S223" i="1" s="1"/>
  <c r="AU223" i="1"/>
  <c r="AS223" i="1" s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V222" i="1"/>
  <c r="AU222" i="1"/>
  <c r="AS222" i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/>
  <c r="AL221" i="1"/>
  <c r="I221" i="1" s="1"/>
  <c r="H221" i="1" s="1"/>
  <c r="AG221" i="1"/>
  <c r="J221" i="1" s="1"/>
  <c r="AA221" i="1"/>
  <c r="Y221" i="1"/>
  <c r="X221" i="1"/>
  <c r="W221" i="1" s="1"/>
  <c r="P221" i="1"/>
  <c r="K221" i="1"/>
  <c r="AY220" i="1"/>
  <c r="AX220" i="1"/>
  <c r="AV220" i="1"/>
  <c r="AU220" i="1"/>
  <c r="AS220" i="1" s="1"/>
  <c r="N220" i="1" s="1"/>
  <c r="AT220" i="1"/>
  <c r="AL220" i="1"/>
  <c r="I220" i="1" s="1"/>
  <c r="AG220" i="1"/>
  <c r="J220" i="1" s="1"/>
  <c r="Y220" i="1"/>
  <c r="X220" i="1"/>
  <c r="W220" i="1" s="1"/>
  <c r="P220" i="1"/>
  <c r="H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/>
  <c r="P219" i="1"/>
  <c r="J219" i="1"/>
  <c r="AY218" i="1"/>
  <c r="AX218" i="1"/>
  <c r="AV218" i="1"/>
  <c r="AW218" i="1" s="1"/>
  <c r="AU218" i="1"/>
  <c r="AS218" i="1" s="1"/>
  <c r="AF218" i="1" s="1"/>
  <c r="AL218" i="1"/>
  <c r="AG218" i="1"/>
  <c r="J218" i="1" s="1"/>
  <c r="Y218" i="1"/>
  <c r="X218" i="1"/>
  <c r="W218" i="1" s="1"/>
  <c r="P218" i="1"/>
  <c r="I218" i="1"/>
  <c r="H218" i="1"/>
  <c r="AA218" i="1" s="1"/>
  <c r="AY217" i="1"/>
  <c r="S217" i="1" s="1"/>
  <c r="AX217" i="1"/>
  <c r="AV217" i="1"/>
  <c r="AU217" i="1"/>
  <c r="AS217" i="1"/>
  <c r="N217" i="1" s="1"/>
  <c r="AL217" i="1"/>
  <c r="I217" i="1" s="1"/>
  <c r="H217" i="1" s="1"/>
  <c r="AA217" i="1" s="1"/>
  <c r="AG217" i="1"/>
  <c r="J217" i="1" s="1"/>
  <c r="Y217" i="1"/>
  <c r="X217" i="1"/>
  <c r="P217" i="1"/>
  <c r="AY216" i="1"/>
  <c r="AX216" i="1"/>
  <c r="AV216" i="1"/>
  <c r="AU216" i="1"/>
  <c r="AS216" i="1" s="1"/>
  <c r="AT216" i="1"/>
  <c r="AL216" i="1"/>
  <c r="I216" i="1" s="1"/>
  <c r="AG216" i="1"/>
  <c r="J216" i="1" s="1"/>
  <c r="Y216" i="1"/>
  <c r="X216" i="1"/>
  <c r="P216" i="1"/>
  <c r="N216" i="1"/>
  <c r="H216" i="1"/>
  <c r="AY215" i="1"/>
  <c r="AX215" i="1"/>
  <c r="AV215" i="1"/>
  <c r="AU215" i="1"/>
  <c r="AS215" i="1" s="1"/>
  <c r="AL215" i="1"/>
  <c r="I215" i="1" s="1"/>
  <c r="H215" i="1" s="1"/>
  <c r="AG215" i="1"/>
  <c r="J215" i="1" s="1"/>
  <c r="AF215" i="1"/>
  <c r="AE215" i="1"/>
  <c r="Y215" i="1"/>
  <c r="W215" i="1" s="1"/>
  <c r="X215" i="1"/>
  <c r="P215" i="1"/>
  <c r="K215" i="1"/>
  <c r="AY214" i="1"/>
  <c r="S214" i="1" s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W214" i="1" s="1"/>
  <c r="P214" i="1"/>
  <c r="AY213" i="1"/>
  <c r="AX213" i="1"/>
  <c r="AV213" i="1"/>
  <c r="AU213" i="1"/>
  <c r="AS213" i="1" s="1"/>
  <c r="AL213" i="1"/>
  <c r="I213" i="1" s="1"/>
  <c r="H213" i="1" s="1"/>
  <c r="AG213" i="1"/>
  <c r="AA213" i="1"/>
  <c r="Y213" i="1"/>
  <c r="X213" i="1"/>
  <c r="P213" i="1"/>
  <c r="J213" i="1"/>
  <c r="AY212" i="1"/>
  <c r="AX212" i="1"/>
  <c r="AV212" i="1"/>
  <c r="AU212" i="1"/>
  <c r="AS212" i="1" s="1"/>
  <c r="AT212" i="1"/>
  <c r="AL212" i="1"/>
  <c r="I212" i="1" s="1"/>
  <c r="H212" i="1" s="1"/>
  <c r="AG212" i="1"/>
  <c r="Y212" i="1"/>
  <c r="X212" i="1"/>
  <c r="P212" i="1"/>
  <c r="J212" i="1"/>
  <c r="AY211" i="1"/>
  <c r="AX211" i="1"/>
  <c r="AV211" i="1"/>
  <c r="AW211" i="1" s="1"/>
  <c r="AU211" i="1"/>
  <c r="AS211" i="1" s="1"/>
  <c r="AT211" i="1"/>
  <c r="AL211" i="1"/>
  <c r="I211" i="1" s="1"/>
  <c r="H211" i="1" s="1"/>
  <c r="AG211" i="1"/>
  <c r="J211" i="1" s="1"/>
  <c r="Y211" i="1"/>
  <c r="X211" i="1"/>
  <c r="W211" i="1"/>
  <c r="P211" i="1"/>
  <c r="AY210" i="1"/>
  <c r="AX210" i="1"/>
  <c r="AV210" i="1"/>
  <c r="AU210" i="1"/>
  <c r="AS210" i="1" s="1"/>
  <c r="AT210" i="1"/>
  <c r="AL210" i="1"/>
  <c r="AG210" i="1"/>
  <c r="J210" i="1" s="1"/>
  <c r="Y210" i="1"/>
  <c r="X210" i="1"/>
  <c r="W210" i="1" s="1"/>
  <c r="P210" i="1"/>
  <c r="I210" i="1"/>
  <c r="H210" i="1"/>
  <c r="AY209" i="1"/>
  <c r="AX209" i="1"/>
  <c r="AV209" i="1"/>
  <c r="AU209" i="1"/>
  <c r="AS209" i="1"/>
  <c r="AT209" i="1" s="1"/>
  <c r="AL209" i="1"/>
  <c r="I209" i="1" s="1"/>
  <c r="H209" i="1" s="1"/>
  <c r="AG209" i="1"/>
  <c r="AF209" i="1"/>
  <c r="AE209" i="1"/>
  <c r="Y209" i="1"/>
  <c r="X209" i="1"/>
  <c r="W209" i="1" s="1"/>
  <c r="P209" i="1"/>
  <c r="N209" i="1"/>
  <c r="K209" i="1"/>
  <c r="J209" i="1"/>
  <c r="AY208" i="1"/>
  <c r="AX208" i="1"/>
  <c r="AV208" i="1"/>
  <c r="AU208" i="1"/>
  <c r="AS208" i="1" s="1"/>
  <c r="AT208" i="1"/>
  <c r="AL208" i="1"/>
  <c r="I208" i="1" s="1"/>
  <c r="H208" i="1" s="1"/>
  <c r="AA208" i="1" s="1"/>
  <c r="AG208" i="1"/>
  <c r="J208" i="1" s="1"/>
  <c r="AF208" i="1"/>
  <c r="Y208" i="1"/>
  <c r="X208" i="1"/>
  <c r="W208" i="1" s="1"/>
  <c r="P208" i="1"/>
  <c r="AY207" i="1"/>
  <c r="AX207" i="1"/>
  <c r="AV207" i="1"/>
  <c r="AU207" i="1"/>
  <c r="AS207" i="1"/>
  <c r="AT207" i="1" s="1"/>
  <c r="AL207" i="1"/>
  <c r="I207" i="1" s="1"/>
  <c r="H207" i="1" s="1"/>
  <c r="AA207" i="1" s="1"/>
  <c r="AG207" i="1"/>
  <c r="Y207" i="1"/>
  <c r="X207" i="1"/>
  <c r="W207" i="1"/>
  <c r="P207" i="1"/>
  <c r="J207" i="1"/>
  <c r="AY206" i="1"/>
  <c r="AX206" i="1"/>
  <c r="AV206" i="1"/>
  <c r="AU206" i="1"/>
  <c r="AS206" i="1" s="1"/>
  <c r="AT206" i="1"/>
  <c r="AL206" i="1"/>
  <c r="AG206" i="1"/>
  <c r="J206" i="1" s="1"/>
  <c r="Y206" i="1"/>
  <c r="X206" i="1"/>
  <c r="P206" i="1"/>
  <c r="I206" i="1"/>
  <c r="H206" i="1"/>
  <c r="AY205" i="1"/>
  <c r="AX205" i="1"/>
  <c r="AV205" i="1"/>
  <c r="AU205" i="1"/>
  <c r="AS205" i="1"/>
  <c r="AT205" i="1" s="1"/>
  <c r="AL205" i="1"/>
  <c r="I205" i="1" s="1"/>
  <c r="H205" i="1" s="1"/>
  <c r="AG205" i="1"/>
  <c r="AF205" i="1"/>
  <c r="AE205" i="1"/>
  <c r="Y205" i="1"/>
  <c r="X205" i="1"/>
  <c r="P205" i="1"/>
  <c r="K205" i="1"/>
  <c r="J205" i="1"/>
  <c r="AY204" i="1"/>
  <c r="AX204" i="1"/>
  <c r="AV204" i="1"/>
  <c r="AU204" i="1"/>
  <c r="AS204" i="1" s="1"/>
  <c r="AT204" i="1"/>
  <c r="AL204" i="1"/>
  <c r="I204" i="1" s="1"/>
  <c r="H204" i="1" s="1"/>
  <c r="AA204" i="1" s="1"/>
  <c r="AG204" i="1"/>
  <c r="J204" i="1" s="1"/>
  <c r="AF204" i="1"/>
  <c r="Y204" i="1"/>
  <c r="X204" i="1"/>
  <c r="P204" i="1"/>
  <c r="AY203" i="1"/>
  <c r="AX203" i="1"/>
  <c r="AV203" i="1"/>
  <c r="AU203" i="1"/>
  <c r="AS203" i="1"/>
  <c r="N203" i="1" s="1"/>
  <c r="AL203" i="1"/>
  <c r="I203" i="1" s="1"/>
  <c r="H203" i="1" s="1"/>
  <c r="AA203" i="1" s="1"/>
  <c r="AG203" i="1"/>
  <c r="J203" i="1" s="1"/>
  <c r="Y203" i="1"/>
  <c r="X203" i="1"/>
  <c r="S203" i="1"/>
  <c r="P203" i="1"/>
  <c r="K203" i="1"/>
  <c r="AY202" i="1"/>
  <c r="AX202" i="1"/>
  <c r="AV202" i="1"/>
  <c r="AU202" i="1"/>
  <c r="AS202" i="1" s="1"/>
  <c r="N202" i="1" s="1"/>
  <c r="AL202" i="1"/>
  <c r="I202" i="1" s="1"/>
  <c r="H202" i="1" s="1"/>
  <c r="AG202" i="1"/>
  <c r="Y202" i="1"/>
  <c r="X202" i="1"/>
  <c r="W202" i="1" s="1"/>
  <c r="P202" i="1"/>
  <c r="J202" i="1"/>
  <c r="AY201" i="1"/>
  <c r="AX201" i="1"/>
  <c r="AV201" i="1"/>
  <c r="AU201" i="1"/>
  <c r="AT201" i="1"/>
  <c r="AS201" i="1"/>
  <c r="AL201" i="1"/>
  <c r="I201" i="1" s="1"/>
  <c r="H201" i="1" s="1"/>
  <c r="AG201" i="1"/>
  <c r="AF201" i="1"/>
  <c r="AE201" i="1"/>
  <c r="Y201" i="1"/>
  <c r="X201" i="1"/>
  <c r="W201" i="1" s="1"/>
  <c r="P201" i="1"/>
  <c r="N201" i="1"/>
  <c r="K201" i="1"/>
  <c r="J201" i="1"/>
  <c r="AY200" i="1"/>
  <c r="AX200" i="1"/>
  <c r="AV200" i="1"/>
  <c r="AU200" i="1"/>
  <c r="AS200" i="1" s="1"/>
  <c r="AT200" i="1" s="1"/>
  <c r="AL200" i="1"/>
  <c r="I200" i="1" s="1"/>
  <c r="H200" i="1" s="1"/>
  <c r="AA200" i="1" s="1"/>
  <c r="AG200" i="1"/>
  <c r="J200" i="1" s="1"/>
  <c r="Y200" i="1"/>
  <c r="X200" i="1"/>
  <c r="P200" i="1"/>
  <c r="AY199" i="1"/>
  <c r="AX199" i="1"/>
  <c r="AV199" i="1"/>
  <c r="AU199" i="1"/>
  <c r="AS199" i="1"/>
  <c r="K199" i="1" s="1"/>
  <c r="AL199" i="1"/>
  <c r="I199" i="1" s="1"/>
  <c r="H199" i="1" s="1"/>
  <c r="AA199" i="1" s="1"/>
  <c r="AG199" i="1"/>
  <c r="Y199" i="1"/>
  <c r="X199" i="1"/>
  <c r="P199" i="1"/>
  <c r="J199" i="1"/>
  <c r="AY198" i="1"/>
  <c r="AX198" i="1"/>
  <c r="AV198" i="1"/>
  <c r="AU198" i="1"/>
  <c r="AS198" i="1" s="1"/>
  <c r="N198" i="1" s="1"/>
  <c r="AL198" i="1"/>
  <c r="I198" i="1" s="1"/>
  <c r="AG198" i="1"/>
  <c r="J198" i="1" s="1"/>
  <c r="Y198" i="1"/>
  <c r="X198" i="1"/>
  <c r="W198" i="1" s="1"/>
  <c r="P198" i="1"/>
  <c r="H198" i="1"/>
  <c r="AY197" i="1"/>
  <c r="AX197" i="1"/>
  <c r="AV197" i="1"/>
  <c r="AU197" i="1"/>
  <c r="AS197" i="1" s="1"/>
  <c r="AL197" i="1"/>
  <c r="I197" i="1" s="1"/>
  <c r="AG197" i="1"/>
  <c r="J197" i="1" s="1"/>
  <c r="Y197" i="1"/>
  <c r="X197" i="1"/>
  <c r="W197" i="1"/>
  <c r="P197" i="1"/>
  <c r="H197" i="1"/>
  <c r="AY196" i="1"/>
  <c r="AX196" i="1"/>
  <c r="AV196" i="1"/>
  <c r="AU196" i="1"/>
  <c r="AS196" i="1" s="1"/>
  <c r="AT196" i="1" s="1"/>
  <c r="AL196" i="1"/>
  <c r="I196" i="1" s="1"/>
  <c r="H196" i="1" s="1"/>
  <c r="AG196" i="1"/>
  <c r="Y196" i="1"/>
  <c r="X196" i="1"/>
  <c r="P196" i="1"/>
  <c r="J196" i="1"/>
  <c r="AY195" i="1"/>
  <c r="AX195" i="1"/>
  <c r="AV195" i="1"/>
  <c r="AU195" i="1"/>
  <c r="AS195" i="1"/>
  <c r="K195" i="1" s="1"/>
  <c r="AL195" i="1"/>
  <c r="I195" i="1" s="1"/>
  <c r="H195" i="1" s="1"/>
  <c r="AG195" i="1"/>
  <c r="J195" i="1" s="1"/>
  <c r="Y195" i="1"/>
  <c r="X195" i="1"/>
  <c r="S195" i="1"/>
  <c r="P195" i="1"/>
  <c r="AY194" i="1"/>
  <c r="AX194" i="1"/>
  <c r="AV194" i="1"/>
  <c r="AU194" i="1"/>
  <c r="AS194" i="1" s="1"/>
  <c r="AT194" i="1"/>
  <c r="AL194" i="1"/>
  <c r="I194" i="1" s="1"/>
  <c r="AG194" i="1"/>
  <c r="J194" i="1" s="1"/>
  <c r="AF194" i="1"/>
  <c r="Y194" i="1"/>
  <c r="X194" i="1"/>
  <c r="W194" i="1" s="1"/>
  <c r="P194" i="1"/>
  <c r="N194" i="1"/>
  <c r="H194" i="1"/>
  <c r="AY193" i="1"/>
  <c r="AX193" i="1"/>
  <c r="AV193" i="1"/>
  <c r="AU193" i="1"/>
  <c r="AS193" i="1" s="1"/>
  <c r="AL193" i="1"/>
  <c r="I193" i="1" s="1"/>
  <c r="AG193" i="1"/>
  <c r="Y193" i="1"/>
  <c r="X193" i="1"/>
  <c r="W193" i="1" s="1"/>
  <c r="P193" i="1"/>
  <c r="J193" i="1"/>
  <c r="H193" i="1"/>
  <c r="AY192" i="1"/>
  <c r="AX192" i="1"/>
  <c r="AV192" i="1"/>
  <c r="AU192" i="1"/>
  <c r="AS192" i="1" s="1"/>
  <c r="N192" i="1" s="1"/>
  <c r="AL192" i="1"/>
  <c r="I192" i="1" s="1"/>
  <c r="H192" i="1" s="1"/>
  <c r="AA192" i="1" s="1"/>
  <c r="AG192" i="1"/>
  <c r="J192" i="1" s="1"/>
  <c r="Y192" i="1"/>
  <c r="X192" i="1"/>
  <c r="P192" i="1"/>
  <c r="AY191" i="1"/>
  <c r="AX191" i="1"/>
  <c r="AV191" i="1"/>
  <c r="AU191" i="1"/>
  <c r="AS191" i="1" s="1"/>
  <c r="AL191" i="1"/>
  <c r="I191" i="1" s="1"/>
  <c r="AG191" i="1"/>
  <c r="AA191" i="1"/>
  <c r="Y191" i="1"/>
  <c r="X191" i="1"/>
  <c r="W191" i="1" s="1"/>
  <c r="P191" i="1"/>
  <c r="J191" i="1"/>
  <c r="H191" i="1"/>
  <c r="AY190" i="1"/>
  <c r="AX190" i="1"/>
  <c r="AV190" i="1"/>
  <c r="AU190" i="1"/>
  <c r="AS190" i="1" s="1"/>
  <c r="AL190" i="1"/>
  <c r="AG190" i="1"/>
  <c r="J190" i="1" s="1"/>
  <c r="Y190" i="1"/>
  <c r="X190" i="1"/>
  <c r="W190" i="1" s="1"/>
  <c r="P190" i="1"/>
  <c r="I190" i="1"/>
  <c r="H190" i="1" s="1"/>
  <c r="AY189" i="1"/>
  <c r="S189" i="1" s="1"/>
  <c r="AX189" i="1"/>
  <c r="AV189" i="1"/>
  <c r="AU189" i="1"/>
  <c r="AS189" i="1"/>
  <c r="AL189" i="1"/>
  <c r="I189" i="1" s="1"/>
  <c r="H189" i="1" s="1"/>
  <c r="AG189" i="1"/>
  <c r="J189" i="1" s="1"/>
  <c r="Y189" i="1"/>
  <c r="X189" i="1"/>
  <c r="W189" i="1"/>
  <c r="P189" i="1"/>
  <c r="AY188" i="1"/>
  <c r="AX188" i="1"/>
  <c r="AV188" i="1"/>
  <c r="AU188" i="1"/>
  <c r="AS188" i="1" s="1"/>
  <c r="AL188" i="1"/>
  <c r="I188" i="1" s="1"/>
  <c r="H188" i="1" s="1"/>
  <c r="AG188" i="1"/>
  <c r="Y188" i="1"/>
  <c r="X188" i="1"/>
  <c r="P188" i="1"/>
  <c r="J188" i="1"/>
  <c r="AY187" i="1"/>
  <c r="S187" i="1" s="1"/>
  <c r="AX187" i="1"/>
  <c r="AW187" i="1" s="1"/>
  <c r="AV187" i="1"/>
  <c r="AU187" i="1"/>
  <c r="AS187" i="1"/>
  <c r="AT187" i="1" s="1"/>
  <c r="AL187" i="1"/>
  <c r="I187" i="1" s="1"/>
  <c r="H187" i="1" s="1"/>
  <c r="AG187" i="1"/>
  <c r="J187" i="1" s="1"/>
  <c r="AF187" i="1"/>
  <c r="AE187" i="1"/>
  <c r="Y187" i="1"/>
  <c r="X187" i="1"/>
  <c r="W187" i="1"/>
  <c r="P187" i="1"/>
  <c r="N187" i="1"/>
  <c r="K187" i="1"/>
  <c r="AY186" i="1"/>
  <c r="AX186" i="1"/>
  <c r="AV186" i="1"/>
  <c r="AU186" i="1"/>
  <c r="AS186" i="1" s="1"/>
  <c r="AL186" i="1"/>
  <c r="I186" i="1" s="1"/>
  <c r="H186" i="1" s="1"/>
  <c r="AA186" i="1" s="1"/>
  <c r="AG186" i="1"/>
  <c r="J186" i="1" s="1"/>
  <c r="Y186" i="1"/>
  <c r="X186" i="1"/>
  <c r="P186" i="1"/>
  <c r="AY185" i="1"/>
  <c r="AX185" i="1"/>
  <c r="AV185" i="1"/>
  <c r="S185" i="1" s="1"/>
  <c r="AU185" i="1"/>
  <c r="AS185" i="1"/>
  <c r="AL185" i="1"/>
  <c r="I185" i="1" s="1"/>
  <c r="H185" i="1" s="1"/>
  <c r="AG185" i="1"/>
  <c r="J185" i="1" s="1"/>
  <c r="Y185" i="1"/>
  <c r="X185" i="1"/>
  <c r="W185" i="1" s="1"/>
  <c r="T185" i="1"/>
  <c r="U185" i="1" s="1"/>
  <c r="P185" i="1"/>
  <c r="AY184" i="1"/>
  <c r="AX184" i="1"/>
  <c r="AV184" i="1"/>
  <c r="AU184" i="1"/>
  <c r="AS184" i="1" s="1"/>
  <c r="N184" i="1" s="1"/>
  <c r="AT184" i="1"/>
  <c r="AL184" i="1"/>
  <c r="I184" i="1" s="1"/>
  <c r="H184" i="1" s="1"/>
  <c r="AG184" i="1"/>
  <c r="J184" i="1" s="1"/>
  <c r="Y184" i="1"/>
  <c r="X184" i="1"/>
  <c r="W184" i="1" s="1"/>
  <c r="P184" i="1"/>
  <c r="AY183" i="1"/>
  <c r="AX183" i="1"/>
  <c r="AV183" i="1"/>
  <c r="AU183" i="1"/>
  <c r="AS183" i="1" s="1"/>
  <c r="AL183" i="1"/>
  <c r="I183" i="1" s="1"/>
  <c r="AG183" i="1"/>
  <c r="Y183" i="1"/>
  <c r="X183" i="1"/>
  <c r="W183" i="1" s="1"/>
  <c r="P183" i="1"/>
  <c r="J183" i="1"/>
  <c r="H183" i="1"/>
  <c r="AY182" i="1"/>
  <c r="AX182" i="1"/>
  <c r="AV182" i="1"/>
  <c r="AU182" i="1"/>
  <c r="AS182" i="1" s="1"/>
  <c r="AT182" i="1"/>
  <c r="AL182" i="1"/>
  <c r="I182" i="1" s="1"/>
  <c r="H182" i="1" s="1"/>
  <c r="AG182" i="1"/>
  <c r="J182" i="1" s="1"/>
  <c r="AF182" i="1"/>
  <c r="Y182" i="1"/>
  <c r="W182" i="1" s="1"/>
  <c r="X182" i="1"/>
  <c r="P182" i="1"/>
  <c r="N182" i="1"/>
  <c r="AY181" i="1"/>
  <c r="AX181" i="1"/>
  <c r="AV181" i="1"/>
  <c r="AU181" i="1"/>
  <c r="AS181" i="1"/>
  <c r="AL181" i="1"/>
  <c r="I181" i="1" s="1"/>
  <c r="H181" i="1" s="1"/>
  <c r="AG181" i="1"/>
  <c r="J181" i="1" s="1"/>
  <c r="Y181" i="1"/>
  <c r="X181" i="1"/>
  <c r="W181" i="1"/>
  <c r="P181" i="1"/>
  <c r="AY180" i="1"/>
  <c r="AX180" i="1"/>
  <c r="AV180" i="1"/>
  <c r="AU180" i="1"/>
  <c r="AS180" i="1" s="1"/>
  <c r="AL180" i="1"/>
  <c r="I180" i="1" s="1"/>
  <c r="H180" i="1" s="1"/>
  <c r="AA180" i="1" s="1"/>
  <c r="AG180" i="1"/>
  <c r="J180" i="1" s="1"/>
  <c r="Y180" i="1"/>
  <c r="X180" i="1"/>
  <c r="P180" i="1"/>
  <c r="AY179" i="1"/>
  <c r="S179" i="1" s="1"/>
  <c r="T179" i="1" s="1"/>
  <c r="U179" i="1" s="1"/>
  <c r="AX179" i="1"/>
  <c r="AV179" i="1"/>
  <c r="AU179" i="1"/>
  <c r="AS179" i="1" s="1"/>
  <c r="AL179" i="1"/>
  <c r="I179" i="1" s="1"/>
  <c r="AG179" i="1"/>
  <c r="J179" i="1" s="1"/>
  <c r="AA179" i="1"/>
  <c r="Y179" i="1"/>
  <c r="X179" i="1"/>
  <c r="W179" i="1"/>
  <c r="P179" i="1"/>
  <c r="H179" i="1"/>
  <c r="AY178" i="1"/>
  <c r="AX178" i="1"/>
  <c r="AV178" i="1"/>
  <c r="AU178" i="1"/>
  <c r="AS178" i="1" s="1"/>
  <c r="AL178" i="1"/>
  <c r="AG178" i="1"/>
  <c r="Y178" i="1"/>
  <c r="X178" i="1"/>
  <c r="P178" i="1"/>
  <c r="J178" i="1"/>
  <c r="I178" i="1"/>
  <c r="H178" i="1" s="1"/>
  <c r="AA178" i="1" s="1"/>
  <c r="AY177" i="1"/>
  <c r="S177" i="1" s="1"/>
  <c r="AX177" i="1"/>
  <c r="AV177" i="1"/>
  <c r="AU177" i="1"/>
  <c r="AS177" i="1"/>
  <c r="AT177" i="1" s="1"/>
  <c r="AL177" i="1"/>
  <c r="AG177" i="1"/>
  <c r="J177" i="1" s="1"/>
  <c r="Y177" i="1"/>
  <c r="X177" i="1"/>
  <c r="P177" i="1"/>
  <c r="I177" i="1"/>
  <c r="H177" i="1" s="1"/>
  <c r="AY176" i="1"/>
  <c r="AX176" i="1"/>
  <c r="AW176" i="1" s="1"/>
  <c r="AV176" i="1"/>
  <c r="AU176" i="1"/>
  <c r="AS176" i="1"/>
  <c r="AL176" i="1"/>
  <c r="I176" i="1" s="1"/>
  <c r="H176" i="1" s="1"/>
  <c r="AG176" i="1"/>
  <c r="J176" i="1" s="1"/>
  <c r="AA176" i="1"/>
  <c r="Y176" i="1"/>
  <c r="X176" i="1"/>
  <c r="P176" i="1"/>
  <c r="K176" i="1"/>
  <c r="AY175" i="1"/>
  <c r="AX175" i="1"/>
  <c r="AV175" i="1"/>
  <c r="AU175" i="1"/>
  <c r="AS175" i="1" s="1"/>
  <c r="AL175" i="1"/>
  <c r="AG175" i="1"/>
  <c r="J175" i="1" s="1"/>
  <c r="Y175" i="1"/>
  <c r="X175" i="1"/>
  <c r="W175" i="1"/>
  <c r="P175" i="1"/>
  <c r="I175" i="1"/>
  <c r="H175" i="1" s="1"/>
  <c r="AY174" i="1"/>
  <c r="AX174" i="1"/>
  <c r="AV174" i="1"/>
  <c r="AU174" i="1"/>
  <c r="AS174" i="1"/>
  <c r="AL174" i="1"/>
  <c r="I174" i="1" s="1"/>
  <c r="H174" i="1" s="1"/>
  <c r="AG174" i="1"/>
  <c r="J174" i="1" s="1"/>
  <c r="AE174" i="1"/>
  <c r="Y174" i="1"/>
  <c r="X174" i="1"/>
  <c r="P174" i="1"/>
  <c r="AY173" i="1"/>
  <c r="AX173" i="1"/>
  <c r="AV173" i="1"/>
  <c r="AU173" i="1"/>
  <c r="AS173" i="1" s="1"/>
  <c r="AL173" i="1"/>
  <c r="I173" i="1" s="1"/>
  <c r="H173" i="1" s="1"/>
  <c r="AG173" i="1"/>
  <c r="J173" i="1" s="1"/>
  <c r="AF173" i="1"/>
  <c r="Y173" i="1"/>
  <c r="X173" i="1"/>
  <c r="P173" i="1"/>
  <c r="AY172" i="1"/>
  <c r="AX172" i="1"/>
  <c r="AV172" i="1"/>
  <c r="AU172" i="1"/>
  <c r="AS172" i="1" s="1"/>
  <c r="AL172" i="1"/>
  <c r="I172" i="1" s="1"/>
  <c r="H172" i="1" s="1"/>
  <c r="AG172" i="1"/>
  <c r="J172" i="1" s="1"/>
  <c r="Y172" i="1"/>
  <c r="X172" i="1"/>
  <c r="W172" i="1"/>
  <c r="P172" i="1"/>
  <c r="AY171" i="1"/>
  <c r="AX171" i="1"/>
  <c r="AV171" i="1"/>
  <c r="AU171" i="1"/>
  <c r="AS171" i="1" s="1"/>
  <c r="AF171" i="1" s="1"/>
  <c r="AL171" i="1"/>
  <c r="I171" i="1" s="1"/>
  <c r="H171" i="1" s="1"/>
  <c r="AG171" i="1"/>
  <c r="Y171" i="1"/>
  <c r="X171" i="1"/>
  <c r="W171" i="1"/>
  <c r="P171" i="1"/>
  <c r="J171" i="1"/>
  <c r="AY170" i="1"/>
  <c r="AX170" i="1"/>
  <c r="AV170" i="1"/>
  <c r="AW170" i="1" s="1"/>
  <c r="AU170" i="1"/>
  <c r="AS170" i="1"/>
  <c r="AE170" i="1" s="1"/>
  <c r="AL170" i="1"/>
  <c r="AG170" i="1"/>
  <c r="Y170" i="1"/>
  <c r="X170" i="1"/>
  <c r="W170" i="1"/>
  <c r="S170" i="1"/>
  <c r="P170" i="1"/>
  <c r="J170" i="1"/>
  <c r="I170" i="1"/>
  <c r="H170" i="1" s="1"/>
  <c r="AY169" i="1"/>
  <c r="AX169" i="1"/>
  <c r="AV169" i="1"/>
  <c r="AW169" i="1" s="1"/>
  <c r="AU169" i="1"/>
  <c r="AS169" i="1"/>
  <c r="N169" i="1" s="1"/>
  <c r="AL169" i="1"/>
  <c r="I169" i="1" s="1"/>
  <c r="H169" i="1" s="1"/>
  <c r="AA169" i="1" s="1"/>
  <c r="AG169" i="1"/>
  <c r="J169" i="1" s="1"/>
  <c r="Y169" i="1"/>
  <c r="X169" i="1"/>
  <c r="P169" i="1"/>
  <c r="AY168" i="1"/>
  <c r="AX168" i="1"/>
  <c r="AV168" i="1"/>
  <c r="S168" i="1" s="1"/>
  <c r="AU168" i="1"/>
  <c r="AS168" i="1"/>
  <c r="AE168" i="1" s="1"/>
  <c r="AL168" i="1"/>
  <c r="I168" i="1" s="1"/>
  <c r="H168" i="1" s="1"/>
  <c r="AG168" i="1"/>
  <c r="J168" i="1" s="1"/>
  <c r="AF168" i="1"/>
  <c r="Y168" i="1"/>
  <c r="X168" i="1"/>
  <c r="W168" i="1" s="1"/>
  <c r="P168" i="1"/>
  <c r="K168" i="1"/>
  <c r="AY167" i="1"/>
  <c r="AX167" i="1"/>
  <c r="AW167" i="1" s="1"/>
  <c r="AV167" i="1"/>
  <c r="AU167" i="1"/>
  <c r="AS167" i="1" s="1"/>
  <c r="AL167" i="1"/>
  <c r="AG167" i="1"/>
  <c r="J167" i="1" s="1"/>
  <c r="AE167" i="1"/>
  <c r="Y167" i="1"/>
  <c r="X167" i="1"/>
  <c r="W167" i="1" s="1"/>
  <c r="P167" i="1"/>
  <c r="I167" i="1"/>
  <c r="H167" i="1"/>
  <c r="AY166" i="1"/>
  <c r="AX166" i="1"/>
  <c r="AV166" i="1"/>
  <c r="AU166" i="1"/>
  <c r="AS166" i="1" s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AW165" i="1" s="1"/>
  <c r="AU165" i="1"/>
  <c r="AS165" i="1" s="1"/>
  <c r="AF165" i="1" s="1"/>
  <c r="AL165" i="1"/>
  <c r="I165" i="1" s="1"/>
  <c r="H165" i="1" s="1"/>
  <c r="AA165" i="1" s="1"/>
  <c r="AG165" i="1"/>
  <c r="J165" i="1" s="1"/>
  <c r="Y165" i="1"/>
  <c r="X165" i="1"/>
  <c r="W165" i="1" s="1"/>
  <c r="S165" i="1"/>
  <c r="P165" i="1"/>
  <c r="K165" i="1"/>
  <c r="AY164" i="1"/>
  <c r="AX164" i="1"/>
  <c r="AV164" i="1"/>
  <c r="AU164" i="1"/>
  <c r="AS164" i="1" s="1"/>
  <c r="AL164" i="1"/>
  <c r="I164" i="1" s="1"/>
  <c r="AG164" i="1"/>
  <c r="Y164" i="1"/>
  <c r="X164" i="1"/>
  <c r="W164" i="1"/>
  <c r="P164" i="1"/>
  <c r="J164" i="1"/>
  <c r="H164" i="1"/>
  <c r="AA164" i="1" s="1"/>
  <c r="AY163" i="1"/>
  <c r="AX163" i="1"/>
  <c r="AV163" i="1"/>
  <c r="S163" i="1" s="1"/>
  <c r="AU163" i="1"/>
  <c r="AS163" i="1" s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W162" i="1" s="1"/>
  <c r="AU162" i="1"/>
  <c r="AS162" i="1" s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W161" i="1" s="1"/>
  <c r="AU161" i="1"/>
  <c r="AS161" i="1" s="1"/>
  <c r="AL161" i="1"/>
  <c r="I161" i="1" s="1"/>
  <c r="H161" i="1" s="1"/>
  <c r="AG161" i="1"/>
  <c r="Y161" i="1"/>
  <c r="X161" i="1"/>
  <c r="W161" i="1"/>
  <c r="P161" i="1"/>
  <c r="J161" i="1"/>
  <c r="AY160" i="1"/>
  <c r="AX160" i="1"/>
  <c r="AV160" i="1"/>
  <c r="AU160" i="1"/>
  <c r="AS160" i="1" s="1"/>
  <c r="AL160" i="1"/>
  <c r="I160" i="1" s="1"/>
  <c r="H160" i="1" s="1"/>
  <c r="AA160" i="1" s="1"/>
  <c r="AG160" i="1"/>
  <c r="J160" i="1" s="1"/>
  <c r="AE160" i="1"/>
  <c r="Y160" i="1"/>
  <c r="X160" i="1"/>
  <c r="P160" i="1"/>
  <c r="AY159" i="1"/>
  <c r="AX159" i="1"/>
  <c r="AW159" i="1" s="1"/>
  <c r="AV159" i="1"/>
  <c r="AU159" i="1"/>
  <c r="AS159" i="1" s="1"/>
  <c r="AL159" i="1"/>
  <c r="AG159" i="1"/>
  <c r="J159" i="1" s="1"/>
  <c r="Y159" i="1"/>
  <c r="X159" i="1"/>
  <c r="W159" i="1" s="1"/>
  <c r="P159" i="1"/>
  <c r="I159" i="1"/>
  <c r="H159" i="1"/>
  <c r="AY158" i="1"/>
  <c r="AX158" i="1"/>
  <c r="AV158" i="1"/>
  <c r="AU158" i="1"/>
  <c r="AS158" i="1" s="1"/>
  <c r="AL158" i="1"/>
  <c r="I158" i="1" s="1"/>
  <c r="H158" i="1" s="1"/>
  <c r="AA158" i="1" s="1"/>
  <c r="AG158" i="1"/>
  <c r="Y158" i="1"/>
  <c r="X158" i="1"/>
  <c r="W158" i="1" s="1"/>
  <c r="P158" i="1"/>
  <c r="J158" i="1"/>
  <c r="AY157" i="1"/>
  <c r="S157" i="1" s="1"/>
  <c r="AX157" i="1"/>
  <c r="AV157" i="1"/>
  <c r="AW157" i="1" s="1"/>
  <c r="AU157" i="1"/>
  <c r="AS157" i="1"/>
  <c r="AE157" i="1" s="1"/>
  <c r="AL157" i="1"/>
  <c r="I157" i="1" s="1"/>
  <c r="H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L156" i="1"/>
  <c r="I156" i="1" s="1"/>
  <c r="H156" i="1" s="1"/>
  <c r="AA156" i="1" s="1"/>
  <c r="AG156" i="1"/>
  <c r="J156" i="1" s="1"/>
  <c r="AE156" i="1"/>
  <c r="Y156" i="1"/>
  <c r="X156" i="1"/>
  <c r="W156" i="1" s="1"/>
  <c r="P156" i="1"/>
  <c r="AY155" i="1"/>
  <c r="AX155" i="1"/>
  <c r="AV155" i="1"/>
  <c r="AU155" i="1"/>
  <c r="AS155" i="1" s="1"/>
  <c r="AL155" i="1"/>
  <c r="AG155" i="1"/>
  <c r="J155" i="1" s="1"/>
  <c r="Y155" i="1"/>
  <c r="X155" i="1"/>
  <c r="W155" i="1" s="1"/>
  <c r="P155" i="1"/>
  <c r="I155" i="1"/>
  <c r="H155" i="1" s="1"/>
  <c r="AY154" i="1"/>
  <c r="AX154" i="1"/>
  <c r="AV154" i="1"/>
  <c r="AW154" i="1" s="1"/>
  <c r="AU154" i="1"/>
  <c r="AS154" i="1" s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W153" i="1" s="1"/>
  <c r="AV153" i="1"/>
  <c r="AU153" i="1"/>
  <c r="AS153" i="1" s="1"/>
  <c r="AL153" i="1"/>
  <c r="I153" i="1" s="1"/>
  <c r="H153" i="1" s="1"/>
  <c r="AG153" i="1"/>
  <c r="J153" i="1" s="1"/>
  <c r="Y153" i="1"/>
  <c r="X153" i="1"/>
  <c r="W153" i="1" s="1"/>
  <c r="T153" i="1"/>
  <c r="U153" i="1" s="1"/>
  <c r="S153" i="1"/>
  <c r="P153" i="1"/>
  <c r="AY152" i="1"/>
  <c r="AX152" i="1"/>
  <c r="AV152" i="1"/>
  <c r="AU152" i="1"/>
  <c r="AS152" i="1" s="1"/>
  <c r="AE152" i="1" s="1"/>
  <c r="AL152" i="1"/>
  <c r="AG152" i="1"/>
  <c r="J152" i="1" s="1"/>
  <c r="Y152" i="1"/>
  <c r="X152" i="1"/>
  <c r="W152" i="1"/>
  <c r="P152" i="1"/>
  <c r="I152" i="1"/>
  <c r="H152" i="1" s="1"/>
  <c r="AA152" i="1" s="1"/>
  <c r="AY151" i="1"/>
  <c r="S151" i="1" s="1"/>
  <c r="AX151" i="1"/>
  <c r="AW151" i="1" s="1"/>
  <c r="AV151" i="1"/>
  <c r="AU151" i="1"/>
  <c r="AS151" i="1"/>
  <c r="AL151" i="1"/>
  <c r="AG151" i="1"/>
  <c r="J151" i="1" s="1"/>
  <c r="AF151" i="1"/>
  <c r="AE151" i="1"/>
  <c r="Y151" i="1"/>
  <c r="X151" i="1"/>
  <c r="P151" i="1"/>
  <c r="K151" i="1"/>
  <c r="I151" i="1"/>
  <c r="H151" i="1" s="1"/>
  <c r="AY150" i="1"/>
  <c r="AX150" i="1"/>
  <c r="AV150" i="1"/>
  <c r="AU150" i="1"/>
  <c r="AS150" i="1" s="1"/>
  <c r="AL150" i="1"/>
  <c r="AG150" i="1"/>
  <c r="J150" i="1" s="1"/>
  <c r="Y150" i="1"/>
  <c r="X150" i="1"/>
  <c r="W150" i="1" s="1"/>
  <c r="S150" i="1"/>
  <c r="P150" i="1"/>
  <c r="I150" i="1"/>
  <c r="H150" i="1" s="1"/>
  <c r="AY149" i="1"/>
  <c r="AX149" i="1"/>
  <c r="AV149" i="1"/>
  <c r="AW149" i="1" s="1"/>
  <c r="AU149" i="1"/>
  <c r="AS149" i="1"/>
  <c r="AE149" i="1" s="1"/>
  <c r="AL149" i="1"/>
  <c r="I149" i="1" s="1"/>
  <c r="H149" i="1" s="1"/>
  <c r="AG149" i="1"/>
  <c r="J149" i="1" s="1"/>
  <c r="Y149" i="1"/>
  <c r="X149" i="1"/>
  <c r="W149" i="1"/>
  <c r="S149" i="1"/>
  <c r="P149" i="1"/>
  <c r="AY148" i="1"/>
  <c r="AX148" i="1"/>
  <c r="AV148" i="1"/>
  <c r="AU148" i="1"/>
  <c r="AS148" i="1" s="1"/>
  <c r="AL148" i="1"/>
  <c r="I148" i="1" s="1"/>
  <c r="H148" i="1" s="1"/>
  <c r="AA148" i="1" s="1"/>
  <c r="AG148" i="1"/>
  <c r="J148" i="1" s="1"/>
  <c r="AE148" i="1"/>
  <c r="Y148" i="1"/>
  <c r="W148" i="1" s="1"/>
  <c r="X148" i="1"/>
  <c r="P148" i="1"/>
  <c r="AY147" i="1"/>
  <c r="S147" i="1" s="1"/>
  <c r="AX147" i="1"/>
  <c r="AW147" i="1" s="1"/>
  <c r="AV147" i="1"/>
  <c r="AU147" i="1"/>
  <c r="AS147" i="1" s="1"/>
  <c r="AL147" i="1"/>
  <c r="AG147" i="1"/>
  <c r="J147" i="1" s="1"/>
  <c r="AE147" i="1"/>
  <c r="Y147" i="1"/>
  <c r="X147" i="1"/>
  <c r="P147" i="1"/>
  <c r="I147" i="1"/>
  <c r="H147" i="1"/>
  <c r="AY146" i="1"/>
  <c r="AX146" i="1"/>
  <c r="AV146" i="1"/>
  <c r="AW146" i="1" s="1"/>
  <c r="AU146" i="1"/>
  <c r="AS146" i="1" s="1"/>
  <c r="AL146" i="1"/>
  <c r="AG146" i="1"/>
  <c r="Y146" i="1"/>
  <c r="X146" i="1"/>
  <c r="W146" i="1" s="1"/>
  <c r="P146" i="1"/>
  <c r="J146" i="1"/>
  <c r="I146" i="1"/>
  <c r="H146" i="1" s="1"/>
  <c r="AA146" i="1" s="1"/>
  <c r="AY145" i="1"/>
  <c r="AX145" i="1"/>
  <c r="AV145" i="1"/>
  <c r="AW145" i="1" s="1"/>
  <c r="AU145" i="1"/>
  <c r="AS145" i="1"/>
  <c r="AE145" i="1" s="1"/>
  <c r="AL145" i="1"/>
  <c r="I145" i="1" s="1"/>
  <c r="H145" i="1" s="1"/>
  <c r="AG145" i="1"/>
  <c r="J145" i="1" s="1"/>
  <c r="Y145" i="1"/>
  <c r="X145" i="1"/>
  <c r="W145" i="1"/>
  <c r="S145" i="1"/>
  <c r="P145" i="1"/>
  <c r="AY144" i="1"/>
  <c r="AX144" i="1"/>
  <c r="AV144" i="1"/>
  <c r="AU144" i="1"/>
  <c r="AS144" i="1" s="1"/>
  <c r="AL144" i="1"/>
  <c r="I144" i="1" s="1"/>
  <c r="H144" i="1" s="1"/>
  <c r="AA144" i="1" s="1"/>
  <c r="AG144" i="1"/>
  <c r="J144" i="1" s="1"/>
  <c r="AE144" i="1"/>
  <c r="Y144" i="1"/>
  <c r="W144" i="1" s="1"/>
  <c r="X144" i="1"/>
  <c r="P144" i="1"/>
  <c r="AY143" i="1"/>
  <c r="AX143" i="1"/>
  <c r="AV143" i="1"/>
  <c r="AU143" i="1"/>
  <c r="AS143" i="1" s="1"/>
  <c r="AL143" i="1"/>
  <c r="AG143" i="1"/>
  <c r="J143" i="1" s="1"/>
  <c r="AE143" i="1"/>
  <c r="Y143" i="1"/>
  <c r="X143" i="1"/>
  <c r="P143" i="1"/>
  <c r="I143" i="1"/>
  <c r="H143" i="1"/>
  <c r="AY142" i="1"/>
  <c r="AX142" i="1"/>
  <c r="AV142" i="1"/>
  <c r="AU142" i="1"/>
  <c r="AS142" i="1" s="1"/>
  <c r="AL142" i="1"/>
  <c r="AG142" i="1"/>
  <c r="Y142" i="1"/>
  <c r="X142" i="1"/>
  <c r="W142" i="1" s="1"/>
  <c r="P142" i="1"/>
  <c r="J142" i="1"/>
  <c r="I142" i="1"/>
  <c r="H142" i="1" s="1"/>
  <c r="AA142" i="1" s="1"/>
  <c r="AY141" i="1"/>
  <c r="S141" i="1" s="1"/>
  <c r="AX141" i="1"/>
  <c r="AV141" i="1"/>
  <c r="AW141" i="1" s="1"/>
  <c r="AU141" i="1"/>
  <c r="AS141" i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AU140" i="1"/>
  <c r="AS140" i="1" s="1"/>
  <c r="AL140" i="1"/>
  <c r="AG140" i="1"/>
  <c r="J140" i="1" s="1"/>
  <c r="AE140" i="1"/>
  <c r="Y140" i="1"/>
  <c r="X140" i="1"/>
  <c r="W140" i="1"/>
  <c r="P140" i="1"/>
  <c r="N140" i="1"/>
  <c r="I140" i="1"/>
  <c r="H140" i="1" s="1"/>
  <c r="AY139" i="1"/>
  <c r="AX139" i="1"/>
  <c r="AV139" i="1"/>
  <c r="S139" i="1" s="1"/>
  <c r="AU139" i="1"/>
  <c r="AS139" i="1" s="1"/>
  <c r="AL139" i="1"/>
  <c r="I139" i="1" s="1"/>
  <c r="AG139" i="1"/>
  <c r="Y139" i="1"/>
  <c r="X139" i="1"/>
  <c r="W139" i="1" s="1"/>
  <c r="P139" i="1"/>
  <c r="J139" i="1"/>
  <c r="H139" i="1"/>
  <c r="AY138" i="1"/>
  <c r="AX138" i="1"/>
  <c r="AV138" i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AU137" i="1"/>
  <c r="AS137" i="1" s="1"/>
  <c r="AL137" i="1"/>
  <c r="I137" i="1" s="1"/>
  <c r="H137" i="1" s="1"/>
  <c r="AG137" i="1"/>
  <c r="Y137" i="1"/>
  <c r="X137" i="1"/>
  <c r="W137" i="1"/>
  <c r="P137" i="1"/>
  <c r="J137" i="1"/>
  <c r="AY136" i="1"/>
  <c r="AX136" i="1"/>
  <c r="AV136" i="1"/>
  <c r="AU136" i="1"/>
  <c r="AS136" i="1" s="1"/>
  <c r="AF136" i="1" s="1"/>
  <c r="AL136" i="1"/>
  <c r="I136" i="1" s="1"/>
  <c r="H136" i="1" s="1"/>
  <c r="AG136" i="1"/>
  <c r="J136" i="1" s="1"/>
  <c r="AE136" i="1"/>
  <c r="Y136" i="1"/>
  <c r="X136" i="1"/>
  <c r="P136" i="1"/>
  <c r="N136" i="1"/>
  <c r="AY135" i="1"/>
  <c r="AX135" i="1"/>
  <c r="AV135" i="1"/>
  <c r="S135" i="1" s="1"/>
  <c r="AU135" i="1"/>
  <c r="AS135" i="1" s="1"/>
  <c r="AL135" i="1"/>
  <c r="I135" i="1" s="1"/>
  <c r="H135" i="1" s="1"/>
  <c r="AG135" i="1"/>
  <c r="Y135" i="1"/>
  <c r="X135" i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V133" i="1"/>
  <c r="AW133" i="1" s="1"/>
  <c r="AU133" i="1"/>
  <c r="AS133" i="1"/>
  <c r="AL133" i="1"/>
  <c r="I133" i="1" s="1"/>
  <c r="AG133" i="1"/>
  <c r="Y133" i="1"/>
  <c r="X133" i="1"/>
  <c r="W133" i="1"/>
  <c r="S133" i="1"/>
  <c r="P133" i="1"/>
  <c r="J133" i="1"/>
  <c r="H133" i="1"/>
  <c r="AA133" i="1" s="1"/>
  <c r="AY132" i="1"/>
  <c r="AX132" i="1"/>
  <c r="AV132" i="1"/>
  <c r="AW132" i="1" s="1"/>
  <c r="AU132" i="1"/>
  <c r="AS132" i="1" s="1"/>
  <c r="AE132" i="1" s="1"/>
  <c r="AL132" i="1"/>
  <c r="I132" i="1" s="1"/>
  <c r="H132" i="1" s="1"/>
  <c r="AG132" i="1"/>
  <c r="Y132" i="1"/>
  <c r="X132" i="1"/>
  <c r="W132" i="1"/>
  <c r="P132" i="1"/>
  <c r="J132" i="1"/>
  <c r="AY131" i="1"/>
  <c r="AX131" i="1"/>
  <c r="AW131" i="1"/>
  <c r="AV131" i="1"/>
  <c r="AU131" i="1"/>
  <c r="AS131" i="1" s="1"/>
  <c r="AL131" i="1"/>
  <c r="AG131" i="1"/>
  <c r="J131" i="1" s="1"/>
  <c r="Y131" i="1"/>
  <c r="X131" i="1"/>
  <c r="W131" i="1" s="1"/>
  <c r="P131" i="1"/>
  <c r="I131" i="1"/>
  <c r="H131" i="1" s="1"/>
  <c r="AY130" i="1"/>
  <c r="AX130" i="1"/>
  <c r="AV130" i="1"/>
  <c r="AW130" i="1" s="1"/>
  <c r="AU130" i="1"/>
  <c r="AS130" i="1" s="1"/>
  <c r="AL130" i="1"/>
  <c r="I130" i="1" s="1"/>
  <c r="H130" i="1" s="1"/>
  <c r="AG130" i="1"/>
  <c r="Y130" i="1"/>
  <c r="X130" i="1"/>
  <c r="W130" i="1"/>
  <c r="P130" i="1"/>
  <c r="J130" i="1"/>
  <c r="AY129" i="1"/>
  <c r="AX129" i="1"/>
  <c r="AV129" i="1"/>
  <c r="AW129" i="1" s="1"/>
  <c r="AU129" i="1"/>
  <c r="AS129" i="1" s="1"/>
  <c r="AL129" i="1"/>
  <c r="I129" i="1" s="1"/>
  <c r="H129" i="1" s="1"/>
  <c r="AA129" i="1" s="1"/>
  <c r="AG129" i="1"/>
  <c r="J129" i="1" s="1"/>
  <c r="Y129" i="1"/>
  <c r="X129" i="1"/>
  <c r="P129" i="1"/>
  <c r="AY128" i="1"/>
  <c r="AX128" i="1"/>
  <c r="AV128" i="1"/>
  <c r="AU128" i="1"/>
  <c r="AS128" i="1" s="1"/>
  <c r="AL128" i="1"/>
  <c r="I128" i="1" s="1"/>
  <c r="H128" i="1" s="1"/>
  <c r="AG128" i="1"/>
  <c r="Y128" i="1"/>
  <c r="X128" i="1"/>
  <c r="W128" i="1"/>
  <c r="P128" i="1"/>
  <c r="J128" i="1"/>
  <c r="AY127" i="1"/>
  <c r="AX127" i="1"/>
  <c r="AV127" i="1"/>
  <c r="AU127" i="1"/>
  <c r="AS127" i="1" s="1"/>
  <c r="AT127" i="1" s="1"/>
  <c r="AL127" i="1"/>
  <c r="I127" i="1" s="1"/>
  <c r="H127" i="1" s="1"/>
  <c r="AA127" i="1" s="1"/>
  <c r="AG127" i="1"/>
  <c r="J127" i="1" s="1"/>
  <c r="Y127" i="1"/>
  <c r="X127" i="1"/>
  <c r="W127" i="1" s="1"/>
  <c r="P127" i="1"/>
  <c r="AY126" i="1"/>
  <c r="AX126" i="1"/>
  <c r="AV126" i="1"/>
  <c r="S126" i="1" s="1"/>
  <c r="AU126" i="1"/>
  <c r="AS126" i="1"/>
  <c r="AL126" i="1"/>
  <c r="I126" i="1" s="1"/>
  <c r="H126" i="1" s="1"/>
  <c r="AG126" i="1"/>
  <c r="J126" i="1" s="1"/>
  <c r="Y126" i="1"/>
  <c r="X126" i="1"/>
  <c r="W126" i="1"/>
  <c r="P126" i="1"/>
  <c r="AY125" i="1"/>
  <c r="AX125" i="1"/>
  <c r="AV125" i="1"/>
  <c r="AW125" i="1" s="1"/>
  <c r="AU125" i="1"/>
  <c r="AS125" i="1" s="1"/>
  <c r="AT125" i="1" s="1"/>
  <c r="AL125" i="1"/>
  <c r="I125" i="1" s="1"/>
  <c r="H125" i="1" s="1"/>
  <c r="AG125" i="1"/>
  <c r="J125" i="1" s="1"/>
  <c r="Y125" i="1"/>
  <c r="X125" i="1"/>
  <c r="P125" i="1"/>
  <c r="AY124" i="1"/>
  <c r="S124" i="1" s="1"/>
  <c r="T124" i="1" s="1"/>
  <c r="U124" i="1" s="1"/>
  <c r="AB124" i="1" s="1"/>
  <c r="AX124" i="1"/>
  <c r="AV124" i="1"/>
  <c r="AU124" i="1"/>
  <c r="AS124" i="1" s="1"/>
  <c r="AT124" i="1"/>
  <c r="AL124" i="1"/>
  <c r="I124" i="1" s="1"/>
  <c r="H124" i="1" s="1"/>
  <c r="AG124" i="1"/>
  <c r="AA124" i="1"/>
  <c r="Y124" i="1"/>
  <c r="X124" i="1"/>
  <c r="W124" i="1"/>
  <c r="P124" i="1"/>
  <c r="K124" i="1"/>
  <c r="J124" i="1"/>
  <c r="AY123" i="1"/>
  <c r="AX123" i="1"/>
  <c r="AV123" i="1"/>
  <c r="AU123" i="1"/>
  <c r="AS123" i="1" s="1"/>
  <c r="N123" i="1" s="1"/>
  <c r="AL123" i="1"/>
  <c r="I123" i="1" s="1"/>
  <c r="H123" i="1" s="1"/>
  <c r="AA123" i="1" s="1"/>
  <c r="AG123" i="1"/>
  <c r="J123" i="1" s="1"/>
  <c r="Y123" i="1"/>
  <c r="X123" i="1"/>
  <c r="W123" i="1"/>
  <c r="P123" i="1"/>
  <c r="AY122" i="1"/>
  <c r="AX122" i="1"/>
  <c r="AV122" i="1"/>
  <c r="AU122" i="1"/>
  <c r="AS122" i="1" s="1"/>
  <c r="AL122" i="1"/>
  <c r="AG122" i="1"/>
  <c r="Y122" i="1"/>
  <c r="X122" i="1"/>
  <c r="W122" i="1"/>
  <c r="P122" i="1"/>
  <c r="J122" i="1"/>
  <c r="I122" i="1"/>
  <c r="H122" i="1" s="1"/>
  <c r="AY121" i="1"/>
  <c r="AX121" i="1"/>
  <c r="AV121" i="1"/>
  <c r="S121" i="1" s="1"/>
  <c r="AU121" i="1"/>
  <c r="AS121" i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U120" i="1"/>
  <c r="AS120" i="1"/>
  <c r="AF120" i="1" s="1"/>
  <c r="AL120" i="1"/>
  <c r="I120" i="1" s="1"/>
  <c r="H120" i="1" s="1"/>
  <c r="AA120" i="1" s="1"/>
  <c r="AG120" i="1"/>
  <c r="AE120" i="1"/>
  <c r="Y120" i="1"/>
  <c r="X120" i="1"/>
  <c r="W120" i="1" s="1"/>
  <c r="P120" i="1"/>
  <c r="N120" i="1"/>
  <c r="K120" i="1"/>
  <c r="J120" i="1"/>
  <c r="AY119" i="1"/>
  <c r="AX119" i="1"/>
  <c r="AV119" i="1"/>
  <c r="AU119" i="1"/>
  <c r="AS119" i="1" s="1"/>
  <c r="AT119" i="1" s="1"/>
  <c r="AL119" i="1"/>
  <c r="I119" i="1" s="1"/>
  <c r="H119" i="1" s="1"/>
  <c r="AA119" i="1" s="1"/>
  <c r="AG119" i="1"/>
  <c r="J119" i="1" s="1"/>
  <c r="Y119" i="1"/>
  <c r="X119" i="1"/>
  <c r="P119" i="1"/>
  <c r="AY118" i="1"/>
  <c r="S118" i="1" s="1"/>
  <c r="AX118" i="1"/>
  <c r="AV118" i="1"/>
  <c r="AU118" i="1"/>
  <c r="AS118" i="1"/>
  <c r="AF118" i="1" s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AU117" i="1"/>
  <c r="AS117" i="1" s="1"/>
  <c r="AL117" i="1"/>
  <c r="I117" i="1" s="1"/>
  <c r="AG117" i="1"/>
  <c r="J117" i="1" s="1"/>
  <c r="Y117" i="1"/>
  <c r="X117" i="1"/>
  <c r="P117" i="1"/>
  <c r="H117" i="1"/>
  <c r="AA117" i="1" s="1"/>
  <c r="AY116" i="1"/>
  <c r="AX116" i="1"/>
  <c r="AV116" i="1"/>
  <c r="AU116" i="1"/>
  <c r="AS116" i="1"/>
  <c r="AT116" i="1" s="1"/>
  <c r="AL116" i="1"/>
  <c r="AG116" i="1"/>
  <c r="J116" i="1" s="1"/>
  <c r="AE116" i="1"/>
  <c r="Y116" i="1"/>
  <c r="X116" i="1"/>
  <c r="P116" i="1"/>
  <c r="N116" i="1"/>
  <c r="K116" i="1"/>
  <c r="I116" i="1"/>
  <c r="H116" i="1" s="1"/>
  <c r="AY115" i="1"/>
  <c r="AX115" i="1"/>
  <c r="AV115" i="1"/>
  <c r="AU115" i="1"/>
  <c r="AS115" i="1"/>
  <c r="AL115" i="1"/>
  <c r="AG115" i="1"/>
  <c r="J115" i="1" s="1"/>
  <c r="AF115" i="1"/>
  <c r="AA115" i="1"/>
  <c r="Y115" i="1"/>
  <c r="X115" i="1"/>
  <c r="P115" i="1"/>
  <c r="K115" i="1"/>
  <c r="I115" i="1"/>
  <c r="H115" i="1"/>
  <c r="AY114" i="1"/>
  <c r="AX114" i="1"/>
  <c r="AV114" i="1"/>
  <c r="AU114" i="1"/>
  <c r="AS114" i="1"/>
  <c r="AL114" i="1"/>
  <c r="I114" i="1" s="1"/>
  <c r="H114" i="1" s="1"/>
  <c r="AG114" i="1"/>
  <c r="J114" i="1" s="1"/>
  <c r="AA114" i="1"/>
  <c r="Y114" i="1"/>
  <c r="X114" i="1"/>
  <c r="W114" i="1" s="1"/>
  <c r="P114" i="1"/>
  <c r="AY113" i="1"/>
  <c r="AX113" i="1"/>
  <c r="AV113" i="1"/>
  <c r="S113" i="1" s="1"/>
  <c r="AU113" i="1"/>
  <c r="AS113" i="1" s="1"/>
  <c r="AT113" i="1" s="1"/>
  <c r="AL113" i="1"/>
  <c r="AG113" i="1"/>
  <c r="J113" i="1" s="1"/>
  <c r="Y113" i="1"/>
  <c r="X113" i="1"/>
  <c r="W113" i="1" s="1"/>
  <c r="P113" i="1"/>
  <c r="I113" i="1"/>
  <c r="H113" i="1"/>
  <c r="AY112" i="1"/>
  <c r="AX112" i="1"/>
  <c r="AV112" i="1"/>
  <c r="AU112" i="1"/>
  <c r="AS112" i="1"/>
  <c r="AL112" i="1"/>
  <c r="I112" i="1" s="1"/>
  <c r="H112" i="1" s="1"/>
  <c r="AG112" i="1"/>
  <c r="J112" i="1" s="1"/>
  <c r="AF112" i="1"/>
  <c r="Y112" i="1"/>
  <c r="X112" i="1"/>
  <c r="W112" i="1"/>
  <c r="P112" i="1"/>
  <c r="N112" i="1"/>
  <c r="K112" i="1"/>
  <c r="AY111" i="1"/>
  <c r="S111" i="1" s="1"/>
  <c r="AX111" i="1"/>
  <c r="AV111" i="1"/>
  <c r="AU111" i="1"/>
  <c r="AS111" i="1"/>
  <c r="AT111" i="1" s="1"/>
  <c r="AL111" i="1"/>
  <c r="I111" i="1" s="1"/>
  <c r="H111" i="1" s="1"/>
  <c r="AA111" i="1" s="1"/>
  <c r="AG111" i="1"/>
  <c r="J111" i="1" s="1"/>
  <c r="Y111" i="1"/>
  <c r="X111" i="1"/>
  <c r="P111" i="1"/>
  <c r="AY110" i="1"/>
  <c r="AX110" i="1"/>
  <c r="AV110" i="1"/>
  <c r="AU110" i="1"/>
  <c r="AS110" i="1" s="1"/>
  <c r="K110" i="1" s="1"/>
  <c r="AL110" i="1"/>
  <c r="I110" i="1" s="1"/>
  <c r="H110" i="1" s="1"/>
  <c r="AG110" i="1"/>
  <c r="J110" i="1" s="1"/>
  <c r="AA110" i="1"/>
  <c r="Y110" i="1"/>
  <c r="X110" i="1"/>
  <c r="W110" i="1"/>
  <c r="P110" i="1"/>
  <c r="AY109" i="1"/>
  <c r="AX109" i="1"/>
  <c r="AW109" i="1"/>
  <c r="AV109" i="1"/>
  <c r="S109" i="1" s="1"/>
  <c r="AU109" i="1"/>
  <c r="AS109" i="1" s="1"/>
  <c r="AT109" i="1"/>
  <c r="AL109" i="1"/>
  <c r="I109" i="1" s="1"/>
  <c r="H109" i="1" s="1"/>
  <c r="T109" i="1" s="1"/>
  <c r="U109" i="1" s="1"/>
  <c r="AG109" i="1"/>
  <c r="J109" i="1" s="1"/>
  <c r="Y109" i="1"/>
  <c r="X109" i="1"/>
  <c r="W109" i="1"/>
  <c r="P109" i="1"/>
  <c r="AY108" i="1"/>
  <c r="AX108" i="1"/>
  <c r="AV108" i="1"/>
  <c r="AU108" i="1"/>
  <c r="AS108" i="1" s="1"/>
  <c r="AL108" i="1"/>
  <c r="I108" i="1" s="1"/>
  <c r="H108" i="1" s="1"/>
  <c r="AA108" i="1" s="1"/>
  <c r="AG108" i="1"/>
  <c r="J108" i="1" s="1"/>
  <c r="Y108" i="1"/>
  <c r="X108" i="1"/>
  <c r="P108" i="1"/>
  <c r="AY107" i="1"/>
  <c r="AX107" i="1"/>
  <c r="AV107" i="1"/>
  <c r="AU107" i="1"/>
  <c r="AS107" i="1"/>
  <c r="AF107" i="1" s="1"/>
  <c r="AL107" i="1"/>
  <c r="AG107" i="1"/>
  <c r="J107" i="1" s="1"/>
  <c r="Y107" i="1"/>
  <c r="X107" i="1"/>
  <c r="P107" i="1"/>
  <c r="I107" i="1"/>
  <c r="H107" i="1" s="1"/>
  <c r="AY106" i="1"/>
  <c r="AX106" i="1"/>
  <c r="AV106" i="1"/>
  <c r="AW106" i="1" s="1"/>
  <c r="AU106" i="1"/>
  <c r="AS106" i="1" s="1"/>
  <c r="N106" i="1" s="1"/>
  <c r="AL106" i="1"/>
  <c r="I106" i="1" s="1"/>
  <c r="H106" i="1" s="1"/>
  <c r="AG106" i="1"/>
  <c r="J106" i="1" s="1"/>
  <c r="Y106" i="1"/>
  <c r="X106" i="1"/>
  <c r="W106" i="1"/>
  <c r="P106" i="1"/>
  <c r="AY105" i="1"/>
  <c r="AX105" i="1"/>
  <c r="AW105" i="1" s="1"/>
  <c r="AV105" i="1"/>
  <c r="AU105" i="1"/>
  <c r="AS105" i="1" s="1"/>
  <c r="AL105" i="1"/>
  <c r="I105" i="1" s="1"/>
  <c r="H105" i="1" s="1"/>
  <c r="AG105" i="1"/>
  <c r="J105" i="1" s="1"/>
  <c r="Y105" i="1"/>
  <c r="X105" i="1"/>
  <c r="P105" i="1"/>
  <c r="AY104" i="1"/>
  <c r="AX104" i="1"/>
  <c r="AV104" i="1"/>
  <c r="AU104" i="1"/>
  <c r="AS104" i="1" s="1"/>
  <c r="AL104" i="1"/>
  <c r="I104" i="1" s="1"/>
  <c r="H104" i="1" s="1"/>
  <c r="AA104" i="1" s="1"/>
  <c r="AG104" i="1"/>
  <c r="Y104" i="1"/>
  <c r="X104" i="1"/>
  <c r="W104" i="1"/>
  <c r="P104" i="1"/>
  <c r="J104" i="1"/>
  <c r="AY103" i="1"/>
  <c r="AX103" i="1"/>
  <c r="AV103" i="1"/>
  <c r="AU103" i="1"/>
  <c r="AS103" i="1"/>
  <c r="AL103" i="1"/>
  <c r="AG103" i="1"/>
  <c r="J103" i="1" s="1"/>
  <c r="Y103" i="1"/>
  <c r="X103" i="1"/>
  <c r="W103" i="1" s="1"/>
  <c r="S103" i="1"/>
  <c r="T103" i="1" s="1"/>
  <c r="U103" i="1" s="1"/>
  <c r="P103" i="1"/>
  <c r="I103" i="1"/>
  <c r="H103" i="1" s="1"/>
  <c r="AA103" i="1" s="1"/>
  <c r="AY102" i="1"/>
  <c r="AX102" i="1"/>
  <c r="AV102" i="1"/>
  <c r="AW102" i="1" s="1"/>
  <c r="AU102" i="1"/>
  <c r="AS102" i="1" s="1"/>
  <c r="AL102" i="1"/>
  <c r="I102" i="1" s="1"/>
  <c r="H102" i="1" s="1"/>
  <c r="AA102" i="1" s="1"/>
  <c r="AG102" i="1"/>
  <c r="J102" i="1" s="1"/>
  <c r="Y102" i="1"/>
  <c r="X102" i="1"/>
  <c r="W102" i="1"/>
  <c r="S102" i="1"/>
  <c r="P102" i="1"/>
  <c r="AY101" i="1"/>
  <c r="AX101" i="1"/>
  <c r="AV101" i="1"/>
  <c r="AU101" i="1"/>
  <c r="AS101" i="1" s="1"/>
  <c r="AT101" i="1"/>
  <c r="AL101" i="1"/>
  <c r="I101" i="1" s="1"/>
  <c r="H101" i="1" s="1"/>
  <c r="AG101" i="1"/>
  <c r="J101" i="1" s="1"/>
  <c r="AE101" i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G100" i="1"/>
  <c r="AF100" i="1"/>
  <c r="AE100" i="1"/>
  <c r="Y100" i="1"/>
  <c r="X100" i="1"/>
  <c r="W100" i="1" s="1"/>
  <c r="P100" i="1"/>
  <c r="J100" i="1"/>
  <c r="AY99" i="1"/>
  <c r="AX99" i="1"/>
  <c r="AV99" i="1"/>
  <c r="AW99" i="1" s="1"/>
  <c r="AU99" i="1"/>
  <c r="AS99" i="1" s="1"/>
  <c r="K99" i="1" s="1"/>
  <c r="AL99" i="1"/>
  <c r="AG99" i="1"/>
  <c r="J99" i="1" s="1"/>
  <c r="AA99" i="1"/>
  <c r="Y99" i="1"/>
  <c r="X99" i="1"/>
  <c r="P99" i="1"/>
  <c r="I99" i="1"/>
  <c r="H99" i="1" s="1"/>
  <c r="AY98" i="1"/>
  <c r="AX98" i="1"/>
  <c r="AV98" i="1"/>
  <c r="AU98" i="1"/>
  <c r="AS98" i="1"/>
  <c r="AL98" i="1"/>
  <c r="I98" i="1" s="1"/>
  <c r="H98" i="1" s="1"/>
  <c r="AG98" i="1"/>
  <c r="Y98" i="1"/>
  <c r="X98" i="1"/>
  <c r="W98" i="1"/>
  <c r="S98" i="1"/>
  <c r="P98" i="1"/>
  <c r="K98" i="1"/>
  <c r="J98" i="1"/>
  <c r="AY97" i="1"/>
  <c r="AX97" i="1"/>
  <c r="AV97" i="1"/>
  <c r="AU97" i="1"/>
  <c r="AS97" i="1" s="1"/>
  <c r="AL97" i="1"/>
  <c r="AG97" i="1"/>
  <c r="J97" i="1" s="1"/>
  <c r="Y97" i="1"/>
  <c r="X97" i="1"/>
  <c r="W97" i="1"/>
  <c r="P97" i="1"/>
  <c r="I97" i="1"/>
  <c r="H97" i="1" s="1"/>
  <c r="AY96" i="1"/>
  <c r="AX96" i="1"/>
  <c r="AV96" i="1"/>
  <c r="AU96" i="1"/>
  <c r="AS96" i="1"/>
  <c r="K96" i="1" s="1"/>
  <c r="AL96" i="1"/>
  <c r="I96" i="1" s="1"/>
  <c r="H96" i="1" s="1"/>
  <c r="AG96" i="1"/>
  <c r="J96" i="1" s="1"/>
  <c r="Y96" i="1"/>
  <c r="X96" i="1"/>
  <c r="W96" i="1"/>
  <c r="P96" i="1"/>
  <c r="AY95" i="1"/>
  <c r="AX95" i="1"/>
  <c r="AV95" i="1"/>
  <c r="AW95" i="1" s="1"/>
  <c r="AU95" i="1"/>
  <c r="AS95" i="1" s="1"/>
  <c r="AL95" i="1"/>
  <c r="I95" i="1" s="1"/>
  <c r="H95" i="1" s="1"/>
  <c r="AA95" i="1" s="1"/>
  <c r="AG95" i="1"/>
  <c r="J95" i="1" s="1"/>
  <c r="Y95" i="1"/>
  <c r="X95" i="1"/>
  <c r="P95" i="1"/>
  <c r="AY94" i="1"/>
  <c r="AX94" i="1"/>
  <c r="AV94" i="1"/>
  <c r="AU94" i="1"/>
  <c r="AS94" i="1" s="1"/>
  <c r="N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S93" i="1" s="1"/>
  <c r="AU93" i="1"/>
  <c r="AS93" i="1" s="1"/>
  <c r="AL93" i="1"/>
  <c r="AG93" i="1"/>
  <c r="J93" i="1" s="1"/>
  <c r="Y93" i="1"/>
  <c r="X93" i="1"/>
  <c r="W93" i="1"/>
  <c r="P93" i="1"/>
  <c r="I93" i="1"/>
  <c r="H93" i="1"/>
  <c r="AY92" i="1"/>
  <c r="AX92" i="1"/>
  <c r="AV92" i="1"/>
  <c r="AU92" i="1"/>
  <c r="AS92" i="1"/>
  <c r="K92" i="1" s="1"/>
  <c r="AL92" i="1"/>
  <c r="I92" i="1" s="1"/>
  <c r="H92" i="1" s="1"/>
  <c r="AG92" i="1"/>
  <c r="J92" i="1" s="1"/>
  <c r="AF92" i="1"/>
  <c r="Y92" i="1"/>
  <c r="X92" i="1"/>
  <c r="P92" i="1"/>
  <c r="AY91" i="1"/>
  <c r="S91" i="1" s="1"/>
  <c r="AX91" i="1"/>
  <c r="AV91" i="1"/>
  <c r="AU91" i="1"/>
  <c r="AS91" i="1"/>
  <c r="AL91" i="1"/>
  <c r="I91" i="1" s="1"/>
  <c r="H91" i="1" s="1"/>
  <c r="AG91" i="1"/>
  <c r="J91" i="1" s="1"/>
  <c r="AF91" i="1"/>
  <c r="Y91" i="1"/>
  <c r="X91" i="1"/>
  <c r="P91" i="1"/>
  <c r="AY90" i="1"/>
  <c r="AX90" i="1"/>
  <c r="AV90" i="1"/>
  <c r="AU90" i="1"/>
  <c r="AS90" i="1" s="1"/>
  <c r="AL90" i="1"/>
  <c r="I90" i="1" s="1"/>
  <c r="H90" i="1" s="1"/>
  <c r="AA90" i="1" s="1"/>
  <c r="AG90" i="1"/>
  <c r="Y90" i="1"/>
  <c r="X90" i="1"/>
  <c r="W90" i="1" s="1"/>
  <c r="P90" i="1"/>
  <c r="J90" i="1"/>
  <c r="AY89" i="1"/>
  <c r="AX89" i="1"/>
  <c r="AV89" i="1"/>
  <c r="AU89" i="1"/>
  <c r="AS89" i="1" s="1"/>
  <c r="AL89" i="1"/>
  <c r="AG89" i="1"/>
  <c r="AF89" i="1"/>
  <c r="AE89" i="1"/>
  <c r="Y89" i="1"/>
  <c r="W89" i="1" s="1"/>
  <c r="X89" i="1"/>
  <c r="P89" i="1"/>
  <c r="J89" i="1"/>
  <c r="I89" i="1"/>
  <c r="H89" i="1" s="1"/>
  <c r="AY88" i="1"/>
  <c r="AX88" i="1"/>
  <c r="AV88" i="1"/>
  <c r="AU88" i="1"/>
  <c r="AS88" i="1"/>
  <c r="AT88" i="1" s="1"/>
  <c r="AL88" i="1"/>
  <c r="I88" i="1" s="1"/>
  <c r="H88" i="1" s="1"/>
  <c r="AA88" i="1" s="1"/>
  <c r="AG88" i="1"/>
  <c r="J88" i="1" s="1"/>
  <c r="AF88" i="1"/>
  <c r="AE88" i="1"/>
  <c r="Y88" i="1"/>
  <c r="W88" i="1" s="1"/>
  <c r="X88" i="1"/>
  <c r="P88" i="1"/>
  <c r="N88" i="1"/>
  <c r="K88" i="1"/>
  <c r="AY87" i="1"/>
  <c r="S87" i="1" s="1"/>
  <c r="AX87" i="1"/>
  <c r="AV87" i="1"/>
  <c r="AU87" i="1"/>
  <c r="AS87" i="1"/>
  <c r="AT87" i="1" s="1"/>
  <c r="AL87" i="1"/>
  <c r="I87" i="1" s="1"/>
  <c r="H87" i="1" s="1"/>
  <c r="AG87" i="1"/>
  <c r="J87" i="1" s="1"/>
  <c r="AF87" i="1"/>
  <c r="Y87" i="1"/>
  <c r="X87" i="1"/>
  <c r="P87" i="1"/>
  <c r="AY86" i="1"/>
  <c r="AX86" i="1"/>
  <c r="AV86" i="1"/>
  <c r="AW86" i="1" s="1"/>
  <c r="AU86" i="1"/>
  <c r="AS86" i="1" s="1"/>
  <c r="K86" i="1" s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S85" i="1" s="1"/>
  <c r="AU85" i="1"/>
  <c r="AS85" i="1" s="1"/>
  <c r="AT85" i="1"/>
  <c r="AL85" i="1"/>
  <c r="I85" i="1" s="1"/>
  <c r="AG85" i="1"/>
  <c r="Y85" i="1"/>
  <c r="X85" i="1"/>
  <c r="P85" i="1"/>
  <c r="J85" i="1"/>
  <c r="H85" i="1"/>
  <c r="AY84" i="1"/>
  <c r="AX84" i="1"/>
  <c r="AV84" i="1"/>
  <c r="AW84" i="1" s="1"/>
  <c r="AU84" i="1"/>
  <c r="AS84" i="1" s="1"/>
  <c r="AL84" i="1"/>
  <c r="I84" i="1" s="1"/>
  <c r="H84" i="1" s="1"/>
  <c r="AA84" i="1" s="1"/>
  <c r="AG84" i="1"/>
  <c r="Y84" i="1"/>
  <c r="X84" i="1"/>
  <c r="W84" i="1"/>
  <c r="P84" i="1"/>
  <c r="J84" i="1"/>
  <c r="AY83" i="1"/>
  <c r="AX83" i="1"/>
  <c r="AV83" i="1"/>
  <c r="AU83" i="1"/>
  <c r="AS83" i="1"/>
  <c r="AL83" i="1"/>
  <c r="I83" i="1" s="1"/>
  <c r="H83" i="1" s="1"/>
  <c r="AG83" i="1"/>
  <c r="Y83" i="1"/>
  <c r="X83" i="1"/>
  <c r="W83" i="1" s="1"/>
  <c r="P83" i="1"/>
  <c r="J83" i="1"/>
  <c r="AY82" i="1"/>
  <c r="S82" i="1" s="1"/>
  <c r="AX82" i="1"/>
  <c r="AV82" i="1"/>
  <c r="AU82" i="1"/>
  <c r="AS82" i="1"/>
  <c r="K82" i="1" s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U81" i="1"/>
  <c r="AS81" i="1" s="1"/>
  <c r="AL81" i="1"/>
  <c r="I81" i="1" s="1"/>
  <c r="H81" i="1" s="1"/>
  <c r="AG81" i="1"/>
  <c r="Y81" i="1"/>
  <c r="X81" i="1"/>
  <c r="W81" i="1"/>
  <c r="P81" i="1"/>
  <c r="J81" i="1"/>
  <c r="AY80" i="1"/>
  <c r="AX80" i="1"/>
  <c r="AW80" i="1"/>
  <c r="AV80" i="1"/>
  <c r="AU80" i="1"/>
  <c r="AT80" i="1"/>
  <c r="AS80" i="1"/>
  <c r="AL80" i="1"/>
  <c r="AG80" i="1"/>
  <c r="J80" i="1" s="1"/>
  <c r="Y80" i="1"/>
  <c r="X80" i="1"/>
  <c r="P80" i="1"/>
  <c r="N80" i="1"/>
  <c r="K80" i="1"/>
  <c r="I80" i="1"/>
  <c r="H80" i="1" s="1"/>
  <c r="AA80" i="1" s="1"/>
  <c r="AY79" i="1"/>
  <c r="AX79" i="1"/>
  <c r="AV79" i="1"/>
  <c r="AW79" i="1" s="1"/>
  <c r="AU79" i="1"/>
  <c r="AS79" i="1"/>
  <c r="AF79" i="1" s="1"/>
  <c r="AL79" i="1"/>
  <c r="I79" i="1" s="1"/>
  <c r="H79" i="1" s="1"/>
  <c r="AA79" i="1" s="1"/>
  <c r="AG79" i="1"/>
  <c r="J79" i="1" s="1"/>
  <c r="Y79" i="1"/>
  <c r="X79" i="1"/>
  <c r="W79" i="1" s="1"/>
  <c r="S79" i="1"/>
  <c r="P79" i="1"/>
  <c r="AY78" i="1"/>
  <c r="AX78" i="1"/>
  <c r="AV78" i="1"/>
  <c r="AU78" i="1"/>
  <c r="AS78" i="1" s="1"/>
  <c r="K78" i="1" s="1"/>
  <c r="AL78" i="1"/>
  <c r="I78" i="1" s="1"/>
  <c r="H78" i="1" s="1"/>
  <c r="AA78" i="1" s="1"/>
  <c r="AG78" i="1"/>
  <c r="J78" i="1" s="1"/>
  <c r="Y78" i="1"/>
  <c r="X78" i="1"/>
  <c r="P78" i="1"/>
  <c r="AY77" i="1"/>
  <c r="AX77" i="1"/>
  <c r="AV77" i="1"/>
  <c r="S77" i="1" s="1"/>
  <c r="AU77" i="1"/>
  <c r="AS77" i="1" s="1"/>
  <c r="AT77" i="1"/>
  <c r="AL77" i="1"/>
  <c r="AG77" i="1"/>
  <c r="J77" i="1" s="1"/>
  <c r="Y77" i="1"/>
  <c r="X77" i="1"/>
  <c r="W77" i="1"/>
  <c r="P77" i="1"/>
  <c r="I77" i="1"/>
  <c r="H77" i="1" s="1"/>
  <c r="AY76" i="1"/>
  <c r="AX76" i="1"/>
  <c r="AV76" i="1"/>
  <c r="AU76" i="1"/>
  <c r="AS76" i="1" s="1"/>
  <c r="AL76" i="1"/>
  <c r="I76" i="1" s="1"/>
  <c r="H76" i="1" s="1"/>
  <c r="AA76" i="1" s="1"/>
  <c r="AG76" i="1"/>
  <c r="J76" i="1" s="1"/>
  <c r="Y76" i="1"/>
  <c r="X76" i="1"/>
  <c r="W76" i="1"/>
  <c r="P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K75" i="1"/>
  <c r="AY74" i="1"/>
  <c r="AX74" i="1"/>
  <c r="AV74" i="1"/>
  <c r="S74" i="1" s="1"/>
  <c r="T74" i="1" s="1"/>
  <c r="U74" i="1" s="1"/>
  <c r="AU74" i="1"/>
  <c r="AS74" i="1" s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S73" i="1" s="1"/>
  <c r="AU73" i="1"/>
  <c r="AS73" i="1" s="1"/>
  <c r="AL73" i="1"/>
  <c r="I73" i="1" s="1"/>
  <c r="H73" i="1" s="1"/>
  <c r="AG73" i="1"/>
  <c r="Y73" i="1"/>
  <c r="X73" i="1"/>
  <c r="W73" i="1" s="1"/>
  <c r="P73" i="1"/>
  <c r="J73" i="1"/>
  <c r="AY72" i="1"/>
  <c r="AX72" i="1"/>
  <c r="AV72" i="1"/>
  <c r="AU72" i="1"/>
  <c r="AS72" i="1" s="1"/>
  <c r="K72" i="1" s="1"/>
  <c r="AL72" i="1"/>
  <c r="I72" i="1" s="1"/>
  <c r="H72" i="1" s="1"/>
  <c r="AA72" i="1" s="1"/>
  <c r="AG72" i="1"/>
  <c r="Y72" i="1"/>
  <c r="X72" i="1"/>
  <c r="P72" i="1"/>
  <c r="J72" i="1"/>
  <c r="AY71" i="1"/>
  <c r="S71" i="1" s="1"/>
  <c r="AX71" i="1"/>
  <c r="AV71" i="1"/>
  <c r="AU71" i="1"/>
  <c r="AS71" i="1"/>
  <c r="AT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AU70" i="1"/>
  <c r="AS70" i="1"/>
  <c r="AE70" i="1" s="1"/>
  <c r="AL70" i="1"/>
  <c r="I70" i="1" s="1"/>
  <c r="H70" i="1" s="1"/>
  <c r="AG70" i="1"/>
  <c r="Y70" i="1"/>
  <c r="X70" i="1"/>
  <c r="W70" i="1" s="1"/>
  <c r="S70" i="1"/>
  <c r="P70" i="1"/>
  <c r="J70" i="1"/>
  <c r="AY69" i="1"/>
  <c r="AX69" i="1"/>
  <c r="AW69" i="1" s="1"/>
  <c r="AV69" i="1"/>
  <c r="AU69" i="1"/>
  <c r="AS69" i="1" s="1"/>
  <c r="AT69" i="1" s="1"/>
  <c r="AL69" i="1"/>
  <c r="I69" i="1" s="1"/>
  <c r="H69" i="1" s="1"/>
  <c r="AG69" i="1"/>
  <c r="J69" i="1" s="1"/>
  <c r="Y69" i="1"/>
  <c r="X69" i="1"/>
  <c r="P69" i="1"/>
  <c r="AY68" i="1"/>
  <c r="S68" i="1" s="1"/>
  <c r="AX68" i="1"/>
  <c r="AV68" i="1"/>
  <c r="AU68" i="1"/>
  <c r="AS68" i="1"/>
  <c r="AT68" i="1" s="1"/>
  <c r="AL68" i="1"/>
  <c r="I68" i="1" s="1"/>
  <c r="H68" i="1" s="1"/>
  <c r="AG68" i="1"/>
  <c r="Y68" i="1"/>
  <c r="X68" i="1"/>
  <c r="P68" i="1"/>
  <c r="K68" i="1"/>
  <c r="J68" i="1"/>
  <c r="AY67" i="1"/>
  <c r="AX67" i="1"/>
  <c r="AV67" i="1"/>
  <c r="AU67" i="1"/>
  <c r="AS67" i="1"/>
  <c r="K67" i="1" s="1"/>
  <c r="AL67" i="1"/>
  <c r="I67" i="1" s="1"/>
  <c r="H67" i="1" s="1"/>
  <c r="AA67" i="1" s="1"/>
  <c r="AG67" i="1"/>
  <c r="Y67" i="1"/>
  <c r="X67" i="1"/>
  <c r="P67" i="1"/>
  <c r="J67" i="1"/>
  <c r="AY66" i="1"/>
  <c r="S66" i="1" s="1"/>
  <c r="AX66" i="1"/>
  <c r="AV66" i="1"/>
  <c r="AU66" i="1"/>
  <c r="AS66" i="1"/>
  <c r="AL66" i="1"/>
  <c r="I66" i="1" s="1"/>
  <c r="H66" i="1" s="1"/>
  <c r="AG66" i="1"/>
  <c r="J66" i="1" s="1"/>
  <c r="Y66" i="1"/>
  <c r="X66" i="1"/>
  <c r="P66" i="1"/>
  <c r="AY65" i="1"/>
  <c r="AX65" i="1"/>
  <c r="AV65" i="1"/>
  <c r="AU65" i="1"/>
  <c r="AS65" i="1" s="1"/>
  <c r="AL65" i="1"/>
  <c r="AG65" i="1"/>
  <c r="Y65" i="1"/>
  <c r="X65" i="1"/>
  <c r="P65" i="1"/>
  <c r="J65" i="1"/>
  <c r="I65" i="1"/>
  <c r="H65" i="1" s="1"/>
  <c r="AY64" i="1"/>
  <c r="AX64" i="1"/>
  <c r="AV64" i="1"/>
  <c r="AU64" i="1"/>
  <c r="AS64" i="1"/>
  <c r="AF64" i="1" s="1"/>
  <c r="AL64" i="1"/>
  <c r="I64" i="1" s="1"/>
  <c r="H64" i="1" s="1"/>
  <c r="AA64" i="1" s="1"/>
  <c r="AG64" i="1"/>
  <c r="J64" i="1" s="1"/>
  <c r="Y64" i="1"/>
  <c r="X64" i="1"/>
  <c r="W64" i="1"/>
  <c r="P64" i="1"/>
  <c r="K64" i="1"/>
  <c r="AY63" i="1"/>
  <c r="AX63" i="1"/>
  <c r="AV63" i="1"/>
  <c r="AU63" i="1"/>
  <c r="AS63" i="1" s="1"/>
  <c r="AL63" i="1"/>
  <c r="I63" i="1" s="1"/>
  <c r="H63" i="1" s="1"/>
  <c r="AA63" i="1" s="1"/>
  <c r="AG63" i="1"/>
  <c r="J63" i="1" s="1"/>
  <c r="Y63" i="1"/>
  <c r="X63" i="1"/>
  <c r="P63" i="1"/>
  <c r="AY62" i="1"/>
  <c r="AX62" i="1"/>
  <c r="AV62" i="1"/>
  <c r="S62" i="1" s="1"/>
  <c r="AU62" i="1"/>
  <c r="AS62" i="1"/>
  <c r="AL62" i="1"/>
  <c r="I62" i="1" s="1"/>
  <c r="H62" i="1" s="1"/>
  <c r="AG62" i="1"/>
  <c r="AF62" i="1"/>
  <c r="AE62" i="1"/>
  <c r="AA62" i="1"/>
  <c r="Y62" i="1"/>
  <c r="W62" i="1" s="1"/>
  <c r="X62" i="1"/>
  <c r="P62" i="1"/>
  <c r="J62" i="1"/>
  <c r="AY61" i="1"/>
  <c r="AX61" i="1"/>
  <c r="AV61" i="1"/>
  <c r="AW61" i="1" s="1"/>
  <c r="AU61" i="1"/>
  <c r="AS61" i="1" s="1"/>
  <c r="AT61" i="1"/>
  <c r="AL61" i="1"/>
  <c r="I61" i="1" s="1"/>
  <c r="H61" i="1" s="1"/>
  <c r="AG61" i="1"/>
  <c r="J61" i="1" s="1"/>
  <c r="Y61" i="1"/>
  <c r="W61" i="1" s="1"/>
  <c r="X61" i="1"/>
  <c r="P61" i="1"/>
  <c r="AY60" i="1"/>
  <c r="AX60" i="1"/>
  <c r="AV60" i="1"/>
  <c r="AU60" i="1"/>
  <c r="AS60" i="1" s="1"/>
  <c r="AL60" i="1"/>
  <c r="I60" i="1" s="1"/>
  <c r="H60" i="1" s="1"/>
  <c r="AA60" i="1" s="1"/>
  <c r="AG60" i="1"/>
  <c r="Y60" i="1"/>
  <c r="X60" i="1"/>
  <c r="W60" i="1"/>
  <c r="P60" i="1"/>
  <c r="J60" i="1"/>
  <c r="AY59" i="1"/>
  <c r="AX59" i="1"/>
  <c r="AV59" i="1"/>
  <c r="AU59" i="1"/>
  <c r="AS59" i="1" s="1"/>
  <c r="AL59" i="1"/>
  <c r="I59" i="1" s="1"/>
  <c r="H59" i="1" s="1"/>
  <c r="AG59" i="1"/>
  <c r="J59" i="1" s="1"/>
  <c r="Y59" i="1"/>
  <c r="X59" i="1"/>
  <c r="W59" i="1" s="1"/>
  <c r="P59" i="1"/>
  <c r="AY58" i="1"/>
  <c r="AX58" i="1"/>
  <c r="AV58" i="1"/>
  <c r="S58" i="1" s="1"/>
  <c r="AU58" i="1"/>
  <c r="AS58" i="1"/>
  <c r="AL58" i="1"/>
  <c r="I58" i="1" s="1"/>
  <c r="AG58" i="1"/>
  <c r="J58" i="1" s="1"/>
  <c r="Y58" i="1"/>
  <c r="X58" i="1"/>
  <c r="W58" i="1"/>
  <c r="P58" i="1"/>
  <c r="H58" i="1"/>
  <c r="AY57" i="1"/>
  <c r="AX57" i="1"/>
  <c r="AV57" i="1"/>
  <c r="AU57" i="1"/>
  <c r="AS57" i="1" s="1"/>
  <c r="AL57" i="1"/>
  <c r="I57" i="1" s="1"/>
  <c r="H57" i="1" s="1"/>
  <c r="AG57" i="1"/>
  <c r="Y57" i="1"/>
  <c r="X57" i="1"/>
  <c r="W57" i="1" s="1"/>
  <c r="P57" i="1"/>
  <c r="J57" i="1"/>
  <c r="AY56" i="1"/>
  <c r="AX56" i="1"/>
  <c r="AV56" i="1"/>
  <c r="AU56" i="1"/>
  <c r="AS56" i="1" s="1"/>
  <c r="AL56" i="1"/>
  <c r="AG56" i="1"/>
  <c r="J56" i="1" s="1"/>
  <c r="Y56" i="1"/>
  <c r="X56" i="1"/>
  <c r="W56" i="1"/>
  <c r="P56" i="1"/>
  <c r="I56" i="1"/>
  <c r="H56" i="1"/>
  <c r="AA56" i="1" s="1"/>
  <c r="AY55" i="1"/>
  <c r="AX55" i="1"/>
  <c r="AV55" i="1"/>
  <c r="AU55" i="1"/>
  <c r="AS55" i="1" s="1"/>
  <c r="AL55" i="1"/>
  <c r="AG55" i="1"/>
  <c r="J55" i="1" s="1"/>
  <c r="Y55" i="1"/>
  <c r="X55" i="1"/>
  <c r="P55" i="1"/>
  <c r="I55" i="1"/>
  <c r="H55" i="1" s="1"/>
  <c r="AY54" i="1"/>
  <c r="S54" i="1" s="1"/>
  <c r="AX54" i="1"/>
  <c r="AW54" i="1" s="1"/>
  <c r="AV54" i="1"/>
  <c r="AU54" i="1"/>
  <c r="AS54" i="1"/>
  <c r="AF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U53" i="1"/>
  <c r="AS53" i="1" s="1"/>
  <c r="AT53" i="1" s="1"/>
  <c r="AL53" i="1"/>
  <c r="I53" i="1" s="1"/>
  <c r="H53" i="1" s="1"/>
  <c r="AA53" i="1" s="1"/>
  <c r="AG53" i="1"/>
  <c r="J53" i="1" s="1"/>
  <c r="Y53" i="1"/>
  <c r="X53" i="1"/>
  <c r="P53" i="1"/>
  <c r="AY52" i="1"/>
  <c r="AX52" i="1"/>
  <c r="AV52" i="1"/>
  <c r="AW52" i="1" s="1"/>
  <c r="AU52" i="1"/>
  <c r="AS52" i="1"/>
  <c r="AL52" i="1"/>
  <c r="I52" i="1" s="1"/>
  <c r="H52" i="1" s="1"/>
  <c r="AA52" i="1" s="1"/>
  <c r="AG52" i="1"/>
  <c r="Y52" i="1"/>
  <c r="X52" i="1"/>
  <c r="W52" i="1"/>
  <c r="P52" i="1"/>
  <c r="J52" i="1"/>
  <c r="AY51" i="1"/>
  <c r="AX51" i="1"/>
  <c r="AV51" i="1"/>
  <c r="AU51" i="1"/>
  <c r="AS51" i="1" s="1"/>
  <c r="AL51" i="1"/>
  <c r="AG51" i="1"/>
  <c r="J51" i="1" s="1"/>
  <c r="AF51" i="1"/>
  <c r="Y51" i="1"/>
  <c r="X51" i="1"/>
  <c r="P51" i="1"/>
  <c r="N51" i="1"/>
  <c r="I51" i="1"/>
  <c r="H51" i="1"/>
  <c r="AY50" i="1"/>
  <c r="AX50" i="1"/>
  <c r="AV50" i="1"/>
  <c r="S50" i="1" s="1"/>
  <c r="AU50" i="1"/>
  <c r="AS50" i="1" s="1"/>
  <c r="K50" i="1" s="1"/>
  <c r="AL50" i="1"/>
  <c r="I50" i="1" s="1"/>
  <c r="AG50" i="1"/>
  <c r="Y50" i="1"/>
  <c r="X50" i="1"/>
  <c r="W50" i="1" s="1"/>
  <c r="P50" i="1"/>
  <c r="J50" i="1"/>
  <c r="H50" i="1"/>
  <c r="AY49" i="1"/>
  <c r="AX49" i="1"/>
  <c r="AV49" i="1"/>
  <c r="AW49" i="1" s="1"/>
  <c r="AU49" i="1"/>
  <c r="AS49" i="1" s="1"/>
  <c r="AT49" i="1" s="1"/>
  <c r="AL49" i="1"/>
  <c r="I49" i="1" s="1"/>
  <c r="H49" i="1" s="1"/>
  <c r="AA49" i="1" s="1"/>
  <c r="AG49" i="1"/>
  <c r="J49" i="1" s="1"/>
  <c r="Y49" i="1"/>
  <c r="X49" i="1"/>
  <c r="W49" i="1" s="1"/>
  <c r="P49" i="1"/>
  <c r="AY48" i="1"/>
  <c r="AX48" i="1"/>
  <c r="AV48" i="1"/>
  <c r="AW48" i="1" s="1"/>
  <c r="AU48" i="1"/>
  <c r="AS48" i="1" s="1"/>
  <c r="AL48" i="1"/>
  <c r="I48" i="1" s="1"/>
  <c r="H48" i="1" s="1"/>
  <c r="AA48" i="1" s="1"/>
  <c r="AG48" i="1"/>
  <c r="Y48" i="1"/>
  <c r="X48" i="1"/>
  <c r="W48" i="1"/>
  <c r="S48" i="1"/>
  <c r="T48" i="1" s="1"/>
  <c r="U48" i="1" s="1"/>
  <c r="P48" i="1"/>
  <c r="J48" i="1"/>
  <c r="AY47" i="1"/>
  <c r="AX47" i="1"/>
  <c r="AV47" i="1"/>
  <c r="AU47" i="1"/>
  <c r="AS47" i="1" s="1"/>
  <c r="AF47" i="1" s="1"/>
  <c r="AL47" i="1"/>
  <c r="I47" i="1" s="1"/>
  <c r="H47" i="1" s="1"/>
  <c r="AG47" i="1"/>
  <c r="J47" i="1" s="1"/>
  <c r="Y47" i="1"/>
  <c r="X47" i="1"/>
  <c r="P47" i="1"/>
  <c r="AY46" i="1"/>
  <c r="S46" i="1" s="1"/>
  <c r="AX46" i="1"/>
  <c r="AV46" i="1"/>
  <c r="AW46" i="1" s="1"/>
  <c r="AU46" i="1"/>
  <c r="AS46" i="1" s="1"/>
  <c r="K46" i="1" s="1"/>
  <c r="AL46" i="1"/>
  <c r="I46" i="1" s="1"/>
  <c r="H46" i="1" s="1"/>
  <c r="AG46" i="1"/>
  <c r="Y46" i="1"/>
  <c r="X46" i="1"/>
  <c r="W46" i="1" s="1"/>
  <c r="P46" i="1"/>
  <c r="J46" i="1"/>
  <c r="AY45" i="1"/>
  <c r="AX45" i="1"/>
  <c r="AV45" i="1"/>
  <c r="AU45" i="1"/>
  <c r="AS45" i="1" s="1"/>
  <c r="AT45" i="1" s="1"/>
  <c r="AL45" i="1"/>
  <c r="I45" i="1" s="1"/>
  <c r="H45" i="1" s="1"/>
  <c r="AG45" i="1"/>
  <c r="J45" i="1" s="1"/>
  <c r="Y45" i="1"/>
  <c r="X45" i="1"/>
  <c r="P45" i="1"/>
  <c r="AY44" i="1"/>
  <c r="AX44" i="1"/>
  <c r="AV44" i="1"/>
  <c r="AU44" i="1"/>
  <c r="AS44" i="1"/>
  <c r="AT44" i="1" s="1"/>
  <c r="AL44" i="1"/>
  <c r="I44" i="1" s="1"/>
  <c r="H44" i="1" s="1"/>
  <c r="AG44" i="1"/>
  <c r="Y44" i="1"/>
  <c r="X44" i="1"/>
  <c r="W44" i="1"/>
  <c r="P44" i="1"/>
  <c r="K44" i="1"/>
  <c r="J44" i="1"/>
  <c r="AY43" i="1"/>
  <c r="AX43" i="1"/>
  <c r="AV43" i="1"/>
  <c r="AU43" i="1"/>
  <c r="AS43" i="1" s="1"/>
  <c r="N43" i="1" s="1"/>
  <c r="AL43" i="1"/>
  <c r="I43" i="1" s="1"/>
  <c r="H43" i="1" s="1"/>
  <c r="AG43" i="1"/>
  <c r="J43" i="1" s="1"/>
  <c r="AF43" i="1"/>
  <c r="Y43" i="1"/>
  <c r="X43" i="1"/>
  <c r="P43" i="1"/>
  <c r="AY42" i="1"/>
  <c r="AX42" i="1"/>
  <c r="AV42" i="1"/>
  <c r="S42" i="1" s="1"/>
  <c r="AU42" i="1"/>
  <c r="AS42" i="1"/>
  <c r="K42" i="1" s="1"/>
  <c r="AL42" i="1"/>
  <c r="I42" i="1" s="1"/>
  <c r="AG42" i="1"/>
  <c r="J42" i="1" s="1"/>
  <c r="Y42" i="1"/>
  <c r="X42" i="1"/>
  <c r="W42" i="1" s="1"/>
  <c r="P42" i="1"/>
  <c r="H42" i="1"/>
  <c r="AY41" i="1"/>
  <c r="AX41" i="1"/>
  <c r="AV41" i="1"/>
  <c r="AU41" i="1"/>
  <c r="AS41" i="1" s="1"/>
  <c r="AT41" i="1" s="1"/>
  <c r="AL41" i="1"/>
  <c r="I41" i="1" s="1"/>
  <c r="H41" i="1" s="1"/>
  <c r="AA41" i="1" s="1"/>
  <c r="AG41" i="1"/>
  <c r="J41" i="1" s="1"/>
  <c r="Y41" i="1"/>
  <c r="W41" i="1" s="1"/>
  <c r="X41" i="1"/>
  <c r="P41" i="1"/>
  <c r="AY40" i="1"/>
  <c r="AX40" i="1"/>
  <c r="AV40" i="1"/>
  <c r="S40" i="1" s="1"/>
  <c r="AU40" i="1"/>
  <c r="AS40" i="1"/>
  <c r="AT40" i="1" s="1"/>
  <c r="AL40" i="1"/>
  <c r="AG40" i="1"/>
  <c r="AF40" i="1"/>
  <c r="AE40" i="1"/>
  <c r="Y40" i="1"/>
  <c r="X40" i="1"/>
  <c r="W40" i="1" s="1"/>
  <c r="P40" i="1"/>
  <c r="T40" i="1" s="1"/>
  <c r="U40" i="1" s="1"/>
  <c r="AC40" i="1" s="1"/>
  <c r="N40" i="1"/>
  <c r="K40" i="1"/>
  <c r="J40" i="1"/>
  <c r="I40" i="1"/>
  <c r="H40" i="1"/>
  <c r="AY39" i="1"/>
  <c r="AX39" i="1"/>
  <c r="AV39" i="1"/>
  <c r="AU39" i="1"/>
  <c r="AS39" i="1" s="1"/>
  <c r="AL39" i="1"/>
  <c r="AG39" i="1"/>
  <c r="J39" i="1" s="1"/>
  <c r="AF39" i="1"/>
  <c r="Y39" i="1"/>
  <c r="X39" i="1"/>
  <c r="P39" i="1"/>
  <c r="I39" i="1"/>
  <c r="H39" i="1" s="1"/>
  <c r="AY38" i="1"/>
  <c r="AX38" i="1"/>
  <c r="AW38" i="1"/>
  <c r="AV38" i="1"/>
  <c r="AU38" i="1"/>
  <c r="AS38" i="1"/>
  <c r="AL38" i="1"/>
  <c r="I38" i="1" s="1"/>
  <c r="H38" i="1" s="1"/>
  <c r="AG38" i="1"/>
  <c r="J38" i="1" s="1"/>
  <c r="Y38" i="1"/>
  <c r="X38" i="1"/>
  <c r="W38" i="1"/>
  <c r="S38" i="1"/>
  <c r="P38" i="1"/>
  <c r="AY37" i="1"/>
  <c r="AX37" i="1"/>
  <c r="AV37" i="1"/>
  <c r="AW37" i="1" s="1"/>
  <c r="AU37" i="1"/>
  <c r="AS37" i="1"/>
  <c r="AL37" i="1"/>
  <c r="I37" i="1" s="1"/>
  <c r="H37" i="1" s="1"/>
  <c r="AG37" i="1"/>
  <c r="J37" i="1" s="1"/>
  <c r="Y37" i="1"/>
  <c r="W37" i="1" s="1"/>
  <c r="X37" i="1"/>
  <c r="P37" i="1"/>
  <c r="AY36" i="1"/>
  <c r="AX36" i="1"/>
  <c r="AV36" i="1"/>
  <c r="AW36" i="1" s="1"/>
  <c r="AU36" i="1"/>
  <c r="AS36" i="1" s="1"/>
  <c r="AT36" i="1" s="1"/>
  <c r="AL36" i="1"/>
  <c r="AG36" i="1"/>
  <c r="J36" i="1" s="1"/>
  <c r="AA36" i="1"/>
  <c r="Y36" i="1"/>
  <c r="X36" i="1"/>
  <c r="W36" i="1"/>
  <c r="S36" i="1"/>
  <c r="P36" i="1"/>
  <c r="I36" i="1"/>
  <c r="H36" i="1" s="1"/>
  <c r="AY35" i="1"/>
  <c r="AX35" i="1"/>
  <c r="AV35" i="1"/>
  <c r="AU35" i="1"/>
  <c r="AS35" i="1" s="1"/>
  <c r="AF35" i="1" s="1"/>
  <c r="AL35" i="1"/>
  <c r="AG35" i="1"/>
  <c r="J35" i="1" s="1"/>
  <c r="Y35" i="1"/>
  <c r="W35" i="1" s="1"/>
  <c r="X35" i="1"/>
  <c r="P35" i="1"/>
  <c r="I35" i="1"/>
  <c r="H35" i="1"/>
  <c r="AA35" i="1" s="1"/>
  <c r="AY34" i="1"/>
  <c r="S34" i="1" s="1"/>
  <c r="AX34" i="1"/>
  <c r="AW34" i="1"/>
  <c r="AV34" i="1"/>
  <c r="AU34" i="1"/>
  <c r="AS34" i="1"/>
  <c r="AF34" i="1" s="1"/>
  <c r="AL34" i="1"/>
  <c r="AG34" i="1"/>
  <c r="J34" i="1" s="1"/>
  <c r="Y34" i="1"/>
  <c r="X34" i="1"/>
  <c r="P34" i="1"/>
  <c r="K34" i="1"/>
  <c r="I34" i="1"/>
  <c r="H34" i="1" s="1"/>
  <c r="AA34" i="1" s="1"/>
  <c r="AY33" i="1"/>
  <c r="AX33" i="1"/>
  <c r="AV33" i="1"/>
  <c r="S33" i="1" s="1"/>
  <c r="AU33" i="1"/>
  <c r="AS33" i="1" s="1"/>
  <c r="AL33" i="1"/>
  <c r="I33" i="1" s="1"/>
  <c r="H33" i="1" s="1"/>
  <c r="AG33" i="1"/>
  <c r="J33" i="1" s="1"/>
  <c r="Y33" i="1"/>
  <c r="W33" i="1" s="1"/>
  <c r="X33" i="1"/>
  <c r="P33" i="1"/>
  <c r="AY32" i="1"/>
  <c r="AX32" i="1"/>
  <c r="AW32" i="1"/>
  <c r="AV32" i="1"/>
  <c r="S32" i="1" s="1"/>
  <c r="T32" i="1" s="1"/>
  <c r="U32" i="1" s="1"/>
  <c r="AU32" i="1"/>
  <c r="AS32" i="1"/>
  <c r="AF32" i="1" s="1"/>
  <c r="AL32" i="1"/>
  <c r="AG32" i="1"/>
  <c r="J32" i="1" s="1"/>
  <c r="Y32" i="1"/>
  <c r="X32" i="1"/>
  <c r="W32" i="1" s="1"/>
  <c r="P32" i="1"/>
  <c r="K32" i="1"/>
  <c r="I32" i="1"/>
  <c r="H32" i="1"/>
  <c r="AA32" i="1" s="1"/>
  <c r="AY31" i="1"/>
  <c r="AX31" i="1"/>
  <c r="AV31" i="1"/>
  <c r="AU31" i="1"/>
  <c r="AS31" i="1" s="1"/>
  <c r="N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AW30" i="1" s="1"/>
  <c r="AU30" i="1"/>
  <c r="AS30" i="1" s="1"/>
  <c r="K30" i="1" s="1"/>
  <c r="AL30" i="1"/>
  <c r="AG30" i="1"/>
  <c r="Y30" i="1"/>
  <c r="X30" i="1"/>
  <c r="P30" i="1"/>
  <c r="J30" i="1"/>
  <c r="I30" i="1"/>
  <c r="H30" i="1" s="1"/>
  <c r="AY29" i="1"/>
  <c r="AX29" i="1"/>
  <c r="AV29" i="1"/>
  <c r="AU29" i="1"/>
  <c r="AS29" i="1" s="1"/>
  <c r="AT29" i="1"/>
  <c r="AL29" i="1"/>
  <c r="I29" i="1" s="1"/>
  <c r="H29" i="1" s="1"/>
  <c r="AG29" i="1"/>
  <c r="J29" i="1" s="1"/>
  <c r="Y29" i="1"/>
  <c r="W29" i="1" s="1"/>
  <c r="X29" i="1"/>
  <c r="S29" i="1"/>
  <c r="P29" i="1"/>
  <c r="AY28" i="1"/>
  <c r="AX28" i="1"/>
  <c r="AV28" i="1"/>
  <c r="S28" i="1" s="1"/>
  <c r="AU28" i="1"/>
  <c r="AS28" i="1" s="1"/>
  <c r="K28" i="1" s="1"/>
  <c r="AL28" i="1"/>
  <c r="AG28" i="1"/>
  <c r="J28" i="1" s="1"/>
  <c r="Y28" i="1"/>
  <c r="X28" i="1"/>
  <c r="W28" i="1"/>
  <c r="P28" i="1"/>
  <c r="I28" i="1"/>
  <c r="H28" i="1" s="1"/>
  <c r="AA28" i="1" s="1"/>
  <c r="AY27" i="1"/>
  <c r="AX27" i="1"/>
  <c r="AV27" i="1"/>
  <c r="AU27" i="1"/>
  <c r="AS27" i="1" s="1"/>
  <c r="AF27" i="1" s="1"/>
  <c r="AL27" i="1"/>
  <c r="AG27" i="1"/>
  <c r="J27" i="1" s="1"/>
  <c r="Y27" i="1"/>
  <c r="X27" i="1"/>
  <c r="W27" i="1"/>
  <c r="P27" i="1"/>
  <c r="I27" i="1"/>
  <c r="H27" i="1" s="1"/>
  <c r="AY26" i="1"/>
  <c r="AX26" i="1"/>
  <c r="AV26" i="1"/>
  <c r="S26" i="1" s="1"/>
  <c r="AU26" i="1"/>
  <c r="AS26" i="1"/>
  <c r="K26" i="1" s="1"/>
  <c r="AL26" i="1"/>
  <c r="I26" i="1" s="1"/>
  <c r="H26" i="1" s="1"/>
  <c r="AG26" i="1"/>
  <c r="J26" i="1" s="1"/>
  <c r="AE26" i="1"/>
  <c r="Y26" i="1"/>
  <c r="X26" i="1"/>
  <c r="W26" i="1"/>
  <c r="P26" i="1"/>
  <c r="AY25" i="1"/>
  <c r="AX25" i="1"/>
  <c r="AV25" i="1"/>
  <c r="AU25" i="1"/>
  <c r="AS25" i="1"/>
  <c r="K25" i="1" s="1"/>
  <c r="AL25" i="1"/>
  <c r="I25" i="1" s="1"/>
  <c r="H25" i="1" s="1"/>
  <c r="AG25" i="1"/>
  <c r="J25" i="1" s="1"/>
  <c r="Y25" i="1"/>
  <c r="X25" i="1"/>
  <c r="S25" i="1"/>
  <c r="P25" i="1"/>
  <c r="AY24" i="1"/>
  <c r="AX24" i="1"/>
  <c r="AV24" i="1"/>
  <c r="AW24" i="1" s="1"/>
  <c r="AU24" i="1"/>
  <c r="AS24" i="1" s="1"/>
  <c r="AT24" i="1" s="1"/>
  <c r="AL24" i="1"/>
  <c r="AG24" i="1"/>
  <c r="J24" i="1" s="1"/>
  <c r="Y24" i="1"/>
  <c r="X24" i="1"/>
  <c r="W24" i="1"/>
  <c r="S24" i="1"/>
  <c r="P24" i="1"/>
  <c r="I24" i="1"/>
  <c r="H24" i="1"/>
  <c r="AA24" i="1" s="1"/>
  <c r="AY23" i="1"/>
  <c r="AX23" i="1"/>
  <c r="AV23" i="1"/>
  <c r="AU23" i="1"/>
  <c r="AS23" i="1" s="1"/>
  <c r="AF23" i="1" s="1"/>
  <c r="AL23" i="1"/>
  <c r="I23" i="1" s="1"/>
  <c r="H23" i="1" s="1"/>
  <c r="AG23" i="1"/>
  <c r="Y23" i="1"/>
  <c r="X23" i="1"/>
  <c r="W23" i="1"/>
  <c r="P23" i="1"/>
  <c r="N23" i="1"/>
  <c r="J23" i="1"/>
  <c r="AY22" i="1"/>
  <c r="AX22" i="1"/>
  <c r="AV22" i="1"/>
  <c r="AU22" i="1"/>
  <c r="AS22" i="1"/>
  <c r="AL22" i="1"/>
  <c r="I22" i="1" s="1"/>
  <c r="H22" i="1" s="1"/>
  <c r="AG22" i="1"/>
  <c r="Y22" i="1"/>
  <c r="X22" i="1"/>
  <c r="P22" i="1"/>
  <c r="J22" i="1"/>
  <c r="AY21" i="1"/>
  <c r="AX21" i="1"/>
  <c r="AV21" i="1"/>
  <c r="AU21" i="1"/>
  <c r="AS21" i="1" s="1"/>
  <c r="AL21" i="1"/>
  <c r="I21" i="1" s="1"/>
  <c r="H21" i="1" s="1"/>
  <c r="AA21" i="1" s="1"/>
  <c r="AG21" i="1"/>
  <c r="Y21" i="1"/>
  <c r="X21" i="1"/>
  <c r="S21" i="1"/>
  <c r="P21" i="1"/>
  <c r="K21" i="1"/>
  <c r="J21" i="1"/>
  <c r="AY20" i="1"/>
  <c r="AX20" i="1"/>
  <c r="AV20" i="1"/>
  <c r="AU20" i="1"/>
  <c r="AS20" i="1" s="1"/>
  <c r="N20" i="1" s="1"/>
  <c r="AL20" i="1"/>
  <c r="AG20" i="1"/>
  <c r="J20" i="1" s="1"/>
  <c r="Y20" i="1"/>
  <c r="X20" i="1"/>
  <c r="W20" i="1"/>
  <c r="P20" i="1"/>
  <c r="I20" i="1"/>
  <c r="H20" i="1" s="1"/>
  <c r="AA20" i="1" s="1"/>
  <c r="AY19" i="1"/>
  <c r="AX19" i="1"/>
  <c r="AV19" i="1"/>
  <c r="S19" i="1" s="1"/>
  <c r="AU19" i="1"/>
  <c r="AS19" i="1" s="1"/>
  <c r="AE19" i="1" s="1"/>
  <c r="AL19" i="1"/>
  <c r="I19" i="1" s="1"/>
  <c r="H19" i="1" s="1"/>
  <c r="AG19" i="1"/>
  <c r="J19" i="1" s="1"/>
  <c r="Y19" i="1"/>
  <c r="X19" i="1"/>
  <c r="P19" i="1"/>
  <c r="AY18" i="1"/>
  <c r="S18" i="1" s="1"/>
  <c r="AX18" i="1"/>
  <c r="AV18" i="1"/>
  <c r="AW18" i="1" s="1"/>
  <c r="AU18" i="1"/>
  <c r="AS18" i="1"/>
  <c r="N18" i="1" s="1"/>
  <c r="AL18" i="1"/>
  <c r="AG18" i="1"/>
  <c r="J18" i="1" s="1"/>
  <c r="AE18" i="1"/>
  <c r="Y18" i="1"/>
  <c r="X18" i="1"/>
  <c r="W18" i="1"/>
  <c r="P18" i="1"/>
  <c r="I18" i="1"/>
  <c r="H18" i="1" s="1"/>
  <c r="AA18" i="1" s="1"/>
  <c r="AY17" i="1"/>
  <c r="S17" i="1" s="1"/>
  <c r="AX17" i="1"/>
  <c r="AV17" i="1"/>
  <c r="AU17" i="1"/>
  <c r="AT17" i="1"/>
  <c r="AS17" i="1"/>
  <c r="AL17" i="1"/>
  <c r="I17" i="1" s="1"/>
  <c r="H17" i="1" s="1"/>
  <c r="AA17" i="1" s="1"/>
  <c r="AG17" i="1"/>
  <c r="J17" i="1" s="1"/>
  <c r="Y17" i="1"/>
  <c r="W17" i="1" s="1"/>
  <c r="X17" i="1"/>
  <c r="P17" i="1"/>
  <c r="K17" i="1"/>
  <c r="AY16" i="1"/>
  <c r="AX16" i="1"/>
  <c r="AV16" i="1"/>
  <c r="AW16" i="1" s="1"/>
  <c r="AU16" i="1"/>
  <c r="AS16" i="1" s="1"/>
  <c r="AL16" i="1"/>
  <c r="AG16" i="1"/>
  <c r="J16" i="1" s="1"/>
  <c r="Y16" i="1"/>
  <c r="X16" i="1"/>
  <c r="W16" i="1"/>
  <c r="P16" i="1"/>
  <c r="I16" i="1"/>
  <c r="H16" i="1" s="1"/>
  <c r="AA16" i="1" s="1"/>
  <c r="T28" i="1" l="1"/>
  <c r="U28" i="1" s="1"/>
  <c r="AF48" i="1"/>
  <c r="AE48" i="1"/>
  <c r="AF60" i="1"/>
  <c r="K60" i="1"/>
  <c r="AT60" i="1"/>
  <c r="N60" i="1"/>
  <c r="AT130" i="1"/>
  <c r="AE130" i="1"/>
  <c r="N130" i="1"/>
  <c r="K130" i="1"/>
  <c r="N84" i="1"/>
  <c r="K84" i="1"/>
  <c r="AF84" i="1"/>
  <c r="AE84" i="1"/>
  <c r="AT84" i="1"/>
  <c r="AT108" i="1"/>
  <c r="K108" i="1"/>
  <c r="AF108" i="1"/>
  <c r="AE108" i="1"/>
  <c r="N108" i="1"/>
  <c r="AF95" i="1"/>
  <c r="K95" i="1"/>
  <c r="AT104" i="1"/>
  <c r="N104" i="1"/>
  <c r="K104" i="1"/>
  <c r="AF104" i="1"/>
  <c r="AE104" i="1"/>
  <c r="AT122" i="1"/>
  <c r="K122" i="1"/>
  <c r="AF122" i="1"/>
  <c r="AE122" i="1"/>
  <c r="N122" i="1"/>
  <c r="AF155" i="1"/>
  <c r="AE155" i="1"/>
  <c r="K155" i="1"/>
  <c r="AF313" i="1"/>
  <c r="AE313" i="1"/>
  <c r="N267" i="1"/>
  <c r="K267" i="1"/>
  <c r="AF267" i="1"/>
  <c r="AE267" i="1"/>
  <c r="AT267" i="1"/>
  <c r="T313" i="1"/>
  <c r="U313" i="1" s="1"/>
  <c r="Q313" i="1" s="1"/>
  <c r="O313" i="1" s="1"/>
  <c r="R313" i="1" s="1"/>
  <c r="L313" i="1" s="1"/>
  <c r="M313" i="1" s="1"/>
  <c r="AW42" i="1"/>
  <c r="N44" i="1"/>
  <c r="AW50" i="1"/>
  <c r="N74" i="1"/>
  <c r="AF74" i="1"/>
  <c r="AE74" i="1"/>
  <c r="AW56" i="1"/>
  <c r="S56" i="1"/>
  <c r="T56" i="1" s="1"/>
  <c r="U56" i="1" s="1"/>
  <c r="Q56" i="1" s="1"/>
  <c r="O56" i="1" s="1"/>
  <c r="R56" i="1" s="1"/>
  <c r="L56" i="1" s="1"/>
  <c r="M56" i="1" s="1"/>
  <c r="K145" i="1"/>
  <c r="S146" i="1"/>
  <c r="AT185" i="1"/>
  <c r="K185" i="1"/>
  <c r="AF185" i="1"/>
  <c r="AE185" i="1"/>
  <c r="K18" i="1"/>
  <c r="AF109" i="1"/>
  <c r="AE109" i="1"/>
  <c r="S161" i="1"/>
  <c r="T161" i="1" s="1"/>
  <c r="U161" i="1" s="1"/>
  <c r="Q161" i="1" s="1"/>
  <c r="O161" i="1" s="1"/>
  <c r="R161" i="1" s="1"/>
  <c r="N185" i="1"/>
  <c r="AT223" i="1"/>
  <c r="AF223" i="1"/>
  <c r="AE223" i="1"/>
  <c r="W19" i="1"/>
  <c r="W22" i="1"/>
  <c r="S22" i="1"/>
  <c r="AW29" i="1"/>
  <c r="W30" i="1"/>
  <c r="S30" i="1"/>
  <c r="N32" i="1"/>
  <c r="AW33" i="1"/>
  <c r="W34" i="1"/>
  <c r="AW41" i="1"/>
  <c r="N47" i="1"/>
  <c r="S52" i="1"/>
  <c r="T52" i="1" s="1"/>
  <c r="U52" i="1" s="1"/>
  <c r="Q52" i="1" s="1"/>
  <c r="O52" i="1" s="1"/>
  <c r="R52" i="1" s="1"/>
  <c r="L52" i="1" s="1"/>
  <c r="M52" i="1" s="1"/>
  <c r="AW57" i="1"/>
  <c r="AW62" i="1"/>
  <c r="W65" i="1"/>
  <c r="AW70" i="1"/>
  <c r="AT73" i="1"/>
  <c r="AE73" i="1"/>
  <c r="AF85" i="1"/>
  <c r="AE85" i="1"/>
  <c r="AW90" i="1"/>
  <c r="N92" i="1"/>
  <c r="N96" i="1"/>
  <c r="S99" i="1"/>
  <c r="K107" i="1"/>
  <c r="AW113" i="1"/>
  <c r="W118" i="1"/>
  <c r="AW135" i="1"/>
  <c r="T149" i="1"/>
  <c r="U149" i="1" s="1"/>
  <c r="Q149" i="1" s="1"/>
  <c r="O149" i="1" s="1"/>
  <c r="R149" i="1" s="1"/>
  <c r="AT166" i="1"/>
  <c r="N166" i="1"/>
  <c r="K166" i="1"/>
  <c r="AF166" i="1"/>
  <c r="AE166" i="1"/>
  <c r="K223" i="1"/>
  <c r="AW241" i="1"/>
  <c r="S241" i="1"/>
  <c r="T241" i="1" s="1"/>
  <c r="U241" i="1" s="1"/>
  <c r="AB241" i="1" s="1"/>
  <c r="AF97" i="1"/>
  <c r="AE97" i="1"/>
  <c r="N68" i="1"/>
  <c r="AW72" i="1"/>
  <c r="S72" i="1"/>
  <c r="T72" i="1" s="1"/>
  <c r="U72" i="1" s="1"/>
  <c r="AB72" i="1" s="1"/>
  <c r="AW76" i="1"/>
  <c r="S97" i="1"/>
  <c r="T97" i="1" s="1"/>
  <c r="U97" i="1" s="1"/>
  <c r="AB97" i="1" s="1"/>
  <c r="AW97" i="1"/>
  <c r="S259" i="1"/>
  <c r="AW259" i="1"/>
  <c r="W21" i="1"/>
  <c r="N35" i="1"/>
  <c r="AW58" i="1"/>
  <c r="S76" i="1"/>
  <c r="T76" i="1" s="1"/>
  <c r="U76" i="1" s="1"/>
  <c r="N258" i="1"/>
  <c r="K258" i="1"/>
  <c r="AF258" i="1"/>
  <c r="AE258" i="1"/>
  <c r="AT258" i="1"/>
  <c r="AF275" i="1"/>
  <c r="AE275" i="1"/>
  <c r="AT275" i="1"/>
  <c r="N275" i="1"/>
  <c r="S295" i="1"/>
  <c r="N64" i="1"/>
  <c r="AW74" i="1"/>
  <c r="AT107" i="1"/>
  <c r="W108" i="1"/>
  <c r="K159" i="1"/>
  <c r="AF159" i="1"/>
  <c r="AE159" i="1"/>
  <c r="AE23" i="1"/>
  <c r="AE27" i="1"/>
  <c r="S31" i="1"/>
  <c r="AE68" i="1"/>
  <c r="K69" i="1"/>
  <c r="AF69" i="1"/>
  <c r="AE69" i="1"/>
  <c r="K119" i="1"/>
  <c r="AE119" i="1"/>
  <c r="S120" i="1"/>
  <c r="T120" i="1" s="1"/>
  <c r="U120" i="1" s="1"/>
  <c r="K133" i="1"/>
  <c r="AE133" i="1"/>
  <c r="AT181" i="1"/>
  <c r="K181" i="1"/>
  <c r="AF181" i="1"/>
  <c r="AE181" i="1"/>
  <c r="AT183" i="1"/>
  <c r="N183" i="1"/>
  <c r="K183" i="1"/>
  <c r="AF183" i="1"/>
  <c r="AE183" i="1"/>
  <c r="N223" i="1"/>
  <c r="AT224" i="1"/>
  <c r="AF224" i="1"/>
  <c r="N197" i="1"/>
  <c r="K197" i="1"/>
  <c r="AF197" i="1"/>
  <c r="AE197" i="1"/>
  <c r="W31" i="1"/>
  <c r="K74" i="1"/>
  <c r="AT126" i="1"/>
  <c r="N126" i="1"/>
  <c r="K126" i="1"/>
  <c r="AF126" i="1"/>
  <c r="AE126" i="1"/>
  <c r="AW164" i="1"/>
  <c r="S164" i="1"/>
  <c r="AF52" i="1"/>
  <c r="N52" i="1"/>
  <c r="AE52" i="1"/>
  <c r="K52" i="1"/>
  <c r="AT67" i="1"/>
  <c r="AW19" i="1"/>
  <c r="AW22" i="1"/>
  <c r="AT52" i="1"/>
  <c r="AT64" i="1"/>
  <c r="AT92" i="1"/>
  <c r="AE92" i="1"/>
  <c r="AF19" i="1"/>
  <c r="AW26" i="1"/>
  <c r="AW31" i="1"/>
  <c r="AE34" i="1"/>
  <c r="AE35" i="1"/>
  <c r="S37" i="1"/>
  <c r="T37" i="1" s="1"/>
  <c r="U37" i="1" s="1"/>
  <c r="Q37" i="1" s="1"/>
  <c r="O37" i="1" s="1"/>
  <c r="R37" i="1" s="1"/>
  <c r="L37" i="1" s="1"/>
  <c r="M37" i="1" s="1"/>
  <c r="W66" i="1"/>
  <c r="T66" i="1"/>
  <c r="U66" i="1" s="1"/>
  <c r="AB66" i="1" s="1"/>
  <c r="AF68" i="1"/>
  <c r="N69" i="1"/>
  <c r="AW73" i="1"/>
  <c r="AW85" i="1"/>
  <c r="AT100" i="1"/>
  <c r="N100" i="1"/>
  <c r="K100" i="1"/>
  <c r="W105" i="1"/>
  <c r="AT112" i="1"/>
  <c r="AE112" i="1"/>
  <c r="S115" i="1"/>
  <c r="W116" i="1"/>
  <c r="AW120" i="1"/>
  <c r="S127" i="1"/>
  <c r="AW127" i="1"/>
  <c r="AW168" i="1"/>
  <c r="N181" i="1"/>
  <c r="AE191" i="1"/>
  <c r="N191" i="1"/>
  <c r="K191" i="1"/>
  <c r="AF191" i="1"/>
  <c r="AT191" i="1"/>
  <c r="AT219" i="1"/>
  <c r="N219" i="1"/>
  <c r="K219" i="1"/>
  <c r="AF219" i="1"/>
  <c r="AE219" i="1"/>
  <c r="AE222" i="1"/>
  <c r="AF222" i="1"/>
  <c r="K222" i="1"/>
  <c r="AT222" i="1"/>
  <c r="AF44" i="1"/>
  <c r="AE44" i="1"/>
  <c r="AF132" i="1"/>
  <c r="AT132" i="1"/>
  <c r="N132" i="1"/>
  <c r="K132" i="1"/>
  <c r="AW142" i="1"/>
  <c r="S142" i="1"/>
  <c r="S86" i="1"/>
  <c r="T86" i="1" s="1"/>
  <c r="U86" i="1" s="1"/>
  <c r="V86" i="1" s="1"/>
  <c r="Z86" i="1" s="1"/>
  <c r="W25" i="1"/>
  <c r="W53" i="1"/>
  <c r="AW93" i="1"/>
  <c r="S125" i="1"/>
  <c r="AW40" i="1"/>
  <c r="AT96" i="1"/>
  <c r="AF96" i="1"/>
  <c r="AE96" i="1"/>
  <c r="AW17" i="1"/>
  <c r="AW21" i="1"/>
  <c r="AW25" i="1"/>
  <c r="W51" i="1"/>
  <c r="S61" i="1"/>
  <c r="T61" i="1" s="1"/>
  <c r="U61" i="1" s="1"/>
  <c r="W71" i="1"/>
  <c r="AF80" i="1"/>
  <c r="AE80" i="1"/>
  <c r="W85" i="1"/>
  <c r="AT97" i="1"/>
  <c r="AW98" i="1"/>
  <c r="S100" i="1"/>
  <c r="W141" i="1"/>
  <c r="AW150" i="1"/>
  <c r="K157" i="1"/>
  <c r="W176" i="1"/>
  <c r="AT197" i="1"/>
  <c r="N211" i="1"/>
  <c r="K211" i="1"/>
  <c r="AF211" i="1"/>
  <c r="AE211" i="1"/>
  <c r="AB256" i="1"/>
  <c r="AE262" i="1"/>
  <c r="AF262" i="1"/>
  <c r="N262" i="1"/>
  <c r="AT262" i="1"/>
  <c r="K262" i="1"/>
  <c r="S279" i="1"/>
  <c r="AW279" i="1"/>
  <c r="AT295" i="1"/>
  <c r="AF295" i="1"/>
  <c r="S83" i="1"/>
  <c r="T83" i="1" s="1"/>
  <c r="U83" i="1" s="1"/>
  <c r="S117" i="1"/>
  <c r="T117" i="1" s="1"/>
  <c r="U117" i="1" s="1"/>
  <c r="K143" i="1"/>
  <c r="AF143" i="1"/>
  <c r="S159" i="1"/>
  <c r="W166" i="1"/>
  <c r="AT193" i="1"/>
  <c r="N193" i="1"/>
  <c r="K193" i="1"/>
  <c r="AF193" i="1"/>
  <c r="AE193" i="1"/>
  <c r="N225" i="1"/>
  <c r="K225" i="1"/>
  <c r="AE230" i="1"/>
  <c r="K230" i="1"/>
  <c r="AF230" i="1"/>
  <c r="K247" i="1"/>
  <c r="AF247" i="1"/>
  <c r="AE247" i="1"/>
  <c r="AF271" i="1"/>
  <c r="AE271" i="1"/>
  <c r="K289" i="1"/>
  <c r="AE289" i="1"/>
  <c r="AT311" i="1"/>
  <c r="AF311" i="1"/>
  <c r="W80" i="1"/>
  <c r="S80" i="1"/>
  <c r="K87" i="1"/>
  <c r="S89" i="1"/>
  <c r="T89" i="1" s="1"/>
  <c r="U89" i="1" s="1"/>
  <c r="S101" i="1"/>
  <c r="T101" i="1" s="1"/>
  <c r="U101" i="1" s="1"/>
  <c r="S107" i="1"/>
  <c r="T107" i="1" s="1"/>
  <c r="U107" i="1" s="1"/>
  <c r="Q107" i="1" s="1"/>
  <c r="O107" i="1" s="1"/>
  <c r="R107" i="1" s="1"/>
  <c r="L107" i="1" s="1"/>
  <c r="M107" i="1" s="1"/>
  <c r="K118" i="1"/>
  <c r="AT118" i="1"/>
  <c r="K147" i="1"/>
  <c r="AF147" i="1"/>
  <c r="K167" i="1"/>
  <c r="AT167" i="1"/>
  <c r="N167" i="1"/>
  <c r="AF167" i="1"/>
  <c r="AT180" i="1"/>
  <c r="K180" i="1"/>
  <c r="N230" i="1"/>
  <c r="N247" i="1"/>
  <c r="S247" i="1"/>
  <c r="AW247" i="1"/>
  <c r="K271" i="1"/>
  <c r="AT271" i="1"/>
  <c r="AW66" i="1"/>
  <c r="W67" i="1"/>
  <c r="W68" i="1"/>
  <c r="AW82" i="1"/>
  <c r="AW89" i="1"/>
  <c r="AW91" i="1"/>
  <c r="W92" i="1"/>
  <c r="S95" i="1"/>
  <c r="T95" i="1" s="1"/>
  <c r="U95" i="1" s="1"/>
  <c r="AB95" i="1" s="1"/>
  <c r="W101" i="1"/>
  <c r="AW101" i="1"/>
  <c r="S105" i="1"/>
  <c r="T105" i="1" s="1"/>
  <c r="U105" i="1" s="1"/>
  <c r="AW111" i="1"/>
  <c r="W119" i="1"/>
  <c r="AT120" i="1"/>
  <c r="AW124" i="1"/>
  <c r="AW139" i="1"/>
  <c r="AW143" i="1"/>
  <c r="AW158" i="1"/>
  <c r="S158" i="1"/>
  <c r="W160" i="1"/>
  <c r="S162" i="1"/>
  <c r="AT218" i="1"/>
  <c r="AE239" i="1"/>
  <c r="AT239" i="1"/>
  <c r="AF239" i="1"/>
  <c r="W268" i="1"/>
  <c r="AF270" i="1"/>
  <c r="K270" i="1"/>
  <c r="N271" i="1"/>
  <c r="W284" i="1"/>
  <c r="AF288" i="1"/>
  <c r="AE288" i="1"/>
  <c r="N288" i="1"/>
  <c r="N289" i="1"/>
  <c r="AF309" i="1"/>
  <c r="AE309" i="1"/>
  <c r="K311" i="1"/>
  <c r="W43" i="1"/>
  <c r="AW45" i="1"/>
  <c r="AW53" i="1"/>
  <c r="AW71" i="1"/>
  <c r="W72" i="1"/>
  <c r="AW75" i="1"/>
  <c r="W78" i="1"/>
  <c r="W87" i="1"/>
  <c r="W91" i="1"/>
  <c r="W111" i="1"/>
  <c r="W115" i="1"/>
  <c r="AW115" i="1"/>
  <c r="S116" i="1"/>
  <c r="AW118" i="1"/>
  <c r="W121" i="1"/>
  <c r="K127" i="1"/>
  <c r="AE127" i="1"/>
  <c r="N127" i="1"/>
  <c r="S129" i="1"/>
  <c r="T129" i="1" s="1"/>
  <c r="U129" i="1" s="1"/>
  <c r="AB129" i="1" s="1"/>
  <c r="S131" i="1"/>
  <c r="T131" i="1" s="1"/>
  <c r="U131" i="1" s="1"/>
  <c r="W136" i="1"/>
  <c r="W143" i="1"/>
  <c r="S143" i="1"/>
  <c r="W162" i="1"/>
  <c r="S176" i="1"/>
  <c r="T176" i="1" s="1"/>
  <c r="U176" i="1" s="1"/>
  <c r="Q176" i="1" s="1"/>
  <c r="O176" i="1" s="1"/>
  <c r="R176" i="1" s="1"/>
  <c r="L176" i="1" s="1"/>
  <c r="M176" i="1" s="1"/>
  <c r="AE226" i="1"/>
  <c r="AT226" i="1"/>
  <c r="N226" i="1"/>
  <c r="K226" i="1"/>
  <c r="AF226" i="1"/>
  <c r="N235" i="1"/>
  <c r="K235" i="1"/>
  <c r="AF235" i="1"/>
  <c r="AE235" i="1"/>
  <c r="AT235" i="1"/>
  <c r="AT243" i="1"/>
  <c r="AE243" i="1"/>
  <c r="AF243" i="1"/>
  <c r="AT300" i="1"/>
  <c r="N300" i="1"/>
  <c r="K300" i="1"/>
  <c r="AF300" i="1"/>
  <c r="AE300" i="1"/>
  <c r="W306" i="1"/>
  <c r="AW155" i="1"/>
  <c r="T256" i="1"/>
  <c r="U256" i="1" s="1"/>
  <c r="W263" i="1"/>
  <c r="AE277" i="1"/>
  <c r="AF277" i="1"/>
  <c r="AT283" i="1"/>
  <c r="AF283" i="1"/>
  <c r="AT286" i="1"/>
  <c r="N286" i="1"/>
  <c r="K286" i="1"/>
  <c r="AT292" i="1"/>
  <c r="N292" i="1"/>
  <c r="AF304" i="1"/>
  <c r="AE304" i="1"/>
  <c r="AF308" i="1"/>
  <c r="AE308" i="1"/>
  <c r="AW313" i="1"/>
  <c r="W129" i="1"/>
  <c r="S155" i="1"/>
  <c r="AW163" i="1"/>
  <c r="W178" i="1"/>
  <c r="AB203" i="1"/>
  <c r="AT215" i="1"/>
  <c r="N215" i="1"/>
  <c r="AT227" i="1"/>
  <c r="N227" i="1"/>
  <c r="K227" i="1"/>
  <c r="K229" i="1"/>
  <c r="K231" i="1"/>
  <c r="AF231" i="1"/>
  <c r="AE231" i="1"/>
  <c r="AT257" i="1"/>
  <c r="T265" i="1"/>
  <c r="U265" i="1" s="1"/>
  <c r="AB265" i="1" s="1"/>
  <c r="K277" i="1"/>
  <c r="AT277" i="1"/>
  <c r="AT296" i="1"/>
  <c r="N296" i="1"/>
  <c r="K296" i="1"/>
  <c r="T302" i="1"/>
  <c r="U302" i="1" s="1"/>
  <c r="N304" i="1"/>
  <c r="AT304" i="1"/>
  <c r="K308" i="1"/>
  <c r="AT308" i="1"/>
  <c r="S130" i="1"/>
  <c r="AW134" i="1"/>
  <c r="AT168" i="1"/>
  <c r="S169" i="1"/>
  <c r="T169" i="1" s="1"/>
  <c r="U169" i="1" s="1"/>
  <c r="S172" i="1"/>
  <c r="AW177" i="1"/>
  <c r="W180" i="1"/>
  <c r="W200" i="1"/>
  <c r="AT202" i="1"/>
  <c r="T203" i="1"/>
  <c r="U203" i="1" s="1"/>
  <c r="AC203" i="1" s="1"/>
  <c r="AD203" i="1" s="1"/>
  <c r="W205" i="1"/>
  <c r="N207" i="1"/>
  <c r="K217" i="1"/>
  <c r="AT217" i="1"/>
  <c r="AT221" i="1"/>
  <c r="N221" i="1"/>
  <c r="W224" i="1"/>
  <c r="S227" i="1"/>
  <c r="AT231" i="1"/>
  <c r="W232" i="1"/>
  <c r="N233" i="1"/>
  <c r="K233" i="1"/>
  <c r="AT240" i="1"/>
  <c r="S252" i="1"/>
  <c r="T252" i="1" s="1"/>
  <c r="U252" i="1" s="1"/>
  <c r="W255" i="1"/>
  <c r="AW266" i="1"/>
  <c r="K268" i="1"/>
  <c r="AT268" i="1"/>
  <c r="N268" i="1"/>
  <c r="AF268" i="1"/>
  <c r="K274" i="1"/>
  <c r="N277" i="1"/>
  <c r="S281" i="1"/>
  <c r="AF299" i="1"/>
  <c r="AT299" i="1"/>
  <c r="K299" i="1"/>
  <c r="N308" i="1"/>
  <c r="N312" i="1"/>
  <c r="W138" i="1"/>
  <c r="S154" i="1"/>
  <c r="W163" i="1"/>
  <c r="W169" i="1"/>
  <c r="W177" i="1"/>
  <c r="AW179" i="1"/>
  <c r="AW196" i="1"/>
  <c r="W212" i="1"/>
  <c r="N213" i="1"/>
  <c r="K213" i="1"/>
  <c r="N231" i="1"/>
  <c r="W236" i="1"/>
  <c r="AT237" i="1"/>
  <c r="N237" i="1"/>
  <c r="K237" i="1"/>
  <c r="W248" i="1"/>
  <c r="S268" i="1"/>
  <c r="AE291" i="1"/>
  <c r="N291" i="1"/>
  <c r="AW195" i="1"/>
  <c r="W199" i="1"/>
  <c r="W203" i="1"/>
  <c r="AW203" i="1"/>
  <c r="N205" i="1"/>
  <c r="S218" i="1"/>
  <c r="AW222" i="1"/>
  <c r="AW231" i="1"/>
  <c r="AW270" i="1"/>
  <c r="W279" i="1"/>
  <c r="W282" i="1"/>
  <c r="S282" i="1"/>
  <c r="W288" i="1"/>
  <c r="S289" i="1"/>
  <c r="T289" i="1" s="1"/>
  <c r="U289" i="1" s="1"/>
  <c r="AC289" i="1" s="1"/>
  <c r="W308" i="1"/>
  <c r="AW309" i="1"/>
  <c r="W312" i="1"/>
  <c r="T195" i="1"/>
  <c r="U195" i="1" s="1"/>
  <c r="AC195" i="1" s="1"/>
  <c r="AD195" i="1" s="1"/>
  <c r="W217" i="1"/>
  <c r="AW217" i="1"/>
  <c r="S222" i="1"/>
  <c r="AW233" i="1"/>
  <c r="W240" i="1"/>
  <c r="S243" i="1"/>
  <c r="T243" i="1" s="1"/>
  <c r="U243" i="1" s="1"/>
  <c r="AC243" i="1" s="1"/>
  <c r="AD243" i="1" s="1"/>
  <c r="S251" i="1"/>
  <c r="S254" i="1"/>
  <c r="S255" i="1"/>
  <c r="T255" i="1" s="1"/>
  <c r="U255" i="1" s="1"/>
  <c r="AB255" i="1" s="1"/>
  <c r="S257" i="1"/>
  <c r="AT260" i="1"/>
  <c r="S262" i="1"/>
  <c r="T262" i="1" s="1"/>
  <c r="U262" i="1" s="1"/>
  <c r="W265" i="1"/>
  <c r="AW273" i="1"/>
  <c r="S274" i="1"/>
  <c r="T274" i="1" s="1"/>
  <c r="U274" i="1" s="1"/>
  <c r="AB274" i="1" s="1"/>
  <c r="S276" i="1"/>
  <c r="T276" i="1" s="1"/>
  <c r="U276" i="1" s="1"/>
  <c r="AB276" i="1" s="1"/>
  <c r="W285" i="1"/>
  <c r="W289" i="1"/>
  <c r="W294" i="1"/>
  <c r="W302" i="1"/>
  <c r="AW302" i="1"/>
  <c r="W303" i="1"/>
  <c r="W311" i="1"/>
  <c r="AW314" i="1"/>
  <c r="W195" i="1"/>
  <c r="W206" i="1"/>
  <c r="S209" i="1"/>
  <c r="S239" i="1"/>
  <c r="AW243" i="1"/>
  <c r="W249" i="1"/>
  <c r="W251" i="1"/>
  <c r="W254" i="1"/>
  <c r="AW254" i="1"/>
  <c r="AW255" i="1"/>
  <c r="W256" i="1"/>
  <c r="AW256" i="1"/>
  <c r="S263" i="1"/>
  <c r="AW278" i="1"/>
  <c r="W292" i="1"/>
  <c r="S293" i="1"/>
  <c r="T293" i="1" s="1"/>
  <c r="U293" i="1" s="1"/>
  <c r="AB293" i="1" s="1"/>
  <c r="S301" i="1"/>
  <c r="T301" i="1" s="1"/>
  <c r="U301" i="1" s="1"/>
  <c r="AW204" i="1"/>
  <c r="W213" i="1"/>
  <c r="AW214" i="1"/>
  <c r="W216" i="1"/>
  <c r="W226" i="1"/>
  <c r="AW226" i="1"/>
  <c r="W227" i="1"/>
  <c r="W228" i="1"/>
  <c r="W233" i="1"/>
  <c r="AW237" i="1"/>
  <c r="W242" i="1"/>
  <c r="AW250" i="1"/>
  <c r="AW253" i="1"/>
  <c r="W269" i="1"/>
  <c r="W273" i="1"/>
  <c r="AW284" i="1"/>
  <c r="S297" i="1"/>
  <c r="T297" i="1" s="1"/>
  <c r="U297" i="1" s="1"/>
  <c r="AE16" i="1"/>
  <c r="AF16" i="1"/>
  <c r="AT16" i="1"/>
  <c r="K16" i="1"/>
  <c r="N16" i="1"/>
  <c r="AA27" i="1"/>
  <c r="V28" i="1"/>
  <c r="Z28" i="1" s="1"/>
  <c r="AB28" i="1"/>
  <c r="AC28" i="1"/>
  <c r="AD28" i="1" s="1"/>
  <c r="T17" i="1"/>
  <c r="U17" i="1" s="1"/>
  <c r="AA38" i="1"/>
  <c r="Q38" i="1"/>
  <c r="O38" i="1" s="1"/>
  <c r="R38" i="1" s="1"/>
  <c r="L38" i="1" s="1"/>
  <c r="M38" i="1" s="1"/>
  <c r="AA26" i="1"/>
  <c r="T18" i="1"/>
  <c r="U18" i="1" s="1"/>
  <c r="AF33" i="1"/>
  <c r="AE33" i="1"/>
  <c r="N33" i="1"/>
  <c r="AT33" i="1"/>
  <c r="K33" i="1"/>
  <c r="N38" i="1"/>
  <c r="AT38" i="1"/>
  <c r="AF38" i="1"/>
  <c r="K38" i="1"/>
  <c r="AE38" i="1"/>
  <c r="AW78" i="1"/>
  <c r="S78" i="1"/>
  <c r="AB18" i="1"/>
  <c r="AA19" i="1"/>
  <c r="AA25" i="1"/>
  <c r="AF29" i="1"/>
  <c r="AE29" i="1"/>
  <c r="N29" i="1"/>
  <c r="K29" i="1"/>
  <c r="AC32" i="1"/>
  <c r="AB32" i="1"/>
  <c r="V32" i="1"/>
  <c r="Z32" i="1" s="1"/>
  <c r="T33" i="1"/>
  <c r="U33" i="1" s="1"/>
  <c r="Q33" i="1" s="1"/>
  <c r="O33" i="1" s="1"/>
  <c r="R33" i="1" s="1"/>
  <c r="L33" i="1" s="1"/>
  <c r="M33" i="1" s="1"/>
  <c r="T36" i="1"/>
  <c r="U36" i="1" s="1"/>
  <c r="S43" i="1"/>
  <c r="AW43" i="1"/>
  <c r="AA47" i="1"/>
  <c r="AA59" i="1"/>
  <c r="AE75" i="1"/>
  <c r="AT75" i="1"/>
  <c r="AF75" i="1"/>
  <c r="N75" i="1"/>
  <c r="T113" i="1"/>
  <c r="U113" i="1" s="1"/>
  <c r="S16" i="1"/>
  <c r="Q18" i="1"/>
  <c r="O18" i="1" s="1"/>
  <c r="R18" i="1" s="1"/>
  <c r="L18" i="1" s="1"/>
  <c r="M18" i="1" s="1"/>
  <c r="AE20" i="1"/>
  <c r="AF20" i="1"/>
  <c r="AT20" i="1"/>
  <c r="K20" i="1"/>
  <c r="AF24" i="1"/>
  <c r="AE24" i="1"/>
  <c r="K24" i="1"/>
  <c r="N24" i="1"/>
  <c r="T26" i="1"/>
  <c r="U26" i="1" s="1"/>
  <c r="AF28" i="1"/>
  <c r="AE28" i="1"/>
  <c r="N28" i="1"/>
  <c r="AT28" i="1"/>
  <c r="AF36" i="1"/>
  <c r="AE36" i="1"/>
  <c r="K36" i="1"/>
  <c r="N36" i="1"/>
  <c r="T38" i="1"/>
  <c r="U38" i="1" s="1"/>
  <c r="AB38" i="1" s="1"/>
  <c r="AA46" i="1"/>
  <c r="AC48" i="1"/>
  <c r="AB48" i="1"/>
  <c r="V48" i="1"/>
  <c r="Z48" i="1" s="1"/>
  <c r="AA73" i="1"/>
  <c r="T73" i="1"/>
  <c r="U73" i="1" s="1"/>
  <c r="Q73" i="1"/>
  <c r="O73" i="1" s="1"/>
  <c r="R73" i="1" s="1"/>
  <c r="AA45" i="1"/>
  <c r="AF56" i="1"/>
  <c r="K56" i="1"/>
  <c r="AE56" i="1"/>
  <c r="AT56" i="1"/>
  <c r="N56" i="1"/>
  <c r="N58" i="1"/>
  <c r="AT58" i="1"/>
  <c r="K58" i="1"/>
  <c r="AF58" i="1"/>
  <c r="AE58" i="1"/>
  <c r="AW94" i="1"/>
  <c r="S94" i="1"/>
  <c r="AF37" i="1"/>
  <c r="AE37" i="1"/>
  <c r="N37" i="1"/>
  <c r="AT37" i="1"/>
  <c r="AA30" i="1"/>
  <c r="AA31" i="1"/>
  <c r="T42" i="1"/>
  <c r="U42" i="1" s="1"/>
  <c r="V74" i="1"/>
  <c r="Z74" i="1" s="1"/>
  <c r="AB74" i="1"/>
  <c r="AC74" i="1"/>
  <c r="AD74" i="1" s="1"/>
  <c r="AW20" i="1"/>
  <c r="S20" i="1"/>
  <c r="AF21" i="1"/>
  <c r="AE21" i="1"/>
  <c r="N21" i="1"/>
  <c r="AT21" i="1"/>
  <c r="T22" i="1"/>
  <c r="U22" i="1" s="1"/>
  <c r="T21" i="1"/>
  <c r="U21" i="1" s="1"/>
  <c r="Q21" i="1" s="1"/>
  <c r="O21" i="1" s="1"/>
  <c r="R21" i="1" s="1"/>
  <c r="L21" i="1" s="1"/>
  <c r="M21" i="1" s="1"/>
  <c r="AA23" i="1"/>
  <c r="T25" i="1"/>
  <c r="U25" i="1" s="1"/>
  <c r="AW28" i="1"/>
  <c r="T30" i="1"/>
  <c r="U30" i="1" s="1"/>
  <c r="Q30" i="1" s="1"/>
  <c r="O30" i="1" s="1"/>
  <c r="R30" i="1" s="1"/>
  <c r="L30" i="1" s="1"/>
  <c r="M30" i="1" s="1"/>
  <c r="AT19" i="1"/>
  <c r="K19" i="1"/>
  <c r="N19" i="1"/>
  <c r="AA22" i="1"/>
  <c r="AA33" i="1"/>
  <c r="T34" i="1"/>
  <c r="U34" i="1" s="1"/>
  <c r="AB34" i="1" s="1"/>
  <c r="AA39" i="1"/>
  <c r="AA57" i="1"/>
  <c r="T58" i="1"/>
  <c r="U58" i="1" s="1"/>
  <c r="Q58" i="1" s="1"/>
  <c r="O58" i="1" s="1"/>
  <c r="R58" i="1" s="1"/>
  <c r="T87" i="1"/>
  <c r="U87" i="1" s="1"/>
  <c r="Q87" i="1" s="1"/>
  <c r="O87" i="1" s="1"/>
  <c r="R87" i="1" s="1"/>
  <c r="L87" i="1" s="1"/>
  <c r="M87" i="1" s="1"/>
  <c r="AE121" i="1"/>
  <c r="N121" i="1"/>
  <c r="AT121" i="1"/>
  <c r="K121" i="1"/>
  <c r="AF121" i="1"/>
  <c r="AA126" i="1"/>
  <c r="AA140" i="1"/>
  <c r="T141" i="1"/>
  <c r="U141" i="1" s="1"/>
  <c r="Q141" i="1" s="1"/>
  <c r="O141" i="1" s="1"/>
  <c r="R141" i="1" s="1"/>
  <c r="L141" i="1" s="1"/>
  <c r="M141" i="1" s="1"/>
  <c r="AF17" i="1"/>
  <c r="AE17" i="1"/>
  <c r="N17" i="1"/>
  <c r="T19" i="1"/>
  <c r="U19" i="1" s="1"/>
  <c r="AB19" i="1" s="1"/>
  <c r="N22" i="1"/>
  <c r="AE22" i="1"/>
  <c r="AT22" i="1"/>
  <c r="K22" i="1"/>
  <c r="AF22" i="1"/>
  <c r="AA29" i="1"/>
  <c r="T31" i="1"/>
  <c r="U31" i="1" s="1"/>
  <c r="Q31" i="1" s="1"/>
  <c r="O31" i="1" s="1"/>
  <c r="R31" i="1" s="1"/>
  <c r="K37" i="1"/>
  <c r="AA37" i="1"/>
  <c r="AA44" i="1"/>
  <c r="AA71" i="1"/>
  <c r="T99" i="1"/>
  <c r="U99" i="1" s="1"/>
  <c r="Q99" i="1" s="1"/>
  <c r="O99" i="1" s="1"/>
  <c r="R99" i="1" s="1"/>
  <c r="L99" i="1" s="1"/>
  <c r="M99" i="1" s="1"/>
  <c r="V109" i="1"/>
  <c r="Z109" i="1" s="1"/>
  <c r="AC109" i="1"/>
  <c r="AD109" i="1" s="1"/>
  <c r="AB109" i="1"/>
  <c r="AW114" i="1"/>
  <c r="S114" i="1"/>
  <c r="AC120" i="1"/>
  <c r="V120" i="1"/>
  <c r="Z120" i="1" s="1"/>
  <c r="AB120" i="1"/>
  <c r="S23" i="1"/>
  <c r="S35" i="1"/>
  <c r="Q48" i="1"/>
  <c r="O48" i="1" s="1"/>
  <c r="R48" i="1" s="1"/>
  <c r="AT55" i="1"/>
  <c r="K55" i="1"/>
  <c r="AE55" i="1"/>
  <c r="AF55" i="1"/>
  <c r="AA58" i="1"/>
  <c r="T68" i="1"/>
  <c r="U68" i="1" s="1"/>
  <c r="AA82" i="1"/>
  <c r="T82" i="1"/>
  <c r="U82" i="1" s="1"/>
  <c r="Q82" i="1" s="1"/>
  <c r="O82" i="1" s="1"/>
  <c r="R82" i="1" s="1"/>
  <c r="L82" i="1" s="1"/>
  <c r="M82" i="1" s="1"/>
  <c r="AF90" i="1"/>
  <c r="AE90" i="1"/>
  <c r="AT90" i="1"/>
  <c r="K90" i="1"/>
  <c r="AF102" i="1"/>
  <c r="AE102" i="1"/>
  <c r="AT102" i="1"/>
  <c r="K102" i="1"/>
  <c r="N102" i="1"/>
  <c r="K105" i="1"/>
  <c r="N105" i="1"/>
  <c r="AE105" i="1"/>
  <c r="AA116" i="1"/>
  <c r="AA122" i="1"/>
  <c r="T133" i="1"/>
  <c r="U133" i="1" s="1"/>
  <c r="Q133" i="1" s="1"/>
  <c r="O133" i="1" s="1"/>
  <c r="R133" i="1" s="1"/>
  <c r="L133" i="1" s="1"/>
  <c r="M133" i="1" s="1"/>
  <c r="T151" i="1"/>
  <c r="U151" i="1" s="1"/>
  <c r="V153" i="1"/>
  <c r="Z153" i="1" s="1"/>
  <c r="AB153" i="1"/>
  <c r="AC153" i="1"/>
  <c r="AF18" i="1"/>
  <c r="AW23" i="1"/>
  <c r="AF26" i="1"/>
  <c r="Q28" i="1"/>
  <c r="O28" i="1" s="1"/>
  <c r="R28" i="1" s="1"/>
  <c r="L28" i="1" s="1"/>
  <c r="M28" i="1" s="1"/>
  <c r="N30" i="1"/>
  <c r="AT30" i="1"/>
  <c r="AT31" i="1"/>
  <c r="K31" i="1"/>
  <c r="AE32" i="1"/>
  <c r="AW35" i="1"/>
  <c r="V40" i="1"/>
  <c r="Z40" i="1" s="1"/>
  <c r="N42" i="1"/>
  <c r="AT42" i="1"/>
  <c r="AF42" i="1"/>
  <c r="AE42" i="1"/>
  <c r="T50" i="1"/>
  <c r="U50" i="1" s="1"/>
  <c r="Q50" i="1" s="1"/>
  <c r="O50" i="1" s="1"/>
  <c r="R50" i="1" s="1"/>
  <c r="L50" i="1" s="1"/>
  <c r="M50" i="1" s="1"/>
  <c r="S51" i="1"/>
  <c r="AW51" i="1"/>
  <c r="AA61" i="1"/>
  <c r="AF65" i="1"/>
  <c r="AE65" i="1"/>
  <c r="N65" i="1"/>
  <c r="AT65" i="1"/>
  <c r="K65" i="1"/>
  <c r="AW67" i="1"/>
  <c r="S67" i="1"/>
  <c r="K76" i="1"/>
  <c r="AT76" i="1"/>
  <c r="AF76" i="1"/>
  <c r="K77" i="1"/>
  <c r="AE77" i="1"/>
  <c r="AF77" i="1"/>
  <c r="N77" i="1"/>
  <c r="T79" i="1"/>
  <c r="U79" i="1" s="1"/>
  <c r="V83" i="1"/>
  <c r="Z83" i="1" s="1"/>
  <c r="AC83" i="1"/>
  <c r="AB83" i="1"/>
  <c r="AC86" i="1"/>
  <c r="S88" i="1"/>
  <c r="AW88" i="1"/>
  <c r="AA94" i="1"/>
  <c r="AA100" i="1"/>
  <c r="Q100" i="1"/>
  <c r="O100" i="1" s="1"/>
  <c r="R100" i="1" s="1"/>
  <c r="L100" i="1" s="1"/>
  <c r="M100" i="1" s="1"/>
  <c r="T102" i="1"/>
  <c r="U102" i="1" s="1"/>
  <c r="V103" i="1"/>
  <c r="Z103" i="1" s="1"/>
  <c r="AC103" i="1"/>
  <c r="Q103" i="1"/>
  <c r="O103" i="1" s="1"/>
  <c r="R103" i="1" s="1"/>
  <c r="V105" i="1"/>
  <c r="Z105" i="1" s="1"/>
  <c r="AC105" i="1"/>
  <c r="AB105" i="1"/>
  <c r="AD105" i="1" s="1"/>
  <c r="S108" i="1"/>
  <c r="AW108" i="1"/>
  <c r="AA112" i="1"/>
  <c r="AF114" i="1"/>
  <c r="AE114" i="1"/>
  <c r="AT114" i="1"/>
  <c r="N114" i="1"/>
  <c r="K114" i="1"/>
  <c r="AE129" i="1"/>
  <c r="N129" i="1"/>
  <c r="AF129" i="1"/>
  <c r="K129" i="1"/>
  <c r="AT129" i="1"/>
  <c r="S134" i="1"/>
  <c r="AA162" i="1"/>
  <c r="Q162" i="1"/>
  <c r="O162" i="1" s="1"/>
  <c r="R162" i="1" s="1"/>
  <c r="L162" i="1" s="1"/>
  <c r="M162" i="1" s="1"/>
  <c r="AE242" i="1"/>
  <c r="N242" i="1"/>
  <c r="K242" i="1"/>
  <c r="AF242" i="1"/>
  <c r="AT242" i="1"/>
  <c r="S59" i="1"/>
  <c r="AW59" i="1"/>
  <c r="W63" i="1"/>
  <c r="AW64" i="1"/>
  <c r="S64" i="1"/>
  <c r="AA92" i="1"/>
  <c r="T111" i="1"/>
  <c r="U111" i="1" s="1"/>
  <c r="AA121" i="1"/>
  <c r="Q121" i="1"/>
  <c r="O121" i="1" s="1"/>
  <c r="R121" i="1" s="1"/>
  <c r="L121" i="1" s="1"/>
  <c r="M121" i="1" s="1"/>
  <c r="V131" i="1"/>
  <c r="Z131" i="1" s="1"/>
  <c r="AC131" i="1"/>
  <c r="AB131" i="1"/>
  <c r="AF128" i="1"/>
  <c r="AT128" i="1"/>
  <c r="N128" i="1"/>
  <c r="AE128" i="1"/>
  <c r="AF25" i="1"/>
  <c r="AE25" i="1"/>
  <c r="N25" i="1"/>
  <c r="AT27" i="1"/>
  <c r="K27" i="1"/>
  <c r="AB31" i="1"/>
  <c r="AT18" i="1"/>
  <c r="T24" i="1"/>
  <c r="U24" i="1" s="1"/>
  <c r="Q24" i="1" s="1"/>
  <c r="O24" i="1" s="1"/>
  <c r="R24" i="1" s="1"/>
  <c r="AT25" i="1"/>
  <c r="N27" i="1"/>
  <c r="S27" i="1"/>
  <c r="AE30" i="1"/>
  <c r="AE31" i="1"/>
  <c r="AT32" i="1"/>
  <c r="AB40" i="1"/>
  <c r="AA50" i="1"/>
  <c r="AA55" i="1"/>
  <c r="AA65" i="1"/>
  <c r="AA66" i="1"/>
  <c r="S75" i="1"/>
  <c r="S81" i="1"/>
  <c r="AW81" i="1"/>
  <c r="AA83" i="1"/>
  <c r="Q83" i="1"/>
  <c r="O83" i="1" s="1"/>
  <c r="R83" i="1" s="1"/>
  <c r="T93" i="1"/>
  <c r="U93" i="1" s="1"/>
  <c r="AA96" i="1"/>
  <c r="T121" i="1"/>
  <c r="U121" i="1" s="1"/>
  <c r="S123" i="1"/>
  <c r="AW123" i="1"/>
  <c r="T126" i="1"/>
  <c r="U126" i="1" s="1"/>
  <c r="Q126" i="1" s="1"/>
  <c r="O126" i="1" s="1"/>
  <c r="R126" i="1" s="1"/>
  <c r="L126" i="1" s="1"/>
  <c r="M126" i="1" s="1"/>
  <c r="K128" i="1"/>
  <c r="AA139" i="1"/>
  <c r="AF164" i="1"/>
  <c r="K164" i="1"/>
  <c r="AE164" i="1"/>
  <c r="N164" i="1"/>
  <c r="AT164" i="1"/>
  <c r="AF179" i="1"/>
  <c r="AE179" i="1"/>
  <c r="N179" i="1"/>
  <c r="K179" i="1"/>
  <c r="AT179" i="1"/>
  <c r="AA54" i="1"/>
  <c r="Q70" i="1"/>
  <c r="O70" i="1" s="1"/>
  <c r="R70" i="1" s="1"/>
  <c r="L70" i="1" s="1"/>
  <c r="M70" i="1" s="1"/>
  <c r="AA70" i="1"/>
  <c r="AA87" i="1"/>
  <c r="AA91" i="1"/>
  <c r="AF105" i="1"/>
  <c r="AA107" i="1"/>
  <c r="AW110" i="1"/>
  <c r="S110" i="1"/>
  <c r="T115" i="1"/>
  <c r="U115" i="1" s="1"/>
  <c r="AW27" i="1"/>
  <c r="AF30" i="1"/>
  <c r="AF31" i="1"/>
  <c r="Q32" i="1"/>
  <c r="O32" i="1" s="1"/>
  <c r="R32" i="1" s="1"/>
  <c r="L32" i="1" s="1"/>
  <c r="M32" i="1" s="1"/>
  <c r="AA43" i="1"/>
  <c r="AW44" i="1"/>
  <c r="S44" i="1"/>
  <c r="AW60" i="1"/>
  <c r="S60" i="1"/>
  <c r="T62" i="1"/>
  <c r="U62" i="1" s="1"/>
  <c r="Q62" i="1"/>
  <c r="O62" i="1" s="1"/>
  <c r="R62" i="1" s="1"/>
  <c r="AT63" i="1"/>
  <c r="K63" i="1"/>
  <c r="AE63" i="1"/>
  <c r="AF63" i="1"/>
  <c r="N63" i="1"/>
  <c r="AT70" i="1"/>
  <c r="K70" i="1"/>
  <c r="N70" i="1"/>
  <c r="AF70" i="1"/>
  <c r="AE76" i="1"/>
  <c r="AA77" i="1"/>
  <c r="T77" i="1"/>
  <c r="U77" i="1" s="1"/>
  <c r="AE83" i="1"/>
  <c r="N83" i="1"/>
  <c r="AT83" i="1"/>
  <c r="K83" i="1"/>
  <c r="AF83" i="1"/>
  <c r="N90" i="1"/>
  <c r="AA97" i="1"/>
  <c r="AC117" i="1"/>
  <c r="V117" i="1"/>
  <c r="Z117" i="1" s="1"/>
  <c r="AA118" i="1"/>
  <c r="AA125" i="1"/>
  <c r="T125" i="1"/>
  <c r="U125" i="1" s="1"/>
  <c r="AW126" i="1"/>
  <c r="N26" i="1"/>
  <c r="AT26" i="1"/>
  <c r="Q36" i="1"/>
  <c r="O36" i="1" s="1"/>
  <c r="R36" i="1" s="1"/>
  <c r="AA51" i="1"/>
  <c r="AF57" i="1"/>
  <c r="AE57" i="1"/>
  <c r="N57" i="1"/>
  <c r="K57" i="1"/>
  <c r="AT57" i="1"/>
  <c r="AT23" i="1"/>
  <c r="K23" i="1"/>
  <c r="T29" i="1"/>
  <c r="U29" i="1" s="1"/>
  <c r="N34" i="1"/>
  <c r="AT34" i="1"/>
  <c r="AT35" i="1"/>
  <c r="K35" i="1"/>
  <c r="Q42" i="1"/>
  <c r="O42" i="1" s="1"/>
  <c r="R42" i="1" s="1"/>
  <c r="L42" i="1" s="1"/>
  <c r="M42" i="1" s="1"/>
  <c r="AA42" i="1"/>
  <c r="N50" i="1"/>
  <c r="AT50" i="1"/>
  <c r="AF50" i="1"/>
  <c r="AE50" i="1"/>
  <c r="N54" i="1"/>
  <c r="AT54" i="1"/>
  <c r="AE54" i="1"/>
  <c r="K54" i="1"/>
  <c r="N55" i="1"/>
  <c r="S63" i="1"/>
  <c r="AW63" i="1"/>
  <c r="AA68" i="1"/>
  <c r="Q68" i="1"/>
  <c r="O68" i="1" s="1"/>
  <c r="R68" i="1" s="1"/>
  <c r="L68" i="1" s="1"/>
  <c r="M68" i="1" s="1"/>
  <c r="T70" i="1"/>
  <c r="U70" i="1" s="1"/>
  <c r="N76" i="1"/>
  <c r="AA85" i="1"/>
  <c r="T85" i="1"/>
  <c r="U85" i="1" s="1"/>
  <c r="AB85" i="1" s="1"/>
  <c r="T91" i="1"/>
  <c r="U91" i="1" s="1"/>
  <c r="Q91" i="1" s="1"/>
  <c r="O91" i="1" s="1"/>
  <c r="R91" i="1" s="1"/>
  <c r="L91" i="1" s="1"/>
  <c r="M91" i="1" s="1"/>
  <c r="AB103" i="1"/>
  <c r="AD103" i="1" s="1"/>
  <c r="AT105" i="1"/>
  <c r="AA113" i="1"/>
  <c r="Q113" i="1"/>
  <c r="O113" i="1" s="1"/>
  <c r="R113" i="1" s="1"/>
  <c r="AW122" i="1"/>
  <c r="S122" i="1"/>
  <c r="K131" i="1"/>
  <c r="N131" i="1"/>
  <c r="AE131" i="1"/>
  <c r="AT131" i="1"/>
  <c r="AF131" i="1"/>
  <c r="AA136" i="1"/>
  <c r="Q40" i="1"/>
  <c r="O40" i="1" s="1"/>
  <c r="R40" i="1" s="1"/>
  <c r="L40" i="1" s="1"/>
  <c r="M40" i="1" s="1"/>
  <c r="N46" i="1"/>
  <c r="AT46" i="1"/>
  <c r="T54" i="1"/>
  <c r="U54" i="1" s="1"/>
  <c r="Q54" i="1" s="1"/>
  <c r="O54" i="1" s="1"/>
  <c r="R54" i="1" s="1"/>
  <c r="W55" i="1"/>
  <c r="S55" i="1"/>
  <c r="AW55" i="1"/>
  <c r="AT59" i="1"/>
  <c r="K59" i="1"/>
  <c r="AE59" i="1"/>
  <c r="AF61" i="1"/>
  <c r="AE61" i="1"/>
  <c r="N61" i="1"/>
  <c r="K61" i="1"/>
  <c r="AW65" i="1"/>
  <c r="S65" i="1"/>
  <c r="AE71" i="1"/>
  <c r="K71" i="1"/>
  <c r="AA75" i="1"/>
  <c r="AF82" i="1"/>
  <c r="AE82" i="1"/>
  <c r="AT82" i="1"/>
  <c r="K93" i="1"/>
  <c r="N93" i="1"/>
  <c r="AF93" i="1"/>
  <c r="AE93" i="1"/>
  <c r="AT93" i="1"/>
  <c r="AF94" i="1"/>
  <c r="AE94" i="1"/>
  <c r="AT94" i="1"/>
  <c r="T98" i="1"/>
  <c r="U98" i="1" s="1"/>
  <c r="Q98" i="1"/>
  <c r="O98" i="1" s="1"/>
  <c r="R98" i="1" s="1"/>
  <c r="L98" i="1" s="1"/>
  <c r="M98" i="1" s="1"/>
  <c r="AE99" i="1"/>
  <c r="N99" i="1"/>
  <c r="AF99" i="1"/>
  <c r="AT99" i="1"/>
  <c r="AE103" i="1"/>
  <c r="N103" i="1"/>
  <c r="K103" i="1"/>
  <c r="AT103" i="1"/>
  <c r="AF124" i="1"/>
  <c r="AE124" i="1"/>
  <c r="N124" i="1"/>
  <c r="AA134" i="1"/>
  <c r="AA150" i="1"/>
  <c r="AA155" i="1"/>
  <c r="AA220" i="1"/>
  <c r="AA236" i="1"/>
  <c r="W39" i="1"/>
  <c r="AT39" i="1"/>
  <c r="K39" i="1"/>
  <c r="AE39" i="1"/>
  <c r="W45" i="1"/>
  <c r="AF45" i="1"/>
  <c r="AE45" i="1"/>
  <c r="N45" i="1"/>
  <c r="K45" i="1"/>
  <c r="AE46" i="1"/>
  <c r="K48" i="1"/>
  <c r="N59" i="1"/>
  <c r="N62" i="1"/>
  <c r="AT62" i="1"/>
  <c r="AE67" i="1"/>
  <c r="N67" i="1"/>
  <c r="AF67" i="1"/>
  <c r="AW68" i="1"/>
  <c r="AA69" i="1"/>
  <c r="N71" i="1"/>
  <c r="AF72" i="1"/>
  <c r="N72" i="1"/>
  <c r="AE72" i="1"/>
  <c r="AT72" i="1"/>
  <c r="AT74" i="1"/>
  <c r="S90" i="1"/>
  <c r="AA93" i="1"/>
  <c r="AF106" i="1"/>
  <c r="AE106" i="1"/>
  <c r="AT106" i="1"/>
  <c r="K106" i="1"/>
  <c r="S128" i="1"/>
  <c r="AW128" i="1"/>
  <c r="AF142" i="1"/>
  <c r="AE142" i="1"/>
  <c r="N142" i="1"/>
  <c r="AT142" i="1"/>
  <c r="K142" i="1"/>
  <c r="AF146" i="1"/>
  <c r="AE146" i="1"/>
  <c r="N146" i="1"/>
  <c r="AT146" i="1"/>
  <c r="K146" i="1"/>
  <c r="Q151" i="1"/>
  <c r="O151" i="1" s="1"/>
  <c r="R151" i="1" s="1"/>
  <c r="L151" i="1" s="1"/>
  <c r="M151" i="1" s="1"/>
  <c r="AA151" i="1"/>
  <c r="AA167" i="1"/>
  <c r="AA175" i="1"/>
  <c r="K178" i="1"/>
  <c r="AF178" i="1"/>
  <c r="N178" i="1"/>
  <c r="AE178" i="1"/>
  <c r="AT178" i="1"/>
  <c r="S183" i="1"/>
  <c r="AW183" i="1"/>
  <c r="S39" i="1"/>
  <c r="AW39" i="1"/>
  <c r="AF41" i="1"/>
  <c r="AE41" i="1"/>
  <c r="N41" i="1"/>
  <c r="K41" i="1"/>
  <c r="AB42" i="1"/>
  <c r="AF46" i="1"/>
  <c r="AT47" i="1"/>
  <c r="K47" i="1"/>
  <c r="AE47" i="1"/>
  <c r="AF49" i="1"/>
  <c r="AE49" i="1"/>
  <c r="N49" i="1"/>
  <c r="K49" i="1"/>
  <c r="AB50" i="1"/>
  <c r="AF59" i="1"/>
  <c r="AE60" i="1"/>
  <c r="AE64" i="1"/>
  <c r="AF66" i="1"/>
  <c r="AE66" i="1"/>
  <c r="N66" i="1"/>
  <c r="AT66" i="1"/>
  <c r="K66" i="1"/>
  <c r="AF71" i="1"/>
  <c r="T71" i="1"/>
  <c r="U71" i="1" s="1"/>
  <c r="Q71" i="1" s="1"/>
  <c r="O71" i="1" s="1"/>
  <c r="R71" i="1" s="1"/>
  <c r="L71" i="1" s="1"/>
  <c r="M71" i="1" s="1"/>
  <c r="K73" i="1"/>
  <c r="AF73" i="1"/>
  <c r="N73" i="1"/>
  <c r="AA81" i="1"/>
  <c r="N82" i="1"/>
  <c r="AD83" i="1"/>
  <c r="AF86" i="1"/>
  <c r="AE86" i="1"/>
  <c r="AT86" i="1"/>
  <c r="N86" i="1"/>
  <c r="K89" i="1"/>
  <c r="N89" i="1"/>
  <c r="AT89" i="1"/>
  <c r="AB91" i="1"/>
  <c r="AE91" i="1"/>
  <c r="N91" i="1"/>
  <c r="K91" i="1"/>
  <c r="S96" i="1"/>
  <c r="AA98" i="1"/>
  <c r="T100" i="1"/>
  <c r="U100" i="1" s="1"/>
  <c r="AB100" i="1" s="1"/>
  <c r="K101" i="1"/>
  <c r="N101" i="1"/>
  <c r="AF101" i="1"/>
  <c r="AF103" i="1"/>
  <c r="AE117" i="1"/>
  <c r="K117" i="1"/>
  <c r="AT117" i="1"/>
  <c r="N117" i="1"/>
  <c r="AF117" i="1"/>
  <c r="T118" i="1"/>
  <c r="U118" i="1" s="1"/>
  <c r="S119" i="1"/>
  <c r="AW119" i="1"/>
  <c r="AA130" i="1"/>
  <c r="AA135" i="1"/>
  <c r="AA141" i="1"/>
  <c r="N39" i="1"/>
  <c r="AA40" i="1"/>
  <c r="AT43" i="1"/>
  <c r="K43" i="1"/>
  <c r="AE43" i="1"/>
  <c r="T46" i="1"/>
  <c r="U46" i="1" s="1"/>
  <c r="W47" i="1"/>
  <c r="S47" i="1"/>
  <c r="AW47" i="1"/>
  <c r="N48" i="1"/>
  <c r="AT48" i="1"/>
  <c r="AT51" i="1"/>
  <c r="K51" i="1"/>
  <c r="AE51" i="1"/>
  <c r="AF53" i="1"/>
  <c r="AE53" i="1"/>
  <c r="N53" i="1"/>
  <c r="K53" i="1"/>
  <c r="K62" i="1"/>
  <c r="W69" i="1"/>
  <c r="AF78" i="1"/>
  <c r="AE78" i="1"/>
  <c r="AT78" i="1"/>
  <c r="N78" i="1"/>
  <c r="K81" i="1"/>
  <c r="AF81" i="1"/>
  <c r="AE81" i="1"/>
  <c r="AT81" i="1"/>
  <c r="N81" i="1"/>
  <c r="AT91" i="1"/>
  <c r="K94" i="1"/>
  <c r="AW96" i="1"/>
  <c r="AW100" i="1"/>
  <c r="W107" i="1"/>
  <c r="S112" i="1"/>
  <c r="AW112" i="1"/>
  <c r="K123" i="1"/>
  <c r="AF123" i="1"/>
  <c r="AE123" i="1"/>
  <c r="AT123" i="1"/>
  <c r="AC124" i="1"/>
  <c r="AD124" i="1" s="1"/>
  <c r="V124" i="1"/>
  <c r="Z124" i="1" s="1"/>
  <c r="AB125" i="1"/>
  <c r="T130" i="1"/>
  <c r="U130" i="1" s="1"/>
  <c r="AW138" i="1"/>
  <c r="S138" i="1"/>
  <c r="S41" i="1"/>
  <c r="S45" i="1"/>
  <c r="S49" i="1"/>
  <c r="S53" i="1"/>
  <c r="S57" i="1"/>
  <c r="T80" i="1"/>
  <c r="U80" i="1" s="1"/>
  <c r="AW87" i="1"/>
  <c r="W99" i="1"/>
  <c r="AA105" i="1"/>
  <c r="Q105" i="1"/>
  <c r="O105" i="1" s="1"/>
  <c r="R105" i="1" s="1"/>
  <c r="L105" i="1" s="1"/>
  <c r="M105" i="1" s="1"/>
  <c r="AW107" i="1"/>
  <c r="AE111" i="1"/>
  <c r="N111" i="1"/>
  <c r="K113" i="1"/>
  <c r="N113" i="1"/>
  <c r="AB121" i="1"/>
  <c r="AE125" i="1"/>
  <c r="N125" i="1"/>
  <c r="AA132" i="1"/>
  <c r="N137" i="1"/>
  <c r="AF137" i="1"/>
  <c r="AE137" i="1"/>
  <c r="AT137" i="1"/>
  <c r="K137" i="1"/>
  <c r="AF141" i="1"/>
  <c r="N141" i="1"/>
  <c r="AT141" i="1"/>
  <c r="AE141" i="1"/>
  <c r="K141" i="1"/>
  <c r="AA163" i="1"/>
  <c r="T163" i="1"/>
  <c r="U163" i="1" s="1"/>
  <c r="Q163" i="1" s="1"/>
  <c r="O163" i="1" s="1"/>
  <c r="R163" i="1" s="1"/>
  <c r="AE214" i="1"/>
  <c r="N214" i="1"/>
  <c r="K214" i="1"/>
  <c r="AT214" i="1"/>
  <c r="AF214" i="1"/>
  <c r="K85" i="1"/>
  <c r="N85" i="1"/>
  <c r="AA89" i="1"/>
  <c r="S92" i="1"/>
  <c r="AF98" i="1"/>
  <c r="AE98" i="1"/>
  <c r="AT98" i="1"/>
  <c r="AA109" i="1"/>
  <c r="Q109" i="1"/>
  <c r="O109" i="1" s="1"/>
  <c r="R109" i="1" s="1"/>
  <c r="K111" i="1"/>
  <c r="AE113" i="1"/>
  <c r="AE115" i="1"/>
  <c r="N115" i="1"/>
  <c r="AB117" i="1"/>
  <c r="AD117" i="1" s="1"/>
  <c r="AA143" i="1"/>
  <c r="AF154" i="1"/>
  <c r="AE154" i="1"/>
  <c r="N154" i="1"/>
  <c r="AT154" i="1"/>
  <c r="K154" i="1"/>
  <c r="AB159" i="1"/>
  <c r="AA161" i="1"/>
  <c r="AA170" i="1"/>
  <c r="AA183" i="1"/>
  <c r="AE188" i="1"/>
  <c r="K188" i="1"/>
  <c r="AF188" i="1"/>
  <c r="AT188" i="1"/>
  <c r="Q74" i="1"/>
  <c r="O74" i="1" s="1"/>
  <c r="R74" i="1" s="1"/>
  <c r="AW77" i="1"/>
  <c r="AE79" i="1"/>
  <c r="N79" i="1"/>
  <c r="AA86" i="1"/>
  <c r="AW92" i="1"/>
  <c r="AE95" i="1"/>
  <c r="N95" i="1"/>
  <c r="K97" i="1"/>
  <c r="N97" i="1"/>
  <c r="N98" i="1"/>
  <c r="S104" i="1"/>
  <c r="AA106" i="1"/>
  <c r="AF110" i="1"/>
  <c r="AE110" i="1"/>
  <c r="AT110" i="1"/>
  <c r="AF113" i="1"/>
  <c r="AT115" i="1"/>
  <c r="T116" i="1"/>
  <c r="U116" i="1" s="1"/>
  <c r="Q117" i="1"/>
  <c r="O117" i="1" s="1"/>
  <c r="R117" i="1" s="1"/>
  <c r="L117" i="1" s="1"/>
  <c r="M117" i="1" s="1"/>
  <c r="AF133" i="1"/>
  <c r="N133" i="1"/>
  <c r="AT133" i="1"/>
  <c r="AA138" i="1"/>
  <c r="AF158" i="1"/>
  <c r="AE158" i="1"/>
  <c r="N158" i="1"/>
  <c r="AT158" i="1"/>
  <c r="K158" i="1"/>
  <c r="AA171" i="1"/>
  <c r="S181" i="1"/>
  <c r="AW181" i="1"/>
  <c r="AW188" i="1"/>
  <c r="S188" i="1"/>
  <c r="AA190" i="1"/>
  <c r="S69" i="1"/>
  <c r="AA74" i="1"/>
  <c r="K79" i="1"/>
  <c r="AT79" i="1"/>
  <c r="AW83" i="1"/>
  <c r="S84" i="1"/>
  <c r="AE87" i="1"/>
  <c r="N87" i="1"/>
  <c r="W95" i="1"/>
  <c r="AT95" i="1"/>
  <c r="AA101" i="1"/>
  <c r="Q102" i="1"/>
  <c r="O102" i="1" s="1"/>
  <c r="R102" i="1" s="1"/>
  <c r="L102" i="1" s="1"/>
  <c r="M102" i="1" s="1"/>
  <c r="AW103" i="1"/>
  <c r="AW104" i="1"/>
  <c r="S106" i="1"/>
  <c r="AE107" i="1"/>
  <c r="N107" i="1"/>
  <c r="K109" i="1"/>
  <c r="N109" i="1"/>
  <c r="N110" i="1"/>
  <c r="AF111" i="1"/>
  <c r="AW116" i="1"/>
  <c r="K125" i="1"/>
  <c r="AF125" i="1"/>
  <c r="AF134" i="1"/>
  <c r="AE134" i="1"/>
  <c r="AT134" i="1"/>
  <c r="N134" i="1"/>
  <c r="K134" i="1"/>
  <c r="AF138" i="1"/>
  <c r="AE138" i="1"/>
  <c r="AT138" i="1"/>
  <c r="N138" i="1"/>
  <c r="K138" i="1"/>
  <c r="AF153" i="1"/>
  <c r="N153" i="1"/>
  <c r="AT153" i="1"/>
  <c r="AE153" i="1"/>
  <c r="K153" i="1"/>
  <c r="N188" i="1"/>
  <c r="AF116" i="1"/>
  <c r="W117" i="1"/>
  <c r="W125" i="1"/>
  <c r="AA131" i="1"/>
  <c r="Q131" i="1"/>
  <c r="O131" i="1" s="1"/>
  <c r="R131" i="1" s="1"/>
  <c r="N139" i="1"/>
  <c r="K139" i="1"/>
  <c r="AF139" i="1"/>
  <c r="AE139" i="1"/>
  <c r="AT139" i="1"/>
  <c r="W147" i="1"/>
  <c r="AA149" i="1"/>
  <c r="AF161" i="1"/>
  <c r="N161" i="1"/>
  <c r="AT161" i="1"/>
  <c r="AA166" i="1"/>
  <c r="AA174" i="1"/>
  <c r="AA177" i="1"/>
  <c r="AF177" i="1"/>
  <c r="AE177" i="1"/>
  <c r="N177" i="1"/>
  <c r="K177" i="1"/>
  <c r="S186" i="1"/>
  <c r="AW186" i="1"/>
  <c r="K190" i="1"/>
  <c r="AE190" i="1"/>
  <c r="AT190" i="1"/>
  <c r="N190" i="1"/>
  <c r="AF190" i="1"/>
  <c r="K210" i="1"/>
  <c r="AE210" i="1"/>
  <c r="AF210" i="1"/>
  <c r="N210" i="1"/>
  <c r="AA230" i="1"/>
  <c r="AF149" i="1"/>
  <c r="N149" i="1"/>
  <c r="AT149" i="1"/>
  <c r="T159" i="1"/>
  <c r="U159" i="1" s="1"/>
  <c r="K175" i="1"/>
  <c r="AE175" i="1"/>
  <c r="AT175" i="1"/>
  <c r="N175" i="1"/>
  <c r="AF175" i="1"/>
  <c r="AC185" i="1"/>
  <c r="V185" i="1"/>
  <c r="Z185" i="1" s="1"/>
  <c r="AA189" i="1"/>
  <c r="S197" i="1"/>
  <c r="AW197" i="1"/>
  <c r="T147" i="1"/>
  <c r="U147" i="1" s="1"/>
  <c r="AB147" i="1" s="1"/>
  <c r="AA157" i="1"/>
  <c r="AA159" i="1"/>
  <c r="AF162" i="1"/>
  <c r="AE162" i="1"/>
  <c r="N162" i="1"/>
  <c r="AT162" i="1"/>
  <c r="K162" i="1"/>
  <c r="K163" i="1"/>
  <c r="AF163" i="1"/>
  <c r="N163" i="1"/>
  <c r="AE163" i="1"/>
  <c r="AT163" i="1"/>
  <c r="T165" i="1"/>
  <c r="U165" i="1" s="1"/>
  <c r="Q165" i="1" s="1"/>
  <c r="O165" i="1" s="1"/>
  <c r="R165" i="1" s="1"/>
  <c r="L165" i="1" s="1"/>
  <c r="M165" i="1" s="1"/>
  <c r="AE165" i="1"/>
  <c r="N165" i="1"/>
  <c r="AT165" i="1"/>
  <c r="AE189" i="1"/>
  <c r="K189" i="1"/>
  <c r="AT189" i="1"/>
  <c r="AF189" i="1"/>
  <c r="N189" i="1"/>
  <c r="V226" i="1"/>
  <c r="Z226" i="1" s="1"/>
  <c r="AC226" i="1"/>
  <c r="AB226" i="1"/>
  <c r="AA234" i="1"/>
  <c r="N135" i="1"/>
  <c r="K135" i="1"/>
  <c r="AF135" i="1"/>
  <c r="AE135" i="1"/>
  <c r="AT135" i="1"/>
  <c r="AW137" i="1"/>
  <c r="S137" i="1"/>
  <c r="AA145" i="1"/>
  <c r="Q147" i="1"/>
  <c r="O147" i="1" s="1"/>
  <c r="R147" i="1" s="1"/>
  <c r="L147" i="1" s="1"/>
  <c r="M147" i="1" s="1"/>
  <c r="AA147" i="1"/>
  <c r="AF150" i="1"/>
  <c r="AE150" i="1"/>
  <c r="N150" i="1"/>
  <c r="AT150" i="1"/>
  <c r="K150" i="1"/>
  <c r="T157" i="1"/>
  <c r="U157" i="1" s="1"/>
  <c r="Q157" i="1" s="1"/>
  <c r="O157" i="1" s="1"/>
  <c r="R157" i="1" s="1"/>
  <c r="L157" i="1" s="1"/>
  <c r="M157" i="1" s="1"/>
  <c r="AF157" i="1"/>
  <c r="N157" i="1"/>
  <c r="AT157" i="1"/>
  <c r="S166" i="1"/>
  <c r="AW166" i="1"/>
  <c r="AA168" i="1"/>
  <c r="AA173" i="1"/>
  <c r="T177" i="1"/>
  <c r="U177" i="1" s="1"/>
  <c r="AA216" i="1"/>
  <c r="T254" i="1"/>
  <c r="U254" i="1" s="1"/>
  <c r="AB254" i="1" s="1"/>
  <c r="AE118" i="1"/>
  <c r="N119" i="1"/>
  <c r="AF119" i="1"/>
  <c r="Q124" i="1"/>
  <c r="O124" i="1" s="1"/>
  <c r="R124" i="1" s="1"/>
  <c r="L124" i="1" s="1"/>
  <c r="M124" i="1" s="1"/>
  <c r="AF127" i="1"/>
  <c r="AA137" i="1"/>
  <c r="T145" i="1"/>
  <c r="U145" i="1" s="1"/>
  <c r="AF145" i="1"/>
  <c r="N145" i="1"/>
  <c r="AT145" i="1"/>
  <c r="AB151" i="1"/>
  <c r="T155" i="1"/>
  <c r="U155" i="1" s="1"/>
  <c r="Q155" i="1" s="1"/>
  <c r="O155" i="1" s="1"/>
  <c r="R155" i="1" s="1"/>
  <c r="L155" i="1" s="1"/>
  <c r="M155" i="1" s="1"/>
  <c r="Q158" i="1"/>
  <c r="O158" i="1" s="1"/>
  <c r="R158" i="1" s="1"/>
  <c r="K161" i="1"/>
  <c r="T172" i="1"/>
  <c r="U172" i="1" s="1"/>
  <c r="AB172" i="1" s="1"/>
  <c r="AW174" i="1"/>
  <c r="S174" i="1"/>
  <c r="AW185" i="1"/>
  <c r="AW117" i="1"/>
  <c r="N118" i="1"/>
  <c r="Q120" i="1"/>
  <c r="O120" i="1" s="1"/>
  <c r="R120" i="1" s="1"/>
  <c r="L120" i="1" s="1"/>
  <c r="M120" i="1" s="1"/>
  <c r="AW121" i="1"/>
  <c r="AB126" i="1"/>
  <c r="AA128" i="1"/>
  <c r="S132" i="1"/>
  <c r="W135" i="1"/>
  <c r="AT140" i="1"/>
  <c r="K140" i="1"/>
  <c r="AF140" i="1"/>
  <c r="T143" i="1"/>
  <c r="U143" i="1" s="1"/>
  <c r="Q143" i="1" s="1"/>
  <c r="O143" i="1" s="1"/>
  <c r="R143" i="1" s="1"/>
  <c r="L143" i="1" s="1"/>
  <c r="M143" i="1" s="1"/>
  <c r="K149" i="1"/>
  <c r="W151" i="1"/>
  <c r="Q153" i="1"/>
  <c r="O153" i="1" s="1"/>
  <c r="R153" i="1" s="1"/>
  <c r="AA153" i="1"/>
  <c r="AD153" i="1" s="1"/>
  <c r="AE161" i="1"/>
  <c r="T164" i="1"/>
  <c r="U164" i="1" s="1"/>
  <c r="T168" i="1"/>
  <c r="U168" i="1" s="1"/>
  <c r="AW172" i="1"/>
  <c r="V179" i="1"/>
  <c r="Z179" i="1" s="1"/>
  <c r="AC179" i="1"/>
  <c r="AB179" i="1"/>
  <c r="S193" i="1"/>
  <c r="AW193" i="1"/>
  <c r="AB195" i="1"/>
  <c r="AA196" i="1"/>
  <c r="AA214" i="1"/>
  <c r="T214" i="1"/>
  <c r="U214" i="1" s="1"/>
  <c r="Q214" i="1"/>
  <c r="O214" i="1" s="1"/>
  <c r="R214" i="1" s="1"/>
  <c r="AA238" i="1"/>
  <c r="AF130" i="1"/>
  <c r="T142" i="1"/>
  <c r="U142" i="1" s="1"/>
  <c r="T146" i="1"/>
  <c r="U146" i="1" s="1"/>
  <c r="Q146" i="1" s="1"/>
  <c r="O146" i="1" s="1"/>
  <c r="R146" i="1" s="1"/>
  <c r="L146" i="1" s="1"/>
  <c r="M146" i="1" s="1"/>
  <c r="T150" i="1"/>
  <c r="U150" i="1" s="1"/>
  <c r="T154" i="1"/>
  <c r="U154" i="1" s="1"/>
  <c r="T158" i="1"/>
  <c r="U158" i="1" s="1"/>
  <c r="T162" i="1"/>
  <c r="U162" i="1" s="1"/>
  <c r="T170" i="1"/>
  <c r="U170" i="1" s="1"/>
  <c r="Q170" i="1" s="1"/>
  <c r="O170" i="1" s="1"/>
  <c r="R170" i="1" s="1"/>
  <c r="AT172" i="1"/>
  <c r="K172" i="1"/>
  <c r="AF172" i="1"/>
  <c r="S178" i="1"/>
  <c r="AW178" i="1"/>
  <c r="W186" i="1"/>
  <c r="K202" i="1"/>
  <c r="AE202" i="1"/>
  <c r="AF202" i="1"/>
  <c r="AA209" i="1"/>
  <c r="AA215" i="1"/>
  <c r="T303" i="1"/>
  <c r="U303" i="1" s="1"/>
  <c r="Q303" i="1" s="1"/>
  <c r="O303" i="1" s="1"/>
  <c r="R303" i="1" s="1"/>
  <c r="L303" i="1" s="1"/>
  <c r="M303" i="1" s="1"/>
  <c r="AT136" i="1"/>
  <c r="K136" i="1"/>
  <c r="S140" i="1"/>
  <c r="AT144" i="1"/>
  <c r="K144" i="1"/>
  <c r="AF144" i="1"/>
  <c r="AT148" i="1"/>
  <c r="K148" i="1"/>
  <c r="AF148" i="1"/>
  <c r="AT152" i="1"/>
  <c r="K152" i="1"/>
  <c r="AF152" i="1"/>
  <c r="AT156" i="1"/>
  <c r="K156" i="1"/>
  <c r="AF156" i="1"/>
  <c r="AT160" i="1"/>
  <c r="K160" i="1"/>
  <c r="AF160" i="1"/>
  <c r="AF170" i="1"/>
  <c r="N170" i="1"/>
  <c r="K170" i="1"/>
  <c r="K171" i="1"/>
  <c r="AT171" i="1"/>
  <c r="AE171" i="1"/>
  <c r="AE173" i="1"/>
  <c r="AT173" i="1"/>
  <c r="N173" i="1"/>
  <c r="AF176" i="1"/>
  <c r="AE176" i="1"/>
  <c r="N176" i="1"/>
  <c r="AA182" i="1"/>
  <c r="AA188" i="1"/>
  <c r="AW192" i="1"/>
  <c r="S192" i="1"/>
  <c r="S201" i="1"/>
  <c r="AW201" i="1"/>
  <c r="S240" i="1"/>
  <c r="AW240" i="1"/>
  <c r="AF252" i="1"/>
  <c r="AE252" i="1"/>
  <c r="N252" i="1"/>
  <c r="AT252" i="1"/>
  <c r="K252" i="1"/>
  <c r="T135" i="1"/>
  <c r="U135" i="1" s="1"/>
  <c r="Q135" i="1" s="1"/>
  <c r="O135" i="1" s="1"/>
  <c r="R135" i="1" s="1"/>
  <c r="L135" i="1" s="1"/>
  <c r="M135" i="1" s="1"/>
  <c r="S136" i="1"/>
  <c r="T139" i="1"/>
  <c r="U139" i="1" s="1"/>
  <c r="Q139" i="1" s="1"/>
  <c r="O139" i="1" s="1"/>
  <c r="R139" i="1" s="1"/>
  <c r="L139" i="1" s="1"/>
  <c r="M139" i="1" s="1"/>
  <c r="AW140" i="1"/>
  <c r="S144" i="1"/>
  <c r="S148" i="1"/>
  <c r="S152" i="1"/>
  <c r="S156" i="1"/>
  <c r="S160" i="1"/>
  <c r="AE169" i="1"/>
  <c r="AF169" i="1"/>
  <c r="K169" i="1"/>
  <c r="AT169" i="1"/>
  <c r="AT170" i="1"/>
  <c r="S171" i="1"/>
  <c r="N172" i="1"/>
  <c r="AW173" i="1"/>
  <c r="S173" i="1"/>
  <c r="AT174" i="1"/>
  <c r="N174" i="1"/>
  <c r="K174" i="1"/>
  <c r="AF174" i="1"/>
  <c r="AT176" i="1"/>
  <c r="AA181" i="1"/>
  <c r="AA184" i="1"/>
  <c r="AA205" i="1"/>
  <c r="T253" i="1"/>
  <c r="U253" i="1" s="1"/>
  <c r="Q253" i="1" s="1"/>
  <c r="O253" i="1" s="1"/>
  <c r="R253" i="1" s="1"/>
  <c r="L253" i="1" s="1"/>
  <c r="M253" i="1" s="1"/>
  <c r="AW136" i="1"/>
  <c r="N143" i="1"/>
  <c r="AT143" i="1"/>
  <c r="N144" i="1"/>
  <c r="AW144" i="1"/>
  <c r="N147" i="1"/>
  <c r="AT147" i="1"/>
  <c r="N148" i="1"/>
  <c r="AW148" i="1"/>
  <c r="N151" i="1"/>
  <c r="AT151" i="1"/>
  <c r="N152" i="1"/>
  <c r="AW152" i="1"/>
  <c r="N155" i="1"/>
  <c r="AT155" i="1"/>
  <c r="N156" i="1"/>
  <c r="AW156" i="1"/>
  <c r="N159" i="1"/>
  <c r="AT159" i="1"/>
  <c r="N160" i="1"/>
  <c r="AW160" i="1"/>
  <c r="N171" i="1"/>
  <c r="AW171" i="1"/>
  <c r="AE172" i="1"/>
  <c r="K173" i="1"/>
  <c r="W174" i="1"/>
  <c r="AW180" i="1"/>
  <c r="S180" i="1"/>
  <c r="K186" i="1"/>
  <c r="AE186" i="1"/>
  <c r="AF186" i="1"/>
  <c r="AT186" i="1"/>
  <c r="N186" i="1"/>
  <c r="AA187" i="1"/>
  <c r="W196" i="1"/>
  <c r="AW199" i="1"/>
  <c r="S199" i="1"/>
  <c r="AW207" i="1"/>
  <c r="S207" i="1"/>
  <c r="AB252" i="1"/>
  <c r="V252" i="1"/>
  <c r="Z252" i="1" s="1"/>
  <c r="AC252" i="1"/>
  <c r="AD252" i="1" s="1"/>
  <c r="W173" i="1"/>
  <c r="AE184" i="1"/>
  <c r="K184" i="1"/>
  <c r="AF184" i="1"/>
  <c r="AB185" i="1"/>
  <c r="AW189" i="1"/>
  <c r="AW191" i="1"/>
  <c r="AE192" i="1"/>
  <c r="K192" i="1"/>
  <c r="AT192" i="1"/>
  <c r="AF192" i="1"/>
  <c r="S202" i="1"/>
  <c r="AW202" i="1"/>
  <c r="AB214" i="1"/>
  <c r="T217" i="1"/>
  <c r="U217" i="1" s="1"/>
  <c r="AA219" i="1"/>
  <c r="AA246" i="1"/>
  <c r="AF273" i="1"/>
  <c r="AE273" i="1"/>
  <c r="N273" i="1"/>
  <c r="AT273" i="1"/>
  <c r="K273" i="1"/>
  <c r="AA290" i="1"/>
  <c r="AW221" i="1"/>
  <c r="S221" i="1"/>
  <c r="AA226" i="1"/>
  <c r="Q226" i="1"/>
  <c r="O226" i="1" s="1"/>
  <c r="R226" i="1" s="1"/>
  <c r="L226" i="1" s="1"/>
  <c r="M226" i="1" s="1"/>
  <c r="AF241" i="1"/>
  <c r="AE241" i="1"/>
  <c r="N241" i="1"/>
  <c r="AT241" i="1"/>
  <c r="K241" i="1"/>
  <c r="AW245" i="1"/>
  <c r="S245" i="1"/>
  <c r="AW249" i="1"/>
  <c r="S249" i="1"/>
  <c r="AA250" i="1"/>
  <c r="S175" i="1"/>
  <c r="Q185" i="1"/>
  <c r="O185" i="1" s="1"/>
  <c r="R185" i="1" s="1"/>
  <c r="L185" i="1" s="1"/>
  <c r="M185" i="1" s="1"/>
  <c r="AA185" i="1"/>
  <c r="S190" i="1"/>
  <c r="AW190" i="1"/>
  <c r="AA195" i="1"/>
  <c r="K198" i="1"/>
  <c r="AE198" i="1"/>
  <c r="AT198" i="1"/>
  <c r="AF198" i="1"/>
  <c r="AE200" i="1"/>
  <c r="N200" i="1"/>
  <c r="K200" i="1"/>
  <c r="AF200" i="1"/>
  <c r="S215" i="1"/>
  <c r="AW215" i="1"/>
  <c r="T218" i="1"/>
  <c r="U218" i="1" s="1"/>
  <c r="AW229" i="1"/>
  <c r="S229" i="1"/>
  <c r="AA235" i="1"/>
  <c r="T235" i="1"/>
  <c r="U235" i="1" s="1"/>
  <c r="AB235" i="1" s="1"/>
  <c r="S167" i="1"/>
  <c r="AA172" i="1"/>
  <c r="AW175" i="1"/>
  <c r="S191" i="1"/>
  <c r="S194" i="1"/>
  <c r="AW194" i="1"/>
  <c r="AE196" i="1"/>
  <c r="N196" i="1"/>
  <c r="K196" i="1"/>
  <c r="AF196" i="1"/>
  <c r="S198" i="1"/>
  <c r="AW198" i="1"/>
  <c r="S205" i="1"/>
  <c r="AW205" i="1"/>
  <c r="K206" i="1"/>
  <c r="AE206" i="1"/>
  <c r="AF206" i="1"/>
  <c r="N206" i="1"/>
  <c r="AF207" i="1"/>
  <c r="AE207" i="1"/>
  <c r="K207" i="1"/>
  <c r="AA211" i="1"/>
  <c r="AA225" i="1"/>
  <c r="AW235" i="1"/>
  <c r="W238" i="1"/>
  <c r="N168" i="1"/>
  <c r="AE180" i="1"/>
  <c r="N180" i="1"/>
  <c r="AF180" i="1"/>
  <c r="S206" i="1"/>
  <c r="AW206" i="1"/>
  <c r="AA210" i="1"/>
  <c r="AA224" i="1"/>
  <c r="V241" i="1"/>
  <c r="Z241" i="1" s="1"/>
  <c r="AA259" i="1"/>
  <c r="K182" i="1"/>
  <c r="AE182" i="1"/>
  <c r="AW184" i="1"/>
  <c r="S184" i="1"/>
  <c r="AA193" i="1"/>
  <c r="AF195" i="1"/>
  <c r="AE195" i="1"/>
  <c r="AW200" i="1"/>
  <c r="W204" i="1"/>
  <c r="AE204" i="1"/>
  <c r="N204" i="1"/>
  <c r="K204" i="1"/>
  <c r="S210" i="1"/>
  <c r="AW210" i="1"/>
  <c r="K212" i="1"/>
  <c r="AE212" i="1"/>
  <c r="AF212" i="1"/>
  <c r="N212" i="1"/>
  <c r="AF225" i="1"/>
  <c r="AE225" i="1"/>
  <c r="AT225" i="1"/>
  <c r="AA233" i="1"/>
  <c r="AE234" i="1"/>
  <c r="N234" i="1"/>
  <c r="K234" i="1"/>
  <c r="AT234" i="1"/>
  <c r="Q237" i="1"/>
  <c r="O237" i="1" s="1"/>
  <c r="R237" i="1" s="1"/>
  <c r="L237" i="1" s="1"/>
  <c r="M237" i="1" s="1"/>
  <c r="AA237" i="1"/>
  <c r="T257" i="1"/>
  <c r="U257" i="1" s="1"/>
  <c r="AC262" i="1"/>
  <c r="AB262" i="1"/>
  <c r="V262" i="1"/>
  <c r="Z262" i="1" s="1"/>
  <c r="S182" i="1"/>
  <c r="AW182" i="1"/>
  <c r="AA194" i="1"/>
  <c r="AT195" i="1"/>
  <c r="AF199" i="1"/>
  <c r="AE199" i="1"/>
  <c r="T209" i="1"/>
  <c r="U209" i="1" s="1"/>
  <c r="S211" i="1"/>
  <c r="S212" i="1"/>
  <c r="AW212" i="1"/>
  <c r="T222" i="1"/>
  <c r="U222" i="1" s="1"/>
  <c r="Q222" i="1" s="1"/>
  <c r="O222" i="1" s="1"/>
  <c r="R222" i="1" s="1"/>
  <c r="L222" i="1" s="1"/>
  <c r="M222" i="1" s="1"/>
  <c r="K228" i="1"/>
  <c r="AE228" i="1"/>
  <c r="AF228" i="1"/>
  <c r="N228" i="1"/>
  <c r="AF233" i="1"/>
  <c r="AE233" i="1"/>
  <c r="AT233" i="1"/>
  <c r="AW234" i="1"/>
  <c r="T189" i="1"/>
  <c r="U189" i="1" s="1"/>
  <c r="Q189" i="1" s="1"/>
  <c r="O189" i="1" s="1"/>
  <c r="R189" i="1" s="1"/>
  <c r="N195" i="1"/>
  <c r="AA197" i="1"/>
  <c r="AA198" i="1"/>
  <c r="AT199" i="1"/>
  <c r="AF203" i="1"/>
  <c r="AE203" i="1"/>
  <c r="AE208" i="1"/>
  <c r="N208" i="1"/>
  <c r="K208" i="1"/>
  <c r="AW209" i="1"/>
  <c r="K220" i="1"/>
  <c r="AE220" i="1"/>
  <c r="AF220" i="1"/>
  <c r="S228" i="1"/>
  <c r="AW228" i="1"/>
  <c r="T237" i="1"/>
  <c r="U237" i="1" s="1"/>
  <c r="T239" i="1"/>
  <c r="U239" i="1" s="1"/>
  <c r="AB239" i="1" s="1"/>
  <c r="AA242" i="1"/>
  <c r="K244" i="1"/>
  <c r="AE244" i="1"/>
  <c r="AT244" i="1"/>
  <c r="AF244" i="1"/>
  <c r="K248" i="1"/>
  <c r="AE248" i="1"/>
  <c r="AF248" i="1"/>
  <c r="N248" i="1"/>
  <c r="Q179" i="1"/>
  <c r="O179" i="1" s="1"/>
  <c r="R179" i="1" s="1"/>
  <c r="T187" i="1"/>
  <c r="U187" i="1" s="1"/>
  <c r="Q187" i="1" s="1"/>
  <c r="O187" i="1" s="1"/>
  <c r="R187" i="1" s="1"/>
  <c r="L187" i="1" s="1"/>
  <c r="M187" i="1" s="1"/>
  <c r="W188" i="1"/>
  <c r="W192" i="1"/>
  <c r="K194" i="1"/>
  <c r="AE194" i="1"/>
  <c r="N199" i="1"/>
  <c r="AA201" i="1"/>
  <c r="AA202" i="1"/>
  <c r="AT203" i="1"/>
  <c r="AA206" i="1"/>
  <c r="AW208" i="1"/>
  <c r="AW213" i="1"/>
  <c r="S213" i="1"/>
  <c r="K216" i="1"/>
  <c r="AE216" i="1"/>
  <c r="AF216" i="1"/>
  <c r="S219" i="1"/>
  <c r="AW219" i="1"/>
  <c r="AA222" i="1"/>
  <c r="AE238" i="1"/>
  <c r="N238" i="1"/>
  <c r="K238" i="1"/>
  <c r="AF238" i="1"/>
  <c r="AW239" i="1"/>
  <c r="S244" i="1"/>
  <c r="AW244" i="1"/>
  <c r="S248" i="1"/>
  <c r="AW248" i="1"/>
  <c r="AA251" i="1"/>
  <c r="AA260" i="1"/>
  <c r="S196" i="1"/>
  <c r="S200" i="1"/>
  <c r="S204" i="1"/>
  <c r="S208" i="1"/>
  <c r="S216" i="1"/>
  <c r="AW216" i="1"/>
  <c r="S220" i="1"/>
  <c r="AW220" i="1"/>
  <c r="AA223" i="1"/>
  <c r="T227" i="1"/>
  <c r="U227" i="1" s="1"/>
  <c r="AB227" i="1" s="1"/>
  <c r="AA231" i="1"/>
  <c r="AA232" i="1"/>
  <c r="AF237" i="1"/>
  <c r="AE237" i="1"/>
  <c r="AW242" i="1"/>
  <c r="AB243" i="1"/>
  <c r="W246" i="1"/>
  <c r="AE246" i="1"/>
  <c r="N246" i="1"/>
  <c r="K246" i="1"/>
  <c r="T247" i="1"/>
  <c r="U247" i="1" s="1"/>
  <c r="Q247" i="1" s="1"/>
  <c r="O247" i="1" s="1"/>
  <c r="R247" i="1" s="1"/>
  <c r="L247" i="1" s="1"/>
  <c r="M247" i="1" s="1"/>
  <c r="AT259" i="1"/>
  <c r="K259" i="1"/>
  <c r="AF259" i="1"/>
  <c r="AE259" i="1"/>
  <c r="AF260" i="1"/>
  <c r="AE260" i="1"/>
  <c r="N260" i="1"/>
  <c r="S267" i="1"/>
  <c r="AW267" i="1"/>
  <c r="T270" i="1"/>
  <c r="U270" i="1" s="1"/>
  <c r="S271" i="1"/>
  <c r="AW271" i="1"/>
  <c r="T281" i="1"/>
  <c r="U281" i="1" s="1"/>
  <c r="AA298" i="1"/>
  <c r="AB247" i="1"/>
  <c r="AE250" i="1"/>
  <c r="N250" i="1"/>
  <c r="K250" i="1"/>
  <c r="AA254" i="1"/>
  <c r="AA255" i="1"/>
  <c r="Q256" i="1"/>
  <c r="O256" i="1" s="1"/>
  <c r="R256" i="1" s="1"/>
  <c r="L256" i="1" s="1"/>
  <c r="M256" i="1" s="1"/>
  <c r="AA256" i="1"/>
  <c r="AA263" i="1"/>
  <c r="AA264" i="1"/>
  <c r="T264" i="1"/>
  <c r="U264" i="1" s="1"/>
  <c r="Q264" i="1" s="1"/>
  <c r="O264" i="1" s="1"/>
  <c r="R264" i="1" s="1"/>
  <c r="L264" i="1" s="1"/>
  <c r="M264" i="1" s="1"/>
  <c r="AA275" i="1"/>
  <c r="V297" i="1"/>
  <c r="Z297" i="1" s="1"/>
  <c r="AC297" i="1"/>
  <c r="AB297" i="1"/>
  <c r="AF298" i="1"/>
  <c r="AE298" i="1"/>
  <c r="AT298" i="1"/>
  <c r="K298" i="1"/>
  <c r="N298" i="1"/>
  <c r="AE218" i="1"/>
  <c r="N218" i="1"/>
  <c r="K218" i="1"/>
  <c r="K224" i="1"/>
  <c r="AE224" i="1"/>
  <c r="K232" i="1"/>
  <c r="AE232" i="1"/>
  <c r="AA239" i="1"/>
  <c r="AA240" i="1"/>
  <c r="AA244" i="1"/>
  <c r="AF245" i="1"/>
  <c r="AE245" i="1"/>
  <c r="AA253" i="1"/>
  <c r="K263" i="1"/>
  <c r="AT263" i="1"/>
  <c r="N263" i="1"/>
  <c r="AF263" i="1"/>
  <c r="AE263" i="1"/>
  <c r="AB264" i="1"/>
  <c r="AA278" i="1"/>
  <c r="AA294" i="1"/>
  <c r="AA212" i="1"/>
  <c r="AF213" i="1"/>
  <c r="AE213" i="1"/>
  <c r="Q217" i="1"/>
  <c r="O217" i="1" s="1"/>
  <c r="R217" i="1" s="1"/>
  <c r="L217" i="1" s="1"/>
  <c r="M217" i="1" s="1"/>
  <c r="T223" i="1"/>
  <c r="U223" i="1" s="1"/>
  <c r="S224" i="1"/>
  <c r="AW224" i="1"/>
  <c r="AF229" i="1"/>
  <c r="AE229" i="1"/>
  <c r="S232" i="1"/>
  <c r="AW232" i="1"/>
  <c r="K236" i="1"/>
  <c r="AE236" i="1"/>
  <c r="AA243" i="1"/>
  <c r="AT245" i="1"/>
  <c r="AF249" i="1"/>
  <c r="AE249" i="1"/>
  <c r="AW260" i="1"/>
  <c r="S260" i="1"/>
  <c r="AE261" i="1"/>
  <c r="AF261" i="1"/>
  <c r="N261" i="1"/>
  <c r="T263" i="1"/>
  <c r="U263" i="1" s="1"/>
  <c r="AB263" i="1" s="1"/>
  <c r="V265" i="1"/>
  <c r="Z265" i="1" s="1"/>
  <c r="AC265" i="1"/>
  <c r="AE265" i="1"/>
  <c r="N265" i="1"/>
  <c r="AF265" i="1"/>
  <c r="AT265" i="1"/>
  <c r="AF269" i="1"/>
  <c r="AE269" i="1"/>
  <c r="AT269" i="1"/>
  <c r="N269" i="1"/>
  <c r="AE278" i="1"/>
  <c r="K278" i="1"/>
  <c r="AT278" i="1"/>
  <c r="AF278" i="1"/>
  <c r="N278" i="1"/>
  <c r="AT213" i="1"/>
  <c r="AF217" i="1"/>
  <c r="AE217" i="1"/>
  <c r="AF221" i="1"/>
  <c r="AE221" i="1"/>
  <c r="AW223" i="1"/>
  <c r="N224" i="1"/>
  <c r="S225" i="1"/>
  <c r="AA227" i="1"/>
  <c r="AA228" i="1"/>
  <c r="AT229" i="1"/>
  <c r="T231" i="1"/>
  <c r="U231" i="1" s="1"/>
  <c r="Q231" i="1" s="1"/>
  <c r="O231" i="1" s="1"/>
  <c r="R231" i="1" s="1"/>
  <c r="L231" i="1" s="1"/>
  <c r="M231" i="1" s="1"/>
  <c r="N232" i="1"/>
  <c r="S233" i="1"/>
  <c r="S236" i="1"/>
  <c r="AW236" i="1"/>
  <c r="K240" i="1"/>
  <c r="AE240" i="1"/>
  <c r="AA241" i="1"/>
  <c r="N245" i="1"/>
  <c r="AF246" i="1"/>
  <c r="AA247" i="1"/>
  <c r="AA248" i="1"/>
  <c r="AT249" i="1"/>
  <c r="AF253" i="1"/>
  <c r="AE253" i="1"/>
  <c r="N253" i="1"/>
  <c r="AT253" i="1"/>
  <c r="W261" i="1"/>
  <c r="AW263" i="1"/>
  <c r="AW265" i="1"/>
  <c r="AA268" i="1"/>
  <c r="T268" i="1"/>
  <c r="U268" i="1" s="1"/>
  <c r="AB268" i="1" s="1"/>
  <c r="K269" i="1"/>
  <c r="AW269" i="1"/>
  <c r="S269" i="1"/>
  <c r="AA272" i="1"/>
  <c r="V273" i="1"/>
  <c r="Z273" i="1" s="1"/>
  <c r="AC273" i="1"/>
  <c r="AB273" i="1"/>
  <c r="AA291" i="1"/>
  <c r="T291" i="1"/>
  <c r="U291" i="1" s="1"/>
  <c r="Q291" i="1" s="1"/>
  <c r="O291" i="1" s="1"/>
  <c r="R291" i="1" s="1"/>
  <c r="L291" i="1" s="1"/>
  <c r="M291" i="1" s="1"/>
  <c r="S230" i="1"/>
  <c r="S234" i="1"/>
  <c r="S238" i="1"/>
  <c r="S242" i="1"/>
  <c r="S246" i="1"/>
  <c r="S250" i="1"/>
  <c r="Q252" i="1"/>
  <c r="O252" i="1" s="1"/>
  <c r="R252" i="1" s="1"/>
  <c r="L252" i="1" s="1"/>
  <c r="M252" i="1" s="1"/>
  <c r="W253" i="1"/>
  <c r="AF257" i="1"/>
  <c r="AE257" i="1"/>
  <c r="N257" i="1"/>
  <c r="T259" i="1"/>
  <c r="U259" i="1" s="1"/>
  <c r="Q259" i="1" s="1"/>
  <c r="O259" i="1" s="1"/>
  <c r="R259" i="1" s="1"/>
  <c r="L259" i="1" s="1"/>
  <c r="M259" i="1" s="1"/>
  <c r="K272" i="1"/>
  <c r="AF272" i="1"/>
  <c r="AE272" i="1"/>
  <c r="T279" i="1"/>
  <c r="U279" i="1" s="1"/>
  <c r="AB279" i="1" s="1"/>
  <c r="T282" i="1"/>
  <c r="U282" i="1" s="1"/>
  <c r="T295" i="1"/>
  <c r="U295" i="1" s="1"/>
  <c r="AB295" i="1" s="1"/>
  <c r="AA314" i="1"/>
  <c r="S272" i="1"/>
  <c r="AW272" i="1"/>
  <c r="AA283" i="1"/>
  <c r="AA296" i="1"/>
  <c r="AF310" i="1"/>
  <c r="AE310" i="1"/>
  <c r="AT310" i="1"/>
  <c r="N310" i="1"/>
  <c r="K310" i="1"/>
  <c r="AT251" i="1"/>
  <c r="K251" i="1"/>
  <c r="AF256" i="1"/>
  <c r="AE256" i="1"/>
  <c r="S258" i="1"/>
  <c r="AA262" i="1"/>
  <c r="Q262" i="1"/>
  <c r="O262" i="1" s="1"/>
  <c r="R262" i="1" s="1"/>
  <c r="L262" i="1" s="1"/>
  <c r="M262" i="1" s="1"/>
  <c r="AA266" i="1"/>
  <c r="AA282" i="1"/>
  <c r="Q282" i="1"/>
  <c r="O282" i="1" s="1"/>
  <c r="R282" i="1" s="1"/>
  <c r="L282" i="1" s="1"/>
  <c r="M282" i="1" s="1"/>
  <c r="S292" i="1"/>
  <c r="AW292" i="1"/>
  <c r="N222" i="1"/>
  <c r="T251" i="1"/>
  <c r="U251" i="1" s="1"/>
  <c r="AB251" i="1" s="1"/>
  <c r="AT255" i="1"/>
  <c r="K255" i="1"/>
  <c r="AT256" i="1"/>
  <c r="AE266" i="1"/>
  <c r="AF266" i="1"/>
  <c r="AW277" i="1"/>
  <c r="S277" i="1"/>
  <c r="AA285" i="1"/>
  <c r="AA292" i="1"/>
  <c r="V293" i="1"/>
  <c r="Z293" i="1" s="1"/>
  <c r="AA295" i="1"/>
  <c r="AA300" i="1"/>
  <c r="T309" i="1"/>
  <c r="U309" i="1" s="1"/>
  <c r="Q309" i="1" s="1"/>
  <c r="O309" i="1" s="1"/>
  <c r="R309" i="1" s="1"/>
  <c r="T310" i="1"/>
  <c r="U310" i="1" s="1"/>
  <c r="AB310" i="1" s="1"/>
  <c r="AW251" i="1"/>
  <c r="N254" i="1"/>
  <c r="AT254" i="1"/>
  <c r="K254" i="1"/>
  <c r="N256" i="1"/>
  <c r="T261" i="1"/>
  <c r="U261" i="1" s="1"/>
  <c r="Q265" i="1"/>
  <c r="O265" i="1" s="1"/>
  <c r="R265" i="1" s="1"/>
  <c r="L265" i="1" s="1"/>
  <c r="M265" i="1" s="1"/>
  <c r="AT266" i="1"/>
  <c r="W271" i="1"/>
  <c r="AT280" i="1"/>
  <c r="AE280" i="1"/>
  <c r="K280" i="1"/>
  <c r="AF280" i="1"/>
  <c r="N280" i="1"/>
  <c r="AW286" i="1"/>
  <c r="S286" i="1"/>
  <c r="S300" i="1"/>
  <c r="AW300" i="1"/>
  <c r="T307" i="1"/>
  <c r="U307" i="1" s="1"/>
  <c r="AW261" i="1"/>
  <c r="AT276" i="1"/>
  <c r="K276" i="1"/>
  <c r="AF282" i="1"/>
  <c r="AE282" i="1"/>
  <c r="K282" i="1"/>
  <c r="AA288" i="1"/>
  <c r="S288" i="1"/>
  <c r="AW288" i="1"/>
  <c r="AB289" i="1"/>
  <c r="V289" i="1"/>
  <c r="Z289" i="1" s="1"/>
  <c r="AA308" i="1"/>
  <c r="AD273" i="1"/>
  <c r="AE274" i="1"/>
  <c r="N274" i="1"/>
  <c r="AT274" i="1"/>
  <c r="S275" i="1"/>
  <c r="AT282" i="1"/>
  <c r="S283" i="1"/>
  <c r="AT284" i="1"/>
  <c r="AF284" i="1"/>
  <c r="AE284" i="1"/>
  <c r="K284" i="1"/>
  <c r="AA297" i="1"/>
  <c r="Q297" i="1"/>
  <c r="O297" i="1" s="1"/>
  <c r="R297" i="1" s="1"/>
  <c r="AW298" i="1"/>
  <c r="S298" i="1"/>
  <c r="AA305" i="1"/>
  <c r="AW264" i="1"/>
  <c r="S266" i="1"/>
  <c r="W270" i="1"/>
  <c r="AE270" i="1"/>
  <c r="N270" i="1"/>
  <c r="W274" i="1"/>
  <c r="N276" i="1"/>
  <c r="N279" i="1"/>
  <c r="K279" i="1"/>
  <c r="AT279" i="1"/>
  <c r="AF279" i="1"/>
  <c r="AE281" i="1"/>
  <c r="AT281" i="1"/>
  <c r="N281" i="1"/>
  <c r="K285" i="1"/>
  <c r="AE285" i="1"/>
  <c r="AF285" i="1"/>
  <c r="N285" i="1"/>
  <c r="K297" i="1"/>
  <c r="N297" i="1"/>
  <c r="AE297" i="1"/>
  <c r="AT297" i="1"/>
  <c r="AF297" i="1"/>
  <c r="AA304" i="1"/>
  <c r="AW262" i="1"/>
  <c r="Q273" i="1"/>
  <c r="O273" i="1" s="1"/>
  <c r="R273" i="1" s="1"/>
  <c r="AW274" i="1"/>
  <c r="AA277" i="1"/>
  <c r="AA280" i="1"/>
  <c r="AW281" i="1"/>
  <c r="S285" i="1"/>
  <c r="AW285" i="1"/>
  <c r="K305" i="1"/>
  <c r="N305" i="1"/>
  <c r="AF305" i="1"/>
  <c r="AE305" i="1"/>
  <c r="AA310" i="1"/>
  <c r="V313" i="1"/>
  <c r="Z313" i="1" s="1"/>
  <c r="AC313" i="1"/>
  <c r="Q276" i="1"/>
  <c r="O276" i="1" s="1"/>
  <c r="R276" i="1" s="1"/>
  <c r="T284" i="1"/>
  <c r="U284" i="1" s="1"/>
  <c r="Q284" i="1" s="1"/>
  <c r="O284" i="1" s="1"/>
  <c r="R284" i="1" s="1"/>
  <c r="L284" i="1" s="1"/>
  <c r="M284" i="1" s="1"/>
  <c r="AA293" i="1"/>
  <c r="AA303" i="1"/>
  <c r="S304" i="1"/>
  <c r="AW304" i="1"/>
  <c r="AF306" i="1"/>
  <c r="AE306" i="1"/>
  <c r="AT306" i="1"/>
  <c r="T314" i="1"/>
  <c r="U314" i="1" s="1"/>
  <c r="Q314" i="1" s="1"/>
  <c r="O314" i="1" s="1"/>
  <c r="R314" i="1" s="1"/>
  <c r="AF314" i="1"/>
  <c r="AE314" i="1"/>
  <c r="AT314" i="1"/>
  <c r="N314" i="1"/>
  <c r="K314" i="1"/>
  <c r="S278" i="1"/>
  <c r="T280" i="1"/>
  <c r="U280" i="1" s="1"/>
  <c r="Q280" i="1" s="1"/>
  <c r="O280" i="1" s="1"/>
  <c r="R280" i="1" s="1"/>
  <c r="L280" i="1" s="1"/>
  <c r="M280" i="1" s="1"/>
  <c r="W281" i="1"/>
  <c r="W287" i="1"/>
  <c r="AE287" i="1"/>
  <c r="N287" i="1"/>
  <c r="K287" i="1"/>
  <c r="AW291" i="1"/>
  <c r="AW293" i="1"/>
  <c r="S294" i="1"/>
  <c r="AF294" i="1"/>
  <c r="AE294" i="1"/>
  <c r="AT294" i="1"/>
  <c r="K294" i="1"/>
  <c r="AW299" i="1"/>
  <c r="T311" i="1"/>
  <c r="U311" i="1" s="1"/>
  <c r="AA276" i="1"/>
  <c r="S287" i="1"/>
  <c r="AA289" i="1"/>
  <c r="Q289" i="1"/>
  <c r="O289" i="1" s="1"/>
  <c r="R289" i="1" s="1"/>
  <c r="AE290" i="1"/>
  <c r="AF290" i="1"/>
  <c r="K290" i="1"/>
  <c r="AT290" i="1"/>
  <c r="Q302" i="1"/>
  <c r="O302" i="1" s="1"/>
  <c r="R302" i="1" s="1"/>
  <c r="L302" i="1" s="1"/>
  <c r="M302" i="1" s="1"/>
  <c r="AW306" i="1"/>
  <c r="S306" i="1"/>
  <c r="AE307" i="1"/>
  <c r="N307" i="1"/>
  <c r="K307" i="1"/>
  <c r="AT307" i="1"/>
  <c r="N283" i="1"/>
  <c r="K283" i="1"/>
  <c r="AF286" i="1"/>
  <c r="AE286" i="1"/>
  <c r="AW289" i="1"/>
  <c r="T290" i="1"/>
  <c r="U290" i="1" s="1"/>
  <c r="AE303" i="1"/>
  <c r="N303" i="1"/>
  <c r="AF303" i="1"/>
  <c r="AA313" i="1"/>
  <c r="AF289" i="1"/>
  <c r="K291" i="1"/>
  <c r="AF293" i="1"/>
  <c r="AE295" i="1"/>
  <c r="N295" i="1"/>
  <c r="AF301" i="1"/>
  <c r="AA309" i="1"/>
  <c r="AA301" i="1"/>
  <c r="AF302" i="1"/>
  <c r="AE302" i="1"/>
  <c r="AT302" i="1"/>
  <c r="K309" i="1"/>
  <c r="N309" i="1"/>
  <c r="AT312" i="1"/>
  <c r="K312" i="1"/>
  <c r="AF312" i="1"/>
  <c r="K313" i="1"/>
  <c r="N313" i="1"/>
  <c r="AT289" i="1"/>
  <c r="AT291" i="1"/>
  <c r="AT293" i="1"/>
  <c r="K295" i="1"/>
  <c r="AW295" i="1"/>
  <c r="S296" i="1"/>
  <c r="T299" i="1"/>
  <c r="U299" i="1" s="1"/>
  <c r="AE299" i="1"/>
  <c r="N299" i="1"/>
  <c r="T305" i="1"/>
  <c r="U305" i="1" s="1"/>
  <c r="Q305" i="1" s="1"/>
  <c r="O305" i="1" s="1"/>
  <c r="R305" i="1" s="1"/>
  <c r="L305" i="1" s="1"/>
  <c r="M305" i="1" s="1"/>
  <c r="S312" i="1"/>
  <c r="AB314" i="1"/>
  <c r="W299" i="1"/>
  <c r="K301" i="1"/>
  <c r="N301" i="1"/>
  <c r="N302" i="1"/>
  <c r="AW307" i="1"/>
  <c r="S308" i="1"/>
  <c r="AE311" i="1"/>
  <c r="N311" i="1"/>
  <c r="Q301" i="1" l="1"/>
  <c r="O301" i="1" s="1"/>
  <c r="R301" i="1" s="1"/>
  <c r="L301" i="1" s="1"/>
  <c r="M301" i="1" s="1"/>
  <c r="AB301" i="1"/>
  <c r="AB101" i="1"/>
  <c r="Q101" i="1"/>
  <c r="O101" i="1" s="1"/>
  <c r="R101" i="1" s="1"/>
  <c r="L101" i="1" s="1"/>
  <c r="M101" i="1" s="1"/>
  <c r="AB89" i="1"/>
  <c r="Q89" i="1"/>
  <c r="O89" i="1" s="1"/>
  <c r="R89" i="1" s="1"/>
  <c r="L89" i="1" s="1"/>
  <c r="M89" i="1" s="1"/>
  <c r="Q76" i="1"/>
  <c r="O76" i="1" s="1"/>
  <c r="R76" i="1" s="1"/>
  <c r="L76" i="1" s="1"/>
  <c r="M76" i="1" s="1"/>
  <c r="AB76" i="1"/>
  <c r="AD297" i="1"/>
  <c r="Q241" i="1"/>
  <c r="O241" i="1" s="1"/>
  <c r="R241" i="1" s="1"/>
  <c r="L241" i="1" s="1"/>
  <c r="M241" i="1" s="1"/>
  <c r="Q85" i="1"/>
  <c r="O85" i="1" s="1"/>
  <c r="R85" i="1" s="1"/>
  <c r="L85" i="1" s="1"/>
  <c r="M85" i="1" s="1"/>
  <c r="AB309" i="1"/>
  <c r="Q227" i="1"/>
  <c r="O227" i="1" s="1"/>
  <c r="R227" i="1" s="1"/>
  <c r="L227" i="1" s="1"/>
  <c r="M227" i="1" s="1"/>
  <c r="Q254" i="1"/>
  <c r="O254" i="1" s="1"/>
  <c r="R254" i="1" s="1"/>
  <c r="L254" i="1" s="1"/>
  <c r="M254" i="1" s="1"/>
  <c r="V276" i="1"/>
  <c r="Z276" i="1" s="1"/>
  <c r="L189" i="1"/>
  <c r="M189" i="1" s="1"/>
  <c r="Q195" i="1"/>
  <c r="O195" i="1" s="1"/>
  <c r="R195" i="1" s="1"/>
  <c r="L195" i="1" s="1"/>
  <c r="M195" i="1" s="1"/>
  <c r="V203" i="1"/>
  <c r="Z203" i="1" s="1"/>
  <c r="AB187" i="1"/>
  <c r="AD226" i="1"/>
  <c r="AD120" i="1"/>
  <c r="V302" i="1"/>
  <c r="Z302" i="1" s="1"/>
  <c r="AC302" i="1"/>
  <c r="AD302" i="1" s="1"/>
  <c r="Q172" i="1"/>
  <c r="O172" i="1" s="1"/>
  <c r="R172" i="1" s="1"/>
  <c r="L172" i="1" s="1"/>
  <c r="M172" i="1" s="1"/>
  <c r="L58" i="1"/>
  <c r="M58" i="1" s="1"/>
  <c r="Q310" i="1"/>
  <c r="O310" i="1" s="1"/>
  <c r="R310" i="1" s="1"/>
  <c r="L310" i="1" s="1"/>
  <c r="M310" i="1" s="1"/>
  <c r="AC293" i="1"/>
  <c r="AD293" i="1" s="1"/>
  <c r="AC276" i="1"/>
  <c r="AD276" i="1" s="1"/>
  <c r="V243" i="1"/>
  <c r="Z243" i="1" s="1"/>
  <c r="Q203" i="1"/>
  <c r="O203" i="1" s="1"/>
  <c r="R203" i="1" s="1"/>
  <c r="L203" i="1" s="1"/>
  <c r="M203" i="1" s="1"/>
  <c r="AC149" i="1"/>
  <c r="AD149" i="1" s="1"/>
  <c r="AB54" i="1"/>
  <c r="V66" i="1"/>
  <c r="Z66" i="1" s="1"/>
  <c r="V256" i="1"/>
  <c r="Z256" i="1" s="1"/>
  <c r="AC256" i="1"/>
  <c r="AD256" i="1" s="1"/>
  <c r="AB86" i="1"/>
  <c r="L289" i="1"/>
  <c r="M289" i="1" s="1"/>
  <c r="Q293" i="1"/>
  <c r="O293" i="1" s="1"/>
  <c r="R293" i="1" s="1"/>
  <c r="L293" i="1" s="1"/>
  <c r="M293" i="1" s="1"/>
  <c r="Q295" i="1"/>
  <c r="O295" i="1" s="1"/>
  <c r="R295" i="1" s="1"/>
  <c r="L295" i="1" s="1"/>
  <c r="M295" i="1" s="1"/>
  <c r="Q243" i="1"/>
  <c r="O243" i="1" s="1"/>
  <c r="R243" i="1" s="1"/>
  <c r="L243" i="1" s="1"/>
  <c r="M243" i="1" s="1"/>
  <c r="V195" i="1"/>
  <c r="Z195" i="1" s="1"/>
  <c r="AB149" i="1"/>
  <c r="L131" i="1"/>
  <c r="M131" i="1" s="1"/>
  <c r="L74" i="1"/>
  <c r="M74" i="1" s="1"/>
  <c r="AD40" i="1"/>
  <c r="Q66" i="1"/>
  <c r="O66" i="1" s="1"/>
  <c r="R66" i="1" s="1"/>
  <c r="L66" i="1" s="1"/>
  <c r="M66" i="1" s="1"/>
  <c r="AC66" i="1"/>
  <c r="AD66" i="1" s="1"/>
  <c r="AB313" i="1"/>
  <c r="AD313" i="1"/>
  <c r="AC241" i="1"/>
  <c r="AD241" i="1" s="1"/>
  <c r="AB302" i="1"/>
  <c r="AD265" i="1"/>
  <c r="T127" i="1"/>
  <c r="U127" i="1" s="1"/>
  <c r="AD289" i="1"/>
  <c r="Q263" i="1"/>
  <c r="O263" i="1" s="1"/>
  <c r="R263" i="1" s="1"/>
  <c r="L263" i="1" s="1"/>
  <c r="M263" i="1" s="1"/>
  <c r="AD185" i="1"/>
  <c r="V149" i="1"/>
  <c r="Z149" i="1" s="1"/>
  <c r="Q86" i="1"/>
  <c r="O86" i="1" s="1"/>
  <c r="R86" i="1" s="1"/>
  <c r="L86" i="1" s="1"/>
  <c r="M86" i="1" s="1"/>
  <c r="AD131" i="1"/>
  <c r="L48" i="1"/>
  <c r="M48" i="1" s="1"/>
  <c r="T296" i="1"/>
  <c r="U296" i="1" s="1"/>
  <c r="V311" i="1"/>
  <c r="Z311" i="1" s="1"/>
  <c r="AC311" i="1"/>
  <c r="T272" i="1"/>
  <c r="U272" i="1" s="1"/>
  <c r="T269" i="1"/>
  <c r="U269" i="1" s="1"/>
  <c r="T190" i="1"/>
  <c r="U190" i="1" s="1"/>
  <c r="T249" i="1"/>
  <c r="U249" i="1" s="1"/>
  <c r="V168" i="1"/>
  <c r="Z168" i="1" s="1"/>
  <c r="AC168" i="1"/>
  <c r="AC177" i="1"/>
  <c r="V177" i="1"/>
  <c r="Z177" i="1" s="1"/>
  <c r="T197" i="1"/>
  <c r="U197" i="1" s="1"/>
  <c r="L170" i="1"/>
  <c r="M170" i="1" s="1"/>
  <c r="T53" i="1"/>
  <c r="U53" i="1" s="1"/>
  <c r="AC118" i="1"/>
  <c r="V118" i="1"/>
  <c r="Z118" i="1" s="1"/>
  <c r="T128" i="1"/>
  <c r="U128" i="1" s="1"/>
  <c r="L273" i="1"/>
  <c r="M273" i="1" s="1"/>
  <c r="T250" i="1"/>
  <c r="U250" i="1" s="1"/>
  <c r="T260" i="1"/>
  <c r="U260" i="1" s="1"/>
  <c r="AC223" i="1"/>
  <c r="V223" i="1"/>
  <c r="Z223" i="1" s="1"/>
  <c r="Q239" i="1"/>
  <c r="O239" i="1" s="1"/>
  <c r="R239" i="1" s="1"/>
  <c r="L239" i="1" s="1"/>
  <c r="M239" i="1" s="1"/>
  <c r="T216" i="1"/>
  <c r="U216" i="1" s="1"/>
  <c r="AC237" i="1"/>
  <c r="AB237" i="1"/>
  <c r="V237" i="1"/>
  <c r="Z237" i="1" s="1"/>
  <c r="T182" i="1"/>
  <c r="U182" i="1" s="1"/>
  <c r="T167" i="1"/>
  <c r="U167" i="1" s="1"/>
  <c r="V218" i="1"/>
  <c r="Z218" i="1" s="1"/>
  <c r="AC218" i="1"/>
  <c r="AD218" i="1" s="1"/>
  <c r="Q218" i="1"/>
  <c r="O218" i="1" s="1"/>
  <c r="R218" i="1" s="1"/>
  <c r="L218" i="1" s="1"/>
  <c r="M218" i="1" s="1"/>
  <c r="T180" i="1"/>
  <c r="U180" i="1" s="1"/>
  <c r="V169" i="1"/>
  <c r="Z169" i="1" s="1"/>
  <c r="AC169" i="1"/>
  <c r="AB169" i="1"/>
  <c r="T173" i="1"/>
  <c r="U173" i="1" s="1"/>
  <c r="V154" i="1"/>
  <c r="Z154" i="1" s="1"/>
  <c r="AB154" i="1"/>
  <c r="AC154" i="1"/>
  <c r="AD154" i="1" s="1"/>
  <c r="Q154" i="1"/>
  <c r="O154" i="1" s="1"/>
  <c r="R154" i="1" s="1"/>
  <c r="L154" i="1" s="1"/>
  <c r="M154" i="1" s="1"/>
  <c r="V164" i="1"/>
  <c r="Z164" i="1" s="1"/>
  <c r="AB164" i="1"/>
  <c r="AC164" i="1"/>
  <c r="AD164" i="1" s="1"/>
  <c r="T132" i="1"/>
  <c r="U132" i="1" s="1"/>
  <c r="Q177" i="1"/>
  <c r="O177" i="1" s="1"/>
  <c r="R177" i="1" s="1"/>
  <c r="L177" i="1" s="1"/>
  <c r="M177" i="1" s="1"/>
  <c r="T188" i="1"/>
  <c r="U188" i="1" s="1"/>
  <c r="T49" i="1"/>
  <c r="U49" i="1" s="1"/>
  <c r="AC130" i="1"/>
  <c r="V130" i="1"/>
  <c r="Z130" i="1" s="1"/>
  <c r="V46" i="1"/>
  <c r="Z46" i="1" s="1"/>
  <c r="AC46" i="1"/>
  <c r="T183" i="1"/>
  <c r="U183" i="1" s="1"/>
  <c r="AB118" i="1"/>
  <c r="T90" i="1"/>
  <c r="U90" i="1" s="1"/>
  <c r="T63" i="1"/>
  <c r="U63" i="1" s="1"/>
  <c r="L36" i="1"/>
  <c r="M36" i="1" s="1"/>
  <c r="T75" i="1"/>
  <c r="U75" i="1" s="1"/>
  <c r="T88" i="1"/>
  <c r="U88" i="1" s="1"/>
  <c r="V61" i="1"/>
  <c r="Z61" i="1" s="1"/>
  <c r="AC61" i="1"/>
  <c r="AB61" i="1"/>
  <c r="T114" i="1"/>
  <c r="U114" i="1" s="1"/>
  <c r="V22" i="1"/>
  <c r="Z22" i="1" s="1"/>
  <c r="AC22" i="1"/>
  <c r="L31" i="1"/>
  <c r="M31" i="1" s="1"/>
  <c r="AD48" i="1"/>
  <c r="AC36" i="1"/>
  <c r="V36" i="1"/>
  <c r="Z36" i="1" s="1"/>
  <c r="AB36" i="1"/>
  <c r="T78" i="1"/>
  <c r="U78" i="1" s="1"/>
  <c r="L297" i="1"/>
  <c r="M297" i="1" s="1"/>
  <c r="V261" i="1"/>
  <c r="Z261" i="1" s="1"/>
  <c r="AC261" i="1"/>
  <c r="AB261" i="1"/>
  <c r="L314" i="1"/>
  <c r="M314" i="1" s="1"/>
  <c r="T246" i="1"/>
  <c r="U246" i="1" s="1"/>
  <c r="T236" i="1"/>
  <c r="U236" i="1" s="1"/>
  <c r="V270" i="1"/>
  <c r="Z270" i="1" s="1"/>
  <c r="AC270" i="1"/>
  <c r="AD270" i="1" s="1"/>
  <c r="Q270" i="1"/>
  <c r="O270" i="1" s="1"/>
  <c r="R270" i="1" s="1"/>
  <c r="L270" i="1" s="1"/>
  <c r="M270" i="1" s="1"/>
  <c r="T208" i="1"/>
  <c r="U208" i="1" s="1"/>
  <c r="T245" i="1"/>
  <c r="U245" i="1" s="1"/>
  <c r="V253" i="1"/>
  <c r="Z253" i="1" s="1"/>
  <c r="AC253" i="1"/>
  <c r="AB253" i="1"/>
  <c r="Q169" i="1"/>
  <c r="O169" i="1" s="1"/>
  <c r="R169" i="1" s="1"/>
  <c r="L169" i="1" s="1"/>
  <c r="M169" i="1" s="1"/>
  <c r="AB189" i="1"/>
  <c r="V129" i="1"/>
  <c r="Z129" i="1" s="1"/>
  <c r="AC129" i="1"/>
  <c r="AD129" i="1" s="1"/>
  <c r="Q129" i="1"/>
  <c r="O129" i="1" s="1"/>
  <c r="R129" i="1" s="1"/>
  <c r="L129" i="1" s="1"/>
  <c r="M129" i="1" s="1"/>
  <c r="V145" i="1"/>
  <c r="Z145" i="1" s="1"/>
  <c r="AB145" i="1"/>
  <c r="AC145" i="1"/>
  <c r="AD145" i="1" s="1"/>
  <c r="V165" i="1"/>
  <c r="Z165" i="1" s="1"/>
  <c r="AB165" i="1"/>
  <c r="AC165" i="1"/>
  <c r="L149" i="1"/>
  <c r="M149" i="1" s="1"/>
  <c r="T104" i="1"/>
  <c r="U104" i="1" s="1"/>
  <c r="L161" i="1"/>
  <c r="M161" i="1" s="1"/>
  <c r="T92" i="1"/>
  <c r="U92" i="1" s="1"/>
  <c r="T45" i="1"/>
  <c r="U45" i="1" s="1"/>
  <c r="AC71" i="1"/>
  <c r="AD71" i="1" s="1"/>
  <c r="V71" i="1"/>
  <c r="Z71" i="1" s="1"/>
  <c r="AB98" i="1"/>
  <c r="AC98" i="1"/>
  <c r="AD98" i="1" s="1"/>
  <c r="V98" i="1"/>
  <c r="Z98" i="1" s="1"/>
  <c r="V54" i="1"/>
  <c r="Z54" i="1" s="1"/>
  <c r="AC54" i="1"/>
  <c r="L113" i="1"/>
  <c r="M113" i="1" s="1"/>
  <c r="Q118" i="1"/>
  <c r="O118" i="1" s="1"/>
  <c r="R118" i="1" s="1"/>
  <c r="L118" i="1" s="1"/>
  <c r="M118" i="1" s="1"/>
  <c r="Q72" i="1"/>
  <c r="O72" i="1" s="1"/>
  <c r="R72" i="1" s="1"/>
  <c r="L72" i="1" s="1"/>
  <c r="M72" i="1" s="1"/>
  <c r="T44" i="1"/>
  <c r="U44" i="1" s="1"/>
  <c r="V24" i="1"/>
  <c r="Z24" i="1" s="1"/>
  <c r="AB24" i="1"/>
  <c r="AC24" i="1"/>
  <c r="T59" i="1"/>
  <c r="U59" i="1" s="1"/>
  <c r="T134" i="1"/>
  <c r="U134" i="1" s="1"/>
  <c r="T67" i="1"/>
  <c r="U67" i="1" s="1"/>
  <c r="AB82" i="1"/>
  <c r="V82" i="1"/>
  <c r="Z82" i="1" s="1"/>
  <c r="AC82" i="1"/>
  <c r="Q22" i="1"/>
  <c r="O22" i="1" s="1"/>
  <c r="R22" i="1" s="1"/>
  <c r="L22" i="1" s="1"/>
  <c r="M22" i="1" s="1"/>
  <c r="T94" i="1"/>
  <c r="U94" i="1" s="1"/>
  <c r="AC56" i="1"/>
  <c r="V56" i="1"/>
  <c r="Z56" i="1" s="1"/>
  <c r="AB56" i="1"/>
  <c r="AB223" i="1"/>
  <c r="T186" i="1"/>
  <c r="U186" i="1" s="1"/>
  <c r="AC116" i="1"/>
  <c r="V116" i="1"/>
  <c r="Z116" i="1" s="1"/>
  <c r="L109" i="1"/>
  <c r="M109" i="1" s="1"/>
  <c r="T41" i="1"/>
  <c r="U41" i="1" s="1"/>
  <c r="AC72" i="1"/>
  <c r="AD72" i="1" s="1"/>
  <c r="V72" i="1"/>
  <c r="Z72" i="1" s="1"/>
  <c r="V29" i="1"/>
  <c r="Z29" i="1" s="1"/>
  <c r="AC29" i="1"/>
  <c r="AB29" i="1"/>
  <c r="AB116" i="1"/>
  <c r="L54" i="1"/>
  <c r="M54" i="1" s="1"/>
  <c r="V93" i="1"/>
  <c r="Z93" i="1" s="1"/>
  <c r="AC93" i="1"/>
  <c r="AB93" i="1"/>
  <c r="AD86" i="1"/>
  <c r="Q61" i="1"/>
  <c r="O61" i="1" s="1"/>
  <c r="R61" i="1" s="1"/>
  <c r="L61" i="1" s="1"/>
  <c r="M61" i="1" s="1"/>
  <c r="Q116" i="1"/>
  <c r="O116" i="1" s="1"/>
  <c r="R116" i="1" s="1"/>
  <c r="L116" i="1" s="1"/>
  <c r="M116" i="1" s="1"/>
  <c r="T35" i="1"/>
  <c r="U35" i="1" s="1"/>
  <c r="V141" i="1"/>
  <c r="Z141" i="1" s="1"/>
  <c r="AB141" i="1"/>
  <c r="AC141" i="1"/>
  <c r="AD141" i="1" s="1"/>
  <c r="V25" i="1"/>
  <c r="Z25" i="1" s="1"/>
  <c r="AC25" i="1"/>
  <c r="AD25" i="1" s="1"/>
  <c r="AB25" i="1"/>
  <c r="Q46" i="1"/>
  <c r="O46" i="1" s="1"/>
  <c r="R46" i="1" s="1"/>
  <c r="L46" i="1" s="1"/>
  <c r="M46" i="1" s="1"/>
  <c r="V33" i="1"/>
  <c r="Z33" i="1" s="1"/>
  <c r="AB33" i="1"/>
  <c r="AC33" i="1"/>
  <c r="AC17" i="1"/>
  <c r="AD17" i="1" s="1"/>
  <c r="V17" i="1"/>
  <c r="Z17" i="1" s="1"/>
  <c r="Q17" i="1"/>
  <c r="O17" i="1" s="1"/>
  <c r="R17" i="1" s="1"/>
  <c r="L17" i="1" s="1"/>
  <c r="M17" i="1" s="1"/>
  <c r="AB17" i="1"/>
  <c r="V115" i="1"/>
  <c r="Z115" i="1" s="1"/>
  <c r="AC115" i="1"/>
  <c r="AB115" i="1"/>
  <c r="Q115" i="1"/>
  <c r="O115" i="1" s="1"/>
  <c r="R115" i="1" s="1"/>
  <c r="L115" i="1" s="1"/>
  <c r="M115" i="1" s="1"/>
  <c r="AC126" i="1"/>
  <c r="AD126" i="1" s="1"/>
  <c r="V126" i="1"/>
  <c r="Z126" i="1" s="1"/>
  <c r="L103" i="1"/>
  <c r="M103" i="1" s="1"/>
  <c r="T23" i="1"/>
  <c r="U23" i="1" s="1"/>
  <c r="L73" i="1"/>
  <c r="M73" i="1" s="1"/>
  <c r="T16" i="1"/>
  <c r="U16" i="1" s="1"/>
  <c r="Q25" i="1"/>
  <c r="O25" i="1" s="1"/>
  <c r="R25" i="1" s="1"/>
  <c r="L25" i="1" s="1"/>
  <c r="M25" i="1" s="1"/>
  <c r="V280" i="1"/>
  <c r="Z280" i="1" s="1"/>
  <c r="AC280" i="1"/>
  <c r="T298" i="1"/>
  <c r="U298" i="1" s="1"/>
  <c r="AC251" i="1"/>
  <c r="AD251" i="1" s="1"/>
  <c r="V251" i="1"/>
  <c r="Z251" i="1" s="1"/>
  <c r="V264" i="1"/>
  <c r="Z264" i="1" s="1"/>
  <c r="AC264" i="1"/>
  <c r="AD264" i="1" s="1"/>
  <c r="Q251" i="1"/>
  <c r="O251" i="1" s="1"/>
  <c r="R251" i="1" s="1"/>
  <c r="L251" i="1" s="1"/>
  <c r="M251" i="1" s="1"/>
  <c r="AC239" i="1"/>
  <c r="AD239" i="1" s="1"/>
  <c r="V239" i="1"/>
  <c r="Z239" i="1" s="1"/>
  <c r="AC209" i="1"/>
  <c r="V209" i="1"/>
  <c r="Z209" i="1" s="1"/>
  <c r="T210" i="1"/>
  <c r="U210" i="1" s="1"/>
  <c r="T84" i="1"/>
  <c r="U84" i="1" s="1"/>
  <c r="T55" i="1"/>
  <c r="U55" i="1" s="1"/>
  <c r="V107" i="1"/>
  <c r="Z107" i="1" s="1"/>
  <c r="AC107" i="1"/>
  <c r="AB107" i="1"/>
  <c r="V79" i="1"/>
  <c r="Z79" i="1" s="1"/>
  <c r="AC79" i="1"/>
  <c r="AD79" i="1" s="1"/>
  <c r="V58" i="1"/>
  <c r="Z58" i="1" s="1"/>
  <c r="AC58" i="1"/>
  <c r="V30" i="1"/>
  <c r="Z30" i="1" s="1"/>
  <c r="AC30" i="1"/>
  <c r="V26" i="1"/>
  <c r="Z26" i="1" s="1"/>
  <c r="AC26" i="1"/>
  <c r="T43" i="1"/>
  <c r="U43" i="1" s="1"/>
  <c r="T306" i="1"/>
  <c r="U306" i="1" s="1"/>
  <c r="T278" i="1"/>
  <c r="U278" i="1" s="1"/>
  <c r="AB280" i="1"/>
  <c r="V259" i="1"/>
  <c r="Z259" i="1" s="1"/>
  <c r="AC259" i="1"/>
  <c r="T225" i="1"/>
  <c r="U225" i="1" s="1"/>
  <c r="T232" i="1"/>
  <c r="U232" i="1" s="1"/>
  <c r="AC227" i="1"/>
  <c r="AD227" i="1" s="1"/>
  <c r="V227" i="1"/>
  <c r="Z227" i="1" s="1"/>
  <c r="T248" i="1"/>
  <c r="U248" i="1" s="1"/>
  <c r="T228" i="1"/>
  <c r="U228" i="1" s="1"/>
  <c r="AB218" i="1"/>
  <c r="V139" i="1"/>
  <c r="Z139" i="1" s="1"/>
  <c r="AC139" i="1"/>
  <c r="AB139" i="1"/>
  <c r="AC170" i="1"/>
  <c r="AB170" i="1"/>
  <c r="V170" i="1"/>
  <c r="Z170" i="1" s="1"/>
  <c r="L158" i="1"/>
  <c r="M158" i="1" s="1"/>
  <c r="V254" i="1"/>
  <c r="Z254" i="1" s="1"/>
  <c r="AC254" i="1"/>
  <c r="AD254" i="1" s="1"/>
  <c r="Q311" i="1"/>
  <c r="O311" i="1" s="1"/>
  <c r="R311" i="1" s="1"/>
  <c r="L311" i="1" s="1"/>
  <c r="M311" i="1" s="1"/>
  <c r="T275" i="1"/>
  <c r="U275" i="1" s="1"/>
  <c r="AC187" i="1"/>
  <c r="AD187" i="1" s="1"/>
  <c r="V187" i="1"/>
  <c r="Z187" i="1" s="1"/>
  <c r="T171" i="1"/>
  <c r="U171" i="1" s="1"/>
  <c r="T160" i="1"/>
  <c r="U160" i="1" s="1"/>
  <c r="V157" i="1"/>
  <c r="Z157" i="1" s="1"/>
  <c r="AB157" i="1"/>
  <c r="AC157" i="1"/>
  <c r="V147" i="1"/>
  <c r="Z147" i="1" s="1"/>
  <c r="AC147" i="1"/>
  <c r="AD147" i="1" s="1"/>
  <c r="V70" i="1"/>
  <c r="Z70" i="1" s="1"/>
  <c r="AC70" i="1"/>
  <c r="V290" i="1"/>
  <c r="Z290" i="1" s="1"/>
  <c r="AC290" i="1"/>
  <c r="AB290" i="1"/>
  <c r="T287" i="1"/>
  <c r="U287" i="1" s="1"/>
  <c r="AC255" i="1"/>
  <c r="AD255" i="1" s="1"/>
  <c r="V255" i="1"/>
  <c r="Z255" i="1" s="1"/>
  <c r="V309" i="1"/>
  <c r="Z309" i="1" s="1"/>
  <c r="AC309" i="1"/>
  <c r="AC282" i="1"/>
  <c r="V282" i="1"/>
  <c r="Z282" i="1" s="1"/>
  <c r="AB282" i="1"/>
  <c r="T234" i="1"/>
  <c r="U234" i="1" s="1"/>
  <c r="AC231" i="1"/>
  <c r="V231" i="1"/>
  <c r="Z231" i="1" s="1"/>
  <c r="T267" i="1"/>
  <c r="U267" i="1" s="1"/>
  <c r="AC247" i="1"/>
  <c r="AD247" i="1" s="1"/>
  <c r="V247" i="1"/>
  <c r="Z247" i="1" s="1"/>
  <c r="T196" i="1"/>
  <c r="U196" i="1" s="1"/>
  <c r="T244" i="1"/>
  <c r="U244" i="1" s="1"/>
  <c r="AB209" i="1"/>
  <c r="L179" i="1"/>
  <c r="M179" i="1" s="1"/>
  <c r="V257" i="1"/>
  <c r="Z257" i="1" s="1"/>
  <c r="AC257" i="1"/>
  <c r="AB257" i="1"/>
  <c r="T184" i="1"/>
  <c r="U184" i="1" s="1"/>
  <c r="T205" i="1"/>
  <c r="U205" i="1" s="1"/>
  <c r="T194" i="1"/>
  <c r="U194" i="1" s="1"/>
  <c r="AC217" i="1"/>
  <c r="V217" i="1"/>
  <c r="Z217" i="1" s="1"/>
  <c r="AB217" i="1"/>
  <c r="T156" i="1"/>
  <c r="U156" i="1" s="1"/>
  <c r="T240" i="1"/>
  <c r="U240" i="1" s="1"/>
  <c r="V162" i="1"/>
  <c r="Z162" i="1" s="1"/>
  <c r="AB162" i="1"/>
  <c r="AC162" i="1"/>
  <c r="AD162" i="1" s="1"/>
  <c r="V146" i="1"/>
  <c r="Z146" i="1" s="1"/>
  <c r="AB146" i="1"/>
  <c r="AC146" i="1"/>
  <c r="AD146" i="1" s="1"/>
  <c r="V214" i="1"/>
  <c r="Z214" i="1" s="1"/>
  <c r="AC214" i="1"/>
  <c r="AD214" i="1" s="1"/>
  <c r="AD179" i="1"/>
  <c r="Q145" i="1"/>
  <c r="O145" i="1" s="1"/>
  <c r="R145" i="1" s="1"/>
  <c r="L145" i="1" s="1"/>
  <c r="M145" i="1" s="1"/>
  <c r="V159" i="1"/>
  <c r="Z159" i="1" s="1"/>
  <c r="AC159" i="1"/>
  <c r="AD159" i="1" s="1"/>
  <c r="T181" i="1"/>
  <c r="U181" i="1" s="1"/>
  <c r="V163" i="1"/>
  <c r="Z163" i="1" s="1"/>
  <c r="AC163" i="1"/>
  <c r="AB163" i="1"/>
  <c r="AC80" i="1"/>
  <c r="V80" i="1"/>
  <c r="Z80" i="1" s="1"/>
  <c r="Q80" i="1"/>
  <c r="O80" i="1" s="1"/>
  <c r="R80" i="1" s="1"/>
  <c r="L80" i="1" s="1"/>
  <c r="M80" i="1" s="1"/>
  <c r="V161" i="1"/>
  <c r="Z161" i="1" s="1"/>
  <c r="AB161" i="1"/>
  <c r="AC161" i="1"/>
  <c r="AD161" i="1" s="1"/>
  <c r="AB71" i="1"/>
  <c r="T65" i="1"/>
  <c r="U65" i="1" s="1"/>
  <c r="AB26" i="1"/>
  <c r="V97" i="1"/>
  <c r="Z97" i="1" s="1"/>
  <c r="AC97" i="1"/>
  <c r="AD97" i="1" s="1"/>
  <c r="L62" i="1"/>
  <c r="M62" i="1" s="1"/>
  <c r="AB30" i="1"/>
  <c r="L83" i="1"/>
  <c r="M83" i="1" s="1"/>
  <c r="V151" i="1"/>
  <c r="Z151" i="1" s="1"/>
  <c r="AC151" i="1"/>
  <c r="AD151" i="1" s="1"/>
  <c r="V31" i="1"/>
  <c r="Z31" i="1" s="1"/>
  <c r="AC31" i="1"/>
  <c r="AD31" i="1" s="1"/>
  <c r="AB58" i="1"/>
  <c r="AC73" i="1"/>
  <c r="AB73" i="1"/>
  <c r="V73" i="1"/>
  <c r="Z73" i="1" s="1"/>
  <c r="V38" i="1"/>
  <c r="Z38" i="1" s="1"/>
  <c r="AC38" i="1"/>
  <c r="AD38" i="1" s="1"/>
  <c r="V113" i="1"/>
  <c r="Z113" i="1" s="1"/>
  <c r="AC113" i="1"/>
  <c r="AB113" i="1"/>
  <c r="V18" i="1"/>
  <c r="Z18" i="1" s="1"/>
  <c r="AC18" i="1"/>
  <c r="AD18" i="1" s="1"/>
  <c r="T288" i="1"/>
  <c r="U288" i="1" s="1"/>
  <c r="T192" i="1"/>
  <c r="U192" i="1" s="1"/>
  <c r="V95" i="1"/>
  <c r="Z95" i="1" s="1"/>
  <c r="AC95" i="1"/>
  <c r="AD95" i="1" s="1"/>
  <c r="Q95" i="1"/>
  <c r="O95" i="1" s="1"/>
  <c r="R95" i="1" s="1"/>
  <c r="L95" i="1" s="1"/>
  <c r="M95" i="1" s="1"/>
  <c r="T81" i="1"/>
  <c r="U81" i="1" s="1"/>
  <c r="AB102" i="1"/>
  <c r="V102" i="1"/>
  <c r="Z102" i="1" s="1"/>
  <c r="AC102" i="1"/>
  <c r="AD102" i="1" s="1"/>
  <c r="AC133" i="1"/>
  <c r="AB133" i="1"/>
  <c r="V133" i="1"/>
  <c r="Z133" i="1" s="1"/>
  <c r="T312" i="1"/>
  <c r="U312" i="1" s="1"/>
  <c r="T283" i="1"/>
  <c r="U283" i="1" s="1"/>
  <c r="V284" i="1"/>
  <c r="Z284" i="1" s="1"/>
  <c r="AC284" i="1"/>
  <c r="AD284" i="1" s="1"/>
  <c r="V307" i="1"/>
  <c r="Z307" i="1" s="1"/>
  <c r="AC307" i="1"/>
  <c r="Q307" i="1"/>
  <c r="O307" i="1" s="1"/>
  <c r="R307" i="1" s="1"/>
  <c r="L307" i="1" s="1"/>
  <c r="M307" i="1" s="1"/>
  <c r="AB307" i="1"/>
  <c r="V268" i="1"/>
  <c r="Z268" i="1" s="1"/>
  <c r="AC268" i="1"/>
  <c r="AD268" i="1" s="1"/>
  <c r="T233" i="1"/>
  <c r="U233" i="1" s="1"/>
  <c r="V222" i="1"/>
  <c r="Z222" i="1" s="1"/>
  <c r="AC222" i="1"/>
  <c r="AB222" i="1"/>
  <c r="AC235" i="1"/>
  <c r="AD235" i="1" s="1"/>
  <c r="V235" i="1"/>
  <c r="Z235" i="1" s="1"/>
  <c r="T140" i="1"/>
  <c r="U140" i="1" s="1"/>
  <c r="V150" i="1"/>
  <c r="Z150" i="1" s="1"/>
  <c r="AB150" i="1"/>
  <c r="AC150" i="1"/>
  <c r="AD150" i="1" s="1"/>
  <c r="T193" i="1"/>
  <c r="U193" i="1" s="1"/>
  <c r="V143" i="1"/>
  <c r="Z143" i="1" s="1"/>
  <c r="AC143" i="1"/>
  <c r="T174" i="1"/>
  <c r="U174" i="1" s="1"/>
  <c r="L276" i="1"/>
  <c r="M276" i="1" s="1"/>
  <c r="AB284" i="1"/>
  <c r="AC310" i="1"/>
  <c r="AD310" i="1" s="1"/>
  <c r="V310" i="1"/>
  <c r="Z310" i="1" s="1"/>
  <c r="AB259" i="1"/>
  <c r="T238" i="1"/>
  <c r="U238" i="1" s="1"/>
  <c r="Q268" i="1"/>
  <c r="O268" i="1" s="1"/>
  <c r="R268" i="1" s="1"/>
  <c r="L268" i="1" s="1"/>
  <c r="M268" i="1" s="1"/>
  <c r="AC263" i="1"/>
  <c r="AD263" i="1" s="1"/>
  <c r="V263" i="1"/>
  <c r="Z263" i="1" s="1"/>
  <c r="Q223" i="1"/>
  <c r="O223" i="1" s="1"/>
  <c r="R223" i="1" s="1"/>
  <c r="L223" i="1" s="1"/>
  <c r="M223" i="1" s="1"/>
  <c r="T200" i="1"/>
  <c r="U200" i="1" s="1"/>
  <c r="AD262" i="1"/>
  <c r="Q235" i="1"/>
  <c r="O235" i="1" s="1"/>
  <c r="R235" i="1" s="1"/>
  <c r="L235" i="1" s="1"/>
  <c r="M235" i="1" s="1"/>
  <c r="T175" i="1"/>
  <c r="U175" i="1" s="1"/>
  <c r="T221" i="1"/>
  <c r="U221" i="1" s="1"/>
  <c r="T207" i="1"/>
  <c r="U207" i="1" s="1"/>
  <c r="L153" i="1"/>
  <c r="M153" i="1" s="1"/>
  <c r="AB130" i="1"/>
  <c r="L163" i="1"/>
  <c r="M163" i="1" s="1"/>
  <c r="AB168" i="1"/>
  <c r="Q130" i="1"/>
  <c r="O130" i="1" s="1"/>
  <c r="R130" i="1" s="1"/>
  <c r="L130" i="1" s="1"/>
  <c r="M130" i="1" s="1"/>
  <c r="L309" i="1"/>
  <c r="M309" i="1" s="1"/>
  <c r="T300" i="1"/>
  <c r="U300" i="1" s="1"/>
  <c r="T230" i="1"/>
  <c r="U230" i="1" s="1"/>
  <c r="AB270" i="1"/>
  <c r="Q261" i="1"/>
  <c r="O261" i="1" s="1"/>
  <c r="R261" i="1" s="1"/>
  <c r="L261" i="1" s="1"/>
  <c r="M261" i="1" s="1"/>
  <c r="V274" i="1"/>
  <c r="Z274" i="1" s="1"/>
  <c r="AC274" i="1"/>
  <c r="AD274" i="1" s="1"/>
  <c r="T219" i="1"/>
  <c r="U219" i="1" s="1"/>
  <c r="AC189" i="1"/>
  <c r="V189" i="1"/>
  <c r="Z189" i="1" s="1"/>
  <c r="T212" i="1"/>
  <c r="U212" i="1" s="1"/>
  <c r="T206" i="1"/>
  <c r="U206" i="1" s="1"/>
  <c r="Q164" i="1"/>
  <c r="O164" i="1" s="1"/>
  <c r="R164" i="1" s="1"/>
  <c r="L164" i="1" s="1"/>
  <c r="M164" i="1" s="1"/>
  <c r="T191" i="1"/>
  <c r="U191" i="1" s="1"/>
  <c r="AB231" i="1"/>
  <c r="T199" i="1"/>
  <c r="U199" i="1" s="1"/>
  <c r="T152" i="1"/>
  <c r="U152" i="1" s="1"/>
  <c r="V135" i="1"/>
  <c r="Z135" i="1" s="1"/>
  <c r="AC135" i="1"/>
  <c r="AB135" i="1"/>
  <c r="Q209" i="1"/>
  <c r="O209" i="1" s="1"/>
  <c r="R209" i="1" s="1"/>
  <c r="L209" i="1" s="1"/>
  <c r="M209" i="1" s="1"/>
  <c r="T178" i="1"/>
  <c r="U178" i="1" s="1"/>
  <c r="AC172" i="1"/>
  <c r="AD172" i="1" s="1"/>
  <c r="V172" i="1"/>
  <c r="Z172" i="1" s="1"/>
  <c r="Q168" i="1"/>
  <c r="O168" i="1" s="1"/>
  <c r="R168" i="1" s="1"/>
  <c r="L168" i="1" s="1"/>
  <c r="M168" i="1" s="1"/>
  <c r="AB177" i="1"/>
  <c r="AB143" i="1"/>
  <c r="AC176" i="1"/>
  <c r="V176" i="1"/>
  <c r="Z176" i="1" s="1"/>
  <c r="AB176" i="1"/>
  <c r="T69" i="1"/>
  <c r="U69" i="1" s="1"/>
  <c r="V101" i="1"/>
  <c r="Z101" i="1" s="1"/>
  <c r="AC101" i="1"/>
  <c r="AD101" i="1" s="1"/>
  <c r="AB80" i="1"/>
  <c r="T96" i="1"/>
  <c r="U96" i="1" s="1"/>
  <c r="AB79" i="1"/>
  <c r="AB46" i="1"/>
  <c r="AC76" i="1"/>
  <c r="V76" i="1"/>
  <c r="Z76" i="1" s="1"/>
  <c r="T122" i="1"/>
  <c r="U122" i="1" s="1"/>
  <c r="V91" i="1"/>
  <c r="Z91" i="1" s="1"/>
  <c r="AC91" i="1"/>
  <c r="AD91" i="1" s="1"/>
  <c r="V125" i="1"/>
  <c r="Z125" i="1" s="1"/>
  <c r="AC125" i="1"/>
  <c r="AD125" i="1" s="1"/>
  <c r="Q97" i="1"/>
  <c r="O97" i="1" s="1"/>
  <c r="R97" i="1" s="1"/>
  <c r="L97" i="1" s="1"/>
  <c r="M97" i="1" s="1"/>
  <c r="Q79" i="1"/>
  <c r="O79" i="1" s="1"/>
  <c r="R79" i="1" s="1"/>
  <c r="L79" i="1" s="1"/>
  <c r="M79" i="1" s="1"/>
  <c r="V62" i="1"/>
  <c r="Z62" i="1" s="1"/>
  <c r="AC62" i="1"/>
  <c r="AD62" i="1" s="1"/>
  <c r="T110" i="1"/>
  <c r="U110" i="1" s="1"/>
  <c r="L24" i="1"/>
  <c r="M24" i="1" s="1"/>
  <c r="T123" i="1"/>
  <c r="U123" i="1" s="1"/>
  <c r="V111" i="1"/>
  <c r="Z111" i="1" s="1"/>
  <c r="AC111" i="1"/>
  <c r="AB111" i="1"/>
  <c r="Q111" i="1"/>
  <c r="O111" i="1" s="1"/>
  <c r="R111" i="1" s="1"/>
  <c r="L111" i="1" s="1"/>
  <c r="M111" i="1" s="1"/>
  <c r="T64" i="1"/>
  <c r="U64" i="1" s="1"/>
  <c r="T51" i="1"/>
  <c r="U51" i="1" s="1"/>
  <c r="V37" i="1"/>
  <c r="Z37" i="1" s="1"/>
  <c r="AB37" i="1"/>
  <c r="AC37" i="1"/>
  <c r="AD37" i="1" s="1"/>
  <c r="AC68" i="1"/>
  <c r="V68" i="1"/>
  <c r="Z68" i="1" s="1"/>
  <c r="AB68" i="1"/>
  <c r="V99" i="1"/>
  <c r="Z99" i="1" s="1"/>
  <c r="AC99" i="1"/>
  <c r="AB99" i="1"/>
  <c r="Q29" i="1"/>
  <c r="O29" i="1" s="1"/>
  <c r="R29" i="1" s="1"/>
  <c r="L29" i="1" s="1"/>
  <c r="M29" i="1" s="1"/>
  <c r="V19" i="1"/>
  <c r="Z19" i="1" s="1"/>
  <c r="AC19" i="1"/>
  <c r="AD19" i="1" s="1"/>
  <c r="V87" i="1"/>
  <c r="Z87" i="1" s="1"/>
  <c r="AC87" i="1"/>
  <c r="AB87" i="1"/>
  <c r="V34" i="1"/>
  <c r="Z34" i="1" s="1"/>
  <c r="AC34" i="1"/>
  <c r="AD34" i="1" s="1"/>
  <c r="Q34" i="1"/>
  <c r="O34" i="1" s="1"/>
  <c r="R34" i="1" s="1"/>
  <c r="L34" i="1" s="1"/>
  <c r="M34" i="1" s="1"/>
  <c r="V21" i="1"/>
  <c r="Z21" i="1" s="1"/>
  <c r="AC21" i="1"/>
  <c r="AB21" i="1"/>
  <c r="AC52" i="1"/>
  <c r="V52" i="1"/>
  <c r="Z52" i="1" s="1"/>
  <c r="AB52" i="1"/>
  <c r="AB22" i="1"/>
  <c r="Q19" i="1"/>
  <c r="O19" i="1" s="1"/>
  <c r="R19" i="1" s="1"/>
  <c r="L19" i="1" s="1"/>
  <c r="M19" i="1" s="1"/>
  <c r="AC291" i="1"/>
  <c r="V291" i="1"/>
  <c r="Z291" i="1" s="1"/>
  <c r="AB291" i="1"/>
  <c r="T224" i="1"/>
  <c r="U224" i="1" s="1"/>
  <c r="T144" i="1"/>
  <c r="U144" i="1" s="1"/>
  <c r="V303" i="1"/>
  <c r="Z303" i="1" s="1"/>
  <c r="AC303" i="1"/>
  <c r="AB303" i="1"/>
  <c r="T166" i="1"/>
  <c r="U166" i="1" s="1"/>
  <c r="T60" i="1"/>
  <c r="U60" i="1" s="1"/>
  <c r="T108" i="1"/>
  <c r="U108" i="1" s="1"/>
  <c r="T308" i="1"/>
  <c r="U308" i="1" s="1"/>
  <c r="T271" i="1"/>
  <c r="U271" i="1" s="1"/>
  <c r="V295" i="1"/>
  <c r="Z295" i="1" s="1"/>
  <c r="AC295" i="1"/>
  <c r="AD295" i="1" s="1"/>
  <c r="T242" i="1"/>
  <c r="U242" i="1" s="1"/>
  <c r="V281" i="1"/>
  <c r="Z281" i="1" s="1"/>
  <c r="AC281" i="1"/>
  <c r="AB281" i="1"/>
  <c r="Q281" i="1"/>
  <c r="O281" i="1" s="1"/>
  <c r="R281" i="1" s="1"/>
  <c r="L281" i="1" s="1"/>
  <c r="M281" i="1" s="1"/>
  <c r="T204" i="1"/>
  <c r="U204" i="1" s="1"/>
  <c r="T213" i="1"/>
  <c r="U213" i="1" s="1"/>
  <c r="T215" i="1"/>
  <c r="U215" i="1" s="1"/>
  <c r="T202" i="1"/>
  <c r="U202" i="1" s="1"/>
  <c r="V305" i="1"/>
  <c r="Z305" i="1" s="1"/>
  <c r="AC305" i="1"/>
  <c r="V301" i="1"/>
  <c r="Z301" i="1" s="1"/>
  <c r="AC301" i="1"/>
  <c r="AD301" i="1" s="1"/>
  <c r="T304" i="1"/>
  <c r="U304" i="1" s="1"/>
  <c r="T266" i="1"/>
  <c r="U266" i="1" s="1"/>
  <c r="T136" i="1"/>
  <c r="U136" i="1" s="1"/>
  <c r="L214" i="1"/>
  <c r="M214" i="1" s="1"/>
  <c r="V155" i="1"/>
  <c r="Z155" i="1" s="1"/>
  <c r="AC155" i="1"/>
  <c r="T106" i="1"/>
  <c r="U106" i="1" s="1"/>
  <c r="T112" i="1"/>
  <c r="U112" i="1" s="1"/>
  <c r="AC100" i="1"/>
  <c r="AD100" i="1" s="1"/>
  <c r="V100" i="1"/>
  <c r="Z100" i="1" s="1"/>
  <c r="V299" i="1"/>
  <c r="Z299" i="1" s="1"/>
  <c r="AC299" i="1"/>
  <c r="AB299" i="1"/>
  <c r="Q299" i="1"/>
  <c r="O299" i="1" s="1"/>
  <c r="R299" i="1" s="1"/>
  <c r="L299" i="1" s="1"/>
  <c r="M299" i="1" s="1"/>
  <c r="T294" i="1"/>
  <c r="U294" i="1" s="1"/>
  <c r="AC314" i="1"/>
  <c r="AD314" i="1" s="1"/>
  <c r="V314" i="1"/>
  <c r="Z314" i="1" s="1"/>
  <c r="AB311" i="1"/>
  <c r="T285" i="1"/>
  <c r="U285" i="1" s="1"/>
  <c r="T286" i="1"/>
  <c r="U286" i="1" s="1"/>
  <c r="T277" i="1"/>
  <c r="U277" i="1" s="1"/>
  <c r="T292" i="1"/>
  <c r="U292" i="1" s="1"/>
  <c r="T258" i="1"/>
  <c r="U258" i="1" s="1"/>
  <c r="V279" i="1"/>
  <c r="Z279" i="1" s="1"/>
  <c r="AC279" i="1"/>
  <c r="AD279" i="1" s="1"/>
  <c r="Q279" i="1"/>
  <c r="O279" i="1" s="1"/>
  <c r="R279" i="1" s="1"/>
  <c r="L279" i="1" s="1"/>
  <c r="M279" i="1" s="1"/>
  <c r="AB305" i="1"/>
  <c r="Q257" i="1"/>
  <c r="O257" i="1" s="1"/>
  <c r="R257" i="1" s="1"/>
  <c r="L257" i="1" s="1"/>
  <c r="M257" i="1" s="1"/>
  <c r="Q274" i="1"/>
  <c r="O274" i="1" s="1"/>
  <c r="R274" i="1" s="1"/>
  <c r="L274" i="1" s="1"/>
  <c r="M274" i="1" s="1"/>
  <c r="Q255" i="1"/>
  <c r="O255" i="1" s="1"/>
  <c r="R255" i="1" s="1"/>
  <c r="L255" i="1" s="1"/>
  <c r="M255" i="1" s="1"/>
  <c r="T220" i="1"/>
  <c r="U220" i="1" s="1"/>
  <c r="T211" i="1"/>
  <c r="U211" i="1" s="1"/>
  <c r="T198" i="1"/>
  <c r="U198" i="1" s="1"/>
  <c r="T229" i="1"/>
  <c r="U229" i="1" s="1"/>
  <c r="Q290" i="1"/>
  <c r="O290" i="1" s="1"/>
  <c r="R290" i="1" s="1"/>
  <c r="L290" i="1" s="1"/>
  <c r="M290" i="1" s="1"/>
  <c r="T148" i="1"/>
  <c r="U148" i="1" s="1"/>
  <c r="T201" i="1"/>
  <c r="U201" i="1" s="1"/>
  <c r="V158" i="1"/>
  <c r="Z158" i="1" s="1"/>
  <c r="AB158" i="1"/>
  <c r="AC158" i="1"/>
  <c r="AD158" i="1" s="1"/>
  <c r="V142" i="1"/>
  <c r="Z142" i="1" s="1"/>
  <c r="AB142" i="1"/>
  <c r="Q142" i="1"/>
  <c r="O142" i="1" s="1"/>
  <c r="R142" i="1" s="1"/>
  <c r="L142" i="1" s="1"/>
  <c r="M142" i="1" s="1"/>
  <c r="AC142" i="1"/>
  <c r="T137" i="1"/>
  <c r="U137" i="1" s="1"/>
  <c r="Q159" i="1"/>
  <c r="O159" i="1" s="1"/>
  <c r="R159" i="1" s="1"/>
  <c r="L159" i="1" s="1"/>
  <c r="M159" i="1" s="1"/>
  <c r="AB155" i="1"/>
  <c r="T57" i="1"/>
  <c r="U57" i="1" s="1"/>
  <c r="T138" i="1"/>
  <c r="U138" i="1" s="1"/>
  <c r="T47" i="1"/>
  <c r="U47" i="1" s="1"/>
  <c r="T119" i="1"/>
  <c r="U119" i="1" s="1"/>
  <c r="T39" i="1"/>
  <c r="U39" i="1" s="1"/>
  <c r="Q93" i="1"/>
  <c r="O93" i="1" s="1"/>
  <c r="R93" i="1" s="1"/>
  <c r="L93" i="1" s="1"/>
  <c r="M93" i="1" s="1"/>
  <c r="Q150" i="1"/>
  <c r="O150" i="1" s="1"/>
  <c r="R150" i="1" s="1"/>
  <c r="L150" i="1" s="1"/>
  <c r="M150" i="1" s="1"/>
  <c r="AB62" i="1"/>
  <c r="V85" i="1"/>
  <c r="Z85" i="1" s="1"/>
  <c r="AC85" i="1"/>
  <c r="AD85" i="1" s="1"/>
  <c r="Q125" i="1"/>
  <c r="O125" i="1" s="1"/>
  <c r="R125" i="1" s="1"/>
  <c r="L125" i="1" s="1"/>
  <c r="M125" i="1" s="1"/>
  <c r="V77" i="1"/>
  <c r="Z77" i="1" s="1"/>
  <c r="AC77" i="1"/>
  <c r="AB77" i="1"/>
  <c r="Q77" i="1"/>
  <c r="O77" i="1" s="1"/>
  <c r="R77" i="1" s="1"/>
  <c r="L77" i="1" s="1"/>
  <c r="M77" i="1" s="1"/>
  <c r="AB70" i="1"/>
  <c r="V121" i="1"/>
  <c r="Z121" i="1" s="1"/>
  <c r="AC121" i="1"/>
  <c r="AD121" i="1" s="1"/>
  <c r="T27" i="1"/>
  <c r="U27" i="1" s="1"/>
  <c r="V89" i="1"/>
  <c r="Z89" i="1" s="1"/>
  <c r="AC89" i="1"/>
  <c r="V50" i="1"/>
  <c r="Z50" i="1" s="1"/>
  <c r="AC50" i="1"/>
  <c r="AD50" i="1" s="1"/>
  <c r="T20" i="1"/>
  <c r="U20" i="1" s="1"/>
  <c r="V42" i="1"/>
  <c r="Z42" i="1" s="1"/>
  <c r="AC42" i="1"/>
  <c r="AD42" i="1" s="1"/>
  <c r="AD32" i="1"/>
  <c r="Q26" i="1"/>
  <c r="O26" i="1" s="1"/>
  <c r="R26" i="1" s="1"/>
  <c r="L26" i="1" s="1"/>
  <c r="M26" i="1" s="1"/>
  <c r="AD217" i="1" l="1"/>
  <c r="AD281" i="1"/>
  <c r="AD291" i="1"/>
  <c r="AD176" i="1"/>
  <c r="AD113" i="1"/>
  <c r="AD36" i="1"/>
  <c r="AD223" i="1"/>
  <c r="AD68" i="1"/>
  <c r="AD89" i="1"/>
  <c r="AD77" i="1"/>
  <c r="AD21" i="1"/>
  <c r="AD61" i="1"/>
  <c r="AD282" i="1"/>
  <c r="AD58" i="1"/>
  <c r="AD116" i="1"/>
  <c r="AD169" i="1"/>
  <c r="AD311" i="1"/>
  <c r="AD170" i="1"/>
  <c r="V127" i="1"/>
  <c r="Z127" i="1" s="1"/>
  <c r="AC127" i="1"/>
  <c r="Q127" i="1"/>
  <c r="O127" i="1" s="1"/>
  <c r="R127" i="1" s="1"/>
  <c r="L127" i="1" s="1"/>
  <c r="M127" i="1" s="1"/>
  <c r="AB127" i="1"/>
  <c r="AD76" i="1"/>
  <c r="AD54" i="1"/>
  <c r="AD189" i="1"/>
  <c r="AD133" i="1"/>
  <c r="AD163" i="1"/>
  <c r="AD309" i="1"/>
  <c r="AD29" i="1"/>
  <c r="AD165" i="1"/>
  <c r="AD177" i="1"/>
  <c r="AB106" i="1"/>
  <c r="AC106" i="1"/>
  <c r="V106" i="1"/>
  <c r="Z106" i="1" s="1"/>
  <c r="Q106" i="1"/>
  <c r="O106" i="1" s="1"/>
  <c r="R106" i="1" s="1"/>
  <c r="L106" i="1" s="1"/>
  <c r="M106" i="1" s="1"/>
  <c r="AB110" i="1"/>
  <c r="AC110" i="1"/>
  <c r="AD110" i="1" s="1"/>
  <c r="V110" i="1"/>
  <c r="Z110" i="1" s="1"/>
  <c r="Q110" i="1"/>
  <c r="O110" i="1" s="1"/>
  <c r="R110" i="1" s="1"/>
  <c r="L110" i="1" s="1"/>
  <c r="M110" i="1" s="1"/>
  <c r="AC96" i="1"/>
  <c r="V96" i="1"/>
  <c r="Z96" i="1" s="1"/>
  <c r="AB96" i="1"/>
  <c r="Q96" i="1"/>
  <c r="O96" i="1" s="1"/>
  <c r="R96" i="1" s="1"/>
  <c r="L96" i="1" s="1"/>
  <c r="M96" i="1" s="1"/>
  <c r="V230" i="1"/>
  <c r="Z230" i="1" s="1"/>
  <c r="AC230" i="1"/>
  <c r="AB230" i="1"/>
  <c r="Q230" i="1"/>
  <c r="O230" i="1" s="1"/>
  <c r="R230" i="1" s="1"/>
  <c r="L230" i="1" s="1"/>
  <c r="M230" i="1" s="1"/>
  <c r="V196" i="1"/>
  <c r="Z196" i="1" s="1"/>
  <c r="AC196" i="1"/>
  <c r="AB196" i="1"/>
  <c r="Q196" i="1"/>
  <c r="O196" i="1" s="1"/>
  <c r="R196" i="1" s="1"/>
  <c r="L196" i="1" s="1"/>
  <c r="M196" i="1" s="1"/>
  <c r="V171" i="1"/>
  <c r="Z171" i="1" s="1"/>
  <c r="AB171" i="1"/>
  <c r="AC171" i="1"/>
  <c r="AD171" i="1" s="1"/>
  <c r="Q171" i="1"/>
  <c r="O171" i="1" s="1"/>
  <c r="R171" i="1" s="1"/>
  <c r="L171" i="1" s="1"/>
  <c r="M171" i="1" s="1"/>
  <c r="AC285" i="1"/>
  <c r="V285" i="1"/>
  <c r="Z285" i="1" s="1"/>
  <c r="AB285" i="1"/>
  <c r="Q285" i="1"/>
  <c r="O285" i="1" s="1"/>
  <c r="R285" i="1" s="1"/>
  <c r="L285" i="1" s="1"/>
  <c r="M285" i="1" s="1"/>
  <c r="AD299" i="1"/>
  <c r="AD155" i="1"/>
  <c r="AC304" i="1"/>
  <c r="AB304" i="1"/>
  <c r="V304" i="1"/>
  <c r="Z304" i="1" s="1"/>
  <c r="Q304" i="1"/>
  <c r="O304" i="1" s="1"/>
  <c r="R304" i="1" s="1"/>
  <c r="L304" i="1" s="1"/>
  <c r="M304" i="1" s="1"/>
  <c r="AC215" i="1"/>
  <c r="V215" i="1"/>
  <c r="Z215" i="1" s="1"/>
  <c r="AB215" i="1"/>
  <c r="Q215" i="1"/>
  <c r="O215" i="1" s="1"/>
  <c r="R215" i="1" s="1"/>
  <c r="L215" i="1" s="1"/>
  <c r="M215" i="1" s="1"/>
  <c r="AC308" i="1"/>
  <c r="AB308" i="1"/>
  <c r="V308" i="1"/>
  <c r="Z308" i="1" s="1"/>
  <c r="Q308" i="1"/>
  <c r="O308" i="1" s="1"/>
  <c r="R308" i="1" s="1"/>
  <c r="L308" i="1" s="1"/>
  <c r="M308" i="1" s="1"/>
  <c r="AD303" i="1"/>
  <c r="AD143" i="1"/>
  <c r="AC140" i="1"/>
  <c r="V140" i="1"/>
  <c r="Z140" i="1" s="1"/>
  <c r="Q140" i="1"/>
  <c r="O140" i="1" s="1"/>
  <c r="R140" i="1" s="1"/>
  <c r="L140" i="1" s="1"/>
  <c r="M140" i="1" s="1"/>
  <c r="AB140" i="1"/>
  <c r="V283" i="1"/>
  <c r="Z283" i="1" s="1"/>
  <c r="AC283" i="1"/>
  <c r="AD283" i="1" s="1"/>
  <c r="AB283" i="1"/>
  <c r="Q283" i="1"/>
  <c r="O283" i="1" s="1"/>
  <c r="R283" i="1" s="1"/>
  <c r="L283" i="1" s="1"/>
  <c r="M283" i="1" s="1"/>
  <c r="AC192" i="1"/>
  <c r="V192" i="1"/>
  <c r="Z192" i="1" s="1"/>
  <c r="Q192" i="1"/>
  <c r="O192" i="1" s="1"/>
  <c r="R192" i="1" s="1"/>
  <c r="L192" i="1" s="1"/>
  <c r="M192" i="1" s="1"/>
  <c r="AB192" i="1"/>
  <c r="V65" i="1"/>
  <c r="Z65" i="1" s="1"/>
  <c r="AC65" i="1"/>
  <c r="AD65" i="1" s="1"/>
  <c r="AB65" i="1"/>
  <c r="Q65" i="1"/>
  <c r="O65" i="1" s="1"/>
  <c r="R65" i="1" s="1"/>
  <c r="L65" i="1" s="1"/>
  <c r="M65" i="1" s="1"/>
  <c r="AD80" i="1"/>
  <c r="V287" i="1"/>
  <c r="Z287" i="1" s="1"/>
  <c r="AC287" i="1"/>
  <c r="Q287" i="1"/>
  <c r="O287" i="1" s="1"/>
  <c r="R287" i="1" s="1"/>
  <c r="L287" i="1" s="1"/>
  <c r="M287" i="1" s="1"/>
  <c r="AB287" i="1"/>
  <c r="V228" i="1"/>
  <c r="Z228" i="1" s="1"/>
  <c r="AC228" i="1"/>
  <c r="AB228" i="1"/>
  <c r="Q228" i="1"/>
  <c r="O228" i="1" s="1"/>
  <c r="R228" i="1" s="1"/>
  <c r="L228" i="1" s="1"/>
  <c r="M228" i="1" s="1"/>
  <c r="AC84" i="1"/>
  <c r="V84" i="1"/>
  <c r="Z84" i="1" s="1"/>
  <c r="Q84" i="1"/>
  <c r="O84" i="1" s="1"/>
  <c r="R84" i="1" s="1"/>
  <c r="L84" i="1" s="1"/>
  <c r="M84" i="1" s="1"/>
  <c r="AB84" i="1"/>
  <c r="AD82" i="1"/>
  <c r="V59" i="1"/>
  <c r="Z59" i="1" s="1"/>
  <c r="AC59" i="1"/>
  <c r="AB59" i="1"/>
  <c r="Q59" i="1"/>
  <c r="O59" i="1" s="1"/>
  <c r="R59" i="1" s="1"/>
  <c r="L59" i="1" s="1"/>
  <c r="M59" i="1" s="1"/>
  <c r="V45" i="1"/>
  <c r="Z45" i="1" s="1"/>
  <c r="AC45" i="1"/>
  <c r="AB45" i="1"/>
  <c r="Q45" i="1"/>
  <c r="O45" i="1" s="1"/>
  <c r="R45" i="1" s="1"/>
  <c r="L45" i="1" s="1"/>
  <c r="M45" i="1" s="1"/>
  <c r="V208" i="1"/>
  <c r="Z208" i="1" s="1"/>
  <c r="AC208" i="1"/>
  <c r="Q208" i="1"/>
  <c r="O208" i="1" s="1"/>
  <c r="R208" i="1" s="1"/>
  <c r="L208" i="1" s="1"/>
  <c r="M208" i="1" s="1"/>
  <c r="AB208" i="1"/>
  <c r="AB114" i="1"/>
  <c r="V114" i="1"/>
  <c r="Z114" i="1" s="1"/>
  <c r="AC114" i="1"/>
  <c r="Q114" i="1"/>
  <c r="O114" i="1" s="1"/>
  <c r="R114" i="1" s="1"/>
  <c r="L114" i="1" s="1"/>
  <c r="M114" i="1" s="1"/>
  <c r="AC183" i="1"/>
  <c r="V183" i="1"/>
  <c r="Z183" i="1" s="1"/>
  <c r="AB183" i="1"/>
  <c r="Q183" i="1"/>
  <c r="O183" i="1" s="1"/>
  <c r="R183" i="1" s="1"/>
  <c r="L183" i="1" s="1"/>
  <c r="M183" i="1" s="1"/>
  <c r="V180" i="1"/>
  <c r="Z180" i="1" s="1"/>
  <c r="AB180" i="1"/>
  <c r="AC180" i="1"/>
  <c r="Q180" i="1"/>
  <c r="O180" i="1" s="1"/>
  <c r="R180" i="1" s="1"/>
  <c r="L180" i="1" s="1"/>
  <c r="M180" i="1" s="1"/>
  <c r="V269" i="1"/>
  <c r="Z269" i="1" s="1"/>
  <c r="AC269" i="1"/>
  <c r="AB269" i="1"/>
  <c r="Q269" i="1"/>
  <c r="O269" i="1" s="1"/>
  <c r="R269" i="1" s="1"/>
  <c r="L269" i="1" s="1"/>
  <c r="M269" i="1" s="1"/>
  <c r="V119" i="1"/>
  <c r="Z119" i="1" s="1"/>
  <c r="AC119" i="1"/>
  <c r="AD119" i="1" s="1"/>
  <c r="Q119" i="1"/>
  <c r="O119" i="1" s="1"/>
  <c r="R119" i="1" s="1"/>
  <c r="L119" i="1" s="1"/>
  <c r="M119" i="1" s="1"/>
  <c r="AB119" i="1"/>
  <c r="AC213" i="1"/>
  <c r="V213" i="1"/>
  <c r="Z213" i="1" s="1"/>
  <c r="AB213" i="1"/>
  <c r="Q213" i="1"/>
  <c r="O213" i="1" s="1"/>
  <c r="R213" i="1" s="1"/>
  <c r="L213" i="1" s="1"/>
  <c r="M213" i="1" s="1"/>
  <c r="V242" i="1"/>
  <c r="Z242" i="1" s="1"/>
  <c r="AC242" i="1"/>
  <c r="AB242" i="1"/>
  <c r="Q242" i="1"/>
  <c r="O242" i="1" s="1"/>
  <c r="R242" i="1" s="1"/>
  <c r="L242" i="1" s="1"/>
  <c r="M242" i="1" s="1"/>
  <c r="AD111" i="1"/>
  <c r="AC122" i="1"/>
  <c r="V122" i="1"/>
  <c r="Z122" i="1" s="1"/>
  <c r="AB122" i="1"/>
  <c r="Q122" i="1"/>
  <c r="O122" i="1" s="1"/>
  <c r="R122" i="1" s="1"/>
  <c r="L122" i="1" s="1"/>
  <c r="M122" i="1" s="1"/>
  <c r="AD135" i="1"/>
  <c r="AC191" i="1"/>
  <c r="AD191" i="1" s="1"/>
  <c r="V191" i="1"/>
  <c r="Z191" i="1" s="1"/>
  <c r="AB191" i="1"/>
  <c r="Q191" i="1"/>
  <c r="O191" i="1" s="1"/>
  <c r="R191" i="1" s="1"/>
  <c r="L191" i="1" s="1"/>
  <c r="M191" i="1" s="1"/>
  <c r="AC207" i="1"/>
  <c r="V207" i="1"/>
  <c r="Z207" i="1" s="1"/>
  <c r="AB207" i="1"/>
  <c r="Q207" i="1"/>
  <c r="O207" i="1" s="1"/>
  <c r="R207" i="1" s="1"/>
  <c r="L207" i="1" s="1"/>
  <c r="M207" i="1" s="1"/>
  <c r="V200" i="1"/>
  <c r="Z200" i="1" s="1"/>
  <c r="AC200" i="1"/>
  <c r="AD200" i="1" s="1"/>
  <c r="AB200" i="1"/>
  <c r="Q200" i="1"/>
  <c r="O200" i="1" s="1"/>
  <c r="R200" i="1" s="1"/>
  <c r="L200" i="1" s="1"/>
  <c r="M200" i="1" s="1"/>
  <c r="AD257" i="1"/>
  <c r="AD157" i="1"/>
  <c r="AD259" i="1"/>
  <c r="V43" i="1"/>
  <c r="Z43" i="1" s="1"/>
  <c r="AC43" i="1"/>
  <c r="AD43" i="1" s="1"/>
  <c r="Q43" i="1"/>
  <c r="O43" i="1" s="1"/>
  <c r="R43" i="1" s="1"/>
  <c r="L43" i="1" s="1"/>
  <c r="M43" i="1" s="1"/>
  <c r="AB43" i="1"/>
  <c r="AD33" i="1"/>
  <c r="AD93" i="1"/>
  <c r="AD24" i="1"/>
  <c r="AD46" i="1"/>
  <c r="AC260" i="1"/>
  <c r="AD260" i="1" s="1"/>
  <c r="V260" i="1"/>
  <c r="Z260" i="1" s="1"/>
  <c r="AB260" i="1"/>
  <c r="Q260" i="1"/>
  <c r="O260" i="1" s="1"/>
  <c r="R260" i="1" s="1"/>
  <c r="L260" i="1" s="1"/>
  <c r="M260" i="1" s="1"/>
  <c r="AD118" i="1"/>
  <c r="AD168" i="1"/>
  <c r="V272" i="1"/>
  <c r="Z272" i="1" s="1"/>
  <c r="AC272" i="1"/>
  <c r="AB272" i="1"/>
  <c r="Q272" i="1"/>
  <c r="O272" i="1" s="1"/>
  <c r="R272" i="1" s="1"/>
  <c r="L272" i="1" s="1"/>
  <c r="M272" i="1" s="1"/>
  <c r="V258" i="1"/>
  <c r="Z258" i="1" s="1"/>
  <c r="AC258" i="1"/>
  <c r="Q258" i="1"/>
  <c r="O258" i="1" s="1"/>
  <c r="R258" i="1" s="1"/>
  <c r="L258" i="1" s="1"/>
  <c r="M258" i="1" s="1"/>
  <c r="AB258" i="1"/>
  <c r="V238" i="1"/>
  <c r="Z238" i="1" s="1"/>
  <c r="AC238" i="1"/>
  <c r="AB238" i="1"/>
  <c r="Q238" i="1"/>
  <c r="O238" i="1" s="1"/>
  <c r="R238" i="1" s="1"/>
  <c r="L238" i="1" s="1"/>
  <c r="M238" i="1" s="1"/>
  <c r="V306" i="1"/>
  <c r="Z306" i="1" s="1"/>
  <c r="AC306" i="1"/>
  <c r="Q306" i="1"/>
  <c r="O306" i="1" s="1"/>
  <c r="R306" i="1" s="1"/>
  <c r="L306" i="1" s="1"/>
  <c r="M306" i="1" s="1"/>
  <c r="AB306" i="1"/>
  <c r="V246" i="1"/>
  <c r="Z246" i="1" s="1"/>
  <c r="AC246" i="1"/>
  <c r="AB246" i="1"/>
  <c r="Q246" i="1"/>
  <c r="O246" i="1" s="1"/>
  <c r="R246" i="1" s="1"/>
  <c r="L246" i="1" s="1"/>
  <c r="M246" i="1" s="1"/>
  <c r="AC75" i="1"/>
  <c r="AD75" i="1" s="1"/>
  <c r="AB75" i="1"/>
  <c r="V75" i="1"/>
  <c r="Z75" i="1" s="1"/>
  <c r="Q75" i="1"/>
  <c r="O75" i="1" s="1"/>
  <c r="R75" i="1" s="1"/>
  <c r="L75" i="1" s="1"/>
  <c r="M75" i="1" s="1"/>
  <c r="AC182" i="1"/>
  <c r="V182" i="1"/>
  <c r="Z182" i="1" s="1"/>
  <c r="AB182" i="1"/>
  <c r="Q182" i="1"/>
  <c r="O182" i="1" s="1"/>
  <c r="R182" i="1" s="1"/>
  <c r="L182" i="1" s="1"/>
  <c r="M182" i="1" s="1"/>
  <c r="AC229" i="1"/>
  <c r="V229" i="1"/>
  <c r="Z229" i="1" s="1"/>
  <c r="AB229" i="1"/>
  <c r="Q229" i="1"/>
  <c r="O229" i="1" s="1"/>
  <c r="R229" i="1" s="1"/>
  <c r="L229" i="1" s="1"/>
  <c r="M229" i="1" s="1"/>
  <c r="AB20" i="1"/>
  <c r="AC20" i="1"/>
  <c r="AD20" i="1" s="1"/>
  <c r="V20" i="1"/>
  <c r="Z20" i="1" s="1"/>
  <c r="Q20" i="1"/>
  <c r="O20" i="1" s="1"/>
  <c r="R20" i="1" s="1"/>
  <c r="L20" i="1" s="1"/>
  <c r="M20" i="1" s="1"/>
  <c r="V137" i="1"/>
  <c r="Z137" i="1" s="1"/>
  <c r="AC137" i="1"/>
  <c r="Q137" i="1"/>
  <c r="O137" i="1" s="1"/>
  <c r="R137" i="1" s="1"/>
  <c r="L137" i="1" s="1"/>
  <c r="M137" i="1" s="1"/>
  <c r="AB137" i="1"/>
  <c r="AC108" i="1"/>
  <c r="V108" i="1"/>
  <c r="Z108" i="1" s="1"/>
  <c r="Q108" i="1"/>
  <c r="O108" i="1" s="1"/>
  <c r="R108" i="1" s="1"/>
  <c r="L108" i="1" s="1"/>
  <c r="M108" i="1" s="1"/>
  <c r="AB108" i="1"/>
  <c r="V81" i="1"/>
  <c r="Z81" i="1" s="1"/>
  <c r="AC81" i="1"/>
  <c r="AB81" i="1"/>
  <c r="Q81" i="1"/>
  <c r="O81" i="1" s="1"/>
  <c r="R81" i="1" s="1"/>
  <c r="L81" i="1" s="1"/>
  <c r="M81" i="1" s="1"/>
  <c r="V248" i="1"/>
  <c r="Z248" i="1" s="1"/>
  <c r="AC248" i="1"/>
  <c r="AB248" i="1"/>
  <c r="Q248" i="1"/>
  <c r="O248" i="1" s="1"/>
  <c r="R248" i="1" s="1"/>
  <c r="L248" i="1" s="1"/>
  <c r="M248" i="1" s="1"/>
  <c r="AC210" i="1"/>
  <c r="AD210" i="1" s="1"/>
  <c r="AB210" i="1"/>
  <c r="V210" i="1"/>
  <c r="Z210" i="1" s="1"/>
  <c r="Q210" i="1"/>
  <c r="O210" i="1" s="1"/>
  <c r="R210" i="1" s="1"/>
  <c r="L210" i="1" s="1"/>
  <c r="M210" i="1" s="1"/>
  <c r="V53" i="1"/>
  <c r="Z53" i="1" s="1"/>
  <c r="Q53" i="1"/>
  <c r="O53" i="1" s="1"/>
  <c r="R53" i="1" s="1"/>
  <c r="L53" i="1" s="1"/>
  <c r="M53" i="1" s="1"/>
  <c r="AC53" i="1"/>
  <c r="AB53" i="1"/>
  <c r="V198" i="1"/>
  <c r="Z198" i="1" s="1"/>
  <c r="AB198" i="1"/>
  <c r="AC198" i="1"/>
  <c r="AD198" i="1" s="1"/>
  <c r="Q198" i="1"/>
  <c r="O198" i="1" s="1"/>
  <c r="R198" i="1" s="1"/>
  <c r="L198" i="1" s="1"/>
  <c r="M198" i="1" s="1"/>
  <c r="V204" i="1"/>
  <c r="Z204" i="1" s="1"/>
  <c r="AC204" i="1"/>
  <c r="Q204" i="1"/>
  <c r="O204" i="1" s="1"/>
  <c r="R204" i="1" s="1"/>
  <c r="L204" i="1" s="1"/>
  <c r="M204" i="1" s="1"/>
  <c r="AB204" i="1"/>
  <c r="AC312" i="1"/>
  <c r="AD312" i="1" s="1"/>
  <c r="AB312" i="1"/>
  <c r="V312" i="1"/>
  <c r="Z312" i="1" s="1"/>
  <c r="Q312" i="1"/>
  <c r="O312" i="1" s="1"/>
  <c r="R312" i="1" s="1"/>
  <c r="L312" i="1" s="1"/>
  <c r="M312" i="1" s="1"/>
  <c r="AC275" i="1"/>
  <c r="V275" i="1"/>
  <c r="Z275" i="1" s="1"/>
  <c r="AB275" i="1"/>
  <c r="Q275" i="1"/>
  <c r="O275" i="1" s="1"/>
  <c r="R275" i="1" s="1"/>
  <c r="L275" i="1" s="1"/>
  <c r="M275" i="1" s="1"/>
  <c r="AD115" i="1"/>
  <c r="AC92" i="1"/>
  <c r="V92" i="1"/>
  <c r="Z92" i="1" s="1"/>
  <c r="Q92" i="1"/>
  <c r="O92" i="1" s="1"/>
  <c r="R92" i="1" s="1"/>
  <c r="L92" i="1" s="1"/>
  <c r="M92" i="1" s="1"/>
  <c r="AB92" i="1"/>
  <c r="AD261" i="1"/>
  <c r="AD142" i="1"/>
  <c r="AC201" i="1"/>
  <c r="AD201" i="1" s="1"/>
  <c r="V201" i="1"/>
  <c r="Z201" i="1" s="1"/>
  <c r="AB201" i="1"/>
  <c r="Q201" i="1"/>
  <c r="O201" i="1" s="1"/>
  <c r="R201" i="1" s="1"/>
  <c r="L201" i="1" s="1"/>
  <c r="M201" i="1" s="1"/>
  <c r="AC277" i="1"/>
  <c r="V277" i="1"/>
  <c r="Z277" i="1" s="1"/>
  <c r="Q277" i="1"/>
  <c r="O277" i="1" s="1"/>
  <c r="R277" i="1" s="1"/>
  <c r="L277" i="1" s="1"/>
  <c r="M277" i="1" s="1"/>
  <c r="AB277" i="1"/>
  <c r="AC136" i="1"/>
  <c r="V136" i="1"/>
  <c r="Z136" i="1" s="1"/>
  <c r="Q136" i="1"/>
  <c r="O136" i="1" s="1"/>
  <c r="R136" i="1" s="1"/>
  <c r="L136" i="1" s="1"/>
  <c r="M136" i="1" s="1"/>
  <c r="AB136" i="1"/>
  <c r="AC60" i="1"/>
  <c r="V60" i="1"/>
  <c r="Z60" i="1" s="1"/>
  <c r="AB60" i="1"/>
  <c r="Q60" i="1"/>
  <c r="O60" i="1" s="1"/>
  <c r="R60" i="1" s="1"/>
  <c r="L60" i="1" s="1"/>
  <c r="M60" i="1" s="1"/>
  <c r="V51" i="1"/>
  <c r="Z51" i="1" s="1"/>
  <c r="AC51" i="1"/>
  <c r="Q51" i="1"/>
  <c r="O51" i="1" s="1"/>
  <c r="R51" i="1" s="1"/>
  <c r="L51" i="1" s="1"/>
  <c r="M51" i="1" s="1"/>
  <c r="AB51" i="1"/>
  <c r="AC69" i="1"/>
  <c r="V69" i="1"/>
  <c r="Z69" i="1" s="1"/>
  <c r="AB69" i="1"/>
  <c r="Q69" i="1"/>
  <c r="O69" i="1" s="1"/>
  <c r="R69" i="1" s="1"/>
  <c r="L69" i="1" s="1"/>
  <c r="M69" i="1" s="1"/>
  <c r="Q152" i="1"/>
  <c r="O152" i="1" s="1"/>
  <c r="R152" i="1" s="1"/>
  <c r="L152" i="1" s="1"/>
  <c r="M152" i="1" s="1"/>
  <c r="V152" i="1"/>
  <c r="Z152" i="1" s="1"/>
  <c r="AC152" i="1"/>
  <c r="AB152" i="1"/>
  <c r="AC206" i="1"/>
  <c r="V206" i="1"/>
  <c r="Z206" i="1" s="1"/>
  <c r="AB206" i="1"/>
  <c r="Q206" i="1"/>
  <c r="O206" i="1" s="1"/>
  <c r="R206" i="1" s="1"/>
  <c r="L206" i="1" s="1"/>
  <c r="M206" i="1" s="1"/>
  <c r="AC221" i="1"/>
  <c r="AD221" i="1" s="1"/>
  <c r="V221" i="1"/>
  <c r="Z221" i="1" s="1"/>
  <c r="AB221" i="1"/>
  <c r="Q221" i="1"/>
  <c r="O221" i="1" s="1"/>
  <c r="R221" i="1" s="1"/>
  <c r="L221" i="1" s="1"/>
  <c r="M221" i="1" s="1"/>
  <c r="AD222" i="1"/>
  <c r="AD307" i="1"/>
  <c r="AD73" i="1"/>
  <c r="AC181" i="1"/>
  <c r="AD181" i="1" s="1"/>
  <c r="V181" i="1"/>
  <c r="Z181" i="1" s="1"/>
  <c r="AB181" i="1"/>
  <c r="Q181" i="1"/>
  <c r="O181" i="1" s="1"/>
  <c r="R181" i="1" s="1"/>
  <c r="L181" i="1" s="1"/>
  <c r="M181" i="1" s="1"/>
  <c r="AC267" i="1"/>
  <c r="V267" i="1"/>
  <c r="Z267" i="1" s="1"/>
  <c r="Q267" i="1"/>
  <c r="O267" i="1" s="1"/>
  <c r="R267" i="1" s="1"/>
  <c r="L267" i="1" s="1"/>
  <c r="M267" i="1" s="1"/>
  <c r="AB267" i="1"/>
  <c r="AD139" i="1"/>
  <c r="AC278" i="1"/>
  <c r="V278" i="1"/>
  <c r="Z278" i="1" s="1"/>
  <c r="Q278" i="1"/>
  <c r="O278" i="1" s="1"/>
  <c r="R278" i="1" s="1"/>
  <c r="L278" i="1" s="1"/>
  <c r="M278" i="1" s="1"/>
  <c r="AB278" i="1"/>
  <c r="AD30" i="1"/>
  <c r="AD209" i="1"/>
  <c r="V35" i="1"/>
  <c r="Z35" i="1" s="1"/>
  <c r="AC35" i="1"/>
  <c r="AD35" i="1" s="1"/>
  <c r="Q35" i="1"/>
  <c r="O35" i="1" s="1"/>
  <c r="R35" i="1" s="1"/>
  <c r="L35" i="1" s="1"/>
  <c r="M35" i="1" s="1"/>
  <c r="AB35" i="1"/>
  <c r="AD56" i="1"/>
  <c r="V67" i="1"/>
  <c r="Z67" i="1" s="1"/>
  <c r="AB67" i="1"/>
  <c r="AC67" i="1"/>
  <c r="AD67" i="1" s="1"/>
  <c r="Q67" i="1"/>
  <c r="O67" i="1" s="1"/>
  <c r="R67" i="1" s="1"/>
  <c r="L67" i="1" s="1"/>
  <c r="M67" i="1" s="1"/>
  <c r="AC44" i="1"/>
  <c r="AB44" i="1"/>
  <c r="V44" i="1"/>
  <c r="Z44" i="1" s="1"/>
  <c r="Q44" i="1"/>
  <c r="O44" i="1" s="1"/>
  <c r="R44" i="1" s="1"/>
  <c r="L44" i="1" s="1"/>
  <c r="M44" i="1" s="1"/>
  <c r="AD253" i="1"/>
  <c r="AD130" i="1"/>
  <c r="V173" i="1"/>
  <c r="Z173" i="1" s="1"/>
  <c r="AC173" i="1"/>
  <c r="AB173" i="1"/>
  <c r="Q173" i="1"/>
  <c r="O173" i="1" s="1"/>
  <c r="R173" i="1" s="1"/>
  <c r="L173" i="1" s="1"/>
  <c r="M173" i="1" s="1"/>
  <c r="AC249" i="1"/>
  <c r="V249" i="1"/>
  <c r="Z249" i="1" s="1"/>
  <c r="AB249" i="1"/>
  <c r="Q249" i="1"/>
  <c r="O249" i="1" s="1"/>
  <c r="R249" i="1" s="1"/>
  <c r="L249" i="1" s="1"/>
  <c r="M249" i="1" s="1"/>
  <c r="V234" i="1"/>
  <c r="Z234" i="1" s="1"/>
  <c r="AC234" i="1"/>
  <c r="AB234" i="1"/>
  <c r="Q234" i="1"/>
  <c r="O234" i="1" s="1"/>
  <c r="R234" i="1" s="1"/>
  <c r="L234" i="1" s="1"/>
  <c r="M234" i="1" s="1"/>
  <c r="AC225" i="1"/>
  <c r="AD225" i="1" s="1"/>
  <c r="AB225" i="1"/>
  <c r="V225" i="1"/>
  <c r="Z225" i="1" s="1"/>
  <c r="Q225" i="1"/>
  <c r="O225" i="1" s="1"/>
  <c r="R225" i="1" s="1"/>
  <c r="L225" i="1" s="1"/>
  <c r="M225" i="1" s="1"/>
  <c r="AC300" i="1"/>
  <c r="AB300" i="1"/>
  <c r="V300" i="1"/>
  <c r="Z300" i="1" s="1"/>
  <c r="Q300" i="1"/>
  <c r="O300" i="1" s="1"/>
  <c r="R300" i="1" s="1"/>
  <c r="L300" i="1" s="1"/>
  <c r="M300" i="1" s="1"/>
  <c r="V41" i="1"/>
  <c r="Z41" i="1" s="1"/>
  <c r="AB41" i="1"/>
  <c r="AC41" i="1"/>
  <c r="AD41" i="1" s="1"/>
  <c r="Q41" i="1"/>
  <c r="O41" i="1" s="1"/>
  <c r="R41" i="1" s="1"/>
  <c r="L41" i="1" s="1"/>
  <c r="M41" i="1" s="1"/>
  <c r="V47" i="1"/>
  <c r="Z47" i="1" s="1"/>
  <c r="AC47" i="1"/>
  <c r="Q47" i="1"/>
  <c r="O47" i="1" s="1"/>
  <c r="R47" i="1" s="1"/>
  <c r="L47" i="1" s="1"/>
  <c r="M47" i="1" s="1"/>
  <c r="AB47" i="1"/>
  <c r="AD305" i="1"/>
  <c r="AD99" i="1"/>
  <c r="AC193" i="1"/>
  <c r="V193" i="1"/>
  <c r="Z193" i="1" s="1"/>
  <c r="AB193" i="1"/>
  <c r="Q193" i="1"/>
  <c r="O193" i="1" s="1"/>
  <c r="R193" i="1" s="1"/>
  <c r="L193" i="1" s="1"/>
  <c r="M193" i="1" s="1"/>
  <c r="V194" i="1"/>
  <c r="Z194" i="1" s="1"/>
  <c r="AC194" i="1"/>
  <c r="AD194" i="1" s="1"/>
  <c r="AB194" i="1"/>
  <c r="Q194" i="1"/>
  <c r="O194" i="1" s="1"/>
  <c r="R194" i="1" s="1"/>
  <c r="L194" i="1" s="1"/>
  <c r="M194" i="1" s="1"/>
  <c r="AD290" i="1"/>
  <c r="AD107" i="1"/>
  <c r="AC63" i="1"/>
  <c r="V63" i="1"/>
  <c r="Z63" i="1" s="1"/>
  <c r="Q63" i="1"/>
  <c r="O63" i="1" s="1"/>
  <c r="R63" i="1" s="1"/>
  <c r="L63" i="1" s="1"/>
  <c r="M63" i="1" s="1"/>
  <c r="AB63" i="1"/>
  <c r="AB132" i="1"/>
  <c r="AC132" i="1"/>
  <c r="V132" i="1"/>
  <c r="Z132" i="1" s="1"/>
  <c r="Q132" i="1"/>
  <c r="O132" i="1" s="1"/>
  <c r="R132" i="1" s="1"/>
  <c r="L132" i="1" s="1"/>
  <c r="M132" i="1" s="1"/>
  <c r="AD237" i="1"/>
  <c r="V250" i="1"/>
  <c r="Z250" i="1" s="1"/>
  <c r="AC250" i="1"/>
  <c r="AB250" i="1"/>
  <c r="Q250" i="1"/>
  <c r="O250" i="1" s="1"/>
  <c r="R250" i="1" s="1"/>
  <c r="L250" i="1" s="1"/>
  <c r="M250" i="1" s="1"/>
  <c r="AC138" i="1"/>
  <c r="AB138" i="1"/>
  <c r="V138" i="1"/>
  <c r="Z138" i="1" s="1"/>
  <c r="Q138" i="1"/>
  <c r="O138" i="1" s="1"/>
  <c r="R138" i="1" s="1"/>
  <c r="L138" i="1" s="1"/>
  <c r="M138" i="1" s="1"/>
  <c r="AC211" i="1"/>
  <c r="V211" i="1"/>
  <c r="Z211" i="1" s="1"/>
  <c r="AB211" i="1"/>
  <c r="Q211" i="1"/>
  <c r="O211" i="1" s="1"/>
  <c r="R211" i="1" s="1"/>
  <c r="L211" i="1" s="1"/>
  <c r="M211" i="1" s="1"/>
  <c r="V294" i="1"/>
  <c r="Z294" i="1" s="1"/>
  <c r="AC294" i="1"/>
  <c r="AB294" i="1"/>
  <c r="Q294" i="1"/>
  <c r="O294" i="1" s="1"/>
  <c r="R294" i="1" s="1"/>
  <c r="L294" i="1" s="1"/>
  <c r="M294" i="1" s="1"/>
  <c r="AC112" i="1"/>
  <c r="AD112" i="1" s="1"/>
  <c r="V112" i="1"/>
  <c r="Z112" i="1" s="1"/>
  <c r="Q112" i="1"/>
  <c r="O112" i="1" s="1"/>
  <c r="R112" i="1" s="1"/>
  <c r="L112" i="1" s="1"/>
  <c r="M112" i="1" s="1"/>
  <c r="AB112" i="1"/>
  <c r="AC166" i="1"/>
  <c r="V166" i="1"/>
  <c r="Z166" i="1" s="1"/>
  <c r="AB166" i="1"/>
  <c r="Q166" i="1"/>
  <c r="O166" i="1" s="1"/>
  <c r="R166" i="1" s="1"/>
  <c r="L166" i="1" s="1"/>
  <c r="M166" i="1" s="1"/>
  <c r="AC224" i="1"/>
  <c r="V224" i="1"/>
  <c r="Z224" i="1" s="1"/>
  <c r="AB224" i="1"/>
  <c r="Q224" i="1"/>
  <c r="O224" i="1" s="1"/>
  <c r="R224" i="1" s="1"/>
  <c r="L224" i="1" s="1"/>
  <c r="M224" i="1" s="1"/>
  <c r="AD52" i="1"/>
  <c r="AD87" i="1"/>
  <c r="V178" i="1"/>
  <c r="Z178" i="1" s="1"/>
  <c r="AC178" i="1"/>
  <c r="Q178" i="1"/>
  <c r="O178" i="1" s="1"/>
  <c r="R178" i="1" s="1"/>
  <c r="L178" i="1" s="1"/>
  <c r="M178" i="1" s="1"/>
  <c r="AB178" i="1"/>
  <c r="AC175" i="1"/>
  <c r="AD175" i="1" s="1"/>
  <c r="V175" i="1"/>
  <c r="Z175" i="1" s="1"/>
  <c r="AB175" i="1"/>
  <c r="Q175" i="1"/>
  <c r="O175" i="1" s="1"/>
  <c r="R175" i="1" s="1"/>
  <c r="L175" i="1" s="1"/>
  <c r="M175" i="1" s="1"/>
  <c r="Q156" i="1"/>
  <c r="O156" i="1" s="1"/>
  <c r="R156" i="1" s="1"/>
  <c r="L156" i="1" s="1"/>
  <c r="M156" i="1" s="1"/>
  <c r="AC156" i="1"/>
  <c r="V156" i="1"/>
  <c r="Z156" i="1" s="1"/>
  <c r="AB156" i="1"/>
  <c r="AC205" i="1"/>
  <c r="AD205" i="1" s="1"/>
  <c r="V205" i="1"/>
  <c r="Z205" i="1" s="1"/>
  <c r="Q205" i="1"/>
  <c r="O205" i="1" s="1"/>
  <c r="R205" i="1" s="1"/>
  <c r="L205" i="1" s="1"/>
  <c r="M205" i="1" s="1"/>
  <c r="AB205" i="1"/>
  <c r="AD70" i="1"/>
  <c r="Q160" i="1"/>
  <c r="O160" i="1" s="1"/>
  <c r="R160" i="1" s="1"/>
  <c r="L160" i="1" s="1"/>
  <c r="M160" i="1" s="1"/>
  <c r="AC160" i="1"/>
  <c r="V160" i="1"/>
  <c r="Z160" i="1" s="1"/>
  <c r="AB160" i="1"/>
  <c r="AC298" i="1"/>
  <c r="V298" i="1"/>
  <c r="Z298" i="1" s="1"/>
  <c r="AB298" i="1"/>
  <c r="Q298" i="1"/>
  <c r="O298" i="1" s="1"/>
  <c r="R298" i="1" s="1"/>
  <c r="L298" i="1" s="1"/>
  <c r="M298" i="1" s="1"/>
  <c r="V23" i="1"/>
  <c r="Z23" i="1" s="1"/>
  <c r="AC23" i="1"/>
  <c r="AB23" i="1"/>
  <c r="Q23" i="1"/>
  <c r="O23" i="1" s="1"/>
  <c r="R23" i="1" s="1"/>
  <c r="L23" i="1" s="1"/>
  <c r="M23" i="1" s="1"/>
  <c r="AC236" i="1"/>
  <c r="V236" i="1"/>
  <c r="Z236" i="1" s="1"/>
  <c r="AB236" i="1"/>
  <c r="Q236" i="1"/>
  <c r="O236" i="1" s="1"/>
  <c r="R236" i="1" s="1"/>
  <c r="L236" i="1" s="1"/>
  <c r="M236" i="1" s="1"/>
  <c r="AD22" i="1"/>
  <c r="AB90" i="1"/>
  <c r="V90" i="1"/>
  <c r="Z90" i="1" s="1"/>
  <c r="AC90" i="1"/>
  <c r="Q90" i="1"/>
  <c r="O90" i="1" s="1"/>
  <c r="R90" i="1" s="1"/>
  <c r="L90" i="1" s="1"/>
  <c r="M90" i="1" s="1"/>
  <c r="V49" i="1"/>
  <c r="Z49" i="1" s="1"/>
  <c r="AB49" i="1"/>
  <c r="AC49" i="1"/>
  <c r="AD49" i="1" s="1"/>
  <c r="Q49" i="1"/>
  <c r="O49" i="1" s="1"/>
  <c r="R49" i="1" s="1"/>
  <c r="L49" i="1" s="1"/>
  <c r="M49" i="1" s="1"/>
  <c r="AC167" i="1"/>
  <c r="V167" i="1"/>
  <c r="Z167" i="1" s="1"/>
  <c r="AB167" i="1"/>
  <c r="Q167" i="1"/>
  <c r="O167" i="1" s="1"/>
  <c r="R167" i="1" s="1"/>
  <c r="L167" i="1" s="1"/>
  <c r="M167" i="1" s="1"/>
  <c r="AC216" i="1"/>
  <c r="V216" i="1"/>
  <c r="Z216" i="1" s="1"/>
  <c r="Q216" i="1"/>
  <c r="O216" i="1" s="1"/>
  <c r="R216" i="1" s="1"/>
  <c r="L216" i="1" s="1"/>
  <c r="M216" i="1" s="1"/>
  <c r="AB216" i="1"/>
  <c r="V39" i="1"/>
  <c r="Z39" i="1" s="1"/>
  <c r="AC39" i="1"/>
  <c r="AB39" i="1"/>
  <c r="Q39" i="1"/>
  <c r="O39" i="1" s="1"/>
  <c r="R39" i="1" s="1"/>
  <c r="L39" i="1" s="1"/>
  <c r="M39" i="1" s="1"/>
  <c r="V220" i="1"/>
  <c r="Z220" i="1" s="1"/>
  <c r="AC220" i="1"/>
  <c r="AB220" i="1"/>
  <c r="Q220" i="1"/>
  <c r="O220" i="1" s="1"/>
  <c r="R220" i="1" s="1"/>
  <c r="L220" i="1" s="1"/>
  <c r="M220" i="1" s="1"/>
  <c r="AC174" i="1"/>
  <c r="AD174" i="1" s="1"/>
  <c r="V174" i="1"/>
  <c r="Z174" i="1" s="1"/>
  <c r="Q174" i="1"/>
  <c r="O174" i="1" s="1"/>
  <c r="R174" i="1" s="1"/>
  <c r="L174" i="1" s="1"/>
  <c r="M174" i="1" s="1"/>
  <c r="AB174" i="1"/>
  <c r="V186" i="1"/>
  <c r="Z186" i="1" s="1"/>
  <c r="AC186" i="1"/>
  <c r="AB186" i="1"/>
  <c r="Q186" i="1"/>
  <c r="O186" i="1" s="1"/>
  <c r="R186" i="1" s="1"/>
  <c r="L186" i="1" s="1"/>
  <c r="M186" i="1" s="1"/>
  <c r="AC245" i="1"/>
  <c r="V245" i="1"/>
  <c r="Z245" i="1" s="1"/>
  <c r="AB245" i="1"/>
  <c r="Q245" i="1"/>
  <c r="O245" i="1" s="1"/>
  <c r="R245" i="1" s="1"/>
  <c r="L245" i="1" s="1"/>
  <c r="M245" i="1" s="1"/>
  <c r="AC78" i="1"/>
  <c r="V78" i="1"/>
  <c r="Z78" i="1" s="1"/>
  <c r="AB78" i="1"/>
  <c r="Q78" i="1"/>
  <c r="O78" i="1" s="1"/>
  <c r="R78" i="1" s="1"/>
  <c r="L78" i="1" s="1"/>
  <c r="M78" i="1" s="1"/>
  <c r="V188" i="1"/>
  <c r="Z188" i="1" s="1"/>
  <c r="AB188" i="1"/>
  <c r="AC188" i="1"/>
  <c r="Q188" i="1"/>
  <c r="O188" i="1" s="1"/>
  <c r="R188" i="1" s="1"/>
  <c r="L188" i="1" s="1"/>
  <c r="M188" i="1" s="1"/>
  <c r="AC27" i="1"/>
  <c r="V27" i="1"/>
  <c r="Z27" i="1" s="1"/>
  <c r="AB27" i="1"/>
  <c r="Q27" i="1"/>
  <c r="O27" i="1" s="1"/>
  <c r="R27" i="1" s="1"/>
  <c r="L27" i="1" s="1"/>
  <c r="M27" i="1" s="1"/>
  <c r="AC292" i="1"/>
  <c r="AD292" i="1" s="1"/>
  <c r="V292" i="1"/>
  <c r="Z292" i="1" s="1"/>
  <c r="Q292" i="1"/>
  <c r="O292" i="1" s="1"/>
  <c r="R292" i="1" s="1"/>
  <c r="L292" i="1" s="1"/>
  <c r="M292" i="1" s="1"/>
  <c r="AB292" i="1"/>
  <c r="AC219" i="1"/>
  <c r="V219" i="1"/>
  <c r="Z219" i="1" s="1"/>
  <c r="AB219" i="1"/>
  <c r="Q219" i="1"/>
  <c r="O219" i="1" s="1"/>
  <c r="R219" i="1" s="1"/>
  <c r="L219" i="1" s="1"/>
  <c r="M219" i="1" s="1"/>
  <c r="AC288" i="1"/>
  <c r="AD288" i="1" s="1"/>
  <c r="V288" i="1"/>
  <c r="Z288" i="1" s="1"/>
  <c r="Q288" i="1"/>
  <c r="O288" i="1" s="1"/>
  <c r="R288" i="1" s="1"/>
  <c r="L288" i="1" s="1"/>
  <c r="M288" i="1" s="1"/>
  <c r="AB288" i="1"/>
  <c r="AD26" i="1"/>
  <c r="AB16" i="1"/>
  <c r="V16" i="1"/>
  <c r="Z16" i="1" s="1"/>
  <c r="AC16" i="1"/>
  <c r="AD16" i="1" s="1"/>
  <c r="Q16" i="1"/>
  <c r="O16" i="1" s="1"/>
  <c r="R16" i="1" s="1"/>
  <c r="L16" i="1" s="1"/>
  <c r="M16" i="1" s="1"/>
  <c r="Q144" i="1"/>
  <c r="O144" i="1" s="1"/>
  <c r="R144" i="1" s="1"/>
  <c r="L144" i="1" s="1"/>
  <c r="M144" i="1" s="1"/>
  <c r="V144" i="1"/>
  <c r="Z144" i="1" s="1"/>
  <c r="AC144" i="1"/>
  <c r="AD144" i="1" s="1"/>
  <c r="AB144" i="1"/>
  <c r="V123" i="1"/>
  <c r="Z123" i="1" s="1"/>
  <c r="Q123" i="1"/>
  <c r="O123" i="1" s="1"/>
  <c r="R123" i="1" s="1"/>
  <c r="L123" i="1" s="1"/>
  <c r="M123" i="1" s="1"/>
  <c r="AC123" i="1"/>
  <c r="AB123" i="1"/>
  <c r="V240" i="1"/>
  <c r="Z240" i="1" s="1"/>
  <c r="AC240" i="1"/>
  <c r="AD240" i="1" s="1"/>
  <c r="AB240" i="1"/>
  <c r="Q240" i="1"/>
  <c r="O240" i="1" s="1"/>
  <c r="R240" i="1" s="1"/>
  <c r="L240" i="1" s="1"/>
  <c r="M240" i="1" s="1"/>
  <c r="V57" i="1"/>
  <c r="Z57" i="1" s="1"/>
  <c r="AC57" i="1"/>
  <c r="AB57" i="1"/>
  <c r="Q57" i="1"/>
  <c r="O57" i="1" s="1"/>
  <c r="R57" i="1" s="1"/>
  <c r="L57" i="1" s="1"/>
  <c r="M57" i="1" s="1"/>
  <c r="Q148" i="1"/>
  <c r="O148" i="1" s="1"/>
  <c r="R148" i="1" s="1"/>
  <c r="L148" i="1" s="1"/>
  <c r="M148" i="1" s="1"/>
  <c r="AC148" i="1"/>
  <c r="AD148" i="1" s="1"/>
  <c r="V148" i="1"/>
  <c r="Z148" i="1" s="1"/>
  <c r="AB148" i="1"/>
  <c r="AC286" i="1"/>
  <c r="V286" i="1"/>
  <c r="Z286" i="1" s="1"/>
  <c r="AB286" i="1"/>
  <c r="Q286" i="1"/>
  <c r="O286" i="1" s="1"/>
  <c r="R286" i="1" s="1"/>
  <c r="L286" i="1" s="1"/>
  <c r="M286" i="1" s="1"/>
  <c r="AC266" i="1"/>
  <c r="AD266" i="1" s="1"/>
  <c r="V266" i="1"/>
  <c r="Z266" i="1" s="1"/>
  <c r="AB266" i="1"/>
  <c r="Q266" i="1"/>
  <c r="O266" i="1" s="1"/>
  <c r="R266" i="1" s="1"/>
  <c r="L266" i="1" s="1"/>
  <c r="M266" i="1" s="1"/>
  <c r="V202" i="1"/>
  <c r="Z202" i="1" s="1"/>
  <c r="AC202" i="1"/>
  <c r="AB202" i="1"/>
  <c r="Q202" i="1"/>
  <c r="O202" i="1" s="1"/>
  <c r="R202" i="1" s="1"/>
  <c r="L202" i="1" s="1"/>
  <c r="M202" i="1" s="1"/>
  <c r="AC271" i="1"/>
  <c r="AD271" i="1" s="1"/>
  <c r="V271" i="1"/>
  <c r="Z271" i="1" s="1"/>
  <c r="Q271" i="1"/>
  <c r="O271" i="1" s="1"/>
  <c r="R271" i="1" s="1"/>
  <c r="L271" i="1" s="1"/>
  <c r="M271" i="1" s="1"/>
  <c r="AB271" i="1"/>
  <c r="AC64" i="1"/>
  <c r="V64" i="1"/>
  <c r="Z64" i="1" s="1"/>
  <c r="AB64" i="1"/>
  <c r="Q64" i="1"/>
  <c r="O64" i="1" s="1"/>
  <c r="R64" i="1" s="1"/>
  <c r="L64" i="1" s="1"/>
  <c r="M64" i="1" s="1"/>
  <c r="AC199" i="1"/>
  <c r="AD199" i="1" s="1"/>
  <c r="V199" i="1"/>
  <c r="Z199" i="1" s="1"/>
  <c r="AB199" i="1"/>
  <c r="Q199" i="1"/>
  <c r="O199" i="1" s="1"/>
  <c r="R199" i="1" s="1"/>
  <c r="L199" i="1" s="1"/>
  <c r="M199" i="1" s="1"/>
  <c r="V212" i="1"/>
  <c r="Z212" i="1" s="1"/>
  <c r="AC212" i="1"/>
  <c r="Q212" i="1"/>
  <c r="O212" i="1" s="1"/>
  <c r="R212" i="1" s="1"/>
  <c r="L212" i="1" s="1"/>
  <c r="M212" i="1" s="1"/>
  <c r="AB212" i="1"/>
  <c r="AC233" i="1"/>
  <c r="AB233" i="1"/>
  <c r="V233" i="1"/>
  <c r="Z233" i="1" s="1"/>
  <c r="Q233" i="1"/>
  <c r="O233" i="1" s="1"/>
  <c r="R233" i="1" s="1"/>
  <c r="L233" i="1" s="1"/>
  <c r="M233" i="1" s="1"/>
  <c r="AC184" i="1"/>
  <c r="V184" i="1"/>
  <c r="Z184" i="1" s="1"/>
  <c r="AB184" i="1"/>
  <c r="Q184" i="1"/>
  <c r="O184" i="1" s="1"/>
  <c r="R184" i="1" s="1"/>
  <c r="L184" i="1" s="1"/>
  <c r="M184" i="1" s="1"/>
  <c r="V244" i="1"/>
  <c r="Z244" i="1" s="1"/>
  <c r="AB244" i="1"/>
  <c r="AC244" i="1"/>
  <c r="Q244" i="1"/>
  <c r="O244" i="1" s="1"/>
  <c r="R244" i="1" s="1"/>
  <c r="L244" i="1" s="1"/>
  <c r="M244" i="1" s="1"/>
  <c r="AD231" i="1"/>
  <c r="AC232" i="1"/>
  <c r="V232" i="1"/>
  <c r="Z232" i="1" s="1"/>
  <c r="AB232" i="1"/>
  <c r="Q232" i="1"/>
  <c r="O232" i="1" s="1"/>
  <c r="R232" i="1" s="1"/>
  <c r="L232" i="1" s="1"/>
  <c r="M232" i="1" s="1"/>
  <c r="AC55" i="1"/>
  <c r="AD55" i="1" s="1"/>
  <c r="V55" i="1"/>
  <c r="Z55" i="1" s="1"/>
  <c r="Q55" i="1"/>
  <c r="O55" i="1" s="1"/>
  <c r="R55" i="1" s="1"/>
  <c r="L55" i="1" s="1"/>
  <c r="M55" i="1" s="1"/>
  <c r="AB55" i="1"/>
  <c r="AD280" i="1"/>
  <c r="AB94" i="1"/>
  <c r="AC94" i="1"/>
  <c r="AD94" i="1" s="1"/>
  <c r="V94" i="1"/>
  <c r="Z94" i="1" s="1"/>
  <c r="Q94" i="1"/>
  <c r="O94" i="1" s="1"/>
  <c r="R94" i="1" s="1"/>
  <c r="L94" i="1" s="1"/>
  <c r="M94" i="1" s="1"/>
  <c r="AC134" i="1"/>
  <c r="AD134" i="1" s="1"/>
  <c r="AB134" i="1"/>
  <c r="V134" i="1"/>
  <c r="Z134" i="1" s="1"/>
  <c r="Q134" i="1"/>
  <c r="O134" i="1" s="1"/>
  <c r="R134" i="1" s="1"/>
  <c r="L134" i="1" s="1"/>
  <c r="M134" i="1" s="1"/>
  <c r="AC104" i="1"/>
  <c r="V104" i="1"/>
  <c r="Z104" i="1" s="1"/>
  <c r="Q104" i="1"/>
  <c r="O104" i="1" s="1"/>
  <c r="R104" i="1" s="1"/>
  <c r="L104" i="1" s="1"/>
  <c r="M104" i="1" s="1"/>
  <c r="AB104" i="1"/>
  <c r="AC88" i="1"/>
  <c r="V88" i="1"/>
  <c r="Z88" i="1" s="1"/>
  <c r="Q88" i="1"/>
  <c r="O88" i="1" s="1"/>
  <c r="R88" i="1" s="1"/>
  <c r="L88" i="1" s="1"/>
  <c r="M88" i="1" s="1"/>
  <c r="AB88" i="1"/>
  <c r="V128" i="1"/>
  <c r="Z128" i="1" s="1"/>
  <c r="AC128" i="1"/>
  <c r="AB128" i="1"/>
  <c r="Q128" i="1"/>
  <c r="O128" i="1" s="1"/>
  <c r="R128" i="1" s="1"/>
  <c r="L128" i="1" s="1"/>
  <c r="M128" i="1" s="1"/>
  <c r="AC197" i="1"/>
  <c r="AD197" i="1" s="1"/>
  <c r="V197" i="1"/>
  <c r="Z197" i="1" s="1"/>
  <c r="AB197" i="1"/>
  <c r="Q197" i="1"/>
  <c r="O197" i="1" s="1"/>
  <c r="R197" i="1" s="1"/>
  <c r="L197" i="1" s="1"/>
  <c r="M197" i="1" s="1"/>
  <c r="V190" i="1"/>
  <c r="Z190" i="1" s="1"/>
  <c r="AC190" i="1"/>
  <c r="Q190" i="1"/>
  <c r="O190" i="1" s="1"/>
  <c r="R190" i="1" s="1"/>
  <c r="L190" i="1" s="1"/>
  <c r="M190" i="1" s="1"/>
  <c r="AB190" i="1"/>
  <c r="AC296" i="1"/>
  <c r="V296" i="1"/>
  <c r="Z296" i="1" s="1"/>
  <c r="Q296" i="1"/>
  <c r="O296" i="1" s="1"/>
  <c r="R296" i="1" s="1"/>
  <c r="L296" i="1" s="1"/>
  <c r="M296" i="1" s="1"/>
  <c r="AB296" i="1"/>
  <c r="AD233" i="1" l="1"/>
  <c r="AD39" i="1"/>
  <c r="AD250" i="1"/>
  <c r="AD224" i="1"/>
  <c r="AD104" i="1"/>
  <c r="AD127" i="1"/>
  <c r="AD45" i="1"/>
  <c r="AD190" i="1"/>
  <c r="AD211" i="1"/>
  <c r="AD287" i="1"/>
  <c r="AD63" i="1"/>
  <c r="AD44" i="1"/>
  <c r="AD53" i="1"/>
  <c r="AD242" i="1"/>
  <c r="AD245" i="1"/>
  <c r="AD167" i="1"/>
  <c r="AD160" i="1"/>
  <c r="AD47" i="1"/>
  <c r="AD204" i="1"/>
  <c r="AD108" i="1"/>
  <c r="AD84" i="1"/>
  <c r="AD196" i="1"/>
  <c r="AD106" i="1"/>
  <c r="AD248" i="1"/>
  <c r="AD238" i="1"/>
  <c r="AD308" i="1"/>
  <c r="AD300" i="1"/>
  <c r="AD202" i="1"/>
  <c r="AD60" i="1"/>
  <c r="AD207" i="1"/>
  <c r="AD184" i="1"/>
  <c r="AD64" i="1"/>
  <c r="AD286" i="1"/>
  <c r="AD186" i="1"/>
  <c r="AD220" i="1"/>
  <c r="AD294" i="1"/>
  <c r="AD193" i="1"/>
  <c r="AD267" i="1"/>
  <c r="AD122" i="1"/>
  <c r="AD269" i="1"/>
  <c r="AD208" i="1"/>
  <c r="AD59" i="1"/>
  <c r="AD246" i="1"/>
  <c r="AD123" i="1"/>
  <c r="AD275" i="1"/>
  <c r="AD212" i="1"/>
  <c r="AD69" i="1"/>
  <c r="AD192" i="1"/>
  <c r="AD140" i="1"/>
  <c r="AD219" i="1"/>
  <c r="AD27" i="1"/>
  <c r="AD78" i="1"/>
  <c r="AD216" i="1"/>
  <c r="AD166" i="1"/>
  <c r="AD138" i="1"/>
  <c r="AD132" i="1"/>
  <c r="AD152" i="1"/>
  <c r="AD92" i="1"/>
  <c r="AD81" i="1"/>
  <c r="AD137" i="1"/>
  <c r="AD306" i="1"/>
  <c r="AD258" i="1"/>
  <c r="AD213" i="1"/>
  <c r="AD183" i="1"/>
  <c r="AD228" i="1"/>
  <c r="AD215" i="1"/>
  <c r="AD128" i="1"/>
  <c r="AD272" i="1"/>
  <c r="AD156" i="1"/>
  <c r="AD178" i="1"/>
  <c r="AD182" i="1"/>
  <c r="AD230" i="1"/>
  <c r="AD206" i="1"/>
  <c r="AD277" i="1"/>
  <c r="AD296" i="1"/>
  <c r="AD88" i="1"/>
  <c r="AD244" i="1"/>
  <c r="AD236" i="1"/>
  <c r="AD298" i="1"/>
  <c r="AD249" i="1"/>
  <c r="AD51" i="1"/>
  <c r="AD229" i="1"/>
  <c r="AD23" i="1"/>
  <c r="AD234" i="1"/>
  <c r="AD173" i="1"/>
  <c r="AD304" i="1"/>
  <c r="AD232" i="1"/>
  <c r="AD57" i="1"/>
  <c r="AD188" i="1"/>
  <c r="AD90" i="1"/>
  <c r="AD278" i="1"/>
  <c r="AD136" i="1"/>
  <c r="AD180" i="1"/>
  <c r="AD114" i="1"/>
  <c r="AD285" i="1"/>
  <c r="AD96" i="1"/>
</calcChain>
</file>

<file path=xl/sharedStrings.xml><?xml version="1.0" encoding="utf-8"?>
<sst xmlns="http://schemas.openxmlformats.org/spreadsheetml/2006/main" count="4012" uniqueCount="959">
  <si>
    <t>File opened</t>
  </si>
  <si>
    <t>2023-01-26 13:22:17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</si>
  <si>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</si>
  <si>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</si>
  <si>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</si>
  <si>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</si>
  <si>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</si>
  <si>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</si>
  <si>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</si>
  <si>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</si>
  <si>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</si>
  <si>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</si>
  <si>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</si>
  <si>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</si>
  <si>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</si>
  <si>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Jan 26 10:20</t>
  </si>
  <si>
    <t>H2O rangematch</t>
  </si>
  <si>
    <t>Thu Jan 26 10:33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</si>
  <si>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</si>
  <si>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</si>
  <si>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</si>
  <si>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</si>
  <si>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</si>
  <si>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</si>
  <si>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</si>
  <si>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</si>
  <si>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</si>
  <si>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13:22:17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</si>
  <si>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</si>
  <si>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</si>
  <si>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</si>
  <si>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</si>
  <si>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</si>
  <si>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</si>
  <si>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</si>
  <si>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</si>
  <si>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</si>
  <si>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</si>
  <si>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</si>
  <si>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</si>
  <si>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</si>
  <si>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</si>
  <si>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</si>
  <si>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</si>
  <si>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</si>
  <si>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</si>
  <si>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</si>
  <si>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</si>
  <si>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</si>
  <si>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</si>
  <si>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</si>
  <si>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</si>
  <si>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</si>
  <si>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</si>
  <si>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</si>
  <si>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</si>
  <si>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</si>
  <si>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</si>
  <si>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</si>
  <si>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</si>
  <si>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</si>
  <si>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</si>
  <si>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</si>
  <si>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</si>
  <si>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</si>
  <si>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</si>
  <si>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</si>
  <si>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</si>
  <si>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</si>
  <si>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</si>
  <si>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</si>
  <si>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</si>
  <si>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</si>
  <si>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</si>
  <si>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</si>
  <si>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</si>
  <si>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</si>
  <si>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</si>
  <si>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</si>
  <si>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</si>
  <si>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5.00071 79.9208 395.696 639.568 897.583 1101.22 1300.47 1452.5</t>
  </si>
  <si>
    <t>Fs_true</t>
  </si>
  <si>
    <t>0.643705 98.7206 402.741 601.226 802.692 1005.9 1200.6 1401.29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</si>
  <si>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</si>
  <si>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</si>
  <si>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</si>
  <si>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</si>
  <si>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</si>
  <si>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</si>
  <si>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</si>
  <si>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</si>
  <si>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</si>
  <si>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</si>
  <si>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</si>
  <si>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</si>
  <si>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</si>
  <si>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</si>
  <si>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</si>
  <si>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</si>
  <si>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</si>
  <si>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</si>
  <si>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</si>
  <si>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</si>
  <si>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</si>
  <si>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</si>
  <si>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</si>
  <si>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</si>
  <si>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</si>
  <si>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</si>
  <si>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</si>
  <si>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</si>
  <si>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</si>
  <si>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</si>
  <si>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</si>
  <si>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</si>
  <si>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</si>
  <si>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</si>
  <si>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</si>
  <si>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</si>
  <si>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</si>
  <si>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</si>
  <si>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</si>
  <si>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</si>
  <si>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</si>
  <si>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</si>
  <si>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</si>
  <si>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</si>
  <si>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</si>
  <si>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</si>
  <si>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</si>
  <si>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</si>
  <si>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</si>
  <si>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</si>
  <si>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</si>
  <si>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</si>
  <si>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</si>
  <si>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</si>
  <si>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</si>
  <si>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</si>
  <si>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</si>
  <si>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</si>
  <si>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</si>
  <si>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</si>
  <si>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</si>
  <si>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</si>
  <si>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</si>
  <si>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</si>
  <si>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</si>
  <si>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</si>
  <si>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</si>
  <si>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</si>
  <si>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</si>
  <si>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</si>
  <si>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</si>
  <si>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</si>
  <si>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</si>
  <si>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</si>
  <si>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</si>
  <si>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</si>
  <si>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</si>
  <si>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</si>
  <si>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</si>
  <si>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</si>
  <si>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</si>
  <si>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</si>
  <si>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</si>
  <si>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</si>
  <si>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</si>
  <si>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</si>
  <si>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</si>
  <si>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</si>
  <si>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</si>
  <si>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</si>
  <si>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</si>
  <si>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</si>
  <si>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</si>
  <si>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</si>
  <si>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</si>
  <si>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</si>
  <si>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</si>
  <si>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</si>
  <si>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</si>
  <si>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</si>
  <si>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</si>
  <si>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</si>
  <si>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</si>
  <si>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</si>
  <si>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</si>
  <si>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</si>
  <si>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</si>
  <si>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</si>
  <si>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</si>
  <si>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</si>
  <si>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</si>
  <si>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</si>
  <si>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</si>
  <si>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</si>
  <si>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</si>
  <si>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</si>
  <si>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</si>
  <si>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</si>
  <si>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</si>
  <si>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</si>
  <si>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</si>
  <si>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</si>
  <si>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</si>
  <si>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</si>
  <si>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</si>
  <si>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</si>
  <si>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</si>
  <si>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</si>
  <si>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</si>
  <si>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</si>
  <si>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</si>
  <si>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</si>
  <si>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</si>
  <si>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</si>
  <si>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</si>
  <si>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</si>
  <si>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</si>
  <si>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</si>
  <si>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</si>
  <si>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</si>
  <si>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</si>
  <si>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</si>
  <si>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</si>
  <si>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</si>
  <si>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</si>
  <si>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</si>
  <si>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</si>
  <si>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</si>
  <si>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</si>
  <si>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</si>
  <si>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</si>
  <si>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</si>
  <si>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</si>
  <si>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</si>
  <si>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</si>
  <si>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</si>
  <si>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</si>
  <si>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</si>
  <si>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</si>
  <si>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</si>
  <si>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</si>
  <si>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</si>
  <si>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</si>
  <si>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</si>
  <si>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</si>
  <si>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</si>
  <si>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</si>
  <si>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</si>
  <si>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</si>
  <si>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</si>
  <si>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</si>
  <si>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</si>
  <si>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</si>
  <si>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</si>
  <si>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</si>
  <si>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</si>
  <si>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</si>
  <si>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</si>
  <si>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</si>
  <si>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</si>
  <si>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</si>
  <si>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</si>
  <si>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</si>
  <si>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</si>
  <si>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</si>
  <si>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</si>
  <si>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</si>
  <si>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</si>
  <si>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</si>
  <si>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</si>
  <si>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</si>
  <si>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</si>
  <si>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</si>
  <si>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</si>
  <si>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</si>
  <si>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</si>
  <si>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</si>
  <si>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</si>
  <si>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</si>
  <si>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</si>
  <si>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</si>
  <si>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</si>
  <si>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</si>
  <si>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</si>
  <si>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</si>
  <si>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</si>
  <si>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</si>
  <si>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</si>
  <si>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</si>
  <si>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</si>
  <si>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</si>
  <si>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</si>
  <si>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</si>
  <si>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</si>
  <si>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</si>
  <si>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</si>
  <si>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</si>
  <si>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</si>
  <si>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</si>
  <si>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</si>
  <si>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</si>
  <si>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</si>
  <si>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</si>
  <si>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</si>
  <si>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</si>
  <si>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</si>
  <si>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</si>
  <si>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</si>
  <si>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</si>
  <si>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</si>
  <si>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</si>
  <si>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</si>
  <si>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</si>
  <si>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</si>
  <si>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</si>
  <si>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</si>
  <si>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</si>
  <si>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</si>
  <si>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</si>
  <si>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</si>
  <si>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</si>
  <si>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</si>
  <si>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</si>
  <si>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</si>
  <si>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</si>
  <si>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</si>
  <si>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</si>
  <si>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</si>
  <si>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</si>
  <si>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</si>
  <si>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</si>
  <si>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</si>
  <si>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</si>
  <si>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</si>
  <si>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</si>
  <si>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</si>
  <si>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</si>
  <si>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</si>
  <si>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</si>
  <si>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</si>
  <si>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</si>
  <si>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</si>
  <si>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</si>
  <si>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</si>
  <si>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</si>
  <si>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</si>
  <si>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</si>
  <si>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</si>
  <si>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</si>
  <si>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</si>
  <si>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20230126 13:25:45</t>
  </si>
  <si>
    <t>13:25:45</t>
  </si>
  <si>
    <t>0: Broadleaf</t>
  </si>
  <si>
    <t>12:55:36</t>
  </si>
  <si>
    <t>2/2</t>
  </si>
  <si>
    <t>00000000</t>
  </si>
  <si>
    <t>iiiiiiii</t>
  </si>
  <si>
    <t>off</t>
  </si>
  <si>
    <t>20230126 13:25:49</t>
  </si>
  <si>
    <t>13:25:49</t>
  </si>
  <si>
    <t>1/2</t>
  </si>
  <si>
    <t>20230126 13:25:53</t>
  </si>
  <si>
    <t>13:25:53</t>
  </si>
  <si>
    <t>20230126 13:25:57</t>
  </si>
  <si>
    <t>13:25:57</t>
  </si>
  <si>
    <t>20230126 13:26:01</t>
  </si>
  <si>
    <t>13:26:01</t>
  </si>
  <si>
    <t>20230126 13:26:05</t>
  </si>
  <si>
    <t>13:26:05</t>
  </si>
  <si>
    <t>20230126 13:26:09</t>
  </si>
  <si>
    <t>13:26:09</t>
  </si>
  <si>
    <t>20230126 13:26:13</t>
  </si>
  <si>
    <t>13:26:13</t>
  </si>
  <si>
    <t>20230126 13:26:17</t>
  </si>
  <si>
    <t>13:26:17</t>
  </si>
  <si>
    <t>20230126 13:26:21</t>
  </si>
  <si>
    <t>13:26:21</t>
  </si>
  <si>
    <t>20230126 13:26:25</t>
  </si>
  <si>
    <t>13:26:25</t>
  </si>
  <si>
    <t>20230126 13:26:29</t>
  </si>
  <si>
    <t>13:26:29</t>
  </si>
  <si>
    <t>20230126 13:26:33</t>
  </si>
  <si>
    <t>13:26:33</t>
  </si>
  <si>
    <t>20230126 13:26:37</t>
  </si>
  <si>
    <t>13:26:37</t>
  </si>
  <si>
    <t>20230126 13:26:41</t>
  </si>
  <si>
    <t>13:26:41</t>
  </si>
  <si>
    <t>20230126 13:26:45</t>
  </si>
  <si>
    <t>13:26:45</t>
  </si>
  <si>
    <t>20230126 13:26:49</t>
  </si>
  <si>
    <t>13:26:49</t>
  </si>
  <si>
    <t>20230126 13:26:53</t>
  </si>
  <si>
    <t>13:26:53</t>
  </si>
  <si>
    <t>20230126 13:26:57</t>
  </si>
  <si>
    <t>13:26:57</t>
  </si>
  <si>
    <t>20230126 13:27:01</t>
  </si>
  <si>
    <t>13:27:01</t>
  </si>
  <si>
    <t>20230126 13:27:05</t>
  </si>
  <si>
    <t>13:27:05</t>
  </si>
  <si>
    <t>0/2</t>
  </si>
  <si>
    <t>20230126 13:27:09</t>
  </si>
  <si>
    <t>13:27:09</t>
  </si>
  <si>
    <t>20230126 13:27:13</t>
  </si>
  <si>
    <t>13:27:13</t>
  </si>
  <si>
    <t>20230126 13:27:17</t>
  </si>
  <si>
    <t>13:27:17</t>
  </si>
  <si>
    <t>20230126 13:27:21</t>
  </si>
  <si>
    <t>13:27:21</t>
  </si>
  <si>
    <t>20230126 13:27:25</t>
  </si>
  <si>
    <t>13:27:25</t>
  </si>
  <si>
    <t>20230126 13:27:28</t>
  </si>
  <si>
    <t>13:27:28</t>
  </si>
  <si>
    <t>20230126 13:27:32</t>
  </si>
  <si>
    <t>13:27:32</t>
  </si>
  <si>
    <t>20230126 13:27:36</t>
  </si>
  <si>
    <t>13:27:36</t>
  </si>
  <si>
    <t>20230126 13:27:40</t>
  </si>
  <si>
    <t>13:27:40</t>
  </si>
  <si>
    <t>20230126 13:27:44</t>
  </si>
  <si>
    <t>13:27:44</t>
  </si>
  <si>
    <t>20230126 13:27:48</t>
  </si>
  <si>
    <t>13:27:48</t>
  </si>
  <si>
    <t>20230126 13:27:52</t>
  </si>
  <si>
    <t>13:27:52</t>
  </si>
  <si>
    <t>20230126 13:27:56</t>
  </si>
  <si>
    <t>13:27:56</t>
  </si>
  <si>
    <t>20230126 13:28:00</t>
  </si>
  <si>
    <t>13:28:00</t>
  </si>
  <si>
    <t>20230126 13:28:04</t>
  </si>
  <si>
    <t>13:28:04</t>
  </si>
  <si>
    <t>20230126 13:28:08</t>
  </si>
  <si>
    <t>13:28:08</t>
  </si>
  <si>
    <t>20230126 13:28:12</t>
  </si>
  <si>
    <t>13:28:12</t>
  </si>
  <si>
    <t>20230126 13:28:16</t>
  </si>
  <si>
    <t>13:28:16</t>
  </si>
  <si>
    <t>20230126 13:28:20</t>
  </si>
  <si>
    <t>13:28:20</t>
  </si>
  <si>
    <t>20230126 13:28:24</t>
  </si>
  <si>
    <t>13:28:24</t>
  </si>
  <si>
    <t>20230126 13:28:28</t>
  </si>
  <si>
    <t>13:28:28</t>
  </si>
  <si>
    <t>20230126 13:28:32</t>
  </si>
  <si>
    <t>13:28:32</t>
  </si>
  <si>
    <t>20230126 13:28:36</t>
  </si>
  <si>
    <t>13:28:36</t>
  </si>
  <si>
    <t>20230126 13:28:40</t>
  </si>
  <si>
    <t>13:28:40</t>
  </si>
  <si>
    <t>20230126 13:28:44</t>
  </si>
  <si>
    <t>13:28:44</t>
  </si>
  <si>
    <t>20230126 13:28:48</t>
  </si>
  <si>
    <t>13:28:48</t>
  </si>
  <si>
    <t>20230126 13:28:52</t>
  </si>
  <si>
    <t>13:28:52</t>
  </si>
  <si>
    <t>20230126 13:28:56</t>
  </si>
  <si>
    <t>13:28:56</t>
  </si>
  <si>
    <t>20230126 13:29:00</t>
  </si>
  <si>
    <t>13:29:00</t>
  </si>
  <si>
    <t>20230126 13:29:04</t>
  </si>
  <si>
    <t>13:29:04</t>
  </si>
  <si>
    <t>20230126 13:29:08</t>
  </si>
  <si>
    <t>13:29:08</t>
  </si>
  <si>
    <t>20230126 13:29:12</t>
  </si>
  <si>
    <t>13:29:12</t>
  </si>
  <si>
    <t>20230126 13:29:16</t>
  </si>
  <si>
    <t>13:29:16</t>
  </si>
  <si>
    <t>20230126 13:29:20</t>
  </si>
  <si>
    <t>13:29:20</t>
  </si>
  <si>
    <t>20230126 13:29:24</t>
  </si>
  <si>
    <t>13:29:24</t>
  </si>
  <si>
    <t>20230126 13:29:28</t>
  </si>
  <si>
    <t>13:29:28</t>
  </si>
  <si>
    <t>20230126 13:29:32</t>
  </si>
  <si>
    <t>13:29:32</t>
  </si>
  <si>
    <t>20230126 13:29:36</t>
  </si>
  <si>
    <t>13:29:36</t>
  </si>
  <si>
    <t>20230126 13:29:40</t>
  </si>
  <si>
    <t>13:29:40</t>
  </si>
  <si>
    <t>20230126 13:29:44</t>
  </si>
  <si>
    <t>13:29:44</t>
  </si>
  <si>
    <t>20230126 13:29:48</t>
  </si>
  <si>
    <t>13:29:48</t>
  </si>
  <si>
    <t>20230126 13:29:52</t>
  </si>
  <si>
    <t>13:29:52</t>
  </si>
  <si>
    <t>20230126 13:29:56</t>
  </si>
  <si>
    <t>13:29:56</t>
  </si>
  <si>
    <t>20230126 13:30:00</t>
  </si>
  <si>
    <t>13:30:00</t>
  </si>
  <si>
    <t>20230126 13:30:04</t>
  </si>
  <si>
    <t>13:30:04</t>
  </si>
  <si>
    <t>20230126 13:30:08</t>
  </si>
  <si>
    <t>13:30:08</t>
  </si>
  <si>
    <t>20230126 13:30:12</t>
  </si>
  <si>
    <t>13:30:12</t>
  </si>
  <si>
    <t>20230126 13:30:16</t>
  </si>
  <si>
    <t>13:30:16</t>
  </si>
  <si>
    <t>20230126 13:30:20</t>
  </si>
  <si>
    <t>13:30:20</t>
  </si>
  <si>
    <t>20230126 13:30:24</t>
  </si>
  <si>
    <t>13:30:24</t>
  </si>
  <si>
    <t>20230126 13:30:28</t>
  </si>
  <si>
    <t>13:30:28</t>
  </si>
  <si>
    <t>20230126 13:30:32</t>
  </si>
  <si>
    <t>13:30:32</t>
  </si>
  <si>
    <t>20230126 13:30:36</t>
  </si>
  <si>
    <t>13:30:36</t>
  </si>
  <si>
    <t>20230126 13:30:40</t>
  </si>
  <si>
    <t>13:30:40</t>
  </si>
  <si>
    <t>20230126 13:30:44</t>
  </si>
  <si>
    <t>13:30:44</t>
  </si>
  <si>
    <t>20230126 13:30:48</t>
  </si>
  <si>
    <t>13:30:48</t>
  </si>
  <si>
    <t>20230126 13:30:52</t>
  </si>
  <si>
    <t>13:30:52</t>
  </si>
  <si>
    <t>20230126 13:30:56</t>
  </si>
  <si>
    <t>13:30:56</t>
  </si>
  <si>
    <t>20230126 13:31:00</t>
  </si>
  <si>
    <t>13:31:00</t>
  </si>
  <si>
    <t>20230126 13:31:04</t>
  </si>
  <si>
    <t>13:31:04</t>
  </si>
  <si>
    <t>20230126 13:31:08</t>
  </si>
  <si>
    <t>13:31:08</t>
  </si>
  <si>
    <t>20230126 13:31:12</t>
  </si>
  <si>
    <t>13:31:12</t>
  </si>
  <si>
    <t>20230126 13:31:16</t>
  </si>
  <si>
    <t>13:31:16</t>
  </si>
  <si>
    <t>20230126 13:31:20</t>
  </si>
  <si>
    <t>13:31:20</t>
  </si>
  <si>
    <t>20230126 13:31:24</t>
  </si>
  <si>
    <t>13:31:24</t>
  </si>
  <si>
    <t>20230126 13:31:28</t>
  </si>
  <si>
    <t>13:31:28</t>
  </si>
  <si>
    <t>20230126 13:31:32</t>
  </si>
  <si>
    <t>13:31:32</t>
  </si>
  <si>
    <t>20230126 13:31:36</t>
  </si>
  <si>
    <t>13:31:36</t>
  </si>
  <si>
    <t>20230126 13:31:40</t>
  </si>
  <si>
    <t>13:31:40</t>
  </si>
  <si>
    <t>20230126 13:31:44</t>
  </si>
  <si>
    <t>13:31:44</t>
  </si>
  <si>
    <t>20230126 13:31:48</t>
  </si>
  <si>
    <t>13:31:48</t>
  </si>
  <si>
    <t>20230126 13:31:52</t>
  </si>
  <si>
    <t>13:31:52</t>
  </si>
  <si>
    <t>20230126 13:31:56</t>
  </si>
  <si>
    <t>13:31:56</t>
  </si>
  <si>
    <t>20230126 13:32:00</t>
  </si>
  <si>
    <t>13:32:00</t>
  </si>
  <si>
    <t>20230126 13:32:04</t>
  </si>
  <si>
    <t>13:32:04</t>
  </si>
  <si>
    <t>20230126 13:32:08</t>
  </si>
  <si>
    <t>13:32:08</t>
  </si>
  <si>
    <t>20230126 13:32:12</t>
  </si>
  <si>
    <t>13:32:12</t>
  </si>
  <si>
    <t>20230126 13:32:16</t>
  </si>
  <si>
    <t>13:32:16</t>
  </si>
  <si>
    <t>20230126 13:32:20</t>
  </si>
  <si>
    <t>13:32:20</t>
  </si>
  <si>
    <t>20230126 13:32:24</t>
  </si>
  <si>
    <t>13:32:24</t>
  </si>
  <si>
    <t>20230126 13:32:28</t>
  </si>
  <si>
    <t>13:32:28</t>
  </si>
  <si>
    <t>20230126 13:32:32</t>
  </si>
  <si>
    <t>13:32:32</t>
  </si>
  <si>
    <t>20230126 13:32:36</t>
  </si>
  <si>
    <t>13:32:36</t>
  </si>
  <si>
    <t>20230126 13:32:40</t>
  </si>
  <si>
    <t>13:32:40</t>
  </si>
  <si>
    <t>20230126 13:32:44</t>
  </si>
  <si>
    <t>13:32:44</t>
  </si>
  <si>
    <t>20230126 13:32:48</t>
  </si>
  <si>
    <t>13:32:48</t>
  </si>
  <si>
    <t>20230126 13:32:52</t>
  </si>
  <si>
    <t>13:32:52</t>
  </si>
  <si>
    <t>20230126 13:32:56</t>
  </si>
  <si>
    <t>13:32:56</t>
  </si>
  <si>
    <t>20230126 13:33:00</t>
  </si>
  <si>
    <t>13:33:00</t>
  </si>
  <si>
    <t>20230126 13:33:04</t>
  </si>
  <si>
    <t>13:33:04</t>
  </si>
  <si>
    <t>20230126 13:33:08</t>
  </si>
  <si>
    <t>13:33:08</t>
  </si>
  <si>
    <t>20230126 13:33:12</t>
  </si>
  <si>
    <t>13:33:12</t>
  </si>
  <si>
    <t>20230126 13:33:16</t>
  </si>
  <si>
    <t>13:33:16</t>
  </si>
  <si>
    <t>20230126 13:33:20</t>
  </si>
  <si>
    <t>13:33:20</t>
  </si>
  <si>
    <t>20230126 13:33:24</t>
  </si>
  <si>
    <t>13:33:24</t>
  </si>
  <si>
    <t>20230126 13:33:28</t>
  </si>
  <si>
    <t>13:33:28</t>
  </si>
  <si>
    <t>20230126 13:33:32</t>
  </si>
  <si>
    <t>13:33:32</t>
  </si>
  <si>
    <t>20230126 13:33:36</t>
  </si>
  <si>
    <t>13:33:36</t>
  </si>
  <si>
    <t>20230126 13:33:40</t>
  </si>
  <si>
    <t>13:33:40</t>
  </si>
  <si>
    <t>20230126 13:33:44</t>
  </si>
  <si>
    <t>13:33:44</t>
  </si>
  <si>
    <t>20230126 13:33:48</t>
  </si>
  <si>
    <t>13:33:48</t>
  </si>
  <si>
    <t>20230126 13:33:52</t>
  </si>
  <si>
    <t>13:33:52</t>
  </si>
  <si>
    <t>20230126 13:33:56</t>
  </si>
  <si>
    <t>13:33:56</t>
  </si>
  <si>
    <t>20230126 13:34:00</t>
  </si>
  <si>
    <t>13:34:00</t>
  </si>
  <si>
    <t>20230126 13:34:04</t>
  </si>
  <si>
    <t>13:34:04</t>
  </si>
  <si>
    <t>20230126 13:34:08</t>
  </si>
  <si>
    <t>13:34:08</t>
  </si>
  <si>
    <t>20230126 13:34:12</t>
  </si>
  <si>
    <t>13:34:12</t>
  </si>
  <si>
    <t>20230126 13:34:16</t>
  </si>
  <si>
    <t>13:34:16</t>
  </si>
  <si>
    <t>20230126 13:34:20</t>
  </si>
  <si>
    <t>13:34:20</t>
  </si>
  <si>
    <t>20230126 13:34:24</t>
  </si>
  <si>
    <t>13:34:24</t>
  </si>
  <si>
    <t>20230126 13:34:28</t>
  </si>
  <si>
    <t>13:34:28</t>
  </si>
  <si>
    <t>20230126 13:34:32</t>
  </si>
  <si>
    <t>13:34:32</t>
  </si>
  <si>
    <t>20230126 13:34:36</t>
  </si>
  <si>
    <t>13:34:36</t>
  </si>
  <si>
    <t>20230126 13:34:40</t>
  </si>
  <si>
    <t>13:34:40</t>
  </si>
  <si>
    <t>20230126 13:34:44</t>
  </si>
  <si>
    <t>13:34:44</t>
  </si>
  <si>
    <t>20230126 13:34:48</t>
  </si>
  <si>
    <t>13:34:48</t>
  </si>
  <si>
    <t>20230126 13:34:52</t>
  </si>
  <si>
    <t>13:34:52</t>
  </si>
  <si>
    <t>20230126 13:34:56</t>
  </si>
  <si>
    <t>13:34:56</t>
  </si>
  <si>
    <t>20230126 13:35:00</t>
  </si>
  <si>
    <t>13:35:00</t>
  </si>
  <si>
    <t>20230126 13:35:04</t>
  </si>
  <si>
    <t>13:35:04</t>
  </si>
  <si>
    <t>20230126 13:35:08</t>
  </si>
  <si>
    <t>13:35:08</t>
  </si>
  <si>
    <t>20230126 13:35:12</t>
  </si>
  <si>
    <t>13:35:12</t>
  </si>
  <si>
    <t>20230126 13:35:16</t>
  </si>
  <si>
    <t>13:35:16</t>
  </si>
  <si>
    <t>20230126 13:35:20</t>
  </si>
  <si>
    <t>13:35:20</t>
  </si>
  <si>
    <t>20230126 13:35:24</t>
  </si>
  <si>
    <t>13:35:24</t>
  </si>
  <si>
    <t>20230126 13:35:28</t>
  </si>
  <si>
    <t>13:35:28</t>
  </si>
  <si>
    <t>20230126 13:35:32</t>
  </si>
  <si>
    <t>13:35:32</t>
  </si>
  <si>
    <t>20230126 13:35:36</t>
  </si>
  <si>
    <t>13:35:36</t>
  </si>
  <si>
    <t>20230126 13:35:40</t>
  </si>
  <si>
    <t>13:35:40</t>
  </si>
  <si>
    <t>20230126 13:35:44</t>
  </si>
  <si>
    <t>13:35:44</t>
  </si>
  <si>
    <t>20230126 13:35:48</t>
  </si>
  <si>
    <t>13:35:48</t>
  </si>
  <si>
    <t>20230126 13:35:52</t>
  </si>
  <si>
    <t>13:35:52</t>
  </si>
  <si>
    <t>20230126 13:35:56</t>
  </si>
  <si>
    <t>13:35:56</t>
  </si>
  <si>
    <t>20230126 13:36:00</t>
  </si>
  <si>
    <t>13:36:00</t>
  </si>
  <si>
    <t>20230126 13:36:04</t>
  </si>
  <si>
    <t>13:36:04</t>
  </si>
  <si>
    <t>20230126 13:36:08</t>
  </si>
  <si>
    <t>13:36:08</t>
  </si>
  <si>
    <t>20230126 13:36:12</t>
  </si>
  <si>
    <t>13:36:12</t>
  </si>
  <si>
    <t>20230126 13:36:16</t>
  </si>
  <si>
    <t>13:36:16</t>
  </si>
  <si>
    <t>20230126 13:36:19</t>
  </si>
  <si>
    <t>13:36:19</t>
  </si>
  <si>
    <t>20230126 13:36:24</t>
  </si>
  <si>
    <t>13:36:24</t>
  </si>
  <si>
    <t>20230126 13:36:28</t>
  </si>
  <si>
    <t>13:36:28</t>
  </si>
  <si>
    <t>20230126 13:36:32</t>
  </si>
  <si>
    <t>13:36:32</t>
  </si>
  <si>
    <t>20230126 13:36:35</t>
  </si>
  <si>
    <t>13:36:35</t>
  </si>
  <si>
    <t>20230126 13:36:39</t>
  </si>
  <si>
    <t>13:36:39</t>
  </si>
  <si>
    <t>20230126 13:36:43</t>
  </si>
  <si>
    <t>13:36:43</t>
  </si>
  <si>
    <t>20230126 13:36:47</t>
  </si>
  <si>
    <t>13:36:47</t>
  </si>
  <si>
    <t>20230126 13:36:51</t>
  </si>
  <si>
    <t>13:36:51</t>
  </si>
  <si>
    <t>20230126 13:36:55</t>
  </si>
  <si>
    <t>13:36:55</t>
  </si>
  <si>
    <t>20230126 13:36:59</t>
  </si>
  <si>
    <t>13:36:59</t>
  </si>
  <si>
    <t>20230126 13:37:03</t>
  </si>
  <si>
    <t>13:37:03</t>
  </si>
  <si>
    <t>20230126 13:37:07</t>
  </si>
  <si>
    <t>13:37:07</t>
  </si>
  <si>
    <t>20230126 13:37:11</t>
  </si>
  <si>
    <t>13:37:11</t>
  </si>
  <si>
    <t>20230126 13:37:15</t>
  </si>
  <si>
    <t>13:37:15</t>
  </si>
  <si>
    <t>20230126 13:37:19</t>
  </si>
  <si>
    <t>13:37:19</t>
  </si>
  <si>
    <t>20230126 13:37:23</t>
  </si>
  <si>
    <t>13:37:23</t>
  </si>
  <si>
    <t>20230126 13:37:27</t>
  </si>
  <si>
    <t>13:37:27</t>
  </si>
  <si>
    <t>20230126 13:37:31</t>
  </si>
  <si>
    <t>13:37:31</t>
  </si>
  <si>
    <t>20230126 13:37:35</t>
  </si>
  <si>
    <t>13:37:35</t>
  </si>
  <si>
    <t>20230126 13:37:39</t>
  </si>
  <si>
    <t>13:37:39</t>
  </si>
  <si>
    <t>20230126 13:37:43</t>
  </si>
  <si>
    <t>13:37:43</t>
  </si>
  <si>
    <t>20230126 13:37:47</t>
  </si>
  <si>
    <t>13:37:47</t>
  </si>
  <si>
    <t>20230126 13:37:51</t>
  </si>
  <si>
    <t>13:37:51</t>
  </si>
  <si>
    <t>20230126 13:37:55</t>
  </si>
  <si>
    <t>13:37:55</t>
  </si>
  <si>
    <t>20230126 13:37:59</t>
  </si>
  <si>
    <t>13:37:59</t>
  </si>
  <si>
    <t>20230126 13:38:03</t>
  </si>
  <si>
    <t>13:38:03</t>
  </si>
  <si>
    <t>20230126 13:38:07</t>
  </si>
  <si>
    <t>13:38:07</t>
  </si>
  <si>
    <t>20230126 13:38:11</t>
  </si>
  <si>
    <t>13:38:11</t>
  </si>
  <si>
    <t>20230126 13:38:15</t>
  </si>
  <si>
    <t>13:38:15</t>
  </si>
  <si>
    <t>20230126 13:38:19</t>
  </si>
  <si>
    <t>13:38:19</t>
  </si>
  <si>
    <t>20230126 13:38:23</t>
  </si>
  <si>
    <t>13:38:23</t>
  </si>
  <si>
    <t>20230126 13:38:27</t>
  </si>
  <si>
    <t>13:38:27</t>
  </si>
  <si>
    <t>20230126 13:38:31</t>
  </si>
  <si>
    <t>13:38:31</t>
  </si>
  <si>
    <t>20230126 13:38:35</t>
  </si>
  <si>
    <t>13:38:35</t>
  </si>
  <si>
    <t>20230126 13:38:39</t>
  </si>
  <si>
    <t>13:38:39</t>
  </si>
  <si>
    <t>20230126 13:38:43</t>
  </si>
  <si>
    <t>13:38:43</t>
  </si>
  <si>
    <t>20230126 13:38:47</t>
  </si>
  <si>
    <t>13:38:47</t>
  </si>
  <si>
    <t>20230126 13:38:51</t>
  </si>
  <si>
    <t>13:38:51</t>
  </si>
  <si>
    <t>20230126 13:38:55</t>
  </si>
  <si>
    <t>13:38:55</t>
  </si>
  <si>
    <t>20230126 13:38:59</t>
  </si>
  <si>
    <t>13:38:59</t>
  </si>
  <si>
    <t>20230126 13:39:03</t>
  </si>
  <si>
    <t>13:39:03</t>
  </si>
  <si>
    <t>20230126 13:39:07</t>
  </si>
  <si>
    <t>13:39:07</t>
  </si>
  <si>
    <t>20230126 13:39:11</t>
  </si>
  <si>
    <t>13:39:11</t>
  </si>
  <si>
    <t>20230126 13:39:15</t>
  </si>
  <si>
    <t>13:39:15</t>
  </si>
  <si>
    <t>20230126 13:39:19</t>
  </si>
  <si>
    <t>13:39:19</t>
  </si>
  <si>
    <t>20230126 13:39:23</t>
  </si>
  <si>
    <t>13:39:23</t>
  </si>
  <si>
    <t>20230126 13:39:27</t>
  </si>
  <si>
    <t>13:39:27</t>
  </si>
  <si>
    <t>20230126 13:39:31</t>
  </si>
  <si>
    <t>13:39:31</t>
  </si>
  <si>
    <t>20230126 13:39:35</t>
  </si>
  <si>
    <t>13:39:35</t>
  </si>
  <si>
    <t>20230126 13:39:39</t>
  </si>
  <si>
    <t>13:39:39</t>
  </si>
  <si>
    <t>20230126 13:39:43</t>
  </si>
  <si>
    <t>13:39:43</t>
  </si>
  <si>
    <t>20230126 13:39:47</t>
  </si>
  <si>
    <t>13:39:47</t>
  </si>
  <si>
    <t>20230126 13:39:51</t>
  </si>
  <si>
    <t>13:39:51</t>
  </si>
  <si>
    <t>20230126 13:39:55</t>
  </si>
  <si>
    <t>13:39:55</t>
  </si>
  <si>
    <t>20230126 13:39:59</t>
  </si>
  <si>
    <t>13:39:59</t>
  </si>
  <si>
    <t>20230126 13:40:03</t>
  </si>
  <si>
    <t>13:40:03</t>
  </si>
  <si>
    <t>20230126 13:40:07</t>
  </si>
  <si>
    <t>13:40:07</t>
  </si>
  <si>
    <t>20230126 13:40:11</t>
  </si>
  <si>
    <t>13:40:11</t>
  </si>
  <si>
    <t>20230126 13:40:15</t>
  </si>
  <si>
    <t>13:40:15</t>
  </si>
  <si>
    <t>20230126 13:40:19</t>
  </si>
  <si>
    <t>13:40:19</t>
  </si>
  <si>
    <t>20230126 13:40:23</t>
  </si>
  <si>
    <t>13:40:23</t>
  </si>
  <si>
    <t>20230126 13:40:27</t>
  </si>
  <si>
    <t>13:40:27</t>
  </si>
  <si>
    <t>20230126 13:40:31</t>
  </si>
  <si>
    <t>13:40:31</t>
  </si>
  <si>
    <t>20230126 13:40:35</t>
  </si>
  <si>
    <t>13:40:35</t>
  </si>
  <si>
    <t>20230126 13:40:39</t>
  </si>
  <si>
    <t>13:40:39</t>
  </si>
  <si>
    <t>20230126 13:40:43</t>
  </si>
  <si>
    <t>13:40:43</t>
  </si>
  <si>
    <t>20230126 13:40:47</t>
  </si>
  <si>
    <t>13:40:47</t>
  </si>
  <si>
    <t>20230126 13:40:51</t>
  </si>
  <si>
    <t>13:40:51</t>
  </si>
  <si>
    <t>20230126 13:40:55</t>
  </si>
  <si>
    <t>13:40:55</t>
  </si>
  <si>
    <t>20230126 13:40:59</t>
  </si>
  <si>
    <t>13:40:59</t>
  </si>
  <si>
    <t>20230126 13:41:03</t>
  </si>
  <si>
    <t>13:41:03</t>
  </si>
  <si>
    <t>20230126 13:41:07</t>
  </si>
  <si>
    <t>13:41:07</t>
  </si>
  <si>
    <t>20230126 13:41:11</t>
  </si>
  <si>
    <t>13:41:11</t>
  </si>
  <si>
    <t>20230126 13:41:15</t>
  </si>
  <si>
    <t>13:41:15</t>
  </si>
  <si>
    <t>20230126 13:41:19</t>
  </si>
  <si>
    <t>13:41:19</t>
  </si>
  <si>
    <t>20230126 13:41:23</t>
  </si>
  <si>
    <t>13:41:23</t>
  </si>
  <si>
    <t>20230126 13:41:27</t>
  </si>
  <si>
    <t>13:41:27</t>
  </si>
  <si>
    <t>20230126 13:41:31</t>
  </si>
  <si>
    <t>13:41:31</t>
  </si>
  <si>
    <t>20230126 13:41:35</t>
  </si>
  <si>
    <t>13:41:35</t>
  </si>
  <si>
    <t>20230126 13:41:39</t>
  </si>
  <si>
    <t>13:41:39</t>
  </si>
  <si>
    <t>20230126 13:41:43</t>
  </si>
  <si>
    <t>13:41:43</t>
  </si>
  <si>
    <t>20230126 13:41:47</t>
  </si>
  <si>
    <t>13:41:47</t>
  </si>
  <si>
    <t>20230126 13:41:51</t>
  </si>
  <si>
    <t>13:41:51</t>
  </si>
  <si>
    <t>20230126 13:41:55</t>
  </si>
  <si>
    <t>13:41:55</t>
  </si>
  <si>
    <t>20230126 13:41:59</t>
  </si>
  <si>
    <t>13:41:59</t>
  </si>
  <si>
    <t>20230126 13:42:03</t>
  </si>
  <si>
    <t>13:42:03</t>
  </si>
  <si>
    <t>20230126 13:42:07</t>
  </si>
  <si>
    <t>13:42:07</t>
  </si>
  <si>
    <t>20230126 13:42:11</t>
  </si>
  <si>
    <t>13:42:11</t>
  </si>
  <si>
    <t>20230126 13:42:15</t>
  </si>
  <si>
    <t>13:42:15</t>
  </si>
  <si>
    <t>20230126 13:42:19</t>
  </si>
  <si>
    <t>13:42:19</t>
  </si>
  <si>
    <t>20230126 13:42:23</t>
  </si>
  <si>
    <t>13:42:23</t>
  </si>
  <si>
    <t>20230126 13:42:27</t>
  </si>
  <si>
    <t>13:42:27</t>
  </si>
  <si>
    <t>20230126 13:42:31</t>
  </si>
  <si>
    <t>13:42:31</t>
  </si>
  <si>
    <t>20230126 13:42:35</t>
  </si>
  <si>
    <t>13:42:35</t>
  </si>
  <si>
    <t>20230126 13:42:39</t>
  </si>
  <si>
    <t>13:42:39</t>
  </si>
  <si>
    <t>20230126 13:42:43</t>
  </si>
  <si>
    <t>13:42:43</t>
  </si>
  <si>
    <t>20230126 13:42:47</t>
  </si>
  <si>
    <t>13:42:47</t>
  </si>
  <si>
    <t>20230126 13:42:51</t>
  </si>
  <si>
    <t>13:42:51</t>
  </si>
  <si>
    <t>20230126 13:42:55</t>
  </si>
  <si>
    <t>13:42:55</t>
  </si>
  <si>
    <t>20230126 13:42:59</t>
  </si>
  <si>
    <t>13:42:59</t>
  </si>
  <si>
    <t>20230126 13:43:03</t>
  </si>
  <si>
    <t>13:43:03</t>
  </si>
  <si>
    <t>20230126 13:43:07</t>
  </si>
  <si>
    <t>13:43:07</t>
  </si>
  <si>
    <t>20230126 13:43:11</t>
  </si>
  <si>
    <t>13:43:11</t>
  </si>
  <si>
    <t>20230126 13:43:15</t>
  </si>
  <si>
    <t>13:43:15</t>
  </si>
  <si>
    <t>20230126 13:43:19</t>
  </si>
  <si>
    <t>13:43:19</t>
  </si>
  <si>
    <t>20230126 13:43:23</t>
  </si>
  <si>
    <t>13:43:23</t>
  </si>
  <si>
    <t>20230126 13:43:27</t>
  </si>
  <si>
    <t>13:43:27</t>
  </si>
  <si>
    <t>20230126 13:43:31</t>
  </si>
  <si>
    <t>13:43:31</t>
  </si>
  <si>
    <t>20230126 13:43:35</t>
  </si>
  <si>
    <t>13:43:35</t>
  </si>
  <si>
    <t>20230126 13:43:39</t>
  </si>
  <si>
    <t>13:43:39</t>
  </si>
  <si>
    <t>20230126 13:43:43</t>
  </si>
  <si>
    <t>13:43:43</t>
  </si>
  <si>
    <t>20230126 13:43:47</t>
  </si>
  <si>
    <t>13:43:47</t>
  </si>
  <si>
    <t>20230126 13:43:51</t>
  </si>
  <si>
    <t>13:43:51</t>
  </si>
  <si>
    <t>20230126 13:43:55</t>
  </si>
  <si>
    <t>13:43:55</t>
  </si>
  <si>
    <t>20230126 13:43:59</t>
  </si>
  <si>
    <t>13:43:59</t>
  </si>
  <si>
    <t>20230126 13:44:03</t>
  </si>
  <si>
    <t>13:44:03</t>
  </si>
  <si>
    <t>20230126 13:44:06</t>
  </si>
  <si>
    <t>13:44:06</t>
  </si>
  <si>
    <t>20230126 13:44:10</t>
  </si>
  <si>
    <t>13:44:10</t>
  </si>
  <si>
    <t>20230126 13:44:14</t>
  </si>
  <si>
    <t>13:44:14</t>
  </si>
  <si>
    <t>20230126 13:44:18</t>
  </si>
  <si>
    <t>13:44:18</t>
  </si>
  <si>
    <t>20230126 13:44:22</t>
  </si>
  <si>
    <t>13:44:22</t>
  </si>
  <si>
    <t>20230126 13:44:26</t>
  </si>
  <si>
    <t>13:44:26</t>
  </si>
  <si>
    <t>20230126 13:44:30</t>
  </si>
  <si>
    <t>13:44:30</t>
  </si>
  <si>
    <t>20230126 13:44:35</t>
  </si>
  <si>
    <t>13:44:35</t>
  </si>
  <si>
    <t>20230126 13:44:39</t>
  </si>
  <si>
    <t>13:44:39</t>
  </si>
  <si>
    <t>20230126 13:44:43</t>
  </si>
  <si>
    <t>13:44:43</t>
  </si>
  <si>
    <t>20230126 13:44:47</t>
  </si>
  <si>
    <t>13:44:47</t>
  </si>
  <si>
    <t>20230126 13:44:51</t>
  </si>
  <si>
    <t>13:44:51</t>
  </si>
  <si>
    <t>20230126 13:44:55</t>
  </si>
  <si>
    <t>13:44:55</t>
  </si>
  <si>
    <t>20230126 13:44:59</t>
  </si>
  <si>
    <t>13:44:59</t>
  </si>
  <si>
    <t>20230126 13:45:03</t>
  </si>
  <si>
    <t>13:45:03</t>
  </si>
  <si>
    <t>20230126 13:45:07</t>
  </si>
  <si>
    <t>13:45:07</t>
  </si>
  <si>
    <t>20230126 13:45:11</t>
  </si>
  <si>
    <t>13:45:11</t>
  </si>
  <si>
    <t>20230126 13:45:15</t>
  </si>
  <si>
    <t>13:45:15</t>
  </si>
  <si>
    <t>20230126 13:45:19</t>
  </si>
  <si>
    <t>13:45:19</t>
  </si>
  <si>
    <t>20230126 13:45:23</t>
  </si>
  <si>
    <t>13:45:23</t>
  </si>
  <si>
    <t>20230126 13:45:27</t>
  </si>
  <si>
    <t>13:45:27</t>
  </si>
  <si>
    <t>20230126 13:45:31</t>
  </si>
  <si>
    <t>13:45:31</t>
  </si>
  <si>
    <t>20230126 13:45:35</t>
  </si>
  <si>
    <t>13:45:35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</si>
</sst>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1674761145.0999999</v>
      </c>
      <c r="C16">
        <v>0</v>
      </c>
      <c r="D16" t="s">
        <v>353</v>
      </c>
      <c r="E16" t="s">
        <v>354</v>
      </c>
      <c r="F16">
        <v>4</v>
      </c>
      <c r="G16">
        <v>1674761142.5999999</v>
      </c>
      <c r="H16">
        <f t="shared" ref="H16:H79" si="0">(I16)/1000</f>
        <v>9.4516243213228031E-4</v>
      </c>
      <c r="I16">
        <f t="shared" ref="I16:I79" si="1">IF(BD16, AL16, AF16)</f>
        <v>0.94516243213228035</v>
      </c>
      <c r="J16">
        <f t="shared" ref="J16:J79" si="2">IF(BD16, AG16, AE16)</f>
        <v>-1.926670277838392</v>
      </c>
      <c r="K16">
        <f t="shared" ref="K16:K79" si="3">BF16 - IF(AS16&gt;1, J16*AZ16*100/(AU16*BT16), 0)</f>
        <v>11.76165555555556</v>
      </c>
      <c r="L16">
        <f t="shared" ref="L16:L79" si="4">((R16-H16/2)*K16-J16)/(R16+H16/2)</f>
        <v>60.480148426498687</v>
      </c>
      <c r="M16">
        <f t="shared" ref="M16:M79" si="5">L16*(BM16+BN16)/1000</f>
        <v>6.1194208024657932</v>
      </c>
      <c r="N16">
        <f t="shared" ref="N16:N79" si="6">(BF16 - IF(AS16&gt;1, J16*AZ16*100/(AU16*BT16), 0))*(BM16+BN16)/1000</f>
        <v>1.1900519683012094</v>
      </c>
      <c r="O16">
        <f t="shared" ref="O16:O79" si="7">2/((1/Q16-1/P16)+SIGN(Q16)*SQRT((1/Q16-1/P16)*(1/Q16-1/P16) + 4*BA16/((BA16+1)*(BA16+1))*(2*1/Q16*1/P16-1/P16*1/P16)))</f>
        <v>6.2823985228212975E-2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2.7699555900803352</v>
      </c>
      <c r="Q16">
        <f t="shared" ref="Q16:Q79" si="9">H16*(1000-(1000*0.61365*EXP(17.502*U16/(240.97+U16))/(BM16+BN16)+BH16)/2)/(1000*0.61365*EXP(17.502*U16/(240.97+U16))/(BM16+BN16)-BH16)</f>
        <v>6.2043006189625959E-2</v>
      </c>
      <c r="R16">
        <f t="shared" ref="R16:R79" si="10">1/((BA16+1)/(O16/1.6)+1/(P16/1.37)) + BA16/((BA16+1)/(O16/1.6) + BA16/(P16/1.37))</f>
        <v>3.8846237778231665E-2</v>
      </c>
      <c r="S16">
        <f t="shared" ref="S16:S79" si="11">(AV16*AY16)</f>
        <v>226.11991446664743</v>
      </c>
      <c r="T16">
        <f t="shared" ref="T16:T79" si="12">(BO16+(S16+2*0.95*0.0000000567*(((BO16+$B$6)+273)^4-(BO16+273)^4)-44100*H16)/(1.84*29.3*P16+8*0.95*0.0000000567*(BO16+273)^3))</f>
        <v>34.400910465523367</v>
      </c>
      <c r="U16">
        <f t="shared" ref="U16:U79" si="13">($C$6*BP16+$D$6*BQ16+$E$6*T16)</f>
        <v>33.016033333333333</v>
      </c>
      <c r="V16">
        <f t="shared" ref="V16:V79" si="14">0.61365*EXP(17.502*U16/(240.97+U16))</f>
        <v>5.0566601288161674</v>
      </c>
      <c r="W16">
        <f t="shared" ref="W16:W79" si="15">(X16/Y16*100)</f>
        <v>69.854175131478314</v>
      </c>
      <c r="X16">
        <f t="shared" ref="X16:X79" si="16">BH16*(BM16+BN16)/1000</f>
        <v>3.5810688002502755</v>
      </c>
      <c r="Y16">
        <f t="shared" ref="Y16:Y79" si="17">0.61365*EXP(17.502*BO16/(240.97+BO16))</f>
        <v>5.1264921438268365</v>
      </c>
      <c r="Z16">
        <f t="shared" ref="Z16:Z79" si="18">(V16-BH16*(BM16+BN16)/1000)</f>
        <v>1.4755913285658919</v>
      </c>
      <c r="AA16">
        <f t="shared" ref="AA16:AA79" si="19">(-H16*44100)</f>
        <v>-41.681663257033563</v>
      </c>
      <c r="AB16">
        <f t="shared" ref="AB16:AB79" si="20">2*29.3*P16*0.92*(BO16-U16)</f>
        <v>36.488895582012034</v>
      </c>
      <c r="AC16">
        <f t="shared" ref="AC16:AC79" si="21">2*0.95*0.0000000567*(((BO16+$B$6)+273)^4-(U16+273)^4)</f>
        <v>3.0210073795456669</v>
      </c>
      <c r="AD16">
        <f t="shared" ref="AD16:AD79" si="22">S16+AC16+AA16+AB16</f>
        <v>223.94815417117155</v>
      </c>
      <c r="AE16">
        <f t="shared" ref="AE16:AE79" si="23">BL16*AS16*(BG16-BF16*(1000-AS16*BI16)/(1000-AS16*BH16))/(100*AZ16)</f>
        <v>-1.9224914319383772</v>
      </c>
      <c r="AF16">
        <f t="shared" ref="AF16:AF79" si="24">1000*BL16*AS16*(BH16-BI16)/(100*AZ16*(1000-AS16*BH16))</f>
        <v>0.94696839238137032</v>
      </c>
      <c r="AG16">
        <f t="shared" ref="AG16:AG79" si="25">(AH16 - AI16 - BM16*1000/(8.314*(BO16+273.15)) * AK16/BL16 * AJ16) * BL16/(100*AZ16) * (1000 - BI16)/1000</f>
        <v>-1.926670277838392</v>
      </c>
      <c r="AH16">
        <v>10.359500488243331</v>
      </c>
      <c r="AI16">
        <v>12.20126</v>
      </c>
      <c r="AJ16">
        <v>1.2268055745667881E-4</v>
      </c>
      <c r="AK16">
        <v>63.4358011452874</v>
      </c>
      <c r="AL16">
        <f t="shared" ref="AL16:AL79" si="26">(AN16 - AM16 + BM16*1000/(8.314*(BO16+273.15)) * AP16/BL16 * AO16) * BL16/(100*AZ16) * 1000/(1000 - AN16)</f>
        <v>0.94516243213228035</v>
      </c>
      <c r="AM16">
        <v>34.549590069454617</v>
      </c>
      <c r="AN16">
        <v>35.391396363636353</v>
      </c>
      <c r="AO16">
        <v>-2.8143506385040048E-5</v>
      </c>
      <c r="AP16">
        <v>98.221108813862315</v>
      </c>
      <c r="AQ16">
        <v>114</v>
      </c>
      <c r="AR16">
        <v>18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47359.959909346224</v>
      </c>
      <c r="AV16">
        <f t="shared" ref="AV16:AV79" si="30">$B$10*BU16+$C$10*BV16+$F$10*CG16*(1-CJ16)</f>
        <v>1200.015555555555</v>
      </c>
      <c r="AW16">
        <f t="shared" ref="AW16:AW79" si="31">AV16*AX16</f>
        <v>1025.9391971329774</v>
      </c>
      <c r="AX16">
        <f t="shared" ref="AX16:AX79" si="32">($B$10*$D$8+$C$10*$D$8+$F$10*((CT16+CL16)/MAX(CT16+CL16+CU16, 0.1)*$I$8+CU16/MAX(CT16+CL16+CU16, 0.1)*$J$8))/($B$10+$C$10+$F$10)</f>
        <v>0.8549382484112984</v>
      </c>
      <c r="AY16">
        <f t="shared" ref="AY16:AY79" si="33">($B$10*$K$8+$C$10*$K$8+$F$10*((CT16+CL16)/MAX(CT16+CL16+CU16, 0.1)*$P$8+CU16/MAX(CT16+CL16+CU16, 0.1)*$Q$8))/($B$10+$C$10+$F$10)</f>
        <v>0.18843081943380621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1674761142.5999999</v>
      </c>
      <c r="BF16">
        <v>11.76165555555556</v>
      </c>
      <c r="BG16">
        <v>9.9972088888888884</v>
      </c>
      <c r="BH16">
        <v>35.392822222222222</v>
      </c>
      <c r="BI16">
        <v>34.549577777777777</v>
      </c>
      <c r="BJ16">
        <v>15.849399999999999</v>
      </c>
      <c r="BK16">
        <v>35.109111111111112</v>
      </c>
      <c r="BL16">
        <v>649.95566666666662</v>
      </c>
      <c r="BM16">
        <v>101.08088888888889</v>
      </c>
      <c r="BN16">
        <v>9.9762311111111113E-2</v>
      </c>
      <c r="BO16">
        <v>33.260377777777776</v>
      </c>
      <c r="BP16">
        <v>33.016033333333333</v>
      </c>
      <c r="BQ16">
        <v>999.90000000000009</v>
      </c>
      <c r="BR16">
        <v>0</v>
      </c>
      <c r="BS16">
        <v>0</v>
      </c>
      <c r="BT16">
        <v>9019.3055555555547</v>
      </c>
      <c r="BU16">
        <v>0</v>
      </c>
      <c r="BV16">
        <v>357.51722222222219</v>
      </c>
      <c r="BW16">
        <v>1.764442222222222</v>
      </c>
      <c r="BX16">
        <v>12.193188888888891</v>
      </c>
      <c r="BY16">
        <v>10.354955555555559</v>
      </c>
      <c r="BZ16">
        <v>0.84327388888888888</v>
      </c>
      <c r="CA16">
        <v>9.9972088888888884</v>
      </c>
      <c r="CB16">
        <v>34.549577777777777</v>
      </c>
      <c r="CC16">
        <v>3.5775433333333329</v>
      </c>
      <c r="CD16">
        <v>3.492303333333334</v>
      </c>
      <c r="CE16">
        <v>26.9923</v>
      </c>
      <c r="CF16">
        <v>26.58238888888889</v>
      </c>
      <c r="CG16">
        <v>1200.015555555555</v>
      </c>
      <c r="CH16">
        <v>0.49997544444444447</v>
      </c>
      <c r="CI16">
        <v>0.50002455555555558</v>
      </c>
      <c r="CJ16">
        <v>0</v>
      </c>
      <c r="CK16">
        <v>750.41599999999994</v>
      </c>
      <c r="CL16">
        <v>4.9990899999999998</v>
      </c>
      <c r="CM16">
        <v>8063.8266666666668</v>
      </c>
      <c r="CN16">
        <v>9557.887777777778</v>
      </c>
      <c r="CO16">
        <v>43.686999999999998</v>
      </c>
      <c r="CP16">
        <v>45.561999999999998</v>
      </c>
      <c r="CQ16">
        <v>44.5</v>
      </c>
      <c r="CR16">
        <v>44.575999999999993</v>
      </c>
      <c r="CS16">
        <v>45</v>
      </c>
      <c r="CT16">
        <v>597.48</v>
      </c>
      <c r="CU16">
        <v>597.53888888888889</v>
      </c>
      <c r="CV16">
        <v>0</v>
      </c>
      <c r="CW16">
        <v>1674761161</v>
      </c>
      <c r="CX16">
        <v>0</v>
      </c>
      <c r="CY16">
        <v>1674759336.5</v>
      </c>
      <c r="CZ16" t="s">
        <v>356</v>
      </c>
      <c r="DA16">
        <v>1674759332.5</v>
      </c>
      <c r="DB16">
        <v>1674759336.5</v>
      </c>
      <c r="DC16">
        <v>37</v>
      </c>
      <c r="DD16">
        <v>-5.3999999999999999E-2</v>
      </c>
      <c r="DE16">
        <v>3.0000000000000001E-3</v>
      </c>
      <c r="DF16">
        <v>-5.3860000000000001</v>
      </c>
      <c r="DG16">
        <v>0.28399999999999997</v>
      </c>
      <c r="DH16">
        <v>415</v>
      </c>
      <c r="DI16">
        <v>33</v>
      </c>
      <c r="DJ16">
        <v>0.39</v>
      </c>
      <c r="DK16">
        <v>0.26</v>
      </c>
      <c r="DL16">
        <v>1.763193</v>
      </c>
      <c r="DM16">
        <v>-8.7577260787998809E-2</v>
      </c>
      <c r="DN16">
        <v>2.487474434039472E-2</v>
      </c>
      <c r="DO16">
        <v>1</v>
      </c>
      <c r="DP16">
        <v>0.85468802500000007</v>
      </c>
      <c r="DQ16">
        <v>-8.1765692307694288E-2</v>
      </c>
      <c r="DR16">
        <v>7.910469510362509E-3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3.2956099999999999</v>
      </c>
      <c r="EB16">
        <v>2.62493</v>
      </c>
      <c r="EC16">
        <v>4.6774399999999997E-3</v>
      </c>
      <c r="ED16">
        <v>2.9160499999999999E-3</v>
      </c>
      <c r="EE16">
        <v>0.14249700000000001</v>
      </c>
      <c r="EF16">
        <v>0.13903099999999999</v>
      </c>
      <c r="EG16">
        <v>29982.400000000001</v>
      </c>
      <c r="EH16">
        <v>30539</v>
      </c>
      <c r="EI16">
        <v>28029.5</v>
      </c>
      <c r="EJ16">
        <v>29484.799999999999</v>
      </c>
      <c r="EK16">
        <v>33071.699999999997</v>
      </c>
      <c r="EL16">
        <v>35253.4</v>
      </c>
      <c r="EM16">
        <v>39572.300000000003</v>
      </c>
      <c r="EN16">
        <v>42167.7</v>
      </c>
      <c r="EO16">
        <v>2.0230999999999999</v>
      </c>
      <c r="EP16">
        <v>2.17523</v>
      </c>
      <c r="EQ16">
        <v>9.2007199999999997E-2</v>
      </c>
      <c r="ER16">
        <v>0</v>
      </c>
      <c r="ES16">
        <v>31.517199999999999</v>
      </c>
      <c r="ET16">
        <v>999.9</v>
      </c>
      <c r="EU16">
        <v>70.5</v>
      </c>
      <c r="EV16">
        <v>34.9</v>
      </c>
      <c r="EW16">
        <v>39.176600000000001</v>
      </c>
      <c r="EX16">
        <v>57.3247</v>
      </c>
      <c r="EY16">
        <v>-4.5593000000000004</v>
      </c>
      <c r="EZ16">
        <v>2</v>
      </c>
      <c r="FA16">
        <v>0.54326700000000006</v>
      </c>
      <c r="FB16">
        <v>0.55022599999999999</v>
      </c>
      <c r="FC16">
        <v>20.270800000000001</v>
      </c>
      <c r="FD16">
        <v>5.2204300000000003</v>
      </c>
      <c r="FE16">
        <v>12.0099</v>
      </c>
      <c r="FF16">
        <v>4.9877000000000002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1.86222</v>
      </c>
      <c r="FN16">
        <v>1.86432</v>
      </c>
      <c r="FO16">
        <v>1.8603700000000001</v>
      </c>
      <c r="FP16">
        <v>1.86111</v>
      </c>
      <c r="FQ16">
        <v>1.8602000000000001</v>
      </c>
      <c r="FR16">
        <v>1.8619000000000001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-4.0880000000000001</v>
      </c>
      <c r="GH16">
        <v>0.2838</v>
      </c>
      <c r="GI16">
        <v>-4.0248232021105874</v>
      </c>
      <c r="GJ16">
        <v>-4.001498376286535E-3</v>
      </c>
      <c r="GK16">
        <v>2.0240158909263329E-6</v>
      </c>
      <c r="GL16">
        <v>-5.0118485733500383E-10</v>
      </c>
      <c r="GM16">
        <v>0.28375000000000478</v>
      </c>
      <c r="GN16">
        <v>0</v>
      </c>
      <c r="GO16">
        <v>0</v>
      </c>
      <c r="GP16">
        <v>0</v>
      </c>
      <c r="GQ16">
        <v>7</v>
      </c>
      <c r="GR16">
        <v>2079</v>
      </c>
      <c r="GS16">
        <v>3</v>
      </c>
      <c r="GT16">
        <v>32</v>
      </c>
      <c r="GU16">
        <v>30.2</v>
      </c>
      <c r="GV16">
        <v>30.1</v>
      </c>
      <c r="GW16">
        <v>0.17578099999999999</v>
      </c>
      <c r="GX16">
        <v>2.65503</v>
      </c>
      <c r="GY16">
        <v>2.04834</v>
      </c>
      <c r="GZ16">
        <v>2.6196299999999999</v>
      </c>
      <c r="HA16">
        <v>2.1972700000000001</v>
      </c>
      <c r="HB16">
        <v>2.33765</v>
      </c>
      <c r="HC16">
        <v>39.692</v>
      </c>
      <c r="HD16">
        <v>15.7081</v>
      </c>
      <c r="HE16">
        <v>18</v>
      </c>
      <c r="HF16">
        <v>559.01599999999996</v>
      </c>
      <c r="HG16">
        <v>749.77800000000002</v>
      </c>
      <c r="HH16">
        <v>30.998100000000001</v>
      </c>
      <c r="HI16">
        <v>34.1496</v>
      </c>
      <c r="HJ16">
        <v>30.000399999999999</v>
      </c>
      <c r="HK16">
        <v>33.982399999999998</v>
      </c>
      <c r="HL16">
        <v>33.970100000000002</v>
      </c>
      <c r="HM16">
        <v>3.5438200000000002</v>
      </c>
      <c r="HN16">
        <v>15.1706</v>
      </c>
      <c r="HO16">
        <v>100</v>
      </c>
      <c r="HP16">
        <v>31</v>
      </c>
      <c r="HQ16">
        <v>13.3462</v>
      </c>
      <c r="HR16">
        <v>34.552500000000002</v>
      </c>
      <c r="HS16">
        <v>98.778999999999996</v>
      </c>
      <c r="HT16">
        <v>97.7607</v>
      </c>
    </row>
    <row r="17" spans="1:228" x14ac:dyDescent="0.2">
      <c r="A17">
        <v>2</v>
      </c>
      <c r="B17">
        <v>1674761149.0999999</v>
      </c>
      <c r="C17">
        <v>4</v>
      </c>
      <c r="D17" t="s">
        <v>361</v>
      </c>
      <c r="E17" t="s">
        <v>362</v>
      </c>
      <c r="F17">
        <v>4</v>
      </c>
      <c r="G17">
        <v>1674761147.0999999</v>
      </c>
      <c r="H17">
        <f t="shared" si="0"/>
        <v>9.4089925518407659E-4</v>
      </c>
      <c r="I17">
        <f t="shared" si="1"/>
        <v>0.94089925518407658</v>
      </c>
      <c r="J17">
        <f t="shared" si="2"/>
        <v>-1.8723689653979179</v>
      </c>
      <c r="K17">
        <f t="shared" si="3"/>
        <v>11.72571428571429</v>
      </c>
      <c r="L17">
        <f t="shared" si="4"/>
        <v>59.211496299315485</v>
      </c>
      <c r="M17">
        <f t="shared" si="5"/>
        <v>5.9910840321531902</v>
      </c>
      <c r="N17">
        <f t="shared" si="6"/>
        <v>1.1864206110857149</v>
      </c>
      <c r="O17">
        <f t="shared" si="7"/>
        <v>6.2630701701897343E-2</v>
      </c>
      <c r="P17">
        <f t="shared" si="8"/>
        <v>2.7653583393840808</v>
      </c>
      <c r="Q17">
        <f t="shared" si="9"/>
        <v>6.185321562107101E-2</v>
      </c>
      <c r="R17">
        <f t="shared" si="10"/>
        <v>3.8727309588563477E-2</v>
      </c>
      <c r="S17">
        <f t="shared" si="11"/>
        <v>226.11681035280751</v>
      </c>
      <c r="T17">
        <f t="shared" si="12"/>
        <v>34.396848818337737</v>
      </c>
      <c r="U17">
        <f t="shared" si="13"/>
        <v>33.007042857142849</v>
      </c>
      <c r="V17">
        <f t="shared" si="14"/>
        <v>5.0541065760386212</v>
      </c>
      <c r="W17">
        <f t="shared" si="15"/>
        <v>69.872979407984346</v>
      </c>
      <c r="X17">
        <f t="shared" si="16"/>
        <v>3.5806341714095713</v>
      </c>
      <c r="Y17">
        <f t="shared" si="17"/>
        <v>5.1244904707761956</v>
      </c>
      <c r="Z17">
        <f t="shared" si="18"/>
        <v>1.4734724046290499</v>
      </c>
      <c r="AA17">
        <f t="shared" si="19"/>
        <v>-41.493657153617775</v>
      </c>
      <c r="AB17">
        <f t="shared" si="20"/>
        <v>36.730530502600949</v>
      </c>
      <c r="AC17">
        <f t="shared" si="21"/>
        <v>3.0458303545954308</v>
      </c>
      <c r="AD17">
        <f t="shared" si="22"/>
        <v>224.3995140563861</v>
      </c>
      <c r="AE17">
        <f t="shared" si="23"/>
        <v>-1.7574098072354041</v>
      </c>
      <c r="AF17">
        <f t="shared" si="24"/>
        <v>0.94226404007898923</v>
      </c>
      <c r="AG17">
        <f t="shared" si="25"/>
        <v>-1.8723689653979179</v>
      </c>
      <c r="AH17">
        <v>10.369369452271879</v>
      </c>
      <c r="AI17">
        <v>12.160056363636359</v>
      </c>
      <c r="AJ17">
        <v>-2.7044966940715299E-5</v>
      </c>
      <c r="AK17">
        <v>63.4358011452874</v>
      </c>
      <c r="AL17">
        <f t="shared" si="26"/>
        <v>0.94089925518407658</v>
      </c>
      <c r="AM17">
        <v>34.549048863437562</v>
      </c>
      <c r="AN17">
        <v>35.387239393939382</v>
      </c>
      <c r="AO17">
        <v>-3.6569579086683928E-5</v>
      </c>
      <c r="AP17">
        <v>98.221108813862315</v>
      </c>
      <c r="AQ17">
        <v>115</v>
      </c>
      <c r="AR17">
        <v>18</v>
      </c>
      <c r="AS17">
        <f t="shared" si="27"/>
        <v>1</v>
      </c>
      <c r="AT17">
        <f t="shared" si="28"/>
        <v>0</v>
      </c>
      <c r="AU17">
        <f t="shared" si="29"/>
        <v>47234.693355543546</v>
      </c>
      <c r="AV17">
        <f t="shared" si="30"/>
        <v>1200.008571428571</v>
      </c>
      <c r="AW17">
        <f t="shared" si="31"/>
        <v>1025.9322996646667</v>
      </c>
      <c r="AX17">
        <f t="shared" si="32"/>
        <v>0.85493747635762951</v>
      </c>
      <c r="AY17">
        <f t="shared" si="33"/>
        <v>0.18842932937022511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1674761147.0999999</v>
      </c>
      <c r="BF17">
        <v>11.72571428571429</v>
      </c>
      <c r="BG17">
        <v>10.113335714285711</v>
      </c>
      <c r="BH17">
        <v>35.388371428571418</v>
      </c>
      <c r="BI17">
        <v>34.549185714285713</v>
      </c>
      <c r="BJ17">
        <v>15.8133</v>
      </c>
      <c r="BK17">
        <v>35.104657142857143</v>
      </c>
      <c r="BL17">
        <v>649.85771428571422</v>
      </c>
      <c r="BM17">
        <v>101.0814285714286</v>
      </c>
      <c r="BN17">
        <v>9.9666428571428572E-2</v>
      </c>
      <c r="BO17">
        <v>33.253414285714292</v>
      </c>
      <c r="BP17">
        <v>33.007042857142849</v>
      </c>
      <c r="BQ17">
        <v>999.89999999999986</v>
      </c>
      <c r="BR17">
        <v>0</v>
      </c>
      <c r="BS17">
        <v>0</v>
      </c>
      <c r="BT17">
        <v>8994.8214285714294</v>
      </c>
      <c r="BU17">
        <v>0</v>
      </c>
      <c r="BV17">
        <v>349.63485714285707</v>
      </c>
      <c r="BW17">
        <v>1.6123942857142859</v>
      </c>
      <c r="BX17">
        <v>12.155900000000001</v>
      </c>
      <c r="BY17">
        <v>10.475214285714291</v>
      </c>
      <c r="BZ17">
        <v>0.83921199999999996</v>
      </c>
      <c r="CA17">
        <v>10.113335714285711</v>
      </c>
      <c r="CB17">
        <v>34.549185714285713</v>
      </c>
      <c r="CC17">
        <v>3.5771128571428572</v>
      </c>
      <c r="CD17">
        <v>3.4922842857142848</v>
      </c>
      <c r="CE17">
        <v>26.99024285714286</v>
      </c>
      <c r="CF17">
        <v>26.5823</v>
      </c>
      <c r="CG17">
        <v>1200.008571428571</v>
      </c>
      <c r="CH17">
        <v>0.50000100000000003</v>
      </c>
      <c r="CI17">
        <v>0.49999900000000003</v>
      </c>
      <c r="CJ17">
        <v>0</v>
      </c>
      <c r="CK17">
        <v>750.4862857142856</v>
      </c>
      <c r="CL17">
        <v>4.9990899999999998</v>
      </c>
      <c r="CM17">
        <v>8062.8885714285716</v>
      </c>
      <c r="CN17">
        <v>9557.9299999999985</v>
      </c>
      <c r="CO17">
        <v>43.678142857142859</v>
      </c>
      <c r="CP17">
        <v>45.561999999999998</v>
      </c>
      <c r="CQ17">
        <v>44.482000000000014</v>
      </c>
      <c r="CR17">
        <v>44.561999999999998</v>
      </c>
      <c r="CS17">
        <v>44.955000000000013</v>
      </c>
      <c r="CT17">
        <v>597.50857142857137</v>
      </c>
      <c r="CU17">
        <v>597.50571428571436</v>
      </c>
      <c r="CV17">
        <v>0</v>
      </c>
      <c r="CW17">
        <v>1674761165.2</v>
      </c>
      <c r="CX17">
        <v>0</v>
      </c>
      <c r="CY17">
        <v>1674759336.5</v>
      </c>
      <c r="CZ17" t="s">
        <v>356</v>
      </c>
      <c r="DA17">
        <v>1674759332.5</v>
      </c>
      <c r="DB17">
        <v>1674759336.5</v>
      </c>
      <c r="DC17">
        <v>37</v>
      </c>
      <c r="DD17">
        <v>-5.3999999999999999E-2</v>
      </c>
      <c r="DE17">
        <v>3.0000000000000001E-3</v>
      </c>
      <c r="DF17">
        <v>-5.3860000000000001</v>
      </c>
      <c r="DG17">
        <v>0.28399999999999997</v>
      </c>
      <c r="DH17">
        <v>415</v>
      </c>
      <c r="DI17">
        <v>33</v>
      </c>
      <c r="DJ17">
        <v>0.39</v>
      </c>
      <c r="DK17">
        <v>0.26</v>
      </c>
      <c r="DL17">
        <v>1.7493614634146339</v>
      </c>
      <c r="DM17">
        <v>-0.1201093379790892</v>
      </c>
      <c r="DN17">
        <v>3.4340855747464601E-2</v>
      </c>
      <c r="DO17">
        <v>0</v>
      </c>
      <c r="DP17">
        <v>0.850627975609756</v>
      </c>
      <c r="DQ17">
        <v>-8.0844313588848721E-2</v>
      </c>
      <c r="DR17">
        <v>8.0176051271570493E-3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3.2956300000000001</v>
      </c>
      <c r="EB17">
        <v>2.6251500000000001</v>
      </c>
      <c r="EC17">
        <v>4.6784799999999996E-3</v>
      </c>
      <c r="ED17">
        <v>3.09786E-3</v>
      </c>
      <c r="EE17">
        <v>0.142487</v>
      </c>
      <c r="EF17">
        <v>0.13903199999999999</v>
      </c>
      <c r="EG17">
        <v>29981.7</v>
      </c>
      <c r="EH17">
        <v>30533.4</v>
      </c>
      <c r="EI17">
        <v>28028.9</v>
      </c>
      <c r="EJ17">
        <v>29484.799999999999</v>
      </c>
      <c r="EK17">
        <v>33071.5</v>
      </c>
      <c r="EL17">
        <v>35253.300000000003</v>
      </c>
      <c r="EM17">
        <v>39571.599999999999</v>
      </c>
      <c r="EN17">
        <v>42167.6</v>
      </c>
      <c r="EO17">
        <v>2.0220199999999999</v>
      </c>
      <c r="EP17">
        <v>2.1751999999999998</v>
      </c>
      <c r="EQ17">
        <v>9.2104099999999994E-2</v>
      </c>
      <c r="ER17">
        <v>0</v>
      </c>
      <c r="ES17">
        <v>31.514500000000002</v>
      </c>
      <c r="ET17">
        <v>999.9</v>
      </c>
      <c r="EU17">
        <v>70.5</v>
      </c>
      <c r="EV17">
        <v>34.9</v>
      </c>
      <c r="EW17">
        <v>39.176499999999997</v>
      </c>
      <c r="EX17">
        <v>57.1447</v>
      </c>
      <c r="EY17">
        <v>-4.3790100000000001</v>
      </c>
      <c r="EZ17">
        <v>2</v>
      </c>
      <c r="FA17">
        <v>0.54363099999999998</v>
      </c>
      <c r="FB17">
        <v>0.54095599999999999</v>
      </c>
      <c r="FC17">
        <v>20.270299999999999</v>
      </c>
      <c r="FD17">
        <v>5.2165400000000002</v>
      </c>
      <c r="FE17">
        <v>12.0099</v>
      </c>
      <c r="FF17">
        <v>4.9866999999999999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1.86226</v>
      </c>
      <c r="FN17">
        <v>1.86432</v>
      </c>
      <c r="FO17">
        <v>1.8603799999999999</v>
      </c>
      <c r="FP17">
        <v>1.86111</v>
      </c>
      <c r="FQ17">
        <v>1.8602000000000001</v>
      </c>
      <c r="FR17">
        <v>1.86192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-4.0880000000000001</v>
      </c>
      <c r="GH17">
        <v>0.28370000000000001</v>
      </c>
      <c r="GI17">
        <v>-4.0248232021105874</v>
      </c>
      <c r="GJ17">
        <v>-4.001498376286535E-3</v>
      </c>
      <c r="GK17">
        <v>2.0240158909263329E-6</v>
      </c>
      <c r="GL17">
        <v>-5.0118485733500383E-10</v>
      </c>
      <c r="GM17">
        <v>0.28375000000000478</v>
      </c>
      <c r="GN17">
        <v>0</v>
      </c>
      <c r="GO17">
        <v>0</v>
      </c>
      <c r="GP17">
        <v>0</v>
      </c>
      <c r="GQ17">
        <v>7</v>
      </c>
      <c r="GR17">
        <v>2079</v>
      </c>
      <c r="GS17">
        <v>3</v>
      </c>
      <c r="GT17">
        <v>32</v>
      </c>
      <c r="GU17">
        <v>30.3</v>
      </c>
      <c r="GV17">
        <v>30.2</v>
      </c>
      <c r="GW17">
        <v>0.18432599999999999</v>
      </c>
      <c r="GX17">
        <v>2.65869</v>
      </c>
      <c r="GY17">
        <v>2.04834</v>
      </c>
      <c r="GZ17">
        <v>2.6196299999999999</v>
      </c>
      <c r="HA17">
        <v>2.1972700000000001</v>
      </c>
      <c r="HB17">
        <v>2.34985</v>
      </c>
      <c r="HC17">
        <v>39.717100000000002</v>
      </c>
      <c r="HD17">
        <v>15.7081</v>
      </c>
      <c r="HE17">
        <v>18</v>
      </c>
      <c r="HF17">
        <v>558.29</v>
      </c>
      <c r="HG17">
        <v>749.79399999999998</v>
      </c>
      <c r="HH17">
        <v>30.997599999999998</v>
      </c>
      <c r="HI17">
        <v>34.152700000000003</v>
      </c>
      <c r="HJ17">
        <v>30.000499999999999</v>
      </c>
      <c r="HK17">
        <v>33.985900000000001</v>
      </c>
      <c r="HL17">
        <v>33.973500000000001</v>
      </c>
      <c r="HM17">
        <v>3.7349199999999998</v>
      </c>
      <c r="HN17">
        <v>15.1706</v>
      </c>
      <c r="HO17">
        <v>100</v>
      </c>
      <c r="HP17">
        <v>31</v>
      </c>
      <c r="HQ17">
        <v>20.077400000000001</v>
      </c>
      <c r="HR17">
        <v>34.554400000000001</v>
      </c>
      <c r="HS17">
        <v>98.777000000000001</v>
      </c>
      <c r="HT17">
        <v>97.760499999999993</v>
      </c>
    </row>
    <row r="18" spans="1:228" x14ac:dyDescent="0.2">
      <c r="A18">
        <v>3</v>
      </c>
      <c r="B18">
        <v>1674761153.0999999</v>
      </c>
      <c r="C18">
        <v>8</v>
      </c>
      <c r="D18" t="s">
        <v>364</v>
      </c>
      <c r="E18" t="s">
        <v>365</v>
      </c>
      <c r="F18">
        <v>4</v>
      </c>
      <c r="G18">
        <v>1674761150.7874999</v>
      </c>
      <c r="H18">
        <f t="shared" si="0"/>
        <v>9.3785823430507151E-4</v>
      </c>
      <c r="I18">
        <f t="shared" si="1"/>
        <v>0.93785823430507154</v>
      </c>
      <c r="J18">
        <f t="shared" si="2"/>
        <v>-1.655599320320402</v>
      </c>
      <c r="K18">
        <f t="shared" si="3"/>
        <v>11.989375000000001</v>
      </c>
      <c r="L18">
        <f t="shared" si="4"/>
        <v>54.076417709803593</v>
      </c>
      <c r="M18">
        <f t="shared" si="5"/>
        <v>5.471549451770521</v>
      </c>
      <c r="N18">
        <f t="shared" si="6"/>
        <v>1.2131065811415314</v>
      </c>
      <c r="O18">
        <f t="shared" si="7"/>
        <v>6.2424728832782592E-2</v>
      </c>
      <c r="P18">
        <f t="shared" si="8"/>
        <v>2.7661054121872106</v>
      </c>
      <c r="Q18">
        <f t="shared" si="9"/>
        <v>6.1652519981723344E-2</v>
      </c>
      <c r="R18">
        <f t="shared" si="10"/>
        <v>3.8601408934170106E-2</v>
      </c>
      <c r="S18">
        <f t="shared" si="11"/>
        <v>226.11866646164799</v>
      </c>
      <c r="T18">
        <f t="shared" si="12"/>
        <v>34.394156542059953</v>
      </c>
      <c r="U18">
        <f t="shared" si="13"/>
        <v>33.006387500000002</v>
      </c>
      <c r="V18">
        <f t="shared" si="14"/>
        <v>5.0539204797184647</v>
      </c>
      <c r="W18">
        <f t="shared" si="15"/>
        <v>69.881455634185812</v>
      </c>
      <c r="X18">
        <f t="shared" si="16"/>
        <v>3.5804154919482811</v>
      </c>
      <c r="Y18">
        <f t="shared" si="17"/>
        <v>5.123555969828355</v>
      </c>
      <c r="Z18">
        <f t="shared" si="18"/>
        <v>1.4735049877701836</v>
      </c>
      <c r="AA18">
        <f t="shared" si="19"/>
        <v>-41.359548132853654</v>
      </c>
      <c r="AB18">
        <f t="shared" si="20"/>
        <v>36.353257683697201</v>
      </c>
      <c r="AC18">
        <f t="shared" si="21"/>
        <v>3.0136736301709854</v>
      </c>
      <c r="AD18">
        <f t="shared" si="22"/>
        <v>224.12604964266251</v>
      </c>
      <c r="AE18">
        <f t="shared" si="23"/>
        <v>-0.15647619505779051</v>
      </c>
      <c r="AF18">
        <f t="shared" si="24"/>
        <v>0.93821462518703913</v>
      </c>
      <c r="AG18">
        <f t="shared" si="25"/>
        <v>-1.655599320320402</v>
      </c>
      <c r="AH18">
        <v>12.01258725523393</v>
      </c>
      <c r="AI18">
        <v>12.802936969696971</v>
      </c>
      <c r="AJ18">
        <v>0.20467834291240819</v>
      </c>
      <c r="AK18">
        <v>63.4358011452874</v>
      </c>
      <c r="AL18">
        <f t="shared" si="26"/>
        <v>0.93785823430507154</v>
      </c>
      <c r="AM18">
        <v>34.551017461125987</v>
      </c>
      <c r="AN18">
        <v>35.38624484848485</v>
      </c>
      <c r="AO18">
        <v>-1.792455776769644E-5</v>
      </c>
      <c r="AP18">
        <v>98.221108813862315</v>
      </c>
      <c r="AQ18">
        <v>115</v>
      </c>
      <c r="AR18">
        <v>18</v>
      </c>
      <c r="AS18">
        <f t="shared" si="27"/>
        <v>1</v>
      </c>
      <c r="AT18">
        <f t="shared" si="28"/>
        <v>0</v>
      </c>
      <c r="AU18">
        <f t="shared" si="29"/>
        <v>47255.722856932887</v>
      </c>
      <c r="AV18">
        <f t="shared" si="30"/>
        <v>1200.0162499999999</v>
      </c>
      <c r="AW18">
        <f t="shared" si="31"/>
        <v>1025.9390764049988</v>
      </c>
      <c r="AX18">
        <f t="shared" si="32"/>
        <v>0.8549376530567806</v>
      </c>
      <c r="AY18">
        <f t="shared" si="33"/>
        <v>0.18842967039958669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1674761150.7874999</v>
      </c>
      <c r="BF18">
        <v>11.989375000000001</v>
      </c>
      <c r="BG18">
        <v>11.8553125</v>
      </c>
      <c r="BH18">
        <v>35.385962499999998</v>
      </c>
      <c r="BI18">
        <v>34.550525000000007</v>
      </c>
      <c r="BJ18">
        <v>16.0780125</v>
      </c>
      <c r="BK18">
        <v>35.1022125</v>
      </c>
      <c r="BL18">
        <v>649.96962500000006</v>
      </c>
      <c r="BM18">
        <v>101.081875</v>
      </c>
      <c r="BN18">
        <v>9.9928149999999993E-2</v>
      </c>
      <c r="BO18">
        <v>33.250162500000002</v>
      </c>
      <c r="BP18">
        <v>33.006387500000002</v>
      </c>
      <c r="BQ18">
        <v>999.9</v>
      </c>
      <c r="BR18">
        <v>0</v>
      </c>
      <c r="BS18">
        <v>0</v>
      </c>
      <c r="BT18">
        <v>8998.75</v>
      </c>
      <c r="BU18">
        <v>0</v>
      </c>
      <c r="BV18">
        <v>348.48374999999999</v>
      </c>
      <c r="BW18">
        <v>0.13405590000000001</v>
      </c>
      <c r="BX18">
        <v>12.4292</v>
      </c>
      <c r="BY18">
        <v>12.2795875</v>
      </c>
      <c r="BZ18">
        <v>0.83543987500000005</v>
      </c>
      <c r="CA18">
        <v>11.8553125</v>
      </c>
      <c r="CB18">
        <v>34.550525000000007</v>
      </c>
      <c r="CC18">
        <v>3.5768825</v>
      </c>
      <c r="CD18">
        <v>3.492435</v>
      </c>
      <c r="CE18">
        <v>26.989162499999999</v>
      </c>
      <c r="CF18">
        <v>26.583012499999999</v>
      </c>
      <c r="CG18">
        <v>1200.0162499999999</v>
      </c>
      <c r="CH18">
        <v>0.49999500000000008</v>
      </c>
      <c r="CI18">
        <v>0.50000500000000003</v>
      </c>
      <c r="CJ18">
        <v>0</v>
      </c>
      <c r="CK18">
        <v>750.27937499999996</v>
      </c>
      <c r="CL18">
        <v>4.9990899999999998</v>
      </c>
      <c r="CM18">
        <v>8061.5124999999998</v>
      </c>
      <c r="CN18">
        <v>9557.9699999999993</v>
      </c>
      <c r="CO18">
        <v>43.679250000000003</v>
      </c>
      <c r="CP18">
        <v>45.561999999999998</v>
      </c>
      <c r="CQ18">
        <v>44.484250000000003</v>
      </c>
      <c r="CR18">
        <v>44.561999999999998</v>
      </c>
      <c r="CS18">
        <v>44.976374999999997</v>
      </c>
      <c r="CT18">
        <v>597.505</v>
      </c>
      <c r="CU18">
        <v>597.5162499999999</v>
      </c>
      <c r="CV18">
        <v>0</v>
      </c>
      <c r="CW18">
        <v>1674761168.8</v>
      </c>
      <c r="CX18">
        <v>0</v>
      </c>
      <c r="CY18">
        <v>1674759336.5</v>
      </c>
      <c r="CZ18" t="s">
        <v>356</v>
      </c>
      <c r="DA18">
        <v>1674759332.5</v>
      </c>
      <c r="DB18">
        <v>1674759336.5</v>
      </c>
      <c r="DC18">
        <v>37</v>
      </c>
      <c r="DD18">
        <v>-5.3999999999999999E-2</v>
      </c>
      <c r="DE18">
        <v>3.0000000000000001E-3</v>
      </c>
      <c r="DF18">
        <v>-5.3860000000000001</v>
      </c>
      <c r="DG18">
        <v>0.28399999999999997</v>
      </c>
      <c r="DH18">
        <v>415</v>
      </c>
      <c r="DI18">
        <v>33</v>
      </c>
      <c r="DJ18">
        <v>0.39</v>
      </c>
      <c r="DK18">
        <v>0.26</v>
      </c>
      <c r="DL18">
        <v>1.4723901800000001</v>
      </c>
      <c r="DM18">
        <v>-4.2827673545966221</v>
      </c>
      <c r="DN18">
        <v>0.61455243206028698</v>
      </c>
      <c r="DO18">
        <v>0</v>
      </c>
      <c r="DP18">
        <v>0.8445549</v>
      </c>
      <c r="DQ18">
        <v>-7.204189868668108E-2</v>
      </c>
      <c r="DR18">
        <v>6.9886140070832426E-3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3.2956099999999999</v>
      </c>
      <c r="EB18">
        <v>2.6252200000000001</v>
      </c>
      <c r="EC18">
        <v>4.9083299999999998E-3</v>
      </c>
      <c r="ED18">
        <v>4.0674500000000002E-3</v>
      </c>
      <c r="EE18">
        <v>0.142486</v>
      </c>
      <c r="EF18">
        <v>0.13902999999999999</v>
      </c>
      <c r="EG18">
        <v>29974.5</v>
      </c>
      <c r="EH18">
        <v>30503.5</v>
      </c>
      <c r="EI18">
        <v>28028.6</v>
      </c>
      <c r="EJ18">
        <v>29484.5</v>
      </c>
      <c r="EK18">
        <v>33071.199999999997</v>
      </c>
      <c r="EL18">
        <v>35253</v>
      </c>
      <c r="EM18">
        <v>39571.1</v>
      </c>
      <c r="EN18">
        <v>42167.199999999997</v>
      </c>
      <c r="EO18">
        <v>2.0216699999999999</v>
      </c>
      <c r="EP18">
        <v>2.1751999999999998</v>
      </c>
      <c r="EQ18">
        <v>9.2014700000000005E-2</v>
      </c>
      <c r="ER18">
        <v>0</v>
      </c>
      <c r="ES18">
        <v>31.5108</v>
      </c>
      <c r="ET18">
        <v>999.9</v>
      </c>
      <c r="EU18">
        <v>70.5</v>
      </c>
      <c r="EV18">
        <v>34.9</v>
      </c>
      <c r="EW18">
        <v>39.176499999999997</v>
      </c>
      <c r="EX18">
        <v>57.264699999999998</v>
      </c>
      <c r="EY18">
        <v>-4.5112199999999998</v>
      </c>
      <c r="EZ18">
        <v>2</v>
      </c>
      <c r="FA18">
        <v>0.54394799999999999</v>
      </c>
      <c r="FB18">
        <v>0.53045500000000001</v>
      </c>
      <c r="FC18">
        <v>20.270499999999998</v>
      </c>
      <c r="FD18">
        <v>5.2172900000000002</v>
      </c>
      <c r="FE18">
        <v>12.0099</v>
      </c>
      <c r="FF18">
        <v>4.9865500000000003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1.8622300000000001</v>
      </c>
      <c r="FN18">
        <v>1.86432</v>
      </c>
      <c r="FO18">
        <v>1.8603799999999999</v>
      </c>
      <c r="FP18">
        <v>1.86111</v>
      </c>
      <c r="FQ18">
        <v>1.8602000000000001</v>
      </c>
      <c r="FR18">
        <v>1.8619300000000001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-4.0910000000000002</v>
      </c>
      <c r="GH18">
        <v>0.28370000000000001</v>
      </c>
      <c r="GI18">
        <v>-4.0248232021105874</v>
      </c>
      <c r="GJ18">
        <v>-4.001498376286535E-3</v>
      </c>
      <c r="GK18">
        <v>2.0240158909263329E-6</v>
      </c>
      <c r="GL18">
        <v>-5.0118485733500383E-10</v>
      </c>
      <c r="GM18">
        <v>0.28375000000000478</v>
      </c>
      <c r="GN18">
        <v>0</v>
      </c>
      <c r="GO18">
        <v>0</v>
      </c>
      <c r="GP18">
        <v>0</v>
      </c>
      <c r="GQ18">
        <v>7</v>
      </c>
      <c r="GR18">
        <v>2079</v>
      </c>
      <c r="GS18">
        <v>3</v>
      </c>
      <c r="GT18">
        <v>32</v>
      </c>
      <c r="GU18">
        <v>30.3</v>
      </c>
      <c r="GV18">
        <v>30.3</v>
      </c>
      <c r="GW18">
        <v>0.19897500000000001</v>
      </c>
      <c r="GX18">
        <v>2.6672400000000001</v>
      </c>
      <c r="GY18">
        <v>2.04834</v>
      </c>
      <c r="GZ18">
        <v>2.6196299999999999</v>
      </c>
      <c r="HA18">
        <v>2.1972700000000001</v>
      </c>
      <c r="HB18">
        <v>2.3120099999999999</v>
      </c>
      <c r="HC18">
        <v>39.717100000000002</v>
      </c>
      <c r="HD18">
        <v>15.681800000000001</v>
      </c>
      <c r="HE18">
        <v>18</v>
      </c>
      <c r="HF18">
        <v>558.08100000000002</v>
      </c>
      <c r="HG18">
        <v>749.83799999999997</v>
      </c>
      <c r="HH18">
        <v>30.997399999999999</v>
      </c>
      <c r="HI18">
        <v>34.156500000000001</v>
      </c>
      <c r="HJ18">
        <v>30.000499999999999</v>
      </c>
      <c r="HK18">
        <v>33.99</v>
      </c>
      <c r="HL18">
        <v>33.976999999999997</v>
      </c>
      <c r="HM18">
        <v>4.0190900000000003</v>
      </c>
      <c r="HN18">
        <v>15.1706</v>
      </c>
      <c r="HO18">
        <v>100</v>
      </c>
      <c r="HP18">
        <v>31</v>
      </c>
      <c r="HQ18">
        <v>26.756699999999999</v>
      </c>
      <c r="HR18">
        <v>34.559899999999999</v>
      </c>
      <c r="HS18">
        <v>98.775999999999996</v>
      </c>
      <c r="HT18">
        <v>97.759600000000006</v>
      </c>
    </row>
    <row r="19" spans="1:228" x14ac:dyDescent="0.2">
      <c r="A19">
        <v>4</v>
      </c>
      <c r="B19">
        <v>1674761157.0999999</v>
      </c>
      <c r="C19">
        <v>12</v>
      </c>
      <c r="D19" t="s">
        <v>366</v>
      </c>
      <c r="E19" t="s">
        <v>367</v>
      </c>
      <c r="F19">
        <v>4</v>
      </c>
      <c r="G19">
        <v>1674761155.0999999</v>
      </c>
      <c r="H19">
        <f t="shared" si="0"/>
        <v>9.4091265532552759E-4</v>
      </c>
      <c r="I19">
        <f t="shared" si="1"/>
        <v>0.94091265532552759</v>
      </c>
      <c r="J19">
        <f t="shared" si="2"/>
        <v>-1.4320529303634644</v>
      </c>
      <c r="K19">
        <f t="shared" si="3"/>
        <v>13.575471428571429</v>
      </c>
      <c r="L19">
        <f t="shared" si="4"/>
        <v>49.719229289023161</v>
      </c>
      <c r="M19">
        <f t="shared" si="5"/>
        <v>5.0307223824569443</v>
      </c>
      <c r="N19">
        <f t="shared" si="6"/>
        <v>1.3736019030205853</v>
      </c>
      <c r="O19">
        <f t="shared" si="7"/>
        <v>6.2744184614281384E-2</v>
      </c>
      <c r="P19">
        <f t="shared" si="8"/>
        <v>2.768286885048667</v>
      </c>
      <c r="Q19">
        <f t="shared" si="9"/>
        <v>6.1964711797030898E-2</v>
      </c>
      <c r="R19">
        <f t="shared" si="10"/>
        <v>3.8797170546500143E-2</v>
      </c>
      <c r="S19">
        <f t="shared" si="11"/>
        <v>226.12648333507377</v>
      </c>
      <c r="T19">
        <f t="shared" si="12"/>
        <v>34.387980432301042</v>
      </c>
      <c r="U19">
        <f t="shared" si="13"/>
        <v>32.997485714285723</v>
      </c>
      <c r="V19">
        <f t="shared" si="14"/>
        <v>5.0513933040445611</v>
      </c>
      <c r="W19">
        <f t="shared" si="15"/>
        <v>69.901114328594929</v>
      </c>
      <c r="X19">
        <f t="shared" si="16"/>
        <v>3.5805063648367601</v>
      </c>
      <c r="Y19">
        <f t="shared" si="17"/>
        <v>5.1222450446287917</v>
      </c>
      <c r="Z19">
        <f t="shared" si="18"/>
        <v>1.470886939207801</v>
      </c>
      <c r="AA19">
        <f t="shared" si="19"/>
        <v>-41.494248099855767</v>
      </c>
      <c r="AB19">
        <f t="shared" si="20"/>
        <v>37.029539315311219</v>
      </c>
      <c r="AC19">
        <f t="shared" si="21"/>
        <v>3.0671158017195705</v>
      </c>
      <c r="AD19">
        <f t="shared" si="22"/>
        <v>224.72889035224878</v>
      </c>
      <c r="AE19">
        <f t="shared" si="23"/>
        <v>2.9386904462061425</v>
      </c>
      <c r="AF19">
        <f t="shared" si="24"/>
        <v>0.94043126686525869</v>
      </c>
      <c r="AG19">
        <f t="shared" si="25"/>
        <v>-1.4320529303634644</v>
      </c>
      <c r="AH19">
        <v>16.228980130567539</v>
      </c>
      <c r="AI19">
        <v>15.09201333333333</v>
      </c>
      <c r="AJ19">
        <v>0.64713938717930697</v>
      </c>
      <c r="AK19">
        <v>63.4358011452874</v>
      </c>
      <c r="AL19">
        <f t="shared" si="26"/>
        <v>0.94091265532552759</v>
      </c>
      <c r="AM19">
        <v>34.548876677230957</v>
      </c>
      <c r="AN19">
        <v>35.386692121212107</v>
      </c>
      <c r="AO19">
        <v>2.1846360955193231E-6</v>
      </c>
      <c r="AP19">
        <v>98.221108813862315</v>
      </c>
      <c r="AQ19">
        <v>115</v>
      </c>
      <c r="AR19">
        <v>18</v>
      </c>
      <c r="AS19">
        <f t="shared" si="27"/>
        <v>1</v>
      </c>
      <c r="AT19">
        <f t="shared" si="28"/>
        <v>0</v>
      </c>
      <c r="AU19">
        <f t="shared" si="29"/>
        <v>47316.383324020004</v>
      </c>
      <c r="AV19">
        <f t="shared" si="30"/>
        <v>1200.052857142857</v>
      </c>
      <c r="AW19">
        <f t="shared" si="31"/>
        <v>1025.970849396411</v>
      </c>
      <c r="AX19">
        <f t="shared" si="32"/>
        <v>0.85493804984481381</v>
      </c>
      <c r="AY19">
        <f t="shared" si="33"/>
        <v>0.18843043620049077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1674761155.0999999</v>
      </c>
      <c r="BF19">
        <v>13.575471428571429</v>
      </c>
      <c r="BG19">
        <v>16.299985714285722</v>
      </c>
      <c r="BH19">
        <v>35.386571428571429</v>
      </c>
      <c r="BI19">
        <v>34.549171428571427</v>
      </c>
      <c r="BJ19">
        <v>17.670371428571428</v>
      </c>
      <c r="BK19">
        <v>35.102828571428567</v>
      </c>
      <c r="BL19">
        <v>649.97799999999995</v>
      </c>
      <c r="BM19">
        <v>101.0827142857143</v>
      </c>
      <c r="BN19">
        <v>9.9915742857142859E-2</v>
      </c>
      <c r="BO19">
        <v>33.245600000000003</v>
      </c>
      <c r="BP19">
        <v>32.997485714285723</v>
      </c>
      <c r="BQ19">
        <v>999.89999999999986</v>
      </c>
      <c r="BR19">
        <v>0</v>
      </c>
      <c r="BS19">
        <v>0</v>
      </c>
      <c r="BT19">
        <v>9010.2685714285708</v>
      </c>
      <c r="BU19">
        <v>0</v>
      </c>
      <c r="BV19">
        <v>341.88714285714292</v>
      </c>
      <c r="BW19">
        <v>-2.7245214285714279</v>
      </c>
      <c r="BX19">
        <v>14.07347142857143</v>
      </c>
      <c r="BY19">
        <v>16.883285714285719</v>
      </c>
      <c r="BZ19">
        <v>0.83740457142857139</v>
      </c>
      <c r="CA19">
        <v>16.299985714285722</v>
      </c>
      <c r="CB19">
        <v>34.549171428571427</v>
      </c>
      <c r="CC19">
        <v>3.576971428571428</v>
      </c>
      <c r="CD19">
        <v>3.4923257142857138</v>
      </c>
      <c r="CE19">
        <v>26.989599999999999</v>
      </c>
      <c r="CF19">
        <v>26.582471428571431</v>
      </c>
      <c r="CG19">
        <v>1200.052857142857</v>
      </c>
      <c r="CH19">
        <v>0.49998142857142852</v>
      </c>
      <c r="CI19">
        <v>0.50001857142857153</v>
      </c>
      <c r="CJ19">
        <v>0</v>
      </c>
      <c r="CK19">
        <v>750.1352857142856</v>
      </c>
      <c r="CL19">
        <v>4.9990899999999998</v>
      </c>
      <c r="CM19">
        <v>8058.3314285714296</v>
      </c>
      <c r="CN19">
        <v>9558.221428571429</v>
      </c>
      <c r="CO19">
        <v>43.642714285714291</v>
      </c>
      <c r="CP19">
        <v>45.561999999999998</v>
      </c>
      <c r="CQ19">
        <v>44.436999999999998</v>
      </c>
      <c r="CR19">
        <v>44.553142857142859</v>
      </c>
      <c r="CS19">
        <v>44.955000000000013</v>
      </c>
      <c r="CT19">
        <v>597.50571428571425</v>
      </c>
      <c r="CU19">
        <v>597.54857142857145</v>
      </c>
      <c r="CV19">
        <v>0</v>
      </c>
      <c r="CW19">
        <v>1674761173</v>
      </c>
      <c r="CX19">
        <v>0</v>
      </c>
      <c r="CY19">
        <v>1674759336.5</v>
      </c>
      <c r="CZ19" t="s">
        <v>356</v>
      </c>
      <c r="DA19">
        <v>1674759332.5</v>
      </c>
      <c r="DB19">
        <v>1674759336.5</v>
      </c>
      <c r="DC19">
        <v>37</v>
      </c>
      <c r="DD19">
        <v>-5.3999999999999999E-2</v>
      </c>
      <c r="DE19">
        <v>3.0000000000000001E-3</v>
      </c>
      <c r="DF19">
        <v>-5.3860000000000001</v>
      </c>
      <c r="DG19">
        <v>0.28399999999999997</v>
      </c>
      <c r="DH19">
        <v>415</v>
      </c>
      <c r="DI19">
        <v>33</v>
      </c>
      <c r="DJ19">
        <v>0.39</v>
      </c>
      <c r="DK19">
        <v>0.26</v>
      </c>
      <c r="DL19">
        <v>0.6746924299999999</v>
      </c>
      <c r="DM19">
        <v>-14.06964118424016</v>
      </c>
      <c r="DN19">
        <v>1.6104775857691529</v>
      </c>
      <c r="DO19">
        <v>0</v>
      </c>
      <c r="DP19">
        <v>0.84101067500000004</v>
      </c>
      <c r="DQ19">
        <v>-4.7416153846153442E-2</v>
      </c>
      <c r="DR19">
        <v>5.0046746766772999E-3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3.2957900000000002</v>
      </c>
      <c r="EB19">
        <v>2.6253500000000001</v>
      </c>
      <c r="EC19">
        <v>5.6259500000000002E-3</v>
      </c>
      <c r="ED19">
        <v>5.50857E-3</v>
      </c>
      <c r="EE19">
        <v>0.142488</v>
      </c>
      <c r="EF19">
        <v>0.13903099999999999</v>
      </c>
      <c r="EG19">
        <v>29952.400000000001</v>
      </c>
      <c r="EH19">
        <v>30459.200000000001</v>
      </c>
      <c r="EI19">
        <v>28028.2</v>
      </c>
      <c r="EJ19">
        <v>29484.400000000001</v>
      </c>
      <c r="EK19">
        <v>33070.400000000001</v>
      </c>
      <c r="EL19">
        <v>35252.699999999997</v>
      </c>
      <c r="EM19">
        <v>39570.300000000003</v>
      </c>
      <c r="EN19">
        <v>42166.7</v>
      </c>
      <c r="EO19">
        <v>2.0216699999999999</v>
      </c>
      <c r="EP19">
        <v>2.17502</v>
      </c>
      <c r="EQ19">
        <v>9.19402E-2</v>
      </c>
      <c r="ER19">
        <v>0</v>
      </c>
      <c r="ES19">
        <v>31.505199999999999</v>
      </c>
      <c r="ET19">
        <v>999.9</v>
      </c>
      <c r="EU19">
        <v>70.400000000000006</v>
      </c>
      <c r="EV19">
        <v>34.9</v>
      </c>
      <c r="EW19">
        <v>39.123100000000001</v>
      </c>
      <c r="EX19">
        <v>57.384700000000002</v>
      </c>
      <c r="EY19">
        <v>-4.4431099999999999</v>
      </c>
      <c r="EZ19">
        <v>2</v>
      </c>
      <c r="FA19">
        <v>0.54431200000000002</v>
      </c>
      <c r="FB19">
        <v>0.52151999999999998</v>
      </c>
      <c r="FC19">
        <v>20.270399999999999</v>
      </c>
      <c r="FD19">
        <v>5.2175900000000004</v>
      </c>
      <c r="FE19">
        <v>12.0099</v>
      </c>
      <c r="FF19">
        <v>4.9865500000000003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1.8622399999999999</v>
      </c>
      <c r="FN19">
        <v>1.86432</v>
      </c>
      <c r="FO19">
        <v>1.86036</v>
      </c>
      <c r="FP19">
        <v>1.86111</v>
      </c>
      <c r="FQ19">
        <v>1.8602000000000001</v>
      </c>
      <c r="FR19">
        <v>1.86192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-4.0999999999999996</v>
      </c>
      <c r="GH19">
        <v>0.28370000000000001</v>
      </c>
      <c r="GI19">
        <v>-4.0248232021105874</v>
      </c>
      <c r="GJ19">
        <v>-4.001498376286535E-3</v>
      </c>
      <c r="GK19">
        <v>2.0240158909263329E-6</v>
      </c>
      <c r="GL19">
        <v>-5.0118485733500383E-10</v>
      </c>
      <c r="GM19">
        <v>0.28375000000000478</v>
      </c>
      <c r="GN19">
        <v>0</v>
      </c>
      <c r="GO19">
        <v>0</v>
      </c>
      <c r="GP19">
        <v>0</v>
      </c>
      <c r="GQ19">
        <v>7</v>
      </c>
      <c r="GR19">
        <v>2079</v>
      </c>
      <c r="GS19">
        <v>3</v>
      </c>
      <c r="GT19">
        <v>32</v>
      </c>
      <c r="GU19">
        <v>30.4</v>
      </c>
      <c r="GV19">
        <v>30.3</v>
      </c>
      <c r="GW19">
        <v>0.21606400000000001</v>
      </c>
      <c r="GX19">
        <v>2.64893</v>
      </c>
      <c r="GY19">
        <v>2.04834</v>
      </c>
      <c r="GZ19">
        <v>2.6196299999999999</v>
      </c>
      <c r="HA19">
        <v>2.1972700000000001</v>
      </c>
      <c r="HB19">
        <v>2.34375</v>
      </c>
      <c r="HC19">
        <v>39.717100000000002</v>
      </c>
      <c r="HD19">
        <v>15.699299999999999</v>
      </c>
      <c r="HE19">
        <v>18</v>
      </c>
      <c r="HF19">
        <v>558.10699999999997</v>
      </c>
      <c r="HG19">
        <v>749.70600000000002</v>
      </c>
      <c r="HH19">
        <v>30.997499999999999</v>
      </c>
      <c r="HI19">
        <v>34.158799999999999</v>
      </c>
      <c r="HJ19">
        <v>30.000499999999999</v>
      </c>
      <c r="HK19">
        <v>33.993099999999998</v>
      </c>
      <c r="HL19">
        <v>33.979999999999997</v>
      </c>
      <c r="HM19">
        <v>4.3540200000000002</v>
      </c>
      <c r="HN19">
        <v>15.1706</v>
      </c>
      <c r="HO19">
        <v>100</v>
      </c>
      <c r="HP19">
        <v>31</v>
      </c>
      <c r="HQ19">
        <v>33.435699999999997</v>
      </c>
      <c r="HR19">
        <v>34.558900000000001</v>
      </c>
      <c r="HS19">
        <v>98.774199999999993</v>
      </c>
      <c r="HT19">
        <v>97.758700000000005</v>
      </c>
    </row>
    <row r="20" spans="1:228" x14ac:dyDescent="0.2">
      <c r="A20">
        <v>5</v>
      </c>
      <c r="B20">
        <v>1674761161.0999999</v>
      </c>
      <c r="C20">
        <v>16</v>
      </c>
      <c r="D20" t="s">
        <v>368</v>
      </c>
      <c r="E20" t="s">
        <v>369</v>
      </c>
      <c r="F20">
        <v>4</v>
      </c>
      <c r="G20">
        <v>1674761158.7874999</v>
      </c>
      <c r="H20">
        <f t="shared" si="0"/>
        <v>9.4411128899416386E-4</v>
      </c>
      <c r="I20">
        <f t="shared" si="1"/>
        <v>0.94411128899416386</v>
      </c>
      <c r="J20">
        <f t="shared" si="2"/>
        <v>-1.3278463009758275</v>
      </c>
      <c r="K20">
        <f t="shared" si="3"/>
        <v>16.5415375</v>
      </c>
      <c r="L20">
        <f t="shared" si="4"/>
        <v>49.820150443758735</v>
      </c>
      <c r="M20">
        <f t="shared" si="5"/>
        <v>5.0409062964837243</v>
      </c>
      <c r="N20">
        <f t="shared" si="6"/>
        <v>1.6737071204030796</v>
      </c>
      <c r="O20">
        <f t="shared" si="7"/>
        <v>6.3009187286127311E-2</v>
      </c>
      <c r="P20">
        <f t="shared" si="8"/>
        <v>2.7701047697209029</v>
      </c>
      <c r="Q20">
        <f t="shared" si="9"/>
        <v>6.2223669670041545E-2</v>
      </c>
      <c r="R20">
        <f t="shared" si="10"/>
        <v>3.8959553205981184E-2</v>
      </c>
      <c r="S20">
        <f t="shared" si="11"/>
        <v>226.11215345414323</v>
      </c>
      <c r="T20">
        <f t="shared" si="12"/>
        <v>34.385477982131981</v>
      </c>
      <c r="U20">
        <f t="shared" si="13"/>
        <v>32.994699999999987</v>
      </c>
      <c r="V20">
        <f t="shared" si="14"/>
        <v>5.0506026785924494</v>
      </c>
      <c r="W20">
        <f t="shared" si="15"/>
        <v>69.911405691163921</v>
      </c>
      <c r="X20">
        <f t="shared" si="16"/>
        <v>3.5808627935500024</v>
      </c>
      <c r="Y20">
        <f t="shared" si="17"/>
        <v>5.122000849716267</v>
      </c>
      <c r="Z20">
        <f t="shared" si="18"/>
        <v>1.469739885042447</v>
      </c>
      <c r="AA20">
        <f t="shared" si="19"/>
        <v>-41.635307844642625</v>
      </c>
      <c r="AB20">
        <f t="shared" si="20"/>
        <v>37.342939180717963</v>
      </c>
      <c r="AC20">
        <f t="shared" si="21"/>
        <v>3.0909894733724341</v>
      </c>
      <c r="AD20">
        <f t="shared" si="22"/>
        <v>224.91077426359101</v>
      </c>
      <c r="AE20">
        <f t="shared" si="23"/>
        <v>5.0556435153746806</v>
      </c>
      <c r="AF20">
        <f t="shared" si="24"/>
        <v>0.94030243311143702</v>
      </c>
      <c r="AG20">
        <f t="shared" si="25"/>
        <v>-1.3278463009758275</v>
      </c>
      <c r="AH20">
        <v>21.700607718935981</v>
      </c>
      <c r="AI20">
        <v>19.005342424242421</v>
      </c>
      <c r="AJ20">
        <v>1.02384999625115</v>
      </c>
      <c r="AK20">
        <v>63.4358011452874</v>
      </c>
      <c r="AL20">
        <f t="shared" si="26"/>
        <v>0.94411128899416386</v>
      </c>
      <c r="AM20">
        <v>34.553602724021808</v>
      </c>
      <c r="AN20">
        <v>35.393895151515153</v>
      </c>
      <c r="AO20">
        <v>5.140218918512186E-5</v>
      </c>
      <c r="AP20">
        <v>98.221108813862315</v>
      </c>
      <c r="AQ20">
        <v>115</v>
      </c>
      <c r="AR20">
        <v>18</v>
      </c>
      <c r="AS20">
        <f t="shared" si="27"/>
        <v>1</v>
      </c>
      <c r="AT20">
        <f t="shared" si="28"/>
        <v>0</v>
      </c>
      <c r="AU20">
        <f t="shared" si="29"/>
        <v>47366.486765372407</v>
      </c>
      <c r="AV20">
        <f t="shared" si="30"/>
        <v>1199.97</v>
      </c>
      <c r="AW20">
        <f t="shared" si="31"/>
        <v>1025.9006764011106</v>
      </c>
      <c r="AX20">
        <f t="shared" si="32"/>
        <v>0.85493860379935371</v>
      </c>
      <c r="AY20">
        <f t="shared" si="33"/>
        <v>0.18843150533275266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1674761158.7874999</v>
      </c>
      <c r="BF20">
        <v>16.5415375</v>
      </c>
      <c r="BG20">
        <v>21.222412500000001</v>
      </c>
      <c r="BH20">
        <v>35.390287500000007</v>
      </c>
      <c r="BI20">
        <v>34.553075</v>
      </c>
      <c r="BJ20">
        <v>20.648125</v>
      </c>
      <c r="BK20">
        <v>35.106537500000002</v>
      </c>
      <c r="BL20">
        <v>650.03199999999993</v>
      </c>
      <c r="BM20">
        <v>101.08199999999999</v>
      </c>
      <c r="BN20">
        <v>0.10007696250000001</v>
      </c>
      <c r="BO20">
        <v>33.244750000000003</v>
      </c>
      <c r="BP20">
        <v>32.994699999999987</v>
      </c>
      <c r="BQ20">
        <v>999.9</v>
      </c>
      <c r="BR20">
        <v>0</v>
      </c>
      <c r="BS20">
        <v>0</v>
      </c>
      <c r="BT20">
        <v>9020</v>
      </c>
      <c r="BU20">
        <v>0</v>
      </c>
      <c r="BV20">
        <v>339.79</v>
      </c>
      <c r="BW20">
        <v>-4.6808725000000004</v>
      </c>
      <c r="BX20">
        <v>17.14845</v>
      </c>
      <c r="BY20">
        <v>21.981950000000001</v>
      </c>
      <c r="BZ20">
        <v>0.83722925000000004</v>
      </c>
      <c r="CA20">
        <v>21.222412500000001</v>
      </c>
      <c r="CB20">
        <v>34.553075</v>
      </c>
      <c r="CC20">
        <v>3.5773225000000002</v>
      </c>
      <c r="CD20">
        <v>3.4926974999999998</v>
      </c>
      <c r="CE20">
        <v>26.991262500000001</v>
      </c>
      <c r="CF20">
        <v>26.584299999999999</v>
      </c>
      <c r="CG20">
        <v>1199.97</v>
      </c>
      <c r="CH20">
        <v>0.49996425</v>
      </c>
      <c r="CI20">
        <v>0.50003575</v>
      </c>
      <c r="CJ20">
        <v>0</v>
      </c>
      <c r="CK20">
        <v>749.87975000000006</v>
      </c>
      <c r="CL20">
        <v>4.9990899999999998</v>
      </c>
      <c r="CM20">
        <v>8055.1450000000004</v>
      </c>
      <c r="CN20">
        <v>9557.4775000000009</v>
      </c>
      <c r="CO20">
        <v>43.625</v>
      </c>
      <c r="CP20">
        <v>45.561999999999998</v>
      </c>
      <c r="CQ20">
        <v>44.444875000000003</v>
      </c>
      <c r="CR20">
        <v>44.538749999999993</v>
      </c>
      <c r="CS20">
        <v>44.936999999999998</v>
      </c>
      <c r="CT20">
        <v>597.44374999999991</v>
      </c>
      <c r="CU20">
        <v>597.53125</v>
      </c>
      <c r="CV20">
        <v>0</v>
      </c>
      <c r="CW20">
        <v>1674761177.2</v>
      </c>
      <c r="CX20">
        <v>0</v>
      </c>
      <c r="CY20">
        <v>1674759336.5</v>
      </c>
      <c r="CZ20" t="s">
        <v>356</v>
      </c>
      <c r="DA20">
        <v>1674759332.5</v>
      </c>
      <c r="DB20">
        <v>1674759336.5</v>
      </c>
      <c r="DC20">
        <v>37</v>
      </c>
      <c r="DD20">
        <v>-5.3999999999999999E-2</v>
      </c>
      <c r="DE20">
        <v>3.0000000000000001E-3</v>
      </c>
      <c r="DF20">
        <v>-5.3860000000000001</v>
      </c>
      <c r="DG20">
        <v>0.28399999999999997</v>
      </c>
      <c r="DH20">
        <v>415</v>
      </c>
      <c r="DI20">
        <v>33</v>
      </c>
      <c r="DJ20">
        <v>0.39</v>
      </c>
      <c r="DK20">
        <v>0.26</v>
      </c>
      <c r="DL20">
        <v>-0.57263632000000009</v>
      </c>
      <c r="DM20">
        <v>-24.505321017636032</v>
      </c>
      <c r="DN20">
        <v>2.4867515116670789</v>
      </c>
      <c r="DO20">
        <v>0</v>
      </c>
      <c r="DP20">
        <v>0.83860712500000001</v>
      </c>
      <c r="DQ20">
        <v>-2.3538517823642229E-2</v>
      </c>
      <c r="DR20">
        <v>3.0231078395212812E-3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3.2959200000000002</v>
      </c>
      <c r="EB20">
        <v>2.6255199999999999</v>
      </c>
      <c r="EC20">
        <v>6.77949E-3</v>
      </c>
      <c r="ED20">
        <v>7.1631799999999999E-3</v>
      </c>
      <c r="EE20">
        <v>0.14249999999999999</v>
      </c>
      <c r="EF20">
        <v>0.139039</v>
      </c>
      <c r="EG20">
        <v>29917.3</v>
      </c>
      <c r="EH20">
        <v>30408.7</v>
      </c>
      <c r="EI20">
        <v>28027.7</v>
      </c>
      <c r="EJ20">
        <v>29484.5</v>
      </c>
      <c r="EK20">
        <v>33069.599999999999</v>
      </c>
      <c r="EL20">
        <v>35252.800000000003</v>
      </c>
      <c r="EM20">
        <v>39569.800000000003</v>
      </c>
      <c r="EN20">
        <v>42167</v>
      </c>
      <c r="EO20">
        <v>2.0224199999999999</v>
      </c>
      <c r="EP20">
        <v>2.1748500000000002</v>
      </c>
      <c r="EQ20">
        <v>9.2104099999999994E-2</v>
      </c>
      <c r="ER20">
        <v>0</v>
      </c>
      <c r="ES20">
        <v>31.498999999999999</v>
      </c>
      <c r="ET20">
        <v>999.9</v>
      </c>
      <c r="EU20">
        <v>70.400000000000006</v>
      </c>
      <c r="EV20">
        <v>34.9</v>
      </c>
      <c r="EW20">
        <v>39.122799999999998</v>
      </c>
      <c r="EX20">
        <v>57.294699999999999</v>
      </c>
      <c r="EY20">
        <v>-4.5072099999999997</v>
      </c>
      <c r="EZ20">
        <v>2</v>
      </c>
      <c r="FA20">
        <v>0.54455799999999999</v>
      </c>
      <c r="FB20">
        <v>0.51403600000000005</v>
      </c>
      <c r="FC20">
        <v>20.270399999999999</v>
      </c>
      <c r="FD20">
        <v>5.2178899999999997</v>
      </c>
      <c r="FE20">
        <v>12.0099</v>
      </c>
      <c r="FF20">
        <v>4.9867999999999997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1.86222</v>
      </c>
      <c r="FN20">
        <v>1.86432</v>
      </c>
      <c r="FO20">
        <v>1.86036</v>
      </c>
      <c r="FP20">
        <v>1.8611</v>
      </c>
      <c r="FQ20">
        <v>1.8602000000000001</v>
      </c>
      <c r="FR20">
        <v>1.8619399999999999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-4.1159999999999997</v>
      </c>
      <c r="GH20">
        <v>0.2838</v>
      </c>
      <c r="GI20">
        <v>-4.0248232021105874</v>
      </c>
      <c r="GJ20">
        <v>-4.001498376286535E-3</v>
      </c>
      <c r="GK20">
        <v>2.0240158909263329E-6</v>
      </c>
      <c r="GL20">
        <v>-5.0118485733500383E-10</v>
      </c>
      <c r="GM20">
        <v>0.28375000000000478</v>
      </c>
      <c r="GN20">
        <v>0</v>
      </c>
      <c r="GO20">
        <v>0</v>
      </c>
      <c r="GP20">
        <v>0</v>
      </c>
      <c r="GQ20">
        <v>7</v>
      </c>
      <c r="GR20">
        <v>2079</v>
      </c>
      <c r="GS20">
        <v>3</v>
      </c>
      <c r="GT20">
        <v>32</v>
      </c>
      <c r="GU20">
        <v>30.5</v>
      </c>
      <c r="GV20">
        <v>30.4</v>
      </c>
      <c r="GW20">
        <v>0.234375</v>
      </c>
      <c r="GX20">
        <v>2.65625</v>
      </c>
      <c r="GY20">
        <v>2.04834</v>
      </c>
      <c r="GZ20">
        <v>2.6196299999999999</v>
      </c>
      <c r="HA20">
        <v>2.1972700000000001</v>
      </c>
      <c r="HB20">
        <v>2.3327599999999999</v>
      </c>
      <c r="HC20">
        <v>39.717100000000002</v>
      </c>
      <c r="HD20">
        <v>15.681800000000001</v>
      </c>
      <c r="HE20">
        <v>18</v>
      </c>
      <c r="HF20">
        <v>558.66</v>
      </c>
      <c r="HG20">
        <v>749.58399999999995</v>
      </c>
      <c r="HH20">
        <v>30.997800000000002</v>
      </c>
      <c r="HI20">
        <v>34.161900000000003</v>
      </c>
      <c r="HJ20">
        <v>30.000399999999999</v>
      </c>
      <c r="HK20">
        <v>33.996099999999998</v>
      </c>
      <c r="HL20">
        <v>33.983800000000002</v>
      </c>
      <c r="HM20">
        <v>4.7175000000000002</v>
      </c>
      <c r="HN20">
        <v>15.1706</v>
      </c>
      <c r="HO20">
        <v>100</v>
      </c>
      <c r="HP20">
        <v>31</v>
      </c>
      <c r="HQ20">
        <v>40.136299999999999</v>
      </c>
      <c r="HR20">
        <v>34.563400000000001</v>
      </c>
      <c r="HS20">
        <v>98.772800000000004</v>
      </c>
      <c r="HT20">
        <v>97.759299999999996</v>
      </c>
    </row>
    <row r="21" spans="1:228" x14ac:dyDescent="0.2">
      <c r="A21">
        <v>6</v>
      </c>
      <c r="B21">
        <v>1674761165.0999999</v>
      </c>
      <c r="C21">
        <v>20</v>
      </c>
      <c r="D21" t="s">
        <v>370</v>
      </c>
      <c r="E21" t="s">
        <v>371</v>
      </c>
      <c r="F21">
        <v>4</v>
      </c>
      <c r="G21">
        <v>1674761163.0999999</v>
      </c>
      <c r="H21">
        <f t="shared" si="0"/>
        <v>9.4916713090574436E-4</v>
      </c>
      <c r="I21">
        <f t="shared" si="1"/>
        <v>0.94916713090574434</v>
      </c>
      <c r="J21">
        <f t="shared" si="2"/>
        <v>-0.98499918680977394</v>
      </c>
      <c r="K21">
        <f t="shared" si="3"/>
        <v>21.17941428571428</v>
      </c>
      <c r="L21">
        <f t="shared" si="4"/>
        <v>45.512309224785845</v>
      </c>
      <c r="M21">
        <f t="shared" si="5"/>
        <v>4.6049955502692175</v>
      </c>
      <c r="N21">
        <f t="shared" si="6"/>
        <v>2.1429611066605134</v>
      </c>
      <c r="O21">
        <f t="shared" si="7"/>
        <v>6.3369034812555833E-2</v>
      </c>
      <c r="P21">
        <f t="shared" si="8"/>
        <v>2.7684311387159339</v>
      </c>
      <c r="Q21">
        <f t="shared" si="9"/>
        <v>6.2574106567211005E-2</v>
      </c>
      <c r="R21">
        <f t="shared" si="10"/>
        <v>3.9179406859196318E-2</v>
      </c>
      <c r="S21">
        <f t="shared" si="11"/>
        <v>226.1205813527979</v>
      </c>
      <c r="T21">
        <f t="shared" si="12"/>
        <v>34.388776900622887</v>
      </c>
      <c r="U21">
        <f t="shared" si="13"/>
        <v>32.995414285714283</v>
      </c>
      <c r="V21">
        <f t="shared" si="14"/>
        <v>5.0508053928023662</v>
      </c>
      <c r="W21">
        <f t="shared" si="15"/>
        <v>69.907949460038097</v>
      </c>
      <c r="X21">
        <f t="shared" si="16"/>
        <v>3.5814877412712258</v>
      </c>
      <c r="Y21">
        <f t="shared" si="17"/>
        <v>5.1231480381476979</v>
      </c>
      <c r="Z21">
        <f t="shared" si="18"/>
        <v>1.4693176515311404</v>
      </c>
      <c r="AA21">
        <f t="shared" si="19"/>
        <v>-41.858270472943325</v>
      </c>
      <c r="AB21">
        <f t="shared" si="20"/>
        <v>37.809709697260452</v>
      </c>
      <c r="AC21">
        <f t="shared" si="21"/>
        <v>3.131589730291894</v>
      </c>
      <c r="AD21">
        <f t="shared" si="22"/>
        <v>225.2036103074069</v>
      </c>
      <c r="AE21">
        <f t="shared" si="23"/>
        <v>6.9293145512255672</v>
      </c>
      <c r="AF21">
        <f t="shared" si="24"/>
        <v>0.94721150785765129</v>
      </c>
      <c r="AG21">
        <f t="shared" si="25"/>
        <v>-0.98499918680977394</v>
      </c>
      <c r="AH21">
        <v>27.797546847514379</v>
      </c>
      <c r="AI21">
        <v>23.867813333333331</v>
      </c>
      <c r="AJ21">
        <v>1.2579814592501111</v>
      </c>
      <c r="AK21">
        <v>63.4358011452874</v>
      </c>
      <c r="AL21">
        <f t="shared" si="26"/>
        <v>0.94916713090574434</v>
      </c>
      <c r="AM21">
        <v>34.553232288540187</v>
      </c>
      <c r="AN21">
        <v>35.398135757575737</v>
      </c>
      <c r="AO21">
        <v>3.7070959460856701E-5</v>
      </c>
      <c r="AP21">
        <v>98.221108813862315</v>
      </c>
      <c r="AQ21">
        <v>115</v>
      </c>
      <c r="AR21">
        <v>18</v>
      </c>
      <c r="AS21">
        <f t="shared" si="27"/>
        <v>1</v>
      </c>
      <c r="AT21">
        <f t="shared" si="28"/>
        <v>0</v>
      </c>
      <c r="AU21">
        <f t="shared" si="29"/>
        <v>47319.852549551011</v>
      </c>
      <c r="AV21">
        <f t="shared" si="30"/>
        <v>1200.028571428571</v>
      </c>
      <c r="AW21">
        <f t="shared" si="31"/>
        <v>1025.949399664662</v>
      </c>
      <c r="AX21">
        <f t="shared" si="32"/>
        <v>0.85493747739966142</v>
      </c>
      <c r="AY21">
        <f t="shared" si="33"/>
        <v>0.18842933138134638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1674761163.0999999</v>
      </c>
      <c r="BF21">
        <v>21.17941428571428</v>
      </c>
      <c r="BG21">
        <v>27.594114285714291</v>
      </c>
      <c r="BH21">
        <v>35.396728571428568</v>
      </c>
      <c r="BI21">
        <v>34.553342857142859</v>
      </c>
      <c r="BJ21">
        <v>25.304200000000002</v>
      </c>
      <c r="BK21">
        <v>35.112942857142848</v>
      </c>
      <c r="BL21">
        <v>650.01100000000008</v>
      </c>
      <c r="BM21">
        <v>101.0812857142857</v>
      </c>
      <c r="BN21">
        <v>0.1000348714285714</v>
      </c>
      <c r="BO21">
        <v>33.248742857142858</v>
      </c>
      <c r="BP21">
        <v>32.995414285714283</v>
      </c>
      <c r="BQ21">
        <v>999.89999999999986</v>
      </c>
      <c r="BR21">
        <v>0</v>
      </c>
      <c r="BS21">
        <v>0</v>
      </c>
      <c r="BT21">
        <v>9011.1628571428573</v>
      </c>
      <c r="BU21">
        <v>0</v>
      </c>
      <c r="BV21">
        <v>341.45828571428581</v>
      </c>
      <c r="BW21">
        <v>-6.4146899999999993</v>
      </c>
      <c r="BX21">
        <v>21.956600000000002</v>
      </c>
      <c r="BY21">
        <v>28.58172857142857</v>
      </c>
      <c r="BZ21">
        <v>0.84336028571428567</v>
      </c>
      <c r="CA21">
        <v>27.594114285714291</v>
      </c>
      <c r="CB21">
        <v>34.553342857142859</v>
      </c>
      <c r="CC21">
        <v>3.5779428571428569</v>
      </c>
      <c r="CD21">
        <v>3.492695714285714</v>
      </c>
      <c r="CE21">
        <v>26.994214285714289</v>
      </c>
      <c r="CF21">
        <v>26.584285714285709</v>
      </c>
      <c r="CG21">
        <v>1200.028571428571</v>
      </c>
      <c r="CH21">
        <v>0.50000085714285702</v>
      </c>
      <c r="CI21">
        <v>0.49999914285714292</v>
      </c>
      <c r="CJ21">
        <v>0</v>
      </c>
      <c r="CK21">
        <v>749.49899999999991</v>
      </c>
      <c r="CL21">
        <v>4.9990899999999998</v>
      </c>
      <c r="CM21">
        <v>8052.3928571428569</v>
      </c>
      <c r="CN21">
        <v>9558.0971428571411</v>
      </c>
      <c r="CO21">
        <v>43.625</v>
      </c>
      <c r="CP21">
        <v>45.544285714285706</v>
      </c>
      <c r="CQ21">
        <v>44.473000000000013</v>
      </c>
      <c r="CR21">
        <v>44.561999999999998</v>
      </c>
      <c r="CS21">
        <v>44.936999999999998</v>
      </c>
      <c r="CT21">
        <v>597.51857142857148</v>
      </c>
      <c r="CU21">
        <v>597.51571428571435</v>
      </c>
      <c r="CV21">
        <v>0</v>
      </c>
      <c r="CW21">
        <v>1674761180.8</v>
      </c>
      <c r="CX21">
        <v>0</v>
      </c>
      <c r="CY21">
        <v>1674759336.5</v>
      </c>
      <c r="CZ21" t="s">
        <v>356</v>
      </c>
      <c r="DA21">
        <v>1674759332.5</v>
      </c>
      <c r="DB21">
        <v>1674759336.5</v>
      </c>
      <c r="DC21">
        <v>37</v>
      </c>
      <c r="DD21">
        <v>-5.3999999999999999E-2</v>
      </c>
      <c r="DE21">
        <v>3.0000000000000001E-3</v>
      </c>
      <c r="DF21">
        <v>-5.3860000000000001</v>
      </c>
      <c r="DG21">
        <v>0.28399999999999997</v>
      </c>
      <c r="DH21">
        <v>415</v>
      </c>
      <c r="DI21">
        <v>33</v>
      </c>
      <c r="DJ21">
        <v>0.39</v>
      </c>
      <c r="DK21">
        <v>0.26</v>
      </c>
      <c r="DL21">
        <v>-1.8521771414634149</v>
      </c>
      <c r="DM21">
        <v>-29.633977672473861</v>
      </c>
      <c r="DN21">
        <v>2.9611959157244221</v>
      </c>
      <c r="DO21">
        <v>0</v>
      </c>
      <c r="DP21">
        <v>0.83831492682926823</v>
      </c>
      <c r="DQ21">
        <v>2.733282229964665E-3</v>
      </c>
      <c r="DR21">
        <v>2.5713059545140059E-3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3.29562</v>
      </c>
      <c r="EB21">
        <v>2.6253199999999999</v>
      </c>
      <c r="EC21">
        <v>8.2086099999999999E-3</v>
      </c>
      <c r="ED21">
        <v>8.9510900000000001E-3</v>
      </c>
      <c r="EE21">
        <v>0.142516</v>
      </c>
      <c r="EF21">
        <v>0.13903499999999999</v>
      </c>
      <c r="EG21">
        <v>29874</v>
      </c>
      <c r="EH21">
        <v>30353.9</v>
      </c>
      <c r="EI21">
        <v>28027.4</v>
      </c>
      <c r="EJ21">
        <v>29484.400000000001</v>
      </c>
      <c r="EK21">
        <v>33069.199999999997</v>
      </c>
      <c r="EL21">
        <v>35252.800000000003</v>
      </c>
      <c r="EM21">
        <v>39570</v>
      </c>
      <c r="EN21">
        <v>42166.7</v>
      </c>
      <c r="EO21">
        <v>2.0222199999999999</v>
      </c>
      <c r="EP21">
        <v>2.1749999999999998</v>
      </c>
      <c r="EQ21">
        <v>9.2580899999999994E-2</v>
      </c>
      <c r="ER21">
        <v>0</v>
      </c>
      <c r="ES21">
        <v>31.495100000000001</v>
      </c>
      <c r="ET21">
        <v>999.9</v>
      </c>
      <c r="EU21">
        <v>70.400000000000006</v>
      </c>
      <c r="EV21">
        <v>34.9</v>
      </c>
      <c r="EW21">
        <v>39.1252</v>
      </c>
      <c r="EX21">
        <v>57.054699999999997</v>
      </c>
      <c r="EY21">
        <v>-4.3870199999999997</v>
      </c>
      <c r="EZ21">
        <v>2</v>
      </c>
      <c r="FA21">
        <v>0.54483499999999996</v>
      </c>
      <c r="FB21">
        <v>0.51038099999999997</v>
      </c>
      <c r="FC21">
        <v>20.270399999999999</v>
      </c>
      <c r="FD21">
        <v>5.2183400000000004</v>
      </c>
      <c r="FE21">
        <v>12.0099</v>
      </c>
      <c r="FF21">
        <v>4.9865500000000003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1.8622399999999999</v>
      </c>
      <c r="FN21">
        <v>1.86432</v>
      </c>
      <c r="FO21">
        <v>1.86036</v>
      </c>
      <c r="FP21">
        <v>1.86111</v>
      </c>
      <c r="FQ21">
        <v>1.8602000000000001</v>
      </c>
      <c r="FR21">
        <v>1.8619399999999999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-4.1349999999999998</v>
      </c>
      <c r="GH21">
        <v>0.28370000000000001</v>
      </c>
      <c r="GI21">
        <v>-4.0248232021105874</v>
      </c>
      <c r="GJ21">
        <v>-4.001498376286535E-3</v>
      </c>
      <c r="GK21">
        <v>2.0240158909263329E-6</v>
      </c>
      <c r="GL21">
        <v>-5.0118485733500383E-10</v>
      </c>
      <c r="GM21">
        <v>0.28375000000000478</v>
      </c>
      <c r="GN21">
        <v>0</v>
      </c>
      <c r="GO21">
        <v>0</v>
      </c>
      <c r="GP21">
        <v>0</v>
      </c>
      <c r="GQ21">
        <v>7</v>
      </c>
      <c r="GR21">
        <v>2079</v>
      </c>
      <c r="GS21">
        <v>3</v>
      </c>
      <c r="GT21">
        <v>32</v>
      </c>
      <c r="GU21">
        <v>30.5</v>
      </c>
      <c r="GV21">
        <v>30.5</v>
      </c>
      <c r="GW21">
        <v>0.25268600000000002</v>
      </c>
      <c r="GX21">
        <v>2.64771</v>
      </c>
      <c r="GY21">
        <v>2.04834</v>
      </c>
      <c r="GZ21">
        <v>2.6196299999999999</v>
      </c>
      <c r="HA21">
        <v>2.1972700000000001</v>
      </c>
      <c r="HB21">
        <v>2.3156699999999999</v>
      </c>
      <c r="HC21">
        <v>39.717100000000002</v>
      </c>
      <c r="HD21">
        <v>15.6906</v>
      </c>
      <c r="HE21">
        <v>18</v>
      </c>
      <c r="HF21">
        <v>558.553</v>
      </c>
      <c r="HG21">
        <v>749.76599999999996</v>
      </c>
      <c r="HH21">
        <v>30.9985</v>
      </c>
      <c r="HI21">
        <v>34.164999999999999</v>
      </c>
      <c r="HJ21">
        <v>30.000299999999999</v>
      </c>
      <c r="HK21">
        <v>34</v>
      </c>
      <c r="HL21">
        <v>33.986899999999999</v>
      </c>
      <c r="HM21">
        <v>5.09633</v>
      </c>
      <c r="HN21">
        <v>15.1706</v>
      </c>
      <c r="HO21">
        <v>100</v>
      </c>
      <c r="HP21">
        <v>31</v>
      </c>
      <c r="HQ21">
        <v>46.816800000000001</v>
      </c>
      <c r="HR21">
        <v>34.558199999999999</v>
      </c>
      <c r="HS21">
        <v>98.772599999999997</v>
      </c>
      <c r="HT21">
        <v>97.758700000000005</v>
      </c>
    </row>
    <row r="22" spans="1:228" x14ac:dyDescent="0.2">
      <c r="A22">
        <v>7</v>
      </c>
      <c r="B22">
        <v>1674761169.0999999</v>
      </c>
      <c r="C22">
        <v>24</v>
      </c>
      <c r="D22" t="s">
        <v>372</v>
      </c>
      <c r="E22" t="s">
        <v>373</v>
      </c>
      <c r="F22">
        <v>4</v>
      </c>
      <c r="G22">
        <v>1674761166.7874999</v>
      </c>
      <c r="H22">
        <f t="shared" si="0"/>
        <v>9.5373729359142414E-4</v>
      </c>
      <c r="I22">
        <f t="shared" si="1"/>
        <v>0.95373729359142412</v>
      </c>
      <c r="J22">
        <f t="shared" si="2"/>
        <v>-0.93332259979758236</v>
      </c>
      <c r="K22">
        <f t="shared" si="3"/>
        <v>25.9947625</v>
      </c>
      <c r="L22">
        <f t="shared" si="4"/>
        <v>48.791390250834027</v>
      </c>
      <c r="M22">
        <f t="shared" si="5"/>
        <v>4.9367615465791177</v>
      </c>
      <c r="N22">
        <f t="shared" si="6"/>
        <v>2.63017600569935</v>
      </c>
      <c r="O22">
        <f t="shared" si="7"/>
        <v>6.3692575787141395E-2</v>
      </c>
      <c r="P22">
        <f t="shared" si="8"/>
        <v>2.7656347131735779</v>
      </c>
      <c r="Q22">
        <f t="shared" si="9"/>
        <v>6.2888764119096746E-2</v>
      </c>
      <c r="R22">
        <f t="shared" si="10"/>
        <v>3.9376851618037827E-2</v>
      </c>
      <c r="S22">
        <f t="shared" si="11"/>
        <v>226.10588319773007</v>
      </c>
      <c r="T22">
        <f t="shared" si="12"/>
        <v>34.400399080316376</v>
      </c>
      <c r="U22">
        <f t="shared" si="13"/>
        <v>32.995712500000003</v>
      </c>
      <c r="V22">
        <f t="shared" si="14"/>
        <v>5.0508900280797437</v>
      </c>
      <c r="W22">
        <f t="shared" si="15"/>
        <v>69.869192038251853</v>
      </c>
      <c r="X22">
        <f t="shared" si="16"/>
        <v>3.581893323755577</v>
      </c>
      <c r="Y22">
        <f t="shared" si="17"/>
        <v>5.126570408592344</v>
      </c>
      <c r="Z22">
        <f t="shared" si="18"/>
        <v>1.4689967043241667</v>
      </c>
      <c r="AA22">
        <f t="shared" si="19"/>
        <v>-42.059814647381806</v>
      </c>
      <c r="AB22">
        <f t="shared" si="20"/>
        <v>39.502419337835903</v>
      </c>
      <c r="AC22">
        <f t="shared" si="21"/>
        <v>3.2752925721499104</v>
      </c>
      <c r="AD22">
        <f t="shared" si="22"/>
        <v>226.82378046033406</v>
      </c>
      <c r="AE22">
        <f t="shared" si="23"/>
        <v>7.9340590766233721</v>
      </c>
      <c r="AF22">
        <f t="shared" si="24"/>
        <v>0.95164239501281811</v>
      </c>
      <c r="AG22">
        <f t="shared" si="25"/>
        <v>-0.93332259979758236</v>
      </c>
      <c r="AH22">
        <v>34.247274717352681</v>
      </c>
      <c r="AI22">
        <v>29.561176969696959</v>
      </c>
      <c r="AJ22">
        <v>1.4405510714495871</v>
      </c>
      <c r="AK22">
        <v>63.4358011452874</v>
      </c>
      <c r="AL22">
        <f t="shared" si="26"/>
        <v>0.95373729359142412</v>
      </c>
      <c r="AM22">
        <v>34.553492583574219</v>
      </c>
      <c r="AN22">
        <v>35.402577575757583</v>
      </c>
      <c r="AO22">
        <v>2.357072601110024E-5</v>
      </c>
      <c r="AP22">
        <v>98.221108813862315</v>
      </c>
      <c r="AQ22">
        <v>115</v>
      </c>
      <c r="AR22">
        <v>18</v>
      </c>
      <c r="AS22">
        <f t="shared" si="27"/>
        <v>1</v>
      </c>
      <c r="AT22">
        <f t="shared" si="28"/>
        <v>0</v>
      </c>
      <c r="AU22">
        <f t="shared" si="29"/>
        <v>47241.166767960669</v>
      </c>
      <c r="AV22">
        <f t="shared" si="30"/>
        <v>1199.9449999999999</v>
      </c>
      <c r="AW22">
        <f t="shared" si="31"/>
        <v>1025.8784949211038</v>
      </c>
      <c r="AX22">
        <f t="shared" si="32"/>
        <v>0.85493793042273081</v>
      </c>
      <c r="AY22">
        <f t="shared" si="33"/>
        <v>0.18843020571587038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1674761166.7874999</v>
      </c>
      <c r="BF22">
        <v>25.9947625</v>
      </c>
      <c r="BG22">
        <v>33.341524999999997</v>
      </c>
      <c r="BH22">
        <v>35.400849999999998</v>
      </c>
      <c r="BI22">
        <v>34.553487500000003</v>
      </c>
      <c r="BJ22">
        <v>30.138349999999999</v>
      </c>
      <c r="BK22">
        <v>35.117125000000001</v>
      </c>
      <c r="BL22">
        <v>649.98400000000004</v>
      </c>
      <c r="BM22">
        <v>101.081</v>
      </c>
      <c r="BN22">
        <v>9.9997737499999989E-2</v>
      </c>
      <c r="BO22">
        <v>33.260649999999998</v>
      </c>
      <c r="BP22">
        <v>32.995712500000003</v>
      </c>
      <c r="BQ22">
        <v>999.9</v>
      </c>
      <c r="BR22">
        <v>0</v>
      </c>
      <c r="BS22">
        <v>0</v>
      </c>
      <c r="BT22">
        <v>8996.3274999999994</v>
      </c>
      <c r="BU22">
        <v>0</v>
      </c>
      <c r="BV22">
        <v>341.81537500000002</v>
      </c>
      <c r="BW22">
        <v>-7.3467537500000004</v>
      </c>
      <c r="BX22">
        <v>26.948762500000001</v>
      </c>
      <c r="BY22">
        <v>34.534812500000001</v>
      </c>
      <c r="BZ22">
        <v>0.84738099999999994</v>
      </c>
      <c r="CA22">
        <v>33.341524999999997</v>
      </c>
      <c r="CB22">
        <v>34.553487500000003</v>
      </c>
      <c r="CC22">
        <v>3.57835875</v>
      </c>
      <c r="CD22">
        <v>3.4927049999999999</v>
      </c>
      <c r="CE22">
        <v>26.996187500000001</v>
      </c>
      <c r="CF22">
        <v>26.584312499999999</v>
      </c>
      <c r="CG22">
        <v>1199.9449999999999</v>
      </c>
      <c r="CH22">
        <v>0.4999865</v>
      </c>
      <c r="CI22">
        <v>0.5000135</v>
      </c>
      <c r="CJ22">
        <v>0</v>
      </c>
      <c r="CK22">
        <v>749.29637500000001</v>
      </c>
      <c r="CL22">
        <v>4.9990899999999998</v>
      </c>
      <c r="CM22">
        <v>8048.52</v>
      </c>
      <c r="CN22">
        <v>9557.3762499999993</v>
      </c>
      <c r="CO22">
        <v>43.625</v>
      </c>
      <c r="CP22">
        <v>45.523249999999997</v>
      </c>
      <c r="CQ22">
        <v>44.436999999999998</v>
      </c>
      <c r="CR22">
        <v>44.561999999999998</v>
      </c>
      <c r="CS22">
        <v>44.936999999999998</v>
      </c>
      <c r="CT22">
        <v>597.45624999999995</v>
      </c>
      <c r="CU22">
        <v>597.49</v>
      </c>
      <c r="CV22">
        <v>0</v>
      </c>
      <c r="CW22">
        <v>1674761185</v>
      </c>
      <c r="CX22">
        <v>0</v>
      </c>
      <c r="CY22">
        <v>1674759336.5</v>
      </c>
      <c r="CZ22" t="s">
        <v>356</v>
      </c>
      <c r="DA22">
        <v>1674759332.5</v>
      </c>
      <c r="DB22">
        <v>1674759336.5</v>
      </c>
      <c r="DC22">
        <v>37</v>
      </c>
      <c r="DD22">
        <v>-5.3999999999999999E-2</v>
      </c>
      <c r="DE22">
        <v>3.0000000000000001E-3</v>
      </c>
      <c r="DF22">
        <v>-5.3860000000000001</v>
      </c>
      <c r="DG22">
        <v>0.28399999999999997</v>
      </c>
      <c r="DH22">
        <v>415</v>
      </c>
      <c r="DI22">
        <v>33</v>
      </c>
      <c r="DJ22">
        <v>0.39</v>
      </c>
      <c r="DK22">
        <v>0.26</v>
      </c>
      <c r="DL22">
        <v>-3.9443568199999999</v>
      </c>
      <c r="DM22">
        <v>-28.821447138461551</v>
      </c>
      <c r="DN22">
        <v>2.813394076804943</v>
      </c>
      <c r="DO22">
        <v>0</v>
      </c>
      <c r="DP22">
        <v>0.83976539999999988</v>
      </c>
      <c r="DQ22">
        <v>4.1458739212006233E-2</v>
      </c>
      <c r="DR22">
        <v>4.4845495191824973E-3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3.2956599999999998</v>
      </c>
      <c r="EB22">
        <v>2.6251899999999999</v>
      </c>
      <c r="EC22">
        <v>9.8349400000000003E-3</v>
      </c>
      <c r="ED22">
        <v>1.0782E-2</v>
      </c>
      <c r="EE22">
        <v>0.14252600000000001</v>
      </c>
      <c r="EF22">
        <v>0.13903599999999999</v>
      </c>
      <c r="EG22">
        <v>29825</v>
      </c>
      <c r="EH22">
        <v>30297.4</v>
      </c>
      <c r="EI22">
        <v>28027.4</v>
      </c>
      <c r="EJ22">
        <v>29484</v>
      </c>
      <c r="EK22">
        <v>33068.9</v>
      </c>
      <c r="EL22">
        <v>35252.5</v>
      </c>
      <c r="EM22">
        <v>39569.800000000003</v>
      </c>
      <c r="EN22">
        <v>42166.3</v>
      </c>
      <c r="EO22">
        <v>2.0222500000000001</v>
      </c>
      <c r="EP22">
        <v>2.1749299999999998</v>
      </c>
      <c r="EQ22">
        <v>9.3158299999999999E-2</v>
      </c>
      <c r="ER22">
        <v>0</v>
      </c>
      <c r="ES22">
        <v>31.493300000000001</v>
      </c>
      <c r="ET22">
        <v>999.9</v>
      </c>
      <c r="EU22">
        <v>70.400000000000006</v>
      </c>
      <c r="EV22">
        <v>34.9</v>
      </c>
      <c r="EW22">
        <v>39.121499999999997</v>
      </c>
      <c r="EX22">
        <v>57.114699999999999</v>
      </c>
      <c r="EY22">
        <v>-4.3509599999999997</v>
      </c>
      <c r="EZ22">
        <v>2</v>
      </c>
      <c r="FA22">
        <v>0.54511200000000004</v>
      </c>
      <c r="FB22">
        <v>0.51119599999999998</v>
      </c>
      <c r="FC22">
        <v>20.270399999999999</v>
      </c>
      <c r="FD22">
        <v>5.2178899999999997</v>
      </c>
      <c r="FE22">
        <v>12.0099</v>
      </c>
      <c r="FF22">
        <v>4.9862500000000001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1.8622300000000001</v>
      </c>
      <c r="FN22">
        <v>1.86432</v>
      </c>
      <c r="FO22">
        <v>1.8603499999999999</v>
      </c>
      <c r="FP22">
        <v>1.8611</v>
      </c>
      <c r="FQ22">
        <v>1.8602000000000001</v>
      </c>
      <c r="FR22">
        <v>1.86191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-4.1559999999999997</v>
      </c>
      <c r="GH22">
        <v>0.2838</v>
      </c>
      <c r="GI22">
        <v>-4.0248232021105874</v>
      </c>
      <c r="GJ22">
        <v>-4.001498376286535E-3</v>
      </c>
      <c r="GK22">
        <v>2.0240158909263329E-6</v>
      </c>
      <c r="GL22">
        <v>-5.0118485733500383E-10</v>
      </c>
      <c r="GM22">
        <v>0.28375000000000478</v>
      </c>
      <c r="GN22">
        <v>0</v>
      </c>
      <c r="GO22">
        <v>0</v>
      </c>
      <c r="GP22">
        <v>0</v>
      </c>
      <c r="GQ22">
        <v>7</v>
      </c>
      <c r="GR22">
        <v>2079</v>
      </c>
      <c r="GS22">
        <v>3</v>
      </c>
      <c r="GT22">
        <v>32</v>
      </c>
      <c r="GU22">
        <v>30.6</v>
      </c>
      <c r="GV22">
        <v>30.5</v>
      </c>
      <c r="GW22">
        <v>0.27221699999999999</v>
      </c>
      <c r="GX22">
        <v>2.6415999999999999</v>
      </c>
      <c r="GY22">
        <v>2.04834</v>
      </c>
      <c r="GZ22">
        <v>2.6196299999999999</v>
      </c>
      <c r="HA22">
        <v>2.1972700000000001</v>
      </c>
      <c r="HB22">
        <v>2.34863</v>
      </c>
      <c r="HC22">
        <v>39.717100000000002</v>
      </c>
      <c r="HD22">
        <v>15.6906</v>
      </c>
      <c r="HE22">
        <v>18</v>
      </c>
      <c r="HF22">
        <v>558.59799999999996</v>
      </c>
      <c r="HG22">
        <v>749.73400000000004</v>
      </c>
      <c r="HH22">
        <v>30.999400000000001</v>
      </c>
      <c r="HI22">
        <v>34.168300000000002</v>
      </c>
      <c r="HJ22">
        <v>30.000499999999999</v>
      </c>
      <c r="HK22">
        <v>34.0032</v>
      </c>
      <c r="HL22">
        <v>33.990200000000002</v>
      </c>
      <c r="HM22">
        <v>5.48698</v>
      </c>
      <c r="HN22">
        <v>15.1706</v>
      </c>
      <c r="HO22">
        <v>100</v>
      </c>
      <c r="HP22">
        <v>31</v>
      </c>
      <c r="HQ22">
        <v>53.505099999999999</v>
      </c>
      <c r="HR22">
        <v>34.562199999999997</v>
      </c>
      <c r="HS22">
        <v>98.772400000000005</v>
      </c>
      <c r="HT22">
        <v>97.7577</v>
      </c>
    </row>
    <row r="23" spans="1:228" x14ac:dyDescent="0.2">
      <c r="A23">
        <v>8</v>
      </c>
      <c r="B23">
        <v>1674761173.0999999</v>
      </c>
      <c r="C23">
        <v>28</v>
      </c>
      <c r="D23" t="s">
        <v>374</v>
      </c>
      <c r="E23" t="s">
        <v>375</v>
      </c>
      <c r="F23">
        <v>4</v>
      </c>
      <c r="G23">
        <v>1674761171.0999999</v>
      </c>
      <c r="H23">
        <f t="shared" si="0"/>
        <v>9.5800124315944949E-4</v>
      </c>
      <c r="I23">
        <f t="shared" si="1"/>
        <v>0.95800124315944946</v>
      </c>
      <c r="J23">
        <f t="shared" si="2"/>
        <v>-0.75379907715133665</v>
      </c>
      <c r="K23">
        <f t="shared" si="3"/>
        <v>32.129171428571432</v>
      </c>
      <c r="L23">
        <f t="shared" si="4"/>
        <v>50.230213208920077</v>
      </c>
      <c r="M23">
        <f t="shared" si="5"/>
        <v>5.0823814085094838</v>
      </c>
      <c r="N23">
        <f t="shared" si="6"/>
        <v>3.2508861322210634</v>
      </c>
      <c r="O23">
        <f t="shared" si="7"/>
        <v>6.3837112462250142E-2</v>
      </c>
      <c r="P23">
        <f t="shared" si="8"/>
        <v>2.7609719898489322</v>
      </c>
      <c r="Q23">
        <f t="shared" si="9"/>
        <v>6.3028328469773534E-2</v>
      </c>
      <c r="R23">
        <f t="shared" si="10"/>
        <v>3.946451753360327E-2</v>
      </c>
      <c r="S23">
        <f t="shared" si="11"/>
        <v>226.11682800582193</v>
      </c>
      <c r="T23">
        <f t="shared" si="12"/>
        <v>34.405980624648002</v>
      </c>
      <c r="U23">
        <f t="shared" si="13"/>
        <v>33.009271428571431</v>
      </c>
      <c r="V23">
        <f t="shared" si="14"/>
        <v>5.0547394495524465</v>
      </c>
      <c r="W23">
        <f t="shared" si="15"/>
        <v>69.861106345213102</v>
      </c>
      <c r="X23">
        <f t="shared" si="16"/>
        <v>3.5824645435689688</v>
      </c>
      <c r="Y23">
        <f t="shared" si="17"/>
        <v>5.1279814062298197</v>
      </c>
      <c r="Z23">
        <f t="shared" si="18"/>
        <v>1.4722749059834777</v>
      </c>
      <c r="AA23">
        <f t="shared" si="19"/>
        <v>-42.247854823331721</v>
      </c>
      <c r="AB23">
        <f t="shared" si="20"/>
        <v>38.148006045517</v>
      </c>
      <c r="AC23">
        <f t="shared" si="21"/>
        <v>3.1686214300977271</v>
      </c>
      <c r="AD23">
        <f t="shared" si="22"/>
        <v>225.18560065810493</v>
      </c>
      <c r="AE23">
        <f t="shared" si="23"/>
        <v>8.7464209730316487</v>
      </c>
      <c r="AF23">
        <f t="shared" si="24"/>
        <v>0.95677414170763408</v>
      </c>
      <c r="AG23">
        <f t="shared" si="25"/>
        <v>-0.75379907715133665</v>
      </c>
      <c r="AH23">
        <v>40.853057068986772</v>
      </c>
      <c r="AI23">
        <v>35.624357575757557</v>
      </c>
      <c r="AJ23">
        <v>1.536468359306284</v>
      </c>
      <c r="AK23">
        <v>63.4358011452874</v>
      </c>
      <c r="AL23">
        <f t="shared" si="26"/>
        <v>0.95800124315944946</v>
      </c>
      <c r="AM23">
        <v>34.554498202673052</v>
      </c>
      <c r="AN23">
        <v>35.407244848484837</v>
      </c>
      <c r="AO23">
        <v>3.3715769908590377E-5</v>
      </c>
      <c r="AP23">
        <v>98.221108813862315</v>
      </c>
      <c r="AQ23">
        <v>114</v>
      </c>
      <c r="AR23">
        <v>18</v>
      </c>
      <c r="AS23">
        <f t="shared" si="27"/>
        <v>1</v>
      </c>
      <c r="AT23">
        <f t="shared" si="28"/>
        <v>0</v>
      </c>
      <c r="AU23">
        <f t="shared" si="29"/>
        <v>47112.377355171171</v>
      </c>
      <c r="AV23">
        <f t="shared" si="30"/>
        <v>1200.001428571429</v>
      </c>
      <c r="AW23">
        <f t="shared" si="31"/>
        <v>1025.9268994848821</v>
      </c>
      <c r="AX23">
        <f t="shared" si="32"/>
        <v>0.85493806512065729</v>
      </c>
      <c r="AY23">
        <f t="shared" si="33"/>
        <v>0.18843046568286859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1674761171.0999999</v>
      </c>
      <c r="BF23">
        <v>32.129171428571432</v>
      </c>
      <c r="BG23">
        <v>40.230700000000013</v>
      </c>
      <c r="BH23">
        <v>35.406228571428571</v>
      </c>
      <c r="BI23">
        <v>34.554371428571429</v>
      </c>
      <c r="BJ23">
        <v>36.296571428571433</v>
      </c>
      <c r="BK23">
        <v>35.122457142857151</v>
      </c>
      <c r="BL23">
        <v>650.03742857142868</v>
      </c>
      <c r="BM23">
        <v>101.0817142857143</v>
      </c>
      <c r="BN23">
        <v>0.1000463285714286</v>
      </c>
      <c r="BO23">
        <v>33.265557142857141</v>
      </c>
      <c r="BP23">
        <v>33.009271428571431</v>
      </c>
      <c r="BQ23">
        <v>999.89999999999986</v>
      </c>
      <c r="BR23">
        <v>0</v>
      </c>
      <c r="BS23">
        <v>0</v>
      </c>
      <c r="BT23">
        <v>8971.517142857143</v>
      </c>
      <c r="BU23">
        <v>0</v>
      </c>
      <c r="BV23">
        <v>343.60142857142858</v>
      </c>
      <c r="BW23">
        <v>-8.1015371428571417</v>
      </c>
      <c r="BX23">
        <v>33.30847142857143</v>
      </c>
      <c r="BY23">
        <v>41.670585714285707</v>
      </c>
      <c r="BZ23">
        <v>0.85184357142857148</v>
      </c>
      <c r="CA23">
        <v>40.230700000000013</v>
      </c>
      <c r="CB23">
        <v>34.554371428571429</v>
      </c>
      <c r="CC23">
        <v>3.578925714285714</v>
      </c>
      <c r="CD23">
        <v>3.49282</v>
      </c>
      <c r="CE23">
        <v>26.99888571428572</v>
      </c>
      <c r="CF23">
        <v>26.584900000000001</v>
      </c>
      <c r="CG23">
        <v>1200.001428571429</v>
      </c>
      <c r="CH23">
        <v>0.49998142857142852</v>
      </c>
      <c r="CI23">
        <v>0.50001857142857142</v>
      </c>
      <c r="CJ23">
        <v>0</v>
      </c>
      <c r="CK23">
        <v>748.77099999999996</v>
      </c>
      <c r="CL23">
        <v>4.9990899999999998</v>
      </c>
      <c r="CM23">
        <v>8045.0728571428563</v>
      </c>
      <c r="CN23">
        <v>9557.7914285714269</v>
      </c>
      <c r="CO23">
        <v>43.625</v>
      </c>
      <c r="CP23">
        <v>45.508857142857153</v>
      </c>
      <c r="CQ23">
        <v>44.455000000000013</v>
      </c>
      <c r="CR23">
        <v>44.561999999999998</v>
      </c>
      <c r="CS23">
        <v>44.936999999999998</v>
      </c>
      <c r="CT23">
        <v>597.4799999999999</v>
      </c>
      <c r="CU23">
        <v>597.52428571428572</v>
      </c>
      <c r="CV23">
        <v>0</v>
      </c>
      <c r="CW23">
        <v>1674761189.2</v>
      </c>
      <c r="CX23">
        <v>0</v>
      </c>
      <c r="CY23">
        <v>1674759336.5</v>
      </c>
      <c r="CZ23" t="s">
        <v>356</v>
      </c>
      <c r="DA23">
        <v>1674759332.5</v>
      </c>
      <c r="DB23">
        <v>1674759336.5</v>
      </c>
      <c r="DC23">
        <v>37</v>
      </c>
      <c r="DD23">
        <v>-5.3999999999999999E-2</v>
      </c>
      <c r="DE23">
        <v>3.0000000000000001E-3</v>
      </c>
      <c r="DF23">
        <v>-5.3860000000000001</v>
      </c>
      <c r="DG23">
        <v>0.28399999999999997</v>
      </c>
      <c r="DH23">
        <v>415</v>
      </c>
      <c r="DI23">
        <v>33</v>
      </c>
      <c r="DJ23">
        <v>0.39</v>
      </c>
      <c r="DK23">
        <v>0.26</v>
      </c>
      <c r="DL23">
        <v>-5.6236030000000001</v>
      </c>
      <c r="DM23">
        <v>-21.44332750469043</v>
      </c>
      <c r="DN23">
        <v>2.1177992242209842</v>
      </c>
      <c r="DO23">
        <v>0</v>
      </c>
      <c r="DP23">
        <v>0.8428803250000001</v>
      </c>
      <c r="DQ23">
        <v>5.6340731707315822E-2</v>
      </c>
      <c r="DR23">
        <v>5.6772156881146488E-3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3.29569</v>
      </c>
      <c r="EB23">
        <v>2.6250399999999998</v>
      </c>
      <c r="EC23">
        <v>1.15786E-2</v>
      </c>
      <c r="ED23">
        <v>1.26576E-2</v>
      </c>
      <c r="EE23">
        <v>0.142541</v>
      </c>
      <c r="EF23">
        <v>0.139039</v>
      </c>
      <c r="EG23">
        <v>29772.799999999999</v>
      </c>
      <c r="EH23">
        <v>30239.9</v>
      </c>
      <c r="EI23">
        <v>28027.599999999999</v>
      </c>
      <c r="EJ23">
        <v>29483.9</v>
      </c>
      <c r="EK23">
        <v>33068.9</v>
      </c>
      <c r="EL23">
        <v>35252.699999999997</v>
      </c>
      <c r="EM23">
        <v>39570.5</v>
      </c>
      <c r="EN23">
        <v>42166.5</v>
      </c>
      <c r="EO23">
        <v>2.0226500000000001</v>
      </c>
      <c r="EP23">
        <v>2.1749299999999998</v>
      </c>
      <c r="EQ23">
        <v>9.3407900000000002E-2</v>
      </c>
      <c r="ER23">
        <v>0</v>
      </c>
      <c r="ES23">
        <v>31.496099999999998</v>
      </c>
      <c r="ET23">
        <v>999.9</v>
      </c>
      <c r="EU23">
        <v>70.400000000000006</v>
      </c>
      <c r="EV23">
        <v>34.9</v>
      </c>
      <c r="EW23">
        <v>39.122999999999998</v>
      </c>
      <c r="EX23">
        <v>57.264699999999998</v>
      </c>
      <c r="EY23">
        <v>-4.3669900000000004</v>
      </c>
      <c r="EZ23">
        <v>2</v>
      </c>
      <c r="FA23">
        <v>0.54525900000000005</v>
      </c>
      <c r="FB23">
        <v>0.51371500000000003</v>
      </c>
      <c r="FC23">
        <v>20.270299999999999</v>
      </c>
      <c r="FD23">
        <v>5.2186399999999997</v>
      </c>
      <c r="FE23">
        <v>12.0099</v>
      </c>
      <c r="FF23">
        <v>4.9862000000000002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1.86222</v>
      </c>
      <c r="FN23">
        <v>1.86432</v>
      </c>
      <c r="FO23">
        <v>1.8603499999999999</v>
      </c>
      <c r="FP23">
        <v>1.86111</v>
      </c>
      <c r="FQ23">
        <v>1.8602000000000001</v>
      </c>
      <c r="FR23">
        <v>1.86191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-4.1790000000000003</v>
      </c>
      <c r="GH23">
        <v>0.2838</v>
      </c>
      <c r="GI23">
        <v>-4.0248232021105874</v>
      </c>
      <c r="GJ23">
        <v>-4.001498376286535E-3</v>
      </c>
      <c r="GK23">
        <v>2.0240158909263329E-6</v>
      </c>
      <c r="GL23">
        <v>-5.0118485733500383E-10</v>
      </c>
      <c r="GM23">
        <v>0.28375000000000478</v>
      </c>
      <c r="GN23">
        <v>0</v>
      </c>
      <c r="GO23">
        <v>0</v>
      </c>
      <c r="GP23">
        <v>0</v>
      </c>
      <c r="GQ23">
        <v>7</v>
      </c>
      <c r="GR23">
        <v>2079</v>
      </c>
      <c r="GS23">
        <v>3</v>
      </c>
      <c r="GT23">
        <v>32</v>
      </c>
      <c r="GU23">
        <v>30.7</v>
      </c>
      <c r="GV23">
        <v>30.6</v>
      </c>
      <c r="GW23">
        <v>0.29296899999999998</v>
      </c>
      <c r="GX23">
        <v>2.6452599999999999</v>
      </c>
      <c r="GY23">
        <v>2.04834</v>
      </c>
      <c r="GZ23">
        <v>2.6208499999999999</v>
      </c>
      <c r="HA23">
        <v>2.1972700000000001</v>
      </c>
      <c r="HB23">
        <v>2.2802699999999998</v>
      </c>
      <c r="HC23">
        <v>39.717100000000002</v>
      </c>
      <c r="HD23">
        <v>15.6731</v>
      </c>
      <c r="HE23">
        <v>18</v>
      </c>
      <c r="HF23">
        <v>558.90499999999997</v>
      </c>
      <c r="HG23">
        <v>749.77</v>
      </c>
      <c r="HH23">
        <v>31.0002</v>
      </c>
      <c r="HI23">
        <v>34.171300000000002</v>
      </c>
      <c r="HJ23">
        <v>30.000399999999999</v>
      </c>
      <c r="HK23">
        <v>34.006100000000004</v>
      </c>
      <c r="HL23">
        <v>33.993099999999998</v>
      </c>
      <c r="HM23">
        <v>5.8837299999999999</v>
      </c>
      <c r="HN23">
        <v>15.1706</v>
      </c>
      <c r="HO23">
        <v>100</v>
      </c>
      <c r="HP23">
        <v>31</v>
      </c>
      <c r="HQ23">
        <v>60.191200000000002</v>
      </c>
      <c r="HR23">
        <v>34.559199999999997</v>
      </c>
      <c r="HS23">
        <v>98.773700000000005</v>
      </c>
      <c r="HT23">
        <v>97.757800000000003</v>
      </c>
    </row>
    <row r="24" spans="1:228" x14ac:dyDescent="0.2">
      <c r="A24">
        <v>9</v>
      </c>
      <c r="B24">
        <v>1674761177.0999999</v>
      </c>
      <c r="C24">
        <v>32</v>
      </c>
      <c r="D24" t="s">
        <v>376</v>
      </c>
      <c r="E24" t="s">
        <v>377</v>
      </c>
      <c r="F24">
        <v>4</v>
      </c>
      <c r="G24">
        <v>1674761174.7874999</v>
      </c>
      <c r="H24">
        <f t="shared" si="0"/>
        <v>9.6296812306633872E-4</v>
      </c>
      <c r="I24">
        <f t="shared" si="1"/>
        <v>0.96296812306633872</v>
      </c>
      <c r="J24">
        <f t="shared" si="2"/>
        <v>-0.52740292423740287</v>
      </c>
      <c r="K24">
        <f t="shared" si="3"/>
        <v>37.692300000000003</v>
      </c>
      <c r="L24">
        <f t="shared" si="4"/>
        <v>49.932438330317474</v>
      </c>
      <c r="M24">
        <f t="shared" si="5"/>
        <v>5.0522438192852954</v>
      </c>
      <c r="N24">
        <f t="shared" si="6"/>
        <v>3.813767083631951</v>
      </c>
      <c r="O24">
        <f t="shared" si="7"/>
        <v>6.4124255439615654E-2</v>
      </c>
      <c r="P24">
        <f t="shared" si="8"/>
        <v>2.76764714769355</v>
      </c>
      <c r="Q24">
        <f t="shared" si="9"/>
        <v>6.331017051262583E-2</v>
      </c>
      <c r="R24">
        <f t="shared" si="10"/>
        <v>3.9641137725831166E-2</v>
      </c>
      <c r="S24">
        <f t="shared" si="11"/>
        <v>226.108076909875</v>
      </c>
      <c r="T24">
        <f t="shared" si="12"/>
        <v>34.409117920424094</v>
      </c>
      <c r="U24">
        <f t="shared" si="13"/>
        <v>33.014375000000001</v>
      </c>
      <c r="V24">
        <f t="shared" si="14"/>
        <v>5.0561890302310433</v>
      </c>
      <c r="W24">
        <f t="shared" si="15"/>
        <v>69.841537151958292</v>
      </c>
      <c r="X24">
        <f t="shared" si="16"/>
        <v>3.5828858580292269</v>
      </c>
      <c r="Y24">
        <f t="shared" si="17"/>
        <v>5.1300214802456798</v>
      </c>
      <c r="Z24">
        <f t="shared" si="18"/>
        <v>1.4733031722018164</v>
      </c>
      <c r="AA24">
        <f t="shared" si="19"/>
        <v>-42.466894227225538</v>
      </c>
      <c r="AB24">
        <f t="shared" si="20"/>
        <v>38.537055983907223</v>
      </c>
      <c r="AC24">
        <f t="shared" si="21"/>
        <v>3.1934070579379736</v>
      </c>
      <c r="AD24">
        <f t="shared" si="22"/>
        <v>225.37164572449467</v>
      </c>
      <c r="AE24">
        <f t="shared" si="23"/>
        <v>9.216411311743089</v>
      </c>
      <c r="AF24">
        <f t="shared" si="24"/>
        <v>0.96050144011868266</v>
      </c>
      <c r="AG24">
        <f t="shared" si="25"/>
        <v>-0.52740292423740287</v>
      </c>
      <c r="AH24">
        <v>47.586749418452818</v>
      </c>
      <c r="AI24">
        <v>41.950983030303043</v>
      </c>
      <c r="AJ24">
        <v>1.585579158280237</v>
      </c>
      <c r="AK24">
        <v>63.4358011452874</v>
      </c>
      <c r="AL24">
        <f t="shared" si="26"/>
        <v>0.96296812306633872</v>
      </c>
      <c r="AM24">
        <v>34.555091249905651</v>
      </c>
      <c r="AN24">
        <v>35.41234727272726</v>
      </c>
      <c r="AO24">
        <v>3.3557494184964378E-5</v>
      </c>
      <c r="AP24">
        <v>98.221108813862315</v>
      </c>
      <c r="AQ24">
        <v>114</v>
      </c>
      <c r="AR24">
        <v>18</v>
      </c>
      <c r="AS24">
        <f t="shared" si="27"/>
        <v>1</v>
      </c>
      <c r="AT24">
        <f t="shared" si="28"/>
        <v>0</v>
      </c>
      <c r="AU24">
        <f t="shared" si="29"/>
        <v>47294.615378445458</v>
      </c>
      <c r="AV24">
        <f t="shared" si="30"/>
        <v>1199.95625</v>
      </c>
      <c r="AW24">
        <f t="shared" si="31"/>
        <v>1025.8881512486398</v>
      </c>
      <c r="AX24">
        <f t="shared" si="32"/>
        <v>0.85493796232040942</v>
      </c>
      <c r="AY24">
        <f t="shared" si="33"/>
        <v>0.18843026727839035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1674761174.7874999</v>
      </c>
      <c r="BF24">
        <v>37.692300000000003</v>
      </c>
      <c r="BG24">
        <v>46.233587499999999</v>
      </c>
      <c r="BH24">
        <v>35.410449999999997</v>
      </c>
      <c r="BI24">
        <v>34.555187500000002</v>
      </c>
      <c r="BJ24">
        <v>41.881174999999999</v>
      </c>
      <c r="BK24">
        <v>35.126725</v>
      </c>
      <c r="BL24">
        <v>649.96862499999997</v>
      </c>
      <c r="BM24">
        <v>101.08175</v>
      </c>
      <c r="BN24">
        <v>9.9846337499999993E-2</v>
      </c>
      <c r="BO24">
        <v>33.272649999999999</v>
      </c>
      <c r="BP24">
        <v>33.014375000000001</v>
      </c>
      <c r="BQ24">
        <v>999.9</v>
      </c>
      <c r="BR24">
        <v>0</v>
      </c>
      <c r="BS24">
        <v>0</v>
      </c>
      <c r="BT24">
        <v>9006.9537500000006</v>
      </c>
      <c r="BU24">
        <v>0</v>
      </c>
      <c r="BV24">
        <v>343.49925000000002</v>
      </c>
      <c r="BW24">
        <v>-8.5413025000000005</v>
      </c>
      <c r="BX24">
        <v>39.076000000000008</v>
      </c>
      <c r="BY24">
        <v>47.888412500000001</v>
      </c>
      <c r="BZ24">
        <v>0.85528074999999992</v>
      </c>
      <c r="CA24">
        <v>46.233587499999999</v>
      </c>
      <c r="CB24">
        <v>34.555187500000002</v>
      </c>
      <c r="CC24">
        <v>3.5793525000000002</v>
      </c>
      <c r="CD24">
        <v>3.4929012500000001</v>
      </c>
      <c r="CE24">
        <v>27.000912499999998</v>
      </c>
      <c r="CF24">
        <v>26.585274999999999</v>
      </c>
      <c r="CG24">
        <v>1199.95625</v>
      </c>
      <c r="CH24">
        <v>0.49998500000000001</v>
      </c>
      <c r="CI24">
        <v>0.50001499999999999</v>
      </c>
      <c r="CJ24">
        <v>0</v>
      </c>
      <c r="CK24">
        <v>748.56237499999997</v>
      </c>
      <c r="CL24">
        <v>4.9990899999999998</v>
      </c>
      <c r="CM24">
        <v>8041.0612499999997</v>
      </c>
      <c r="CN24">
        <v>9557.4349999999995</v>
      </c>
      <c r="CO24">
        <v>43.625</v>
      </c>
      <c r="CP24">
        <v>45.507750000000001</v>
      </c>
      <c r="CQ24">
        <v>44.436999999999998</v>
      </c>
      <c r="CR24">
        <v>44.561999999999998</v>
      </c>
      <c r="CS24">
        <v>44.944875000000003</v>
      </c>
      <c r="CT24">
        <v>597.46124999999995</v>
      </c>
      <c r="CU24">
        <v>597.49749999999995</v>
      </c>
      <c r="CV24">
        <v>0</v>
      </c>
      <c r="CW24">
        <v>1674761192.8</v>
      </c>
      <c r="CX24">
        <v>0</v>
      </c>
      <c r="CY24">
        <v>1674759336.5</v>
      </c>
      <c r="CZ24" t="s">
        <v>356</v>
      </c>
      <c r="DA24">
        <v>1674759332.5</v>
      </c>
      <c r="DB24">
        <v>1674759336.5</v>
      </c>
      <c r="DC24">
        <v>37</v>
      </c>
      <c r="DD24">
        <v>-5.3999999999999999E-2</v>
      </c>
      <c r="DE24">
        <v>3.0000000000000001E-3</v>
      </c>
      <c r="DF24">
        <v>-5.3860000000000001</v>
      </c>
      <c r="DG24">
        <v>0.28399999999999997</v>
      </c>
      <c r="DH24">
        <v>415</v>
      </c>
      <c r="DI24">
        <v>33</v>
      </c>
      <c r="DJ24">
        <v>0.39</v>
      </c>
      <c r="DK24">
        <v>0.26</v>
      </c>
      <c r="DL24">
        <v>-6.874406500000001</v>
      </c>
      <c r="DM24">
        <v>-14.80668742964353</v>
      </c>
      <c r="DN24">
        <v>1.469199602281035</v>
      </c>
      <c r="DO24">
        <v>0</v>
      </c>
      <c r="DP24">
        <v>0.84642937499999993</v>
      </c>
      <c r="DQ24">
        <v>6.7162322701690064E-2</v>
      </c>
      <c r="DR24">
        <v>6.5521031954918901E-3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3.29562</v>
      </c>
      <c r="EB24">
        <v>2.6252800000000001</v>
      </c>
      <c r="EC24">
        <v>1.3371600000000001E-2</v>
      </c>
      <c r="ED24">
        <v>1.45515E-2</v>
      </c>
      <c r="EE24">
        <v>0.14254700000000001</v>
      </c>
      <c r="EF24">
        <v>0.13903799999999999</v>
      </c>
      <c r="EG24">
        <v>29719</v>
      </c>
      <c r="EH24">
        <v>30182.2</v>
      </c>
      <c r="EI24">
        <v>28027.8</v>
      </c>
      <c r="EJ24">
        <v>29484.1</v>
      </c>
      <c r="EK24">
        <v>33069.1</v>
      </c>
      <c r="EL24">
        <v>35253.1</v>
      </c>
      <c r="EM24">
        <v>39570.800000000003</v>
      </c>
      <c r="EN24">
        <v>42166.8</v>
      </c>
      <c r="EO24">
        <v>2.0224299999999999</v>
      </c>
      <c r="EP24">
        <v>2.1749999999999998</v>
      </c>
      <c r="EQ24">
        <v>9.40077E-2</v>
      </c>
      <c r="ER24">
        <v>0</v>
      </c>
      <c r="ES24">
        <v>31.502300000000002</v>
      </c>
      <c r="ET24">
        <v>999.9</v>
      </c>
      <c r="EU24">
        <v>70.400000000000006</v>
      </c>
      <c r="EV24">
        <v>34.9</v>
      </c>
      <c r="EW24">
        <v>39.128100000000003</v>
      </c>
      <c r="EX24">
        <v>57.3247</v>
      </c>
      <c r="EY24">
        <v>-4.3509599999999997</v>
      </c>
      <c r="EZ24">
        <v>2</v>
      </c>
      <c r="FA24">
        <v>0.54552800000000001</v>
      </c>
      <c r="FB24">
        <v>0.51825200000000005</v>
      </c>
      <c r="FC24">
        <v>20.270199999999999</v>
      </c>
      <c r="FD24">
        <v>5.2186399999999997</v>
      </c>
      <c r="FE24">
        <v>12.0099</v>
      </c>
      <c r="FF24">
        <v>4.9859499999999999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1.86222</v>
      </c>
      <c r="FN24">
        <v>1.86432</v>
      </c>
      <c r="FO24">
        <v>1.8603499999999999</v>
      </c>
      <c r="FP24">
        <v>1.86111</v>
      </c>
      <c r="FQ24">
        <v>1.8602000000000001</v>
      </c>
      <c r="FR24">
        <v>1.8619300000000001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-4.2030000000000003</v>
      </c>
      <c r="GH24">
        <v>0.28370000000000001</v>
      </c>
      <c r="GI24">
        <v>-4.0248232021105874</v>
      </c>
      <c r="GJ24">
        <v>-4.001498376286535E-3</v>
      </c>
      <c r="GK24">
        <v>2.0240158909263329E-6</v>
      </c>
      <c r="GL24">
        <v>-5.0118485733500383E-10</v>
      </c>
      <c r="GM24">
        <v>0.28375000000000478</v>
      </c>
      <c r="GN24">
        <v>0</v>
      </c>
      <c r="GO24">
        <v>0</v>
      </c>
      <c r="GP24">
        <v>0</v>
      </c>
      <c r="GQ24">
        <v>7</v>
      </c>
      <c r="GR24">
        <v>2079</v>
      </c>
      <c r="GS24">
        <v>3</v>
      </c>
      <c r="GT24">
        <v>32</v>
      </c>
      <c r="GU24">
        <v>30.7</v>
      </c>
      <c r="GV24">
        <v>30.7</v>
      </c>
      <c r="GW24">
        <v>0.3125</v>
      </c>
      <c r="GX24">
        <v>2.6281699999999999</v>
      </c>
      <c r="GY24">
        <v>2.04834</v>
      </c>
      <c r="GZ24">
        <v>2.6196299999999999</v>
      </c>
      <c r="HA24">
        <v>2.1972700000000001</v>
      </c>
      <c r="HB24">
        <v>2.3584000000000001</v>
      </c>
      <c r="HC24">
        <v>39.742199999999997</v>
      </c>
      <c r="HD24">
        <v>15.699299999999999</v>
      </c>
      <c r="HE24">
        <v>18</v>
      </c>
      <c r="HF24">
        <v>558.77200000000005</v>
      </c>
      <c r="HG24">
        <v>749.89</v>
      </c>
      <c r="HH24">
        <v>31.000800000000002</v>
      </c>
      <c r="HI24">
        <v>34.174300000000002</v>
      </c>
      <c r="HJ24">
        <v>30.000299999999999</v>
      </c>
      <c r="HK24">
        <v>34.0092</v>
      </c>
      <c r="HL24">
        <v>33.996899999999997</v>
      </c>
      <c r="HM24">
        <v>6.2842399999999996</v>
      </c>
      <c r="HN24">
        <v>15.1706</v>
      </c>
      <c r="HO24">
        <v>100</v>
      </c>
      <c r="HP24">
        <v>31</v>
      </c>
      <c r="HQ24">
        <v>66.8703</v>
      </c>
      <c r="HR24">
        <v>34.559199999999997</v>
      </c>
      <c r="HS24">
        <v>98.774299999999997</v>
      </c>
      <c r="HT24">
        <v>97.758499999999998</v>
      </c>
    </row>
    <row r="25" spans="1:228" x14ac:dyDescent="0.2">
      <c r="A25">
        <v>10</v>
      </c>
      <c r="B25">
        <v>1674761181.0999999</v>
      </c>
      <c r="C25">
        <v>36</v>
      </c>
      <c r="D25" t="s">
        <v>378</v>
      </c>
      <c r="E25" t="s">
        <v>379</v>
      </c>
      <c r="F25">
        <v>4</v>
      </c>
      <c r="G25">
        <v>1674761179.0999999</v>
      </c>
      <c r="H25">
        <f t="shared" si="0"/>
        <v>9.5951301949136799E-4</v>
      </c>
      <c r="I25">
        <f t="shared" si="1"/>
        <v>0.95951301949136802</v>
      </c>
      <c r="J25">
        <f t="shared" si="2"/>
        <v>-0.3069841276283643</v>
      </c>
      <c r="K25">
        <f t="shared" si="3"/>
        <v>44.370871428571427</v>
      </c>
      <c r="L25">
        <f t="shared" si="4"/>
        <v>51.00192785760909</v>
      </c>
      <c r="M25">
        <f t="shared" si="5"/>
        <v>5.1604005404674451</v>
      </c>
      <c r="N25">
        <f t="shared" si="6"/>
        <v>4.4894669381963519</v>
      </c>
      <c r="O25">
        <f t="shared" si="7"/>
        <v>6.3721766376496305E-2</v>
      </c>
      <c r="P25">
        <f t="shared" si="8"/>
        <v>2.7655451651584659</v>
      </c>
      <c r="Q25">
        <f t="shared" si="9"/>
        <v>6.2917197081357928E-2</v>
      </c>
      <c r="R25">
        <f t="shared" si="10"/>
        <v>3.939468908366113E-2</v>
      </c>
      <c r="S25">
        <f t="shared" si="11"/>
        <v>226.1026978759426</v>
      </c>
      <c r="T25">
        <f t="shared" si="12"/>
        <v>34.416941972894421</v>
      </c>
      <c r="U25">
        <f t="shared" si="13"/>
        <v>33.027885714285723</v>
      </c>
      <c r="V25">
        <f t="shared" si="14"/>
        <v>5.0600282598892932</v>
      </c>
      <c r="W25">
        <f t="shared" si="15"/>
        <v>69.817613386878591</v>
      </c>
      <c r="X25">
        <f t="shared" si="16"/>
        <v>3.5828882164726439</v>
      </c>
      <c r="Y25">
        <f t="shared" si="17"/>
        <v>5.1317827159442917</v>
      </c>
      <c r="Z25">
        <f t="shared" si="18"/>
        <v>1.4771400434166493</v>
      </c>
      <c r="AA25">
        <f t="shared" si="19"/>
        <v>-42.314524159569331</v>
      </c>
      <c r="AB25">
        <f t="shared" si="20"/>
        <v>37.406074255983889</v>
      </c>
      <c r="AC25">
        <f t="shared" si="21"/>
        <v>3.1023415792759148</v>
      </c>
      <c r="AD25">
        <f t="shared" si="22"/>
        <v>224.29658955163305</v>
      </c>
      <c r="AE25">
        <f t="shared" si="23"/>
        <v>9.6763403750617929</v>
      </c>
      <c r="AF25">
        <f t="shared" si="24"/>
        <v>0.9604691421120588</v>
      </c>
      <c r="AG25">
        <f t="shared" si="25"/>
        <v>-0.3069841276283643</v>
      </c>
      <c r="AH25">
        <v>54.426855922846777</v>
      </c>
      <c r="AI25">
        <v>48.435661212121197</v>
      </c>
      <c r="AJ25">
        <v>1.623153857055484</v>
      </c>
      <c r="AK25">
        <v>63.4358011452874</v>
      </c>
      <c r="AL25">
        <f t="shared" si="26"/>
        <v>0.95951301949136802</v>
      </c>
      <c r="AM25">
        <v>34.555789181617357</v>
      </c>
      <c r="AN25">
        <v>35.410153333333326</v>
      </c>
      <c r="AO25">
        <v>-1.2000554892053571E-5</v>
      </c>
      <c r="AP25">
        <v>98.221108813862315</v>
      </c>
      <c r="AQ25">
        <v>114</v>
      </c>
      <c r="AR25">
        <v>18</v>
      </c>
      <c r="AS25">
        <f t="shared" si="27"/>
        <v>1</v>
      </c>
      <c r="AT25">
        <f t="shared" si="28"/>
        <v>0</v>
      </c>
      <c r="AU25">
        <f t="shared" si="29"/>
        <v>47235.908749653696</v>
      </c>
      <c r="AV25">
        <f t="shared" si="30"/>
        <v>1199.9271428571431</v>
      </c>
      <c r="AW25">
        <f t="shared" si="31"/>
        <v>1025.8633211792448</v>
      </c>
      <c r="AX25">
        <f t="shared" si="32"/>
        <v>0.85493800793318564</v>
      </c>
      <c r="AY25">
        <f t="shared" si="33"/>
        <v>0.1884303553110484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1674761179.0999999</v>
      </c>
      <c r="BF25">
        <v>44.370871428571427</v>
      </c>
      <c r="BG25">
        <v>53.341700000000003</v>
      </c>
      <c r="BH25">
        <v>35.410857142857139</v>
      </c>
      <c r="BI25">
        <v>34.555714285714288</v>
      </c>
      <c r="BJ25">
        <v>48.585371428571428</v>
      </c>
      <c r="BK25">
        <v>35.127099999999999</v>
      </c>
      <c r="BL25">
        <v>650.03742857142856</v>
      </c>
      <c r="BM25">
        <v>101.0805714285714</v>
      </c>
      <c r="BN25">
        <v>9.9928157142857146E-2</v>
      </c>
      <c r="BO25">
        <v>33.278771428571432</v>
      </c>
      <c r="BP25">
        <v>33.027885714285723</v>
      </c>
      <c r="BQ25">
        <v>999.89999999999986</v>
      </c>
      <c r="BR25">
        <v>0</v>
      </c>
      <c r="BS25">
        <v>0</v>
      </c>
      <c r="BT25">
        <v>8995.8900000000012</v>
      </c>
      <c r="BU25">
        <v>0</v>
      </c>
      <c r="BV25">
        <v>340.96171428571432</v>
      </c>
      <c r="BW25">
        <v>-8.9708314285714277</v>
      </c>
      <c r="BX25">
        <v>45.999757142857149</v>
      </c>
      <c r="BY25">
        <v>55.250942857142853</v>
      </c>
      <c r="BZ25">
        <v>0.85514400000000002</v>
      </c>
      <c r="CA25">
        <v>53.341700000000003</v>
      </c>
      <c r="CB25">
        <v>34.555714285714288</v>
      </c>
      <c r="CC25">
        <v>3.579344285714285</v>
      </c>
      <c r="CD25">
        <v>3.4929071428571432</v>
      </c>
      <c r="CE25">
        <v>27.000871428571429</v>
      </c>
      <c r="CF25">
        <v>26.585314285714279</v>
      </c>
      <c r="CG25">
        <v>1199.9271428571431</v>
      </c>
      <c r="CH25">
        <v>0.49998342857142852</v>
      </c>
      <c r="CI25">
        <v>0.50001671428571437</v>
      </c>
      <c r="CJ25">
        <v>0</v>
      </c>
      <c r="CK25">
        <v>747.99157142857143</v>
      </c>
      <c r="CL25">
        <v>4.9990899999999998</v>
      </c>
      <c r="CM25">
        <v>8036.8371428571427</v>
      </c>
      <c r="CN25">
        <v>9557.2071428571453</v>
      </c>
      <c r="CO25">
        <v>43.625</v>
      </c>
      <c r="CP25">
        <v>45.5</v>
      </c>
      <c r="CQ25">
        <v>44.446000000000012</v>
      </c>
      <c r="CR25">
        <v>44.561999999999998</v>
      </c>
      <c r="CS25">
        <v>44.936999999999998</v>
      </c>
      <c r="CT25">
        <v>597.44714285714292</v>
      </c>
      <c r="CU25">
        <v>597.48714285714289</v>
      </c>
      <c r="CV25">
        <v>0</v>
      </c>
      <c r="CW25">
        <v>1674761197</v>
      </c>
      <c r="CX25">
        <v>0</v>
      </c>
      <c r="CY25">
        <v>1674759336.5</v>
      </c>
      <c r="CZ25" t="s">
        <v>356</v>
      </c>
      <c r="DA25">
        <v>1674759332.5</v>
      </c>
      <c r="DB25">
        <v>1674759336.5</v>
      </c>
      <c r="DC25">
        <v>37</v>
      </c>
      <c r="DD25">
        <v>-5.3999999999999999E-2</v>
      </c>
      <c r="DE25">
        <v>3.0000000000000001E-3</v>
      </c>
      <c r="DF25">
        <v>-5.3860000000000001</v>
      </c>
      <c r="DG25">
        <v>0.28399999999999997</v>
      </c>
      <c r="DH25">
        <v>415</v>
      </c>
      <c r="DI25">
        <v>33</v>
      </c>
      <c r="DJ25">
        <v>0.39</v>
      </c>
      <c r="DK25">
        <v>0.26</v>
      </c>
      <c r="DL25">
        <v>-7.7587135000000007</v>
      </c>
      <c r="DM25">
        <v>-10.15387969981237</v>
      </c>
      <c r="DN25">
        <v>1.0030349888078429</v>
      </c>
      <c r="DO25">
        <v>0</v>
      </c>
      <c r="DP25">
        <v>0.8500951000000001</v>
      </c>
      <c r="DQ25">
        <v>5.1919812382739718E-2</v>
      </c>
      <c r="DR25">
        <v>5.2635415349363366E-3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3.2958099999999999</v>
      </c>
      <c r="EB25">
        <v>2.6252900000000001</v>
      </c>
      <c r="EC25">
        <v>1.5199900000000001E-2</v>
      </c>
      <c r="ED25">
        <v>1.64469E-2</v>
      </c>
      <c r="EE25">
        <v>0.142541</v>
      </c>
      <c r="EF25">
        <v>0.13903299999999999</v>
      </c>
      <c r="EG25">
        <v>29663.599999999999</v>
      </c>
      <c r="EH25">
        <v>30124</v>
      </c>
      <c r="EI25">
        <v>28027.4</v>
      </c>
      <c r="EJ25">
        <v>29484</v>
      </c>
      <c r="EK25">
        <v>33069</v>
      </c>
      <c r="EL25">
        <v>35252.9</v>
      </c>
      <c r="EM25">
        <v>39570.300000000003</v>
      </c>
      <c r="EN25">
        <v>42166.2</v>
      </c>
      <c r="EO25">
        <v>2.0229699999999999</v>
      </c>
      <c r="EP25">
        <v>2.1746500000000002</v>
      </c>
      <c r="EQ25">
        <v>9.3758099999999997E-2</v>
      </c>
      <c r="ER25">
        <v>0</v>
      </c>
      <c r="ES25">
        <v>31.5078</v>
      </c>
      <c r="ET25">
        <v>999.9</v>
      </c>
      <c r="EU25">
        <v>70.400000000000006</v>
      </c>
      <c r="EV25">
        <v>34.9</v>
      </c>
      <c r="EW25">
        <v>39.1205</v>
      </c>
      <c r="EX25">
        <v>57.054699999999997</v>
      </c>
      <c r="EY25">
        <v>-4.3509599999999997</v>
      </c>
      <c r="EZ25">
        <v>2</v>
      </c>
      <c r="FA25">
        <v>0.54573199999999999</v>
      </c>
      <c r="FB25">
        <v>0.52235799999999999</v>
      </c>
      <c r="FC25">
        <v>20.270199999999999</v>
      </c>
      <c r="FD25">
        <v>5.2186399999999997</v>
      </c>
      <c r="FE25">
        <v>12.0099</v>
      </c>
      <c r="FF25">
        <v>4.9858000000000002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1.86585</v>
      </c>
      <c r="FM25">
        <v>1.8622300000000001</v>
      </c>
      <c r="FN25">
        <v>1.86432</v>
      </c>
      <c r="FO25">
        <v>1.8603499999999999</v>
      </c>
      <c r="FP25">
        <v>1.86111</v>
      </c>
      <c r="FQ25">
        <v>1.8602000000000001</v>
      </c>
      <c r="FR25">
        <v>1.8619399999999999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-4.226</v>
      </c>
      <c r="GH25">
        <v>0.28370000000000001</v>
      </c>
      <c r="GI25">
        <v>-4.0248232021105874</v>
      </c>
      <c r="GJ25">
        <v>-4.001498376286535E-3</v>
      </c>
      <c r="GK25">
        <v>2.0240158909263329E-6</v>
      </c>
      <c r="GL25">
        <v>-5.0118485733500383E-10</v>
      </c>
      <c r="GM25">
        <v>0.28375000000000478</v>
      </c>
      <c r="GN25">
        <v>0</v>
      </c>
      <c r="GO25">
        <v>0</v>
      </c>
      <c r="GP25">
        <v>0</v>
      </c>
      <c r="GQ25">
        <v>7</v>
      </c>
      <c r="GR25">
        <v>2079</v>
      </c>
      <c r="GS25">
        <v>3</v>
      </c>
      <c r="GT25">
        <v>32</v>
      </c>
      <c r="GU25">
        <v>30.8</v>
      </c>
      <c r="GV25">
        <v>30.7</v>
      </c>
      <c r="GW25">
        <v>0.33325199999999999</v>
      </c>
      <c r="GX25">
        <v>2.63794</v>
      </c>
      <c r="GY25">
        <v>2.04834</v>
      </c>
      <c r="GZ25">
        <v>2.6196299999999999</v>
      </c>
      <c r="HA25">
        <v>2.1972700000000001</v>
      </c>
      <c r="HB25">
        <v>2.3559600000000001</v>
      </c>
      <c r="HC25">
        <v>39.742199999999997</v>
      </c>
      <c r="HD25">
        <v>15.681800000000001</v>
      </c>
      <c r="HE25">
        <v>18</v>
      </c>
      <c r="HF25">
        <v>559.18499999999995</v>
      </c>
      <c r="HG25">
        <v>749.58900000000006</v>
      </c>
      <c r="HH25">
        <v>31.001000000000001</v>
      </c>
      <c r="HI25">
        <v>34.177399999999999</v>
      </c>
      <c r="HJ25">
        <v>30.000399999999999</v>
      </c>
      <c r="HK25">
        <v>34.0122</v>
      </c>
      <c r="HL25">
        <v>34</v>
      </c>
      <c r="HM25">
        <v>6.6874799999999999</v>
      </c>
      <c r="HN25">
        <v>15.1706</v>
      </c>
      <c r="HO25">
        <v>100</v>
      </c>
      <c r="HP25">
        <v>31</v>
      </c>
      <c r="HQ25">
        <v>73.548900000000003</v>
      </c>
      <c r="HR25">
        <v>34.559199999999997</v>
      </c>
      <c r="HS25">
        <v>98.772999999999996</v>
      </c>
      <c r="HT25">
        <v>97.757400000000004</v>
      </c>
    </row>
    <row r="26" spans="1:228" x14ac:dyDescent="0.2">
      <c r="A26">
        <v>11</v>
      </c>
      <c r="B26">
        <v>1674761185.0999999</v>
      </c>
      <c r="C26">
        <v>40</v>
      </c>
      <c r="D26" t="s">
        <v>380</v>
      </c>
      <c r="E26" t="s">
        <v>381</v>
      </c>
      <c r="F26">
        <v>4</v>
      </c>
      <c r="G26">
        <v>1674761182.7874999</v>
      </c>
      <c r="H26">
        <f t="shared" si="0"/>
        <v>9.6200666678877725E-4</v>
      </c>
      <c r="I26">
        <f t="shared" si="1"/>
        <v>0.96200666678877722</v>
      </c>
      <c r="J26">
        <f t="shared" si="2"/>
        <v>-0.33202901207807461</v>
      </c>
      <c r="K26">
        <f t="shared" si="3"/>
        <v>50.209850000000003</v>
      </c>
      <c r="L26">
        <f t="shared" si="4"/>
        <v>57.312470044258028</v>
      </c>
      <c r="M26">
        <f t="shared" si="5"/>
        <v>5.7989345173738576</v>
      </c>
      <c r="N26">
        <f t="shared" si="6"/>
        <v>5.0802841345403609</v>
      </c>
      <c r="O26">
        <f t="shared" si="7"/>
        <v>6.3837050498736017E-2</v>
      </c>
      <c r="P26">
        <f t="shared" si="8"/>
        <v>2.7693536211912626</v>
      </c>
      <c r="Q26">
        <f t="shared" si="9"/>
        <v>6.3030682550232267E-2</v>
      </c>
      <c r="R26">
        <f t="shared" si="10"/>
        <v>3.9465776850769282E-2</v>
      </c>
      <c r="S26">
        <f t="shared" si="11"/>
        <v>226.11281094803621</v>
      </c>
      <c r="T26">
        <f t="shared" si="12"/>
        <v>34.41699325749935</v>
      </c>
      <c r="U26">
        <f t="shared" si="13"/>
        <v>33.032112499999997</v>
      </c>
      <c r="V26">
        <f t="shared" si="14"/>
        <v>5.0612298719225119</v>
      </c>
      <c r="W26">
        <f t="shared" si="15"/>
        <v>69.809925120354805</v>
      </c>
      <c r="X26">
        <f t="shared" si="16"/>
        <v>3.582918779504527</v>
      </c>
      <c r="Y26">
        <f t="shared" si="17"/>
        <v>5.1323916668402765</v>
      </c>
      <c r="Z26">
        <f t="shared" si="18"/>
        <v>1.478311092417985</v>
      </c>
      <c r="AA26">
        <f t="shared" si="19"/>
        <v>-42.424494005385078</v>
      </c>
      <c r="AB26">
        <f t="shared" si="20"/>
        <v>37.142453900694704</v>
      </c>
      <c r="AC26">
        <f t="shared" si="21"/>
        <v>3.0763370139098787</v>
      </c>
      <c r="AD26">
        <f t="shared" si="22"/>
        <v>223.90710785725574</v>
      </c>
      <c r="AE26">
        <f t="shared" si="23"/>
        <v>9.9246107194561244</v>
      </c>
      <c r="AF26">
        <f t="shared" si="24"/>
        <v>0.96011737186142532</v>
      </c>
      <c r="AG26">
        <f t="shared" si="25"/>
        <v>-0.33202901207807461</v>
      </c>
      <c r="AH26">
        <v>61.241728609812327</v>
      </c>
      <c r="AI26">
        <v>55.083701212121191</v>
      </c>
      <c r="AJ26">
        <v>1.6723460238625909</v>
      </c>
      <c r="AK26">
        <v>63.4358011452874</v>
      </c>
      <c r="AL26">
        <f t="shared" si="26"/>
        <v>0.96200666678877722</v>
      </c>
      <c r="AM26">
        <v>34.555673973228487</v>
      </c>
      <c r="AN26">
        <v>35.412186666666678</v>
      </c>
      <c r="AO26">
        <v>7.2442849047211703E-6</v>
      </c>
      <c r="AP26">
        <v>98.221108813862315</v>
      </c>
      <c r="AQ26">
        <v>114</v>
      </c>
      <c r="AR26">
        <v>18</v>
      </c>
      <c r="AS26">
        <f t="shared" si="27"/>
        <v>1</v>
      </c>
      <c r="AT26">
        <f t="shared" si="28"/>
        <v>0</v>
      </c>
      <c r="AU26">
        <f t="shared" si="29"/>
        <v>47340.240570235343</v>
      </c>
      <c r="AV26">
        <f t="shared" si="30"/>
        <v>1199.9875</v>
      </c>
      <c r="AW26">
        <f t="shared" si="31"/>
        <v>1025.9142699212623</v>
      </c>
      <c r="AX26">
        <f t="shared" si="32"/>
        <v>0.85493746386630054</v>
      </c>
      <c r="AY26">
        <f t="shared" si="33"/>
        <v>0.18842930526196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1674761182.7874999</v>
      </c>
      <c r="BF26">
        <v>50.209850000000003</v>
      </c>
      <c r="BG26">
        <v>59.415487499999998</v>
      </c>
      <c r="BH26">
        <v>35.410975000000001</v>
      </c>
      <c r="BI26">
        <v>34.556100000000001</v>
      </c>
      <c r="BJ26">
        <v>54.446612500000001</v>
      </c>
      <c r="BK26">
        <v>35.1272375</v>
      </c>
      <c r="BL26">
        <v>650.00287500000002</v>
      </c>
      <c r="BM26">
        <v>101.081</v>
      </c>
      <c r="BN26">
        <v>0.100025925</v>
      </c>
      <c r="BO26">
        <v>33.280887499999999</v>
      </c>
      <c r="BP26">
        <v>33.032112499999997</v>
      </c>
      <c r="BQ26">
        <v>999.9</v>
      </c>
      <c r="BR26">
        <v>0</v>
      </c>
      <c r="BS26">
        <v>0</v>
      </c>
      <c r="BT26">
        <v>9016.09375</v>
      </c>
      <c r="BU26">
        <v>0</v>
      </c>
      <c r="BV26">
        <v>344.81450000000001</v>
      </c>
      <c r="BW26">
        <v>-9.2056487499999999</v>
      </c>
      <c r="BX26">
        <v>52.053124999999987</v>
      </c>
      <c r="BY26">
        <v>61.542175</v>
      </c>
      <c r="BZ26">
        <v>0.85488837500000003</v>
      </c>
      <c r="CA26">
        <v>59.415487499999998</v>
      </c>
      <c r="CB26">
        <v>34.556100000000001</v>
      </c>
      <c r="CC26">
        <v>3.5793775000000001</v>
      </c>
      <c r="CD26">
        <v>3.4929637499999999</v>
      </c>
      <c r="CE26">
        <v>27.001037499999999</v>
      </c>
      <c r="CF26">
        <v>26.585587499999999</v>
      </c>
      <c r="CG26">
        <v>1199.9875</v>
      </c>
      <c r="CH26">
        <v>0.50000187500000004</v>
      </c>
      <c r="CI26">
        <v>0.49999812500000002</v>
      </c>
      <c r="CJ26">
        <v>0</v>
      </c>
      <c r="CK26">
        <v>747.83012499999995</v>
      </c>
      <c r="CL26">
        <v>4.9990899999999998</v>
      </c>
      <c r="CM26">
        <v>8033.5074999999997</v>
      </c>
      <c r="CN26">
        <v>9557.7525000000005</v>
      </c>
      <c r="CO26">
        <v>43.632750000000001</v>
      </c>
      <c r="CP26">
        <v>45.5</v>
      </c>
      <c r="CQ26">
        <v>44.444875000000003</v>
      </c>
      <c r="CR26">
        <v>44.561999999999998</v>
      </c>
      <c r="CS26">
        <v>44.936999999999998</v>
      </c>
      <c r="CT26">
        <v>597.49624999999992</v>
      </c>
      <c r="CU26">
        <v>597.49250000000006</v>
      </c>
      <c r="CV26">
        <v>0</v>
      </c>
      <c r="CW26">
        <v>1674761201.2</v>
      </c>
      <c r="CX26">
        <v>0</v>
      </c>
      <c r="CY26">
        <v>1674759336.5</v>
      </c>
      <c r="CZ26" t="s">
        <v>356</v>
      </c>
      <c r="DA26">
        <v>1674759332.5</v>
      </c>
      <c r="DB26">
        <v>1674759336.5</v>
      </c>
      <c r="DC26">
        <v>37</v>
      </c>
      <c r="DD26">
        <v>-5.3999999999999999E-2</v>
      </c>
      <c r="DE26">
        <v>3.0000000000000001E-3</v>
      </c>
      <c r="DF26">
        <v>-5.3860000000000001</v>
      </c>
      <c r="DG26">
        <v>0.28399999999999997</v>
      </c>
      <c r="DH26">
        <v>415</v>
      </c>
      <c r="DI26">
        <v>33</v>
      </c>
      <c r="DJ26">
        <v>0.39</v>
      </c>
      <c r="DK26">
        <v>0.26</v>
      </c>
      <c r="DL26">
        <v>-8.2620851219512197</v>
      </c>
      <c r="DM26">
        <v>-7.6276448780487787</v>
      </c>
      <c r="DN26">
        <v>0.766812623759346</v>
      </c>
      <c r="DO26">
        <v>0</v>
      </c>
      <c r="DP26">
        <v>0.85228870731707318</v>
      </c>
      <c r="DQ26">
        <v>3.3847526132404243E-2</v>
      </c>
      <c r="DR26">
        <v>3.77919321783781E-3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3.2957800000000002</v>
      </c>
      <c r="EB26">
        <v>2.6254599999999999</v>
      </c>
      <c r="EC26">
        <v>1.70738E-2</v>
      </c>
      <c r="ED26">
        <v>1.8337900000000001E-2</v>
      </c>
      <c r="EE26">
        <v>0.14255399999999999</v>
      </c>
      <c r="EF26">
        <v>0.13905000000000001</v>
      </c>
      <c r="EG26">
        <v>29606.799999999999</v>
      </c>
      <c r="EH26">
        <v>30065.8</v>
      </c>
      <c r="EI26">
        <v>28027.1</v>
      </c>
      <c r="EJ26">
        <v>29483.7</v>
      </c>
      <c r="EK26">
        <v>33068</v>
      </c>
      <c r="EL26">
        <v>35252.300000000003</v>
      </c>
      <c r="EM26">
        <v>39569.599999999999</v>
      </c>
      <c r="EN26">
        <v>42166.1</v>
      </c>
      <c r="EO26">
        <v>2.0229499999999998</v>
      </c>
      <c r="EP26">
        <v>2.1745999999999999</v>
      </c>
      <c r="EQ26">
        <v>9.3731999999999996E-2</v>
      </c>
      <c r="ER26">
        <v>0</v>
      </c>
      <c r="ES26">
        <v>31.510999999999999</v>
      </c>
      <c r="ET26">
        <v>999.9</v>
      </c>
      <c r="EU26">
        <v>70.3</v>
      </c>
      <c r="EV26">
        <v>34.9</v>
      </c>
      <c r="EW26">
        <v>39.067300000000003</v>
      </c>
      <c r="EX26">
        <v>57.084699999999998</v>
      </c>
      <c r="EY26">
        <v>-4.49519</v>
      </c>
      <c r="EZ26">
        <v>2</v>
      </c>
      <c r="FA26">
        <v>0.546184</v>
      </c>
      <c r="FB26">
        <v>0.52778599999999998</v>
      </c>
      <c r="FC26">
        <v>20.270199999999999</v>
      </c>
      <c r="FD26">
        <v>5.2184900000000001</v>
      </c>
      <c r="FE26">
        <v>12.0099</v>
      </c>
      <c r="FF26">
        <v>4.9855999999999998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1.8622099999999999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1.8619399999999999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-4.2510000000000003</v>
      </c>
      <c r="GH26">
        <v>0.28370000000000001</v>
      </c>
      <c r="GI26">
        <v>-4.0248232021105874</v>
      </c>
      <c r="GJ26">
        <v>-4.001498376286535E-3</v>
      </c>
      <c r="GK26">
        <v>2.0240158909263329E-6</v>
      </c>
      <c r="GL26">
        <v>-5.0118485733500383E-10</v>
      </c>
      <c r="GM26">
        <v>0.28375000000000478</v>
      </c>
      <c r="GN26">
        <v>0</v>
      </c>
      <c r="GO26">
        <v>0</v>
      </c>
      <c r="GP26">
        <v>0</v>
      </c>
      <c r="GQ26">
        <v>7</v>
      </c>
      <c r="GR26">
        <v>2079</v>
      </c>
      <c r="GS26">
        <v>3</v>
      </c>
      <c r="GT26">
        <v>32</v>
      </c>
      <c r="GU26">
        <v>30.9</v>
      </c>
      <c r="GV26">
        <v>30.8</v>
      </c>
      <c r="GW26">
        <v>0.35278300000000001</v>
      </c>
      <c r="GX26">
        <v>2.63062</v>
      </c>
      <c r="GY26">
        <v>2.04834</v>
      </c>
      <c r="GZ26">
        <v>2.6196299999999999</v>
      </c>
      <c r="HA26">
        <v>2.1972700000000001</v>
      </c>
      <c r="HB26">
        <v>2.32544</v>
      </c>
      <c r="HC26">
        <v>39.767299999999999</v>
      </c>
      <c r="HD26">
        <v>15.699299999999999</v>
      </c>
      <c r="HE26">
        <v>18</v>
      </c>
      <c r="HF26">
        <v>559.20100000000002</v>
      </c>
      <c r="HG26">
        <v>749.577</v>
      </c>
      <c r="HH26">
        <v>31.001300000000001</v>
      </c>
      <c r="HI26">
        <v>34.180500000000002</v>
      </c>
      <c r="HJ26">
        <v>30.000399999999999</v>
      </c>
      <c r="HK26">
        <v>34.015999999999998</v>
      </c>
      <c r="HL26">
        <v>34.003</v>
      </c>
      <c r="HM26">
        <v>7.0922700000000001</v>
      </c>
      <c r="HN26">
        <v>15.1706</v>
      </c>
      <c r="HO26">
        <v>100</v>
      </c>
      <c r="HP26">
        <v>31</v>
      </c>
      <c r="HQ26">
        <v>80.227500000000006</v>
      </c>
      <c r="HR26">
        <v>34.559199999999997</v>
      </c>
      <c r="HS26">
        <v>98.771600000000007</v>
      </c>
      <c r="HT26">
        <v>97.757000000000005</v>
      </c>
    </row>
    <row r="27" spans="1:228" x14ac:dyDescent="0.2">
      <c r="A27">
        <v>12</v>
      </c>
      <c r="B27">
        <v>1674761189.0999999</v>
      </c>
      <c r="C27">
        <v>44</v>
      </c>
      <c r="D27" t="s">
        <v>382</v>
      </c>
      <c r="E27" t="s">
        <v>383</v>
      </c>
      <c r="F27">
        <v>4</v>
      </c>
      <c r="G27">
        <v>1674761187.0999999</v>
      </c>
      <c r="H27">
        <f t="shared" si="0"/>
        <v>9.6564800489479566E-4</v>
      </c>
      <c r="I27">
        <f t="shared" si="1"/>
        <v>0.96564800489479563</v>
      </c>
      <c r="J27">
        <f t="shared" si="2"/>
        <v>-0.16172434060135885</v>
      </c>
      <c r="K27">
        <f t="shared" si="3"/>
        <v>57.147642857142863</v>
      </c>
      <c r="L27">
        <f t="shared" si="4"/>
        <v>59.802128459451339</v>
      </c>
      <c r="M27">
        <f t="shared" si="5"/>
        <v>6.0509147068303095</v>
      </c>
      <c r="N27">
        <f t="shared" si="6"/>
        <v>5.7823278457293954</v>
      </c>
      <c r="O27">
        <f t="shared" si="7"/>
        <v>6.4144497993413763E-2</v>
      </c>
      <c r="P27">
        <f t="shared" si="8"/>
        <v>2.7640251080948604</v>
      </c>
      <c r="Q27">
        <f t="shared" si="9"/>
        <v>6.3328849706278473E-2</v>
      </c>
      <c r="R27">
        <f t="shared" si="10"/>
        <v>3.9652949647734026E-2</v>
      </c>
      <c r="S27">
        <f t="shared" si="11"/>
        <v>226.11873437839353</v>
      </c>
      <c r="T27">
        <f t="shared" si="12"/>
        <v>34.426890687656936</v>
      </c>
      <c r="U27">
        <f t="shared" si="13"/>
        <v>33.030057142857139</v>
      </c>
      <c r="V27">
        <f t="shared" si="14"/>
        <v>5.0606455335855882</v>
      </c>
      <c r="W27">
        <f t="shared" si="15"/>
        <v>69.79069821986954</v>
      </c>
      <c r="X27">
        <f t="shared" si="16"/>
        <v>3.583708092115125</v>
      </c>
      <c r="Y27">
        <f t="shared" si="17"/>
        <v>5.1349365796928463</v>
      </c>
      <c r="Z27">
        <f t="shared" si="18"/>
        <v>1.4769374414704632</v>
      </c>
      <c r="AA27">
        <f t="shared" si="19"/>
        <v>-42.585077015860492</v>
      </c>
      <c r="AB27">
        <f t="shared" si="20"/>
        <v>38.694709840360439</v>
      </c>
      <c r="AC27">
        <f t="shared" si="21"/>
        <v>3.2111884137688693</v>
      </c>
      <c r="AD27">
        <f t="shared" si="22"/>
        <v>225.43955561666235</v>
      </c>
      <c r="AE27">
        <f t="shared" si="23"/>
        <v>10.116015745395512</v>
      </c>
      <c r="AF27">
        <f t="shared" si="24"/>
        <v>0.96205028862832132</v>
      </c>
      <c r="AG27">
        <f t="shared" si="25"/>
        <v>-0.16172434060135885</v>
      </c>
      <c r="AH27">
        <v>68.083793173884317</v>
      </c>
      <c r="AI27">
        <v>61.759725454545453</v>
      </c>
      <c r="AJ27">
        <v>1.673266299337316</v>
      </c>
      <c r="AK27">
        <v>63.4358011452874</v>
      </c>
      <c r="AL27">
        <f t="shared" si="26"/>
        <v>0.96564800489479563</v>
      </c>
      <c r="AM27">
        <v>34.56196945365501</v>
      </c>
      <c r="AN27">
        <v>35.421445454545463</v>
      </c>
      <c r="AO27">
        <v>4.6969951634781817E-5</v>
      </c>
      <c r="AP27">
        <v>98.221108813862315</v>
      </c>
      <c r="AQ27">
        <v>114</v>
      </c>
      <c r="AR27">
        <v>18</v>
      </c>
      <c r="AS27">
        <f t="shared" si="27"/>
        <v>1</v>
      </c>
      <c r="AT27">
        <f t="shared" si="28"/>
        <v>0</v>
      </c>
      <c r="AU27">
        <f t="shared" si="29"/>
        <v>47192.481215683583</v>
      </c>
      <c r="AV27">
        <f t="shared" si="30"/>
        <v>1200.012857142857</v>
      </c>
      <c r="AW27">
        <f t="shared" si="31"/>
        <v>1025.9365421649707</v>
      </c>
      <c r="AX27">
        <f t="shared" si="32"/>
        <v>0.85493795842125453</v>
      </c>
      <c r="AY27">
        <f t="shared" si="33"/>
        <v>0.18843025975302108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1674761187.0999999</v>
      </c>
      <c r="BF27">
        <v>57.147642857142863</v>
      </c>
      <c r="BG27">
        <v>66.535857142857125</v>
      </c>
      <c r="BH27">
        <v>35.418342857142861</v>
      </c>
      <c r="BI27">
        <v>34.561785714285712</v>
      </c>
      <c r="BJ27">
        <v>61.410685714285719</v>
      </c>
      <c r="BK27">
        <v>35.134585714285713</v>
      </c>
      <c r="BL27">
        <v>650.02742857142846</v>
      </c>
      <c r="BM27">
        <v>101.0821428571428</v>
      </c>
      <c r="BN27">
        <v>0.1001204285714286</v>
      </c>
      <c r="BO27">
        <v>33.289728571428583</v>
      </c>
      <c r="BP27">
        <v>33.030057142857139</v>
      </c>
      <c r="BQ27">
        <v>999.89999999999986</v>
      </c>
      <c r="BR27">
        <v>0</v>
      </c>
      <c r="BS27">
        <v>0</v>
      </c>
      <c r="BT27">
        <v>8987.6785714285706</v>
      </c>
      <c r="BU27">
        <v>0</v>
      </c>
      <c r="BV27">
        <v>345.92228571428569</v>
      </c>
      <c r="BW27">
        <v>-9.3882357142857131</v>
      </c>
      <c r="BX27">
        <v>59.246042857142861</v>
      </c>
      <c r="BY27">
        <v>68.917800000000014</v>
      </c>
      <c r="BZ27">
        <v>0.85655728571428569</v>
      </c>
      <c r="CA27">
        <v>66.535857142857125</v>
      </c>
      <c r="CB27">
        <v>34.561785714285712</v>
      </c>
      <c r="CC27">
        <v>3.5801614285714281</v>
      </c>
      <c r="CD27">
        <v>3.493578571428571</v>
      </c>
      <c r="CE27">
        <v>27.004771428571431</v>
      </c>
      <c r="CF27">
        <v>26.588571428571431</v>
      </c>
      <c r="CG27">
        <v>1200.012857142857</v>
      </c>
      <c r="CH27">
        <v>0.49998471428571428</v>
      </c>
      <c r="CI27">
        <v>0.50001485714285709</v>
      </c>
      <c r="CJ27">
        <v>0</v>
      </c>
      <c r="CK27">
        <v>747.15671428571409</v>
      </c>
      <c r="CL27">
        <v>4.9990899999999998</v>
      </c>
      <c r="CM27">
        <v>8028.954285714286</v>
      </c>
      <c r="CN27">
        <v>9557.9085714285739</v>
      </c>
      <c r="CO27">
        <v>43.642714285714291</v>
      </c>
      <c r="CP27">
        <v>45.5</v>
      </c>
      <c r="CQ27">
        <v>44.446000000000012</v>
      </c>
      <c r="CR27">
        <v>44.561999999999998</v>
      </c>
      <c r="CS27">
        <v>44.936999999999998</v>
      </c>
      <c r="CT27">
        <v>597.48857142857139</v>
      </c>
      <c r="CU27">
        <v>597.52428571428572</v>
      </c>
      <c r="CV27">
        <v>0</v>
      </c>
      <c r="CW27">
        <v>1674761204.8</v>
      </c>
      <c r="CX27">
        <v>0</v>
      </c>
      <c r="CY27">
        <v>1674759336.5</v>
      </c>
      <c r="CZ27" t="s">
        <v>356</v>
      </c>
      <c r="DA27">
        <v>1674759332.5</v>
      </c>
      <c r="DB27">
        <v>1674759336.5</v>
      </c>
      <c r="DC27">
        <v>37</v>
      </c>
      <c r="DD27">
        <v>-5.3999999999999999E-2</v>
      </c>
      <c r="DE27">
        <v>3.0000000000000001E-3</v>
      </c>
      <c r="DF27">
        <v>-5.3860000000000001</v>
      </c>
      <c r="DG27">
        <v>0.28399999999999997</v>
      </c>
      <c r="DH27">
        <v>415</v>
      </c>
      <c r="DI27">
        <v>33</v>
      </c>
      <c r="DJ27">
        <v>0.39</v>
      </c>
      <c r="DK27">
        <v>0.26</v>
      </c>
      <c r="DL27">
        <v>-8.7850354999999993</v>
      </c>
      <c r="DM27">
        <v>-5.1589832645403302</v>
      </c>
      <c r="DN27">
        <v>0.50818728597806329</v>
      </c>
      <c r="DO27">
        <v>0</v>
      </c>
      <c r="DP27">
        <v>0.85441710000000004</v>
      </c>
      <c r="DQ27">
        <v>1.44854859287042E-2</v>
      </c>
      <c r="DR27">
        <v>2.076789936416286E-3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3.29576</v>
      </c>
      <c r="EB27">
        <v>2.62527</v>
      </c>
      <c r="EC27">
        <v>1.89385E-2</v>
      </c>
      <c r="ED27">
        <v>2.02232E-2</v>
      </c>
      <c r="EE27">
        <v>0.14257</v>
      </c>
      <c r="EF27">
        <v>0.13905200000000001</v>
      </c>
      <c r="EG27">
        <v>29550.5</v>
      </c>
      <c r="EH27">
        <v>30007.8</v>
      </c>
      <c r="EI27">
        <v>28026.9</v>
      </c>
      <c r="EJ27">
        <v>29483.4</v>
      </c>
      <c r="EK27">
        <v>33067.699999999997</v>
      </c>
      <c r="EL27">
        <v>35251.9</v>
      </c>
      <c r="EM27">
        <v>39569.9</v>
      </c>
      <c r="EN27">
        <v>42165.599999999999</v>
      </c>
      <c r="EO27">
        <v>2.02345</v>
      </c>
      <c r="EP27">
        <v>2.17462</v>
      </c>
      <c r="EQ27">
        <v>9.3575599999999995E-2</v>
      </c>
      <c r="ER27">
        <v>0</v>
      </c>
      <c r="ES27">
        <v>31.514700000000001</v>
      </c>
      <c r="ET27">
        <v>999.9</v>
      </c>
      <c r="EU27">
        <v>70.3</v>
      </c>
      <c r="EV27">
        <v>34.9</v>
      </c>
      <c r="EW27">
        <v>39.064500000000002</v>
      </c>
      <c r="EX27">
        <v>57.114699999999999</v>
      </c>
      <c r="EY27">
        <v>-4.5072099999999997</v>
      </c>
      <c r="EZ27">
        <v>2</v>
      </c>
      <c r="FA27">
        <v>0.54628100000000002</v>
      </c>
      <c r="FB27">
        <v>0.53496999999999995</v>
      </c>
      <c r="FC27">
        <v>20.270099999999999</v>
      </c>
      <c r="FD27">
        <v>5.2181899999999999</v>
      </c>
      <c r="FE27">
        <v>12.0099</v>
      </c>
      <c r="FF27">
        <v>4.9855999999999998</v>
      </c>
      <c r="FG27">
        <v>3.28443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1.8622099999999999</v>
      </c>
      <c r="FN27">
        <v>1.86432</v>
      </c>
      <c r="FO27">
        <v>1.8603499999999999</v>
      </c>
      <c r="FP27">
        <v>1.8611</v>
      </c>
      <c r="FQ27">
        <v>1.8602000000000001</v>
      </c>
      <c r="FR27">
        <v>1.8619300000000001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-4.2750000000000004</v>
      </c>
      <c r="GH27">
        <v>0.28370000000000001</v>
      </c>
      <c r="GI27">
        <v>-4.0248232021105874</v>
      </c>
      <c r="GJ27">
        <v>-4.001498376286535E-3</v>
      </c>
      <c r="GK27">
        <v>2.0240158909263329E-6</v>
      </c>
      <c r="GL27">
        <v>-5.0118485733500383E-10</v>
      </c>
      <c r="GM27">
        <v>0.28375000000000478</v>
      </c>
      <c r="GN27">
        <v>0</v>
      </c>
      <c r="GO27">
        <v>0</v>
      </c>
      <c r="GP27">
        <v>0</v>
      </c>
      <c r="GQ27">
        <v>7</v>
      </c>
      <c r="GR27">
        <v>2079</v>
      </c>
      <c r="GS27">
        <v>3</v>
      </c>
      <c r="GT27">
        <v>32</v>
      </c>
      <c r="GU27">
        <v>30.9</v>
      </c>
      <c r="GV27">
        <v>30.9</v>
      </c>
      <c r="GW27">
        <v>0.37353500000000001</v>
      </c>
      <c r="GX27">
        <v>2.6245099999999999</v>
      </c>
      <c r="GY27">
        <v>2.04834</v>
      </c>
      <c r="GZ27">
        <v>2.6196299999999999</v>
      </c>
      <c r="HA27">
        <v>2.1972700000000001</v>
      </c>
      <c r="HB27">
        <v>2.36328</v>
      </c>
      <c r="HC27">
        <v>39.767299999999999</v>
      </c>
      <c r="HD27">
        <v>15.7081</v>
      </c>
      <c r="HE27">
        <v>18</v>
      </c>
      <c r="HF27">
        <v>559.58299999999997</v>
      </c>
      <c r="HG27">
        <v>749.65200000000004</v>
      </c>
      <c r="HH27">
        <v>31.0017</v>
      </c>
      <c r="HI27">
        <v>34.183599999999998</v>
      </c>
      <c r="HJ27">
        <v>30.000299999999999</v>
      </c>
      <c r="HK27">
        <v>34.0197</v>
      </c>
      <c r="HL27">
        <v>34.007199999999997</v>
      </c>
      <c r="HM27">
        <v>7.49946</v>
      </c>
      <c r="HN27">
        <v>15.1706</v>
      </c>
      <c r="HO27">
        <v>100</v>
      </c>
      <c r="HP27">
        <v>31</v>
      </c>
      <c r="HQ27">
        <v>86.908500000000004</v>
      </c>
      <c r="HR27">
        <v>34.559199999999997</v>
      </c>
      <c r="HS27">
        <v>98.771699999999996</v>
      </c>
      <c r="HT27">
        <v>97.755799999999994</v>
      </c>
    </row>
    <row r="28" spans="1:228" x14ac:dyDescent="0.2">
      <c r="A28">
        <v>13</v>
      </c>
      <c r="B28">
        <v>1674761193.0999999</v>
      </c>
      <c r="C28">
        <v>48</v>
      </c>
      <c r="D28" t="s">
        <v>384</v>
      </c>
      <c r="E28" t="s">
        <v>385</v>
      </c>
      <c r="F28">
        <v>4</v>
      </c>
      <c r="G28">
        <v>1674761190.7874999</v>
      </c>
      <c r="H28">
        <f t="shared" si="0"/>
        <v>9.6535507850660529E-4</v>
      </c>
      <c r="I28">
        <f t="shared" si="1"/>
        <v>0.96535507850660529</v>
      </c>
      <c r="J28">
        <f t="shared" si="2"/>
        <v>8.1432802773207608E-2</v>
      </c>
      <c r="K28">
        <f t="shared" si="3"/>
        <v>63.082537500000001</v>
      </c>
      <c r="L28">
        <f t="shared" si="4"/>
        <v>59.529034924323746</v>
      </c>
      <c r="M28">
        <f t="shared" si="5"/>
        <v>6.0232489820228521</v>
      </c>
      <c r="N28">
        <f t="shared" si="6"/>
        <v>6.3827984153164872</v>
      </c>
      <c r="O28">
        <f t="shared" si="7"/>
        <v>6.4009367830761943E-2</v>
      </c>
      <c r="P28">
        <f t="shared" si="8"/>
        <v>2.7665738693027886</v>
      </c>
      <c r="Q28">
        <f t="shared" si="9"/>
        <v>6.319786709117764E-2</v>
      </c>
      <c r="R28">
        <f t="shared" si="10"/>
        <v>3.9570719829349787E-2</v>
      </c>
      <c r="S28">
        <f t="shared" si="11"/>
        <v>226.11942673521935</v>
      </c>
      <c r="T28">
        <f t="shared" si="12"/>
        <v>34.433510138970874</v>
      </c>
      <c r="U28">
        <f t="shared" si="13"/>
        <v>33.039887499999999</v>
      </c>
      <c r="V28">
        <f t="shared" si="14"/>
        <v>5.0634408366493853</v>
      </c>
      <c r="W28">
        <f t="shared" si="15"/>
        <v>69.76550260962982</v>
      </c>
      <c r="X28">
        <f t="shared" si="16"/>
        <v>3.5839228641438226</v>
      </c>
      <c r="Y28">
        <f t="shared" si="17"/>
        <v>5.1370988957071306</v>
      </c>
      <c r="Z28">
        <f t="shared" si="18"/>
        <v>1.4795179725055627</v>
      </c>
      <c r="AA28">
        <f t="shared" si="19"/>
        <v>-42.572158962141295</v>
      </c>
      <c r="AB28">
        <f t="shared" si="20"/>
        <v>38.384146359208842</v>
      </c>
      <c r="AC28">
        <f t="shared" si="21"/>
        <v>3.1827511656971317</v>
      </c>
      <c r="AD28">
        <f t="shared" si="22"/>
        <v>225.11416529798404</v>
      </c>
      <c r="AE28">
        <f t="shared" si="23"/>
        <v>10.326996578841314</v>
      </c>
      <c r="AF28">
        <f t="shared" si="24"/>
        <v>0.96517065930847667</v>
      </c>
      <c r="AG28">
        <f t="shared" si="25"/>
        <v>8.1432802773207608E-2</v>
      </c>
      <c r="AH28">
        <v>74.977409591557759</v>
      </c>
      <c r="AI28">
        <v>68.428661818181823</v>
      </c>
      <c r="AJ28">
        <v>1.671217624067977</v>
      </c>
      <c r="AK28">
        <v>63.4358011452874</v>
      </c>
      <c r="AL28">
        <f t="shared" si="26"/>
        <v>0.96535507850660529</v>
      </c>
      <c r="AM28">
        <v>34.561116550785087</v>
      </c>
      <c r="AN28">
        <v>35.420686666666661</v>
      </c>
      <c r="AO28">
        <v>-5.1596628069677223E-6</v>
      </c>
      <c r="AP28">
        <v>98.221108813862315</v>
      </c>
      <c r="AQ28">
        <v>114</v>
      </c>
      <c r="AR28">
        <v>18</v>
      </c>
      <c r="AS28">
        <f t="shared" si="27"/>
        <v>1</v>
      </c>
      <c r="AT28">
        <f t="shared" si="28"/>
        <v>0</v>
      </c>
      <c r="AU28">
        <f t="shared" si="29"/>
        <v>47261.328926841205</v>
      </c>
      <c r="AV28">
        <f t="shared" si="30"/>
        <v>1200.01875</v>
      </c>
      <c r="AW28">
        <f t="shared" si="31"/>
        <v>1025.9413635933779</v>
      </c>
      <c r="AX28">
        <f t="shared" si="32"/>
        <v>0.85493777792503489</v>
      </c>
      <c r="AY28">
        <f t="shared" si="33"/>
        <v>0.18842991139531726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1674761190.7874999</v>
      </c>
      <c r="BF28">
        <v>63.082537500000001</v>
      </c>
      <c r="BG28">
        <v>72.671412500000002</v>
      </c>
      <c r="BH28">
        <v>35.420662499999999</v>
      </c>
      <c r="BI28">
        <v>34.561287499999999</v>
      </c>
      <c r="BJ28">
        <v>67.367900000000006</v>
      </c>
      <c r="BK28">
        <v>35.136937500000002</v>
      </c>
      <c r="BL28">
        <v>649.99587500000007</v>
      </c>
      <c r="BM28">
        <v>101.08175</v>
      </c>
      <c r="BN28">
        <v>9.9950487500000004E-2</v>
      </c>
      <c r="BO28">
        <v>33.297237499999987</v>
      </c>
      <c r="BP28">
        <v>33.039887499999999</v>
      </c>
      <c r="BQ28">
        <v>999.9</v>
      </c>
      <c r="BR28">
        <v>0</v>
      </c>
      <c r="BS28">
        <v>0</v>
      </c>
      <c r="BT28">
        <v>9001.25</v>
      </c>
      <c r="BU28">
        <v>0</v>
      </c>
      <c r="BV28">
        <v>347.63662499999998</v>
      </c>
      <c r="BW28">
        <v>-9.58888125</v>
      </c>
      <c r="BX28">
        <v>65.399012499999998</v>
      </c>
      <c r="BY28">
        <v>75.272962500000006</v>
      </c>
      <c r="BZ28">
        <v>0.85937687499999993</v>
      </c>
      <c r="CA28">
        <v>72.671412500000002</v>
      </c>
      <c r="CB28">
        <v>34.561287499999999</v>
      </c>
      <c r="CC28">
        <v>3.5803837500000002</v>
      </c>
      <c r="CD28">
        <v>3.4935162499999999</v>
      </c>
      <c r="CE28">
        <v>27.005825000000002</v>
      </c>
      <c r="CF28">
        <v>26.588274999999999</v>
      </c>
      <c r="CG28">
        <v>1200.01875</v>
      </c>
      <c r="CH28">
        <v>0.49999100000000002</v>
      </c>
      <c r="CI28">
        <v>0.50000862499999998</v>
      </c>
      <c r="CJ28">
        <v>0</v>
      </c>
      <c r="CK28">
        <v>746.6088749999999</v>
      </c>
      <c r="CL28">
        <v>4.9990899999999998</v>
      </c>
      <c r="CM28">
        <v>8024.6812499999996</v>
      </c>
      <c r="CN28">
        <v>9557.9587499999998</v>
      </c>
      <c r="CO28">
        <v>43.679250000000003</v>
      </c>
      <c r="CP28">
        <v>45.515500000000003</v>
      </c>
      <c r="CQ28">
        <v>44.468499999999999</v>
      </c>
      <c r="CR28">
        <v>44.569875000000003</v>
      </c>
      <c r="CS28">
        <v>44.936999999999998</v>
      </c>
      <c r="CT28">
        <v>597.49874999999997</v>
      </c>
      <c r="CU28">
        <v>597.52</v>
      </c>
      <c r="CV28">
        <v>0</v>
      </c>
      <c r="CW28">
        <v>1674761209</v>
      </c>
      <c r="CX28">
        <v>0</v>
      </c>
      <c r="CY28">
        <v>1674759336.5</v>
      </c>
      <c r="CZ28" t="s">
        <v>356</v>
      </c>
      <c r="DA28">
        <v>1674759332.5</v>
      </c>
      <c r="DB28">
        <v>1674759336.5</v>
      </c>
      <c r="DC28">
        <v>37</v>
      </c>
      <c r="DD28">
        <v>-5.3999999999999999E-2</v>
      </c>
      <c r="DE28">
        <v>3.0000000000000001E-3</v>
      </c>
      <c r="DF28">
        <v>-5.3860000000000001</v>
      </c>
      <c r="DG28">
        <v>0.28399999999999997</v>
      </c>
      <c r="DH28">
        <v>415</v>
      </c>
      <c r="DI28">
        <v>33</v>
      </c>
      <c r="DJ28">
        <v>0.39</v>
      </c>
      <c r="DK28">
        <v>0.26</v>
      </c>
      <c r="DL28">
        <v>-9.1006782499999979</v>
      </c>
      <c r="DM28">
        <v>-3.9043331707316802</v>
      </c>
      <c r="DN28">
        <v>0.38300798923708818</v>
      </c>
      <c r="DO28">
        <v>0</v>
      </c>
      <c r="DP28">
        <v>0.85609530000000011</v>
      </c>
      <c r="DQ28">
        <v>1.389491932457587E-2</v>
      </c>
      <c r="DR28">
        <v>1.9715639502689199E-3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3.29562</v>
      </c>
      <c r="EB28">
        <v>2.6252800000000001</v>
      </c>
      <c r="EC28">
        <v>2.08027E-2</v>
      </c>
      <c r="ED28">
        <v>2.2111200000000001E-2</v>
      </c>
      <c r="EE28">
        <v>0.14257</v>
      </c>
      <c r="EF28">
        <v>0.13905500000000001</v>
      </c>
      <c r="EG28">
        <v>29494.799999999999</v>
      </c>
      <c r="EH28">
        <v>29950.400000000001</v>
      </c>
      <c r="EI28">
        <v>28027.3</v>
      </c>
      <c r="EJ28">
        <v>29483.8</v>
      </c>
      <c r="EK28">
        <v>33067.9</v>
      </c>
      <c r="EL28">
        <v>35252.6</v>
      </c>
      <c r="EM28">
        <v>39570</v>
      </c>
      <c r="EN28">
        <v>42166.5</v>
      </c>
      <c r="EO28">
        <v>2.0234000000000001</v>
      </c>
      <c r="EP28">
        <v>2.17462</v>
      </c>
      <c r="EQ28">
        <v>9.3996499999999997E-2</v>
      </c>
      <c r="ER28">
        <v>0</v>
      </c>
      <c r="ES28">
        <v>31.523399999999999</v>
      </c>
      <c r="ET28">
        <v>999.9</v>
      </c>
      <c r="EU28">
        <v>70.3</v>
      </c>
      <c r="EV28">
        <v>34.9</v>
      </c>
      <c r="EW28">
        <v>39.067300000000003</v>
      </c>
      <c r="EX28">
        <v>57.114699999999999</v>
      </c>
      <c r="EY28">
        <v>-4.3589700000000002</v>
      </c>
      <c r="EZ28">
        <v>2</v>
      </c>
      <c r="FA28">
        <v>0.54657500000000003</v>
      </c>
      <c r="FB28">
        <v>0.54194699999999996</v>
      </c>
      <c r="FC28">
        <v>20.270199999999999</v>
      </c>
      <c r="FD28">
        <v>5.2193899999999998</v>
      </c>
      <c r="FE28">
        <v>12.0099</v>
      </c>
      <c r="FF28">
        <v>4.9857500000000003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1.8622300000000001</v>
      </c>
      <c r="FN28">
        <v>1.86432</v>
      </c>
      <c r="FO28">
        <v>1.8603499999999999</v>
      </c>
      <c r="FP28">
        <v>1.86111</v>
      </c>
      <c r="FQ28">
        <v>1.8602000000000001</v>
      </c>
      <c r="FR28">
        <v>1.86189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-4.2990000000000004</v>
      </c>
      <c r="GH28">
        <v>0.28370000000000001</v>
      </c>
      <c r="GI28">
        <v>-4.0248232021105874</v>
      </c>
      <c r="GJ28">
        <v>-4.001498376286535E-3</v>
      </c>
      <c r="GK28">
        <v>2.0240158909263329E-6</v>
      </c>
      <c r="GL28">
        <v>-5.0118485733500383E-10</v>
      </c>
      <c r="GM28">
        <v>0.28375000000000478</v>
      </c>
      <c r="GN28">
        <v>0</v>
      </c>
      <c r="GO28">
        <v>0</v>
      </c>
      <c r="GP28">
        <v>0</v>
      </c>
      <c r="GQ28">
        <v>7</v>
      </c>
      <c r="GR28">
        <v>2079</v>
      </c>
      <c r="GS28">
        <v>3</v>
      </c>
      <c r="GT28">
        <v>32</v>
      </c>
      <c r="GU28">
        <v>31</v>
      </c>
      <c r="GV28">
        <v>30.9</v>
      </c>
      <c r="GW28">
        <v>0.394287</v>
      </c>
      <c r="GX28">
        <v>2.63062</v>
      </c>
      <c r="GY28">
        <v>2.04834</v>
      </c>
      <c r="GZ28">
        <v>2.6184099999999999</v>
      </c>
      <c r="HA28">
        <v>2.1972700000000001</v>
      </c>
      <c r="HB28">
        <v>2.32544</v>
      </c>
      <c r="HC28">
        <v>39.767299999999999</v>
      </c>
      <c r="HD28">
        <v>15.6906</v>
      </c>
      <c r="HE28">
        <v>18</v>
      </c>
      <c r="HF28">
        <v>559.577</v>
      </c>
      <c r="HG28">
        <v>749.70500000000004</v>
      </c>
      <c r="HH28">
        <v>31.001899999999999</v>
      </c>
      <c r="HI28">
        <v>34.1875</v>
      </c>
      <c r="HJ28">
        <v>30.000399999999999</v>
      </c>
      <c r="HK28">
        <v>34.023000000000003</v>
      </c>
      <c r="HL28">
        <v>34.011400000000002</v>
      </c>
      <c r="HM28">
        <v>7.9065500000000002</v>
      </c>
      <c r="HN28">
        <v>15.1706</v>
      </c>
      <c r="HO28">
        <v>100</v>
      </c>
      <c r="HP28">
        <v>31</v>
      </c>
      <c r="HQ28">
        <v>93.588200000000001</v>
      </c>
      <c r="HR28">
        <v>34.559199999999997</v>
      </c>
      <c r="HS28">
        <v>98.772400000000005</v>
      </c>
      <c r="HT28">
        <v>97.757599999999996</v>
      </c>
    </row>
    <row r="29" spans="1:228" x14ac:dyDescent="0.2">
      <c r="A29">
        <v>14</v>
      </c>
      <c r="B29">
        <v>1674761197.0999999</v>
      </c>
      <c r="C29">
        <v>52</v>
      </c>
      <c r="D29" t="s">
        <v>386</v>
      </c>
      <c r="E29" t="s">
        <v>387</v>
      </c>
      <c r="F29">
        <v>4</v>
      </c>
      <c r="G29">
        <v>1674761195.0999999</v>
      </c>
      <c r="H29">
        <f t="shared" si="0"/>
        <v>9.6903443232401753E-4</v>
      </c>
      <c r="I29">
        <f t="shared" si="1"/>
        <v>0.96903443232401754</v>
      </c>
      <c r="J29">
        <f t="shared" si="2"/>
        <v>0.20211599274573427</v>
      </c>
      <c r="K29">
        <f t="shared" si="3"/>
        <v>70.0809</v>
      </c>
      <c r="L29">
        <f t="shared" si="4"/>
        <v>63.349912322289747</v>
      </c>
      <c r="M29">
        <f t="shared" si="5"/>
        <v>6.4099372048220573</v>
      </c>
      <c r="N29">
        <f t="shared" si="6"/>
        <v>7.0909990525647117</v>
      </c>
      <c r="O29">
        <f t="shared" si="7"/>
        <v>6.4110067540198157E-2</v>
      </c>
      <c r="P29">
        <f t="shared" si="8"/>
        <v>2.7675547572929111</v>
      </c>
      <c r="Q29">
        <f t="shared" si="9"/>
        <v>6.3296313557966832E-2</v>
      </c>
      <c r="R29">
        <f t="shared" si="10"/>
        <v>3.963244790445284E-2</v>
      </c>
      <c r="S29">
        <f t="shared" si="11"/>
        <v>226.11844843787875</v>
      </c>
      <c r="T29">
        <f t="shared" si="12"/>
        <v>34.435444880097776</v>
      </c>
      <c r="U29">
        <f t="shared" si="13"/>
        <v>33.052685714285708</v>
      </c>
      <c r="V29">
        <f t="shared" si="14"/>
        <v>5.0670820751863328</v>
      </c>
      <c r="W29">
        <f t="shared" si="15"/>
        <v>69.758782633099216</v>
      </c>
      <c r="X29">
        <f t="shared" si="16"/>
        <v>3.5842446834822028</v>
      </c>
      <c r="Y29">
        <f t="shared" si="17"/>
        <v>5.1380550924086039</v>
      </c>
      <c r="Z29">
        <f t="shared" si="18"/>
        <v>1.48283739170413</v>
      </c>
      <c r="AA29">
        <f t="shared" si="19"/>
        <v>-42.734418465489171</v>
      </c>
      <c r="AB29">
        <f t="shared" si="20"/>
        <v>36.983510770233906</v>
      </c>
      <c r="AC29">
        <f t="shared" si="21"/>
        <v>3.0657678911359132</v>
      </c>
      <c r="AD29">
        <f t="shared" si="22"/>
        <v>223.4333086337594</v>
      </c>
      <c r="AE29">
        <f t="shared" si="23"/>
        <v>10.498895233824092</v>
      </c>
      <c r="AF29">
        <f t="shared" si="24"/>
        <v>0.96569094581387693</v>
      </c>
      <c r="AG29">
        <f t="shared" si="25"/>
        <v>0.20211599274573427</v>
      </c>
      <c r="AH29">
        <v>81.859285918913699</v>
      </c>
      <c r="AI29">
        <v>75.168584242424217</v>
      </c>
      <c r="AJ29">
        <v>1.6780594212882469</v>
      </c>
      <c r="AK29">
        <v>63.4358011452874</v>
      </c>
      <c r="AL29">
        <f t="shared" si="26"/>
        <v>0.96903443232401754</v>
      </c>
      <c r="AM29">
        <v>34.563508676197323</v>
      </c>
      <c r="AN29">
        <v>35.42616666666666</v>
      </c>
      <c r="AO29">
        <v>2.658407974494662E-5</v>
      </c>
      <c r="AP29">
        <v>98.221108813862315</v>
      </c>
      <c r="AQ29">
        <v>114</v>
      </c>
      <c r="AR29">
        <v>18</v>
      </c>
      <c r="AS29">
        <f t="shared" si="27"/>
        <v>1</v>
      </c>
      <c r="AT29">
        <f t="shared" si="28"/>
        <v>0</v>
      </c>
      <c r="AU29">
        <f t="shared" si="29"/>
        <v>47287.777576110129</v>
      </c>
      <c r="AV29">
        <f t="shared" si="30"/>
        <v>1200.021428571428</v>
      </c>
      <c r="AW29">
        <f t="shared" si="31"/>
        <v>1025.942885200973</v>
      </c>
      <c r="AX29">
        <f t="shared" si="32"/>
        <v>0.85493713759954459</v>
      </c>
      <c r="AY29">
        <f t="shared" si="33"/>
        <v>0.18842867556712106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1674761195.0999999</v>
      </c>
      <c r="BF29">
        <v>70.0809</v>
      </c>
      <c r="BG29">
        <v>79.834800000000001</v>
      </c>
      <c r="BH29">
        <v>35.423371428571429</v>
      </c>
      <c r="BI29">
        <v>34.56352857142857</v>
      </c>
      <c r="BJ29">
        <v>74.392442857142868</v>
      </c>
      <c r="BK29">
        <v>35.13964285714286</v>
      </c>
      <c r="BL29">
        <v>649.99057142857146</v>
      </c>
      <c r="BM29">
        <v>101.0831428571429</v>
      </c>
      <c r="BN29">
        <v>9.9904914285714283E-2</v>
      </c>
      <c r="BO29">
        <v>33.300557142857137</v>
      </c>
      <c r="BP29">
        <v>33.052685714285708</v>
      </c>
      <c r="BQ29">
        <v>999.89999999999986</v>
      </c>
      <c r="BR29">
        <v>0</v>
      </c>
      <c r="BS29">
        <v>0</v>
      </c>
      <c r="BT29">
        <v>9006.3385714285723</v>
      </c>
      <c r="BU29">
        <v>0</v>
      </c>
      <c r="BV29">
        <v>350.02928571428572</v>
      </c>
      <c r="BW29">
        <v>-9.7538457142857169</v>
      </c>
      <c r="BX29">
        <v>72.654599999999988</v>
      </c>
      <c r="BY29">
        <v>82.692957142857153</v>
      </c>
      <c r="BZ29">
        <v>0.85984585714285711</v>
      </c>
      <c r="CA29">
        <v>79.834800000000001</v>
      </c>
      <c r="CB29">
        <v>34.56352857142857</v>
      </c>
      <c r="CC29">
        <v>3.5807099999999998</v>
      </c>
      <c r="CD29">
        <v>3.4937957142857141</v>
      </c>
      <c r="CE29">
        <v>27.007385714285711</v>
      </c>
      <c r="CF29">
        <v>26.58962857142857</v>
      </c>
      <c r="CG29">
        <v>1200.021428571428</v>
      </c>
      <c r="CH29">
        <v>0.50001399999999996</v>
      </c>
      <c r="CI29">
        <v>0.49998557142857142</v>
      </c>
      <c r="CJ29">
        <v>0</v>
      </c>
      <c r="CK29">
        <v>746.0645714285713</v>
      </c>
      <c r="CL29">
        <v>4.9990899999999998</v>
      </c>
      <c r="CM29">
        <v>8019.681428571429</v>
      </c>
      <c r="CN29">
        <v>9558.062857142857</v>
      </c>
      <c r="CO29">
        <v>43.686999999999998</v>
      </c>
      <c r="CP29">
        <v>45.5</v>
      </c>
      <c r="CQ29">
        <v>44.5</v>
      </c>
      <c r="CR29">
        <v>44.571000000000012</v>
      </c>
      <c r="CS29">
        <v>44.936999999999998</v>
      </c>
      <c r="CT29">
        <v>597.52714285714285</v>
      </c>
      <c r="CU29">
        <v>597.49714285714276</v>
      </c>
      <c r="CV29">
        <v>0</v>
      </c>
      <c r="CW29">
        <v>1674761213.2</v>
      </c>
      <c r="CX29">
        <v>0</v>
      </c>
      <c r="CY29">
        <v>1674759336.5</v>
      </c>
      <c r="CZ29" t="s">
        <v>356</v>
      </c>
      <c r="DA29">
        <v>1674759332.5</v>
      </c>
      <c r="DB29">
        <v>1674759336.5</v>
      </c>
      <c r="DC29">
        <v>37</v>
      </c>
      <c r="DD29">
        <v>-5.3999999999999999E-2</v>
      </c>
      <c r="DE29">
        <v>3.0000000000000001E-3</v>
      </c>
      <c r="DF29">
        <v>-5.3860000000000001</v>
      </c>
      <c r="DG29">
        <v>0.28399999999999997</v>
      </c>
      <c r="DH29">
        <v>415</v>
      </c>
      <c r="DI29">
        <v>33</v>
      </c>
      <c r="DJ29">
        <v>0.39</v>
      </c>
      <c r="DK29">
        <v>0.26</v>
      </c>
      <c r="DL29">
        <v>-9.3482875000000014</v>
      </c>
      <c r="DM29">
        <v>-3.0407678048780271</v>
      </c>
      <c r="DN29">
        <v>0.29484075476221061</v>
      </c>
      <c r="DO29">
        <v>0</v>
      </c>
      <c r="DP29">
        <v>0.85696212499999991</v>
      </c>
      <c r="DQ29">
        <v>1.8059493433395381E-2</v>
      </c>
      <c r="DR29">
        <v>2.1483603071586941E-3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3.2957100000000001</v>
      </c>
      <c r="EB29">
        <v>2.6252800000000001</v>
      </c>
      <c r="EC29">
        <v>2.26576E-2</v>
      </c>
      <c r="ED29">
        <v>2.39773E-2</v>
      </c>
      <c r="EE29">
        <v>0.14258399999999999</v>
      </c>
      <c r="EF29">
        <v>0.13905899999999999</v>
      </c>
      <c r="EG29">
        <v>29439.1</v>
      </c>
      <c r="EH29">
        <v>29892.6</v>
      </c>
      <c r="EI29">
        <v>28027.4</v>
      </c>
      <c r="EJ29">
        <v>29483.1</v>
      </c>
      <c r="EK29">
        <v>33067.800000000003</v>
      </c>
      <c r="EL29">
        <v>35251.9</v>
      </c>
      <c r="EM29">
        <v>39570.400000000001</v>
      </c>
      <c r="EN29">
        <v>42165.7</v>
      </c>
      <c r="EO29">
        <v>2.0234200000000002</v>
      </c>
      <c r="EP29">
        <v>2.1745299999999999</v>
      </c>
      <c r="EQ29">
        <v>9.4194E-2</v>
      </c>
      <c r="ER29">
        <v>0</v>
      </c>
      <c r="ES29">
        <v>31.532</v>
      </c>
      <c r="ET29">
        <v>999.9</v>
      </c>
      <c r="EU29">
        <v>70.3</v>
      </c>
      <c r="EV29">
        <v>34.9</v>
      </c>
      <c r="EW29">
        <v>39.066200000000002</v>
      </c>
      <c r="EX29">
        <v>57.444699999999997</v>
      </c>
      <c r="EY29">
        <v>-4.4551299999999996</v>
      </c>
      <c r="EZ29">
        <v>2</v>
      </c>
      <c r="FA29">
        <v>0.546898</v>
      </c>
      <c r="FB29">
        <v>0.54900599999999999</v>
      </c>
      <c r="FC29">
        <v>20.27</v>
      </c>
      <c r="FD29">
        <v>5.2195400000000003</v>
      </c>
      <c r="FE29">
        <v>12.0099</v>
      </c>
      <c r="FF29">
        <v>4.9855499999999999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1.8622300000000001</v>
      </c>
      <c r="FN29">
        <v>1.86432</v>
      </c>
      <c r="FO29">
        <v>1.86036</v>
      </c>
      <c r="FP29">
        <v>1.8611</v>
      </c>
      <c r="FQ29">
        <v>1.8602000000000001</v>
      </c>
      <c r="FR29">
        <v>1.86189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-4.3230000000000004</v>
      </c>
      <c r="GH29">
        <v>0.2838</v>
      </c>
      <c r="GI29">
        <v>-4.0248232021105874</v>
      </c>
      <c r="GJ29">
        <v>-4.001498376286535E-3</v>
      </c>
      <c r="GK29">
        <v>2.0240158909263329E-6</v>
      </c>
      <c r="GL29">
        <v>-5.0118485733500383E-10</v>
      </c>
      <c r="GM29">
        <v>0.28375000000000478</v>
      </c>
      <c r="GN29">
        <v>0</v>
      </c>
      <c r="GO29">
        <v>0</v>
      </c>
      <c r="GP29">
        <v>0</v>
      </c>
      <c r="GQ29">
        <v>7</v>
      </c>
      <c r="GR29">
        <v>2079</v>
      </c>
      <c r="GS29">
        <v>3</v>
      </c>
      <c r="GT29">
        <v>32</v>
      </c>
      <c r="GU29">
        <v>31.1</v>
      </c>
      <c r="GV29">
        <v>31</v>
      </c>
      <c r="GW29">
        <v>0.41381800000000002</v>
      </c>
      <c r="GX29">
        <v>2.6220699999999999</v>
      </c>
      <c r="GY29">
        <v>2.04834</v>
      </c>
      <c r="GZ29">
        <v>2.6196299999999999</v>
      </c>
      <c r="HA29">
        <v>2.1972700000000001</v>
      </c>
      <c r="HB29">
        <v>2.34253</v>
      </c>
      <c r="HC29">
        <v>39.767299999999999</v>
      </c>
      <c r="HD29">
        <v>15.699299999999999</v>
      </c>
      <c r="HE29">
        <v>18</v>
      </c>
      <c r="HF29">
        <v>559.62699999999995</v>
      </c>
      <c r="HG29">
        <v>749.65499999999997</v>
      </c>
      <c r="HH29">
        <v>31.001899999999999</v>
      </c>
      <c r="HI29">
        <v>34.191800000000001</v>
      </c>
      <c r="HJ29">
        <v>30.000399999999999</v>
      </c>
      <c r="HK29">
        <v>34.026800000000001</v>
      </c>
      <c r="HL29">
        <v>34.0152</v>
      </c>
      <c r="HM29">
        <v>8.3156400000000001</v>
      </c>
      <c r="HN29">
        <v>15.1706</v>
      </c>
      <c r="HO29">
        <v>100</v>
      </c>
      <c r="HP29">
        <v>31</v>
      </c>
      <c r="HQ29">
        <v>100.267</v>
      </c>
      <c r="HR29">
        <v>34.559199999999997</v>
      </c>
      <c r="HS29">
        <v>98.773200000000003</v>
      </c>
      <c r="HT29">
        <v>97.755600000000001</v>
      </c>
    </row>
    <row r="30" spans="1:228" x14ac:dyDescent="0.2">
      <c r="A30">
        <v>15</v>
      </c>
      <c r="B30">
        <v>1674761201.0999999</v>
      </c>
      <c r="C30">
        <v>56</v>
      </c>
      <c r="D30" t="s">
        <v>388</v>
      </c>
      <c r="E30" t="s">
        <v>389</v>
      </c>
      <c r="F30">
        <v>4</v>
      </c>
      <c r="G30">
        <v>1674761198.7874999</v>
      </c>
      <c r="H30">
        <f t="shared" si="0"/>
        <v>9.7295344530374346E-4</v>
      </c>
      <c r="I30">
        <f t="shared" si="1"/>
        <v>0.9729534453037435</v>
      </c>
      <c r="J30">
        <f t="shared" si="2"/>
        <v>0.27415309564475188</v>
      </c>
      <c r="K30">
        <f t="shared" si="3"/>
        <v>76.050725</v>
      </c>
      <c r="L30">
        <f t="shared" si="4"/>
        <v>67.394020520055335</v>
      </c>
      <c r="M30">
        <f t="shared" si="5"/>
        <v>6.8191370844417918</v>
      </c>
      <c r="N30">
        <f t="shared" si="6"/>
        <v>7.6950494293756764</v>
      </c>
      <c r="O30">
        <f t="shared" si="7"/>
        <v>6.4271395521802721E-2</v>
      </c>
      <c r="P30">
        <f t="shared" si="8"/>
        <v>2.7640938898916487</v>
      </c>
      <c r="Q30">
        <f t="shared" si="9"/>
        <v>6.34525591496716E-2</v>
      </c>
      <c r="R30">
        <f t="shared" si="10"/>
        <v>3.9730549439892397E-2</v>
      </c>
      <c r="S30">
        <f t="shared" si="11"/>
        <v>226.11865150267346</v>
      </c>
      <c r="T30">
        <f t="shared" si="12"/>
        <v>34.442324476191658</v>
      </c>
      <c r="U30">
        <f t="shared" si="13"/>
        <v>33.062575000000002</v>
      </c>
      <c r="V30">
        <f t="shared" si="14"/>
        <v>5.0698972503687942</v>
      </c>
      <c r="W30">
        <f t="shared" si="15"/>
        <v>69.742705415973631</v>
      </c>
      <c r="X30">
        <f t="shared" si="16"/>
        <v>3.5847534238162426</v>
      </c>
      <c r="Y30">
        <f t="shared" si="17"/>
        <v>5.1399689794586063</v>
      </c>
      <c r="Z30">
        <f t="shared" si="18"/>
        <v>1.4851438265525516</v>
      </c>
      <c r="AA30">
        <f t="shared" si="19"/>
        <v>-42.907246937895088</v>
      </c>
      <c r="AB30">
        <f t="shared" si="20"/>
        <v>36.453486612826275</v>
      </c>
      <c r="AC30">
        <f t="shared" si="21"/>
        <v>3.0258598784208095</v>
      </c>
      <c r="AD30">
        <f t="shared" si="22"/>
        <v>222.69075105602548</v>
      </c>
      <c r="AE30">
        <f t="shared" si="23"/>
        <v>10.633343302689143</v>
      </c>
      <c r="AF30">
        <f t="shared" si="24"/>
        <v>0.96969886811045281</v>
      </c>
      <c r="AG30">
        <f t="shared" si="25"/>
        <v>0.27415309564475188</v>
      </c>
      <c r="AH30">
        <v>88.712380740280452</v>
      </c>
      <c r="AI30">
        <v>81.906712727272691</v>
      </c>
      <c r="AJ30">
        <v>1.6900411601631999</v>
      </c>
      <c r="AK30">
        <v>63.4358011452874</v>
      </c>
      <c r="AL30">
        <f t="shared" si="26"/>
        <v>0.9729534453037435</v>
      </c>
      <c r="AM30">
        <v>34.564632591789078</v>
      </c>
      <c r="AN30">
        <v>35.430787272727272</v>
      </c>
      <c r="AO30">
        <v>2.1421241876625449E-5</v>
      </c>
      <c r="AP30">
        <v>98.221108813862315</v>
      </c>
      <c r="AQ30">
        <v>114</v>
      </c>
      <c r="AR30">
        <v>18</v>
      </c>
      <c r="AS30">
        <f t="shared" si="27"/>
        <v>1</v>
      </c>
      <c r="AT30">
        <f t="shared" si="28"/>
        <v>0</v>
      </c>
      <c r="AU30">
        <f t="shared" si="29"/>
        <v>47191.68409230715</v>
      </c>
      <c r="AV30">
        <f t="shared" si="30"/>
        <v>1200.0250000000001</v>
      </c>
      <c r="AW30">
        <f t="shared" si="31"/>
        <v>1025.9456950791055</v>
      </c>
      <c r="AX30">
        <f t="shared" si="32"/>
        <v>0.8549369347131146</v>
      </c>
      <c r="AY30">
        <f t="shared" si="33"/>
        <v>0.18842828399631129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1674761198.7874999</v>
      </c>
      <c r="BF30">
        <v>76.050725</v>
      </c>
      <c r="BG30">
        <v>85.934112499999998</v>
      </c>
      <c r="BH30">
        <v>35.428375000000003</v>
      </c>
      <c r="BI30">
        <v>34.564987500000001</v>
      </c>
      <c r="BJ30">
        <v>80.384412499999996</v>
      </c>
      <c r="BK30">
        <v>35.144649999999999</v>
      </c>
      <c r="BL30">
        <v>650.00524999999993</v>
      </c>
      <c r="BM30">
        <v>101.083</v>
      </c>
      <c r="BN30">
        <v>0.1001173125</v>
      </c>
      <c r="BO30">
        <v>33.307199999999987</v>
      </c>
      <c r="BP30">
        <v>33.062575000000002</v>
      </c>
      <c r="BQ30">
        <v>999.9</v>
      </c>
      <c r="BR30">
        <v>0</v>
      </c>
      <c r="BS30">
        <v>0</v>
      </c>
      <c r="BT30">
        <v>8987.9674999999988</v>
      </c>
      <c r="BU30">
        <v>0</v>
      </c>
      <c r="BV30">
        <v>348.215125</v>
      </c>
      <c r="BW30">
        <v>-9.8833650000000013</v>
      </c>
      <c r="BX30">
        <v>78.844037499999999</v>
      </c>
      <c r="BY30">
        <v>89.010762499999998</v>
      </c>
      <c r="BZ30">
        <v>0.863390875</v>
      </c>
      <c r="CA30">
        <v>85.934112499999998</v>
      </c>
      <c r="CB30">
        <v>34.564987500000001</v>
      </c>
      <c r="CC30">
        <v>3.5812062500000001</v>
      </c>
      <c r="CD30">
        <v>3.4939312500000002</v>
      </c>
      <c r="CE30">
        <v>27.009725</v>
      </c>
      <c r="CF30">
        <v>26.590274999999998</v>
      </c>
      <c r="CG30">
        <v>1200.0250000000001</v>
      </c>
      <c r="CH30">
        <v>0.50002012500000004</v>
      </c>
      <c r="CI30">
        <v>0.49997950000000002</v>
      </c>
      <c r="CJ30">
        <v>0</v>
      </c>
      <c r="CK30">
        <v>745.61824999999999</v>
      </c>
      <c r="CL30">
        <v>4.9990899999999998</v>
      </c>
      <c r="CM30">
        <v>8015.1200000000008</v>
      </c>
      <c r="CN30">
        <v>9558.1324999999997</v>
      </c>
      <c r="CO30">
        <v>43.686999999999998</v>
      </c>
      <c r="CP30">
        <v>45.5</v>
      </c>
      <c r="CQ30">
        <v>44.5</v>
      </c>
      <c r="CR30">
        <v>44.593499999999999</v>
      </c>
      <c r="CS30">
        <v>44.936999999999998</v>
      </c>
      <c r="CT30">
        <v>597.53750000000002</v>
      </c>
      <c r="CU30">
        <v>597.49125000000004</v>
      </c>
      <c r="CV30">
        <v>0</v>
      </c>
      <c r="CW30">
        <v>1674761216.8</v>
      </c>
      <c r="CX30">
        <v>0</v>
      </c>
      <c r="CY30">
        <v>1674759336.5</v>
      </c>
      <c r="CZ30" t="s">
        <v>356</v>
      </c>
      <c r="DA30">
        <v>1674759332.5</v>
      </c>
      <c r="DB30">
        <v>1674759336.5</v>
      </c>
      <c r="DC30">
        <v>37</v>
      </c>
      <c r="DD30">
        <v>-5.3999999999999999E-2</v>
      </c>
      <c r="DE30">
        <v>3.0000000000000001E-3</v>
      </c>
      <c r="DF30">
        <v>-5.3860000000000001</v>
      </c>
      <c r="DG30">
        <v>0.28399999999999997</v>
      </c>
      <c r="DH30">
        <v>415</v>
      </c>
      <c r="DI30">
        <v>33</v>
      </c>
      <c r="DJ30">
        <v>0.39</v>
      </c>
      <c r="DK30">
        <v>0.26</v>
      </c>
      <c r="DL30">
        <v>-9.541670250000001</v>
      </c>
      <c r="DM30">
        <v>-2.61266217636022</v>
      </c>
      <c r="DN30">
        <v>0.25224820829381028</v>
      </c>
      <c r="DO30">
        <v>0</v>
      </c>
      <c r="DP30">
        <v>0.85851754999999996</v>
      </c>
      <c r="DQ30">
        <v>2.9486589118197661E-2</v>
      </c>
      <c r="DR30">
        <v>3.0714965973446841E-3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3.2957200000000002</v>
      </c>
      <c r="EB30">
        <v>2.6252399999999998</v>
      </c>
      <c r="EC30">
        <v>2.4516300000000001E-2</v>
      </c>
      <c r="ED30">
        <v>2.5824900000000001E-2</v>
      </c>
      <c r="EE30">
        <v>0.142596</v>
      </c>
      <c r="EF30">
        <v>0.139066</v>
      </c>
      <c r="EG30">
        <v>29383.200000000001</v>
      </c>
      <c r="EH30">
        <v>29836</v>
      </c>
      <c r="EI30">
        <v>28027.5</v>
      </c>
      <c r="EJ30">
        <v>29483.1</v>
      </c>
      <c r="EK30">
        <v>33067.599999999999</v>
      </c>
      <c r="EL30">
        <v>35251.699999999997</v>
      </c>
      <c r="EM30">
        <v>39570.5</v>
      </c>
      <c r="EN30">
        <v>42165.599999999999</v>
      </c>
      <c r="EO30">
        <v>2.0238700000000001</v>
      </c>
      <c r="EP30">
        <v>2.17435</v>
      </c>
      <c r="EQ30">
        <v>9.3776700000000004E-2</v>
      </c>
      <c r="ER30">
        <v>0</v>
      </c>
      <c r="ES30">
        <v>31.543099999999999</v>
      </c>
      <c r="ET30">
        <v>999.9</v>
      </c>
      <c r="EU30">
        <v>70.3</v>
      </c>
      <c r="EV30">
        <v>34.9</v>
      </c>
      <c r="EW30">
        <v>39.066000000000003</v>
      </c>
      <c r="EX30">
        <v>57.384799999999998</v>
      </c>
      <c r="EY30">
        <v>-4.3148999999999997</v>
      </c>
      <c r="EZ30">
        <v>2</v>
      </c>
      <c r="FA30">
        <v>0.54714700000000005</v>
      </c>
      <c r="FB30">
        <v>0.55513599999999996</v>
      </c>
      <c r="FC30">
        <v>20.27</v>
      </c>
      <c r="FD30">
        <v>5.2196899999999999</v>
      </c>
      <c r="FE30">
        <v>12.0099</v>
      </c>
      <c r="FF30">
        <v>4.9858000000000002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1.8622700000000001</v>
      </c>
      <c r="FN30">
        <v>1.86432</v>
      </c>
      <c r="FO30">
        <v>1.8603499999999999</v>
      </c>
      <c r="FP30">
        <v>1.86111</v>
      </c>
      <c r="FQ30">
        <v>1.8602000000000001</v>
      </c>
      <c r="FR30">
        <v>1.86191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-4.3479999999999999</v>
      </c>
      <c r="GH30">
        <v>0.28370000000000001</v>
      </c>
      <c r="GI30">
        <v>-4.0248232021105874</v>
      </c>
      <c r="GJ30">
        <v>-4.001498376286535E-3</v>
      </c>
      <c r="GK30">
        <v>2.0240158909263329E-6</v>
      </c>
      <c r="GL30">
        <v>-5.0118485733500383E-10</v>
      </c>
      <c r="GM30">
        <v>0.28375000000000478</v>
      </c>
      <c r="GN30">
        <v>0</v>
      </c>
      <c r="GO30">
        <v>0</v>
      </c>
      <c r="GP30">
        <v>0</v>
      </c>
      <c r="GQ30">
        <v>7</v>
      </c>
      <c r="GR30">
        <v>2079</v>
      </c>
      <c r="GS30">
        <v>3</v>
      </c>
      <c r="GT30">
        <v>32</v>
      </c>
      <c r="GU30">
        <v>31.1</v>
      </c>
      <c r="GV30">
        <v>31.1</v>
      </c>
      <c r="GW30">
        <v>0.43457000000000001</v>
      </c>
      <c r="GX30">
        <v>2.6171899999999999</v>
      </c>
      <c r="GY30">
        <v>2.04834</v>
      </c>
      <c r="GZ30">
        <v>2.6196299999999999</v>
      </c>
      <c r="HA30">
        <v>2.1972700000000001</v>
      </c>
      <c r="HB30">
        <v>2.3547400000000001</v>
      </c>
      <c r="HC30">
        <v>39.792499999999997</v>
      </c>
      <c r="HD30">
        <v>15.7081</v>
      </c>
      <c r="HE30">
        <v>18</v>
      </c>
      <c r="HF30">
        <v>559.97699999999998</v>
      </c>
      <c r="HG30">
        <v>749.52700000000004</v>
      </c>
      <c r="HH30">
        <v>31.001899999999999</v>
      </c>
      <c r="HI30">
        <v>34.1952</v>
      </c>
      <c r="HJ30">
        <v>30.000499999999999</v>
      </c>
      <c r="HK30">
        <v>34.0306</v>
      </c>
      <c r="HL30">
        <v>34.018700000000003</v>
      </c>
      <c r="HM30">
        <v>8.7275200000000002</v>
      </c>
      <c r="HN30">
        <v>15.1706</v>
      </c>
      <c r="HO30">
        <v>100</v>
      </c>
      <c r="HP30">
        <v>31</v>
      </c>
      <c r="HQ30">
        <v>106.94799999999999</v>
      </c>
      <c r="HR30">
        <v>34.559199999999997</v>
      </c>
      <c r="HS30">
        <v>98.773399999999995</v>
      </c>
      <c r="HT30">
        <v>97.755399999999995</v>
      </c>
    </row>
    <row r="31" spans="1:228" x14ac:dyDescent="0.2">
      <c r="A31">
        <v>16</v>
      </c>
      <c r="B31">
        <v>1674761205.0999999</v>
      </c>
      <c r="C31">
        <v>60</v>
      </c>
      <c r="D31" t="s">
        <v>390</v>
      </c>
      <c r="E31" t="s">
        <v>391</v>
      </c>
      <c r="F31">
        <v>4</v>
      </c>
      <c r="G31">
        <v>1674761203.0999999</v>
      </c>
      <c r="H31">
        <f t="shared" si="0"/>
        <v>9.7275028623195652E-4</v>
      </c>
      <c r="I31">
        <f t="shared" si="1"/>
        <v>0.97275028623195647</v>
      </c>
      <c r="J31">
        <f t="shared" si="2"/>
        <v>0.4303817330596863</v>
      </c>
      <c r="K31">
        <f t="shared" si="3"/>
        <v>83.078057142857148</v>
      </c>
      <c r="L31">
        <f t="shared" si="4"/>
        <v>70.347441299590088</v>
      </c>
      <c r="M31">
        <f t="shared" si="5"/>
        <v>7.1179912177483837</v>
      </c>
      <c r="N31">
        <f t="shared" si="6"/>
        <v>8.4061178374927099</v>
      </c>
      <c r="O31">
        <f t="shared" si="7"/>
        <v>6.4168814309900721E-2</v>
      </c>
      <c r="P31">
        <f t="shared" si="8"/>
        <v>2.7682147537396435</v>
      </c>
      <c r="Q31">
        <f t="shared" si="9"/>
        <v>6.3353770222245656E-2</v>
      </c>
      <c r="R31">
        <f t="shared" si="10"/>
        <v>3.9668472290706802E-2</v>
      </c>
      <c r="S31">
        <f t="shared" si="11"/>
        <v>226.10394129235411</v>
      </c>
      <c r="T31">
        <f t="shared" si="12"/>
        <v>34.452404357989572</v>
      </c>
      <c r="U31">
        <f t="shared" si="13"/>
        <v>33.071100000000001</v>
      </c>
      <c r="V31">
        <f t="shared" si="14"/>
        <v>5.0723251474700257</v>
      </c>
      <c r="W31">
        <f t="shared" si="15"/>
        <v>69.705602330393759</v>
      </c>
      <c r="X31">
        <f t="shared" si="16"/>
        <v>3.5851942305146425</v>
      </c>
      <c r="Y31">
        <f t="shared" si="17"/>
        <v>5.1433372794361309</v>
      </c>
      <c r="Z31">
        <f t="shared" si="18"/>
        <v>1.4871309169553832</v>
      </c>
      <c r="AA31">
        <f t="shared" si="19"/>
        <v>-42.89828762282928</v>
      </c>
      <c r="AB31">
        <f t="shared" si="20"/>
        <v>36.979538464623126</v>
      </c>
      <c r="AC31">
        <f t="shared" si="21"/>
        <v>3.0652594493745813</v>
      </c>
      <c r="AD31">
        <f t="shared" si="22"/>
        <v>223.25045158352253</v>
      </c>
      <c r="AE31">
        <f t="shared" si="23"/>
        <v>10.789278650442023</v>
      </c>
      <c r="AF31">
        <f t="shared" si="24"/>
        <v>0.9711130359480884</v>
      </c>
      <c r="AG31">
        <f t="shared" si="25"/>
        <v>0.4303817330596863</v>
      </c>
      <c r="AH31">
        <v>95.592351253749229</v>
      </c>
      <c r="AI31">
        <v>88.656727878787862</v>
      </c>
      <c r="AJ31">
        <v>1.685171513214224</v>
      </c>
      <c r="AK31">
        <v>63.4358011452874</v>
      </c>
      <c r="AL31">
        <f t="shared" si="26"/>
        <v>0.97275028623195647</v>
      </c>
      <c r="AM31">
        <v>34.567977706938272</v>
      </c>
      <c r="AN31">
        <v>35.433951515151513</v>
      </c>
      <c r="AO31">
        <v>1.379459884426094E-5</v>
      </c>
      <c r="AP31">
        <v>98.221108813862315</v>
      </c>
      <c r="AQ31">
        <v>113</v>
      </c>
      <c r="AR31">
        <v>17</v>
      </c>
      <c r="AS31">
        <f t="shared" si="27"/>
        <v>1</v>
      </c>
      <c r="AT31">
        <f t="shared" si="28"/>
        <v>0</v>
      </c>
      <c r="AU31">
        <f t="shared" si="29"/>
        <v>47303.086000517651</v>
      </c>
      <c r="AV31">
        <f t="shared" si="30"/>
        <v>1199.9357142857141</v>
      </c>
      <c r="AW31">
        <f t="shared" si="31"/>
        <v>1025.8704566281624</v>
      </c>
      <c r="AX31">
        <f t="shared" si="32"/>
        <v>0.85493784743196222</v>
      </c>
      <c r="AY31">
        <f t="shared" si="33"/>
        <v>0.18843004554368734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1674761203.0999999</v>
      </c>
      <c r="BF31">
        <v>83.078057142857148</v>
      </c>
      <c r="BG31">
        <v>93.111285714285714</v>
      </c>
      <c r="BH31">
        <v>35.432642857142859</v>
      </c>
      <c r="BI31">
        <v>34.568042857142864</v>
      </c>
      <c r="BJ31">
        <v>87.437600000000003</v>
      </c>
      <c r="BK31">
        <v>35.148885714285711</v>
      </c>
      <c r="BL31">
        <v>650.03742857142856</v>
      </c>
      <c r="BM31">
        <v>101.0834285714285</v>
      </c>
      <c r="BN31">
        <v>9.9941942857142849E-2</v>
      </c>
      <c r="BO31">
        <v>33.318885714285713</v>
      </c>
      <c r="BP31">
        <v>33.071100000000001</v>
      </c>
      <c r="BQ31">
        <v>999.89999999999986</v>
      </c>
      <c r="BR31">
        <v>0</v>
      </c>
      <c r="BS31">
        <v>0</v>
      </c>
      <c r="BT31">
        <v>9009.8214285714294</v>
      </c>
      <c r="BU31">
        <v>0</v>
      </c>
      <c r="BV31">
        <v>348.07428571428568</v>
      </c>
      <c r="BW31">
        <v>-10.03322285714286</v>
      </c>
      <c r="BX31">
        <v>86.129842857142862</v>
      </c>
      <c r="BY31">
        <v>96.445228571428586</v>
      </c>
      <c r="BZ31">
        <v>0.86460485714285717</v>
      </c>
      <c r="CA31">
        <v>93.111285714285714</v>
      </c>
      <c r="CB31">
        <v>34.568042857142864</v>
      </c>
      <c r="CC31">
        <v>3.5816557142857142</v>
      </c>
      <c r="CD31">
        <v>3.4942571428571432</v>
      </c>
      <c r="CE31">
        <v>27.011857142857149</v>
      </c>
      <c r="CF31">
        <v>26.59187142857143</v>
      </c>
      <c r="CG31">
        <v>1199.9357142857141</v>
      </c>
      <c r="CH31">
        <v>0.49998871428571418</v>
      </c>
      <c r="CI31">
        <v>0.50001114285714299</v>
      </c>
      <c r="CJ31">
        <v>0</v>
      </c>
      <c r="CK31">
        <v>745.04814285714281</v>
      </c>
      <c r="CL31">
        <v>4.9990899999999998</v>
      </c>
      <c r="CM31">
        <v>8008.4871428571432</v>
      </c>
      <c r="CN31">
        <v>9557.2914285714305</v>
      </c>
      <c r="CO31">
        <v>43.686999999999998</v>
      </c>
      <c r="CP31">
        <v>45.526571428571437</v>
      </c>
      <c r="CQ31">
        <v>44.5</v>
      </c>
      <c r="CR31">
        <v>44.607000000000014</v>
      </c>
      <c r="CS31">
        <v>44.936999999999998</v>
      </c>
      <c r="CT31">
        <v>597.45571428571441</v>
      </c>
      <c r="CU31">
        <v>597.48285714285703</v>
      </c>
      <c r="CV31">
        <v>0</v>
      </c>
      <c r="CW31">
        <v>1674761221</v>
      </c>
      <c r="CX31">
        <v>0</v>
      </c>
      <c r="CY31">
        <v>1674759336.5</v>
      </c>
      <c r="CZ31" t="s">
        <v>356</v>
      </c>
      <c r="DA31">
        <v>1674759332.5</v>
      </c>
      <c r="DB31">
        <v>1674759336.5</v>
      </c>
      <c r="DC31">
        <v>37</v>
      </c>
      <c r="DD31">
        <v>-5.3999999999999999E-2</v>
      </c>
      <c r="DE31">
        <v>3.0000000000000001E-3</v>
      </c>
      <c r="DF31">
        <v>-5.3860000000000001</v>
      </c>
      <c r="DG31">
        <v>0.28399999999999997</v>
      </c>
      <c r="DH31">
        <v>415</v>
      </c>
      <c r="DI31">
        <v>33</v>
      </c>
      <c r="DJ31">
        <v>0.39</v>
      </c>
      <c r="DK31">
        <v>0.26</v>
      </c>
      <c r="DL31">
        <v>-9.7030282499999991</v>
      </c>
      <c r="DM31">
        <v>-2.3879685928705392</v>
      </c>
      <c r="DN31">
        <v>0.23148658041976761</v>
      </c>
      <c r="DO31">
        <v>0</v>
      </c>
      <c r="DP31">
        <v>0.86037912500000002</v>
      </c>
      <c r="DQ31">
        <v>3.1873384615380689E-2</v>
      </c>
      <c r="DR31">
        <v>3.230989532538758E-3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3.2957100000000001</v>
      </c>
      <c r="EB31">
        <v>2.6253799999999998</v>
      </c>
      <c r="EC31">
        <v>2.63574E-2</v>
      </c>
      <c r="ED31">
        <v>2.7697599999999999E-2</v>
      </c>
      <c r="EE31">
        <v>0.14260700000000001</v>
      </c>
      <c r="EF31">
        <v>0.139068</v>
      </c>
      <c r="EG31">
        <v>29327.599999999999</v>
      </c>
      <c r="EH31">
        <v>29778.2</v>
      </c>
      <c r="EI31">
        <v>28027.3</v>
      </c>
      <c r="EJ31">
        <v>29482.7</v>
      </c>
      <c r="EK31">
        <v>33067.199999999997</v>
      </c>
      <c r="EL31">
        <v>35251.1</v>
      </c>
      <c r="EM31">
        <v>39570.400000000001</v>
      </c>
      <c r="EN31">
        <v>42164.800000000003</v>
      </c>
      <c r="EO31">
        <v>2.0241799999999999</v>
      </c>
      <c r="EP31">
        <v>2.1744500000000002</v>
      </c>
      <c r="EQ31">
        <v>9.4071000000000002E-2</v>
      </c>
      <c r="ER31">
        <v>0</v>
      </c>
      <c r="ES31">
        <v>31.5566</v>
      </c>
      <c r="ET31">
        <v>999.9</v>
      </c>
      <c r="EU31">
        <v>70.3</v>
      </c>
      <c r="EV31">
        <v>35</v>
      </c>
      <c r="EW31">
        <v>39.284199999999998</v>
      </c>
      <c r="EX31">
        <v>57.354799999999997</v>
      </c>
      <c r="EY31">
        <v>-4.3870199999999997</v>
      </c>
      <c r="EZ31">
        <v>2</v>
      </c>
      <c r="FA31">
        <v>0.54752000000000001</v>
      </c>
      <c r="FB31">
        <v>0.56064800000000004</v>
      </c>
      <c r="FC31">
        <v>20.270099999999999</v>
      </c>
      <c r="FD31">
        <v>5.2198399999999996</v>
      </c>
      <c r="FE31">
        <v>12.0099</v>
      </c>
      <c r="FF31">
        <v>4.9865000000000004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1.86226</v>
      </c>
      <c r="FN31">
        <v>1.86432</v>
      </c>
      <c r="FO31">
        <v>1.8603499999999999</v>
      </c>
      <c r="FP31">
        <v>1.86111</v>
      </c>
      <c r="FQ31">
        <v>1.8602000000000001</v>
      </c>
      <c r="FR31">
        <v>1.8619000000000001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-4.3710000000000004</v>
      </c>
      <c r="GH31">
        <v>0.28370000000000001</v>
      </c>
      <c r="GI31">
        <v>-4.0248232021105874</v>
      </c>
      <c r="GJ31">
        <v>-4.001498376286535E-3</v>
      </c>
      <c r="GK31">
        <v>2.0240158909263329E-6</v>
      </c>
      <c r="GL31">
        <v>-5.0118485733500383E-10</v>
      </c>
      <c r="GM31">
        <v>0.28375000000000478</v>
      </c>
      <c r="GN31">
        <v>0</v>
      </c>
      <c r="GO31">
        <v>0</v>
      </c>
      <c r="GP31">
        <v>0</v>
      </c>
      <c r="GQ31">
        <v>7</v>
      </c>
      <c r="GR31">
        <v>2079</v>
      </c>
      <c r="GS31">
        <v>3</v>
      </c>
      <c r="GT31">
        <v>32</v>
      </c>
      <c r="GU31">
        <v>31.2</v>
      </c>
      <c r="GV31">
        <v>31.1</v>
      </c>
      <c r="GW31">
        <v>0.455322</v>
      </c>
      <c r="GX31">
        <v>2.6269499999999999</v>
      </c>
      <c r="GY31">
        <v>2.04956</v>
      </c>
      <c r="GZ31">
        <v>2.6196299999999999</v>
      </c>
      <c r="HA31">
        <v>2.1972700000000001</v>
      </c>
      <c r="HB31">
        <v>2.3156699999999999</v>
      </c>
      <c r="HC31">
        <v>39.792499999999997</v>
      </c>
      <c r="HD31">
        <v>15.681800000000001</v>
      </c>
      <c r="HE31">
        <v>18</v>
      </c>
      <c r="HF31">
        <v>560.22500000000002</v>
      </c>
      <c r="HG31">
        <v>749.68600000000004</v>
      </c>
      <c r="HH31">
        <v>31.0017</v>
      </c>
      <c r="HI31">
        <v>34.199100000000001</v>
      </c>
      <c r="HJ31">
        <v>30.000399999999999</v>
      </c>
      <c r="HK31">
        <v>34.034999999999997</v>
      </c>
      <c r="HL31">
        <v>34.023699999999998</v>
      </c>
      <c r="HM31">
        <v>9.1361799999999995</v>
      </c>
      <c r="HN31">
        <v>15.1706</v>
      </c>
      <c r="HO31">
        <v>100</v>
      </c>
      <c r="HP31">
        <v>31</v>
      </c>
      <c r="HQ31">
        <v>113.627</v>
      </c>
      <c r="HR31">
        <v>34.559199999999997</v>
      </c>
      <c r="HS31">
        <v>98.773099999999999</v>
      </c>
      <c r="HT31">
        <v>97.753900000000002</v>
      </c>
    </row>
    <row r="32" spans="1:228" x14ac:dyDescent="0.2">
      <c r="A32">
        <v>17</v>
      </c>
      <c r="B32">
        <v>1674761209.0999999</v>
      </c>
      <c r="C32">
        <v>64</v>
      </c>
      <c r="D32" t="s">
        <v>392</v>
      </c>
      <c r="E32" t="s">
        <v>393</v>
      </c>
      <c r="F32">
        <v>4</v>
      </c>
      <c r="G32">
        <v>1674761206.7874999</v>
      </c>
      <c r="H32">
        <f t="shared" si="0"/>
        <v>9.759569375772662E-4</v>
      </c>
      <c r="I32">
        <f t="shared" si="1"/>
        <v>0.9759569375772662</v>
      </c>
      <c r="J32">
        <f t="shared" si="2"/>
        <v>0.66549761283242959</v>
      </c>
      <c r="K32">
        <f t="shared" si="3"/>
        <v>89.080812499999993</v>
      </c>
      <c r="L32">
        <f t="shared" si="4"/>
        <v>70.351660316699295</v>
      </c>
      <c r="M32">
        <f t="shared" si="5"/>
        <v>7.1183472661133971</v>
      </c>
      <c r="N32">
        <f t="shared" si="6"/>
        <v>9.0134071501368318</v>
      </c>
      <c r="O32">
        <f t="shared" si="7"/>
        <v>6.4198426720657314E-2</v>
      </c>
      <c r="P32">
        <f t="shared" si="8"/>
        <v>2.7686421164949362</v>
      </c>
      <c r="Q32">
        <f t="shared" si="9"/>
        <v>6.3382759567604974E-2</v>
      </c>
      <c r="R32">
        <f t="shared" si="10"/>
        <v>3.9686645691065871E-2</v>
      </c>
      <c r="S32">
        <f t="shared" si="11"/>
        <v>226.1172880729022</v>
      </c>
      <c r="T32">
        <f t="shared" si="12"/>
        <v>34.459932614469245</v>
      </c>
      <c r="U32">
        <f t="shared" si="13"/>
        <v>33.087150000000001</v>
      </c>
      <c r="V32">
        <f t="shared" si="14"/>
        <v>5.0768988895349754</v>
      </c>
      <c r="W32">
        <f t="shared" si="15"/>
        <v>69.680362400188869</v>
      </c>
      <c r="X32">
        <f t="shared" si="16"/>
        <v>3.5856019444656244</v>
      </c>
      <c r="Y32">
        <f t="shared" si="17"/>
        <v>5.1457854422064626</v>
      </c>
      <c r="Z32">
        <f t="shared" si="18"/>
        <v>1.491296945069351</v>
      </c>
      <c r="AA32">
        <f t="shared" si="19"/>
        <v>-43.039700947157442</v>
      </c>
      <c r="AB32">
        <f t="shared" si="20"/>
        <v>35.856712290875862</v>
      </c>
      <c r="AC32">
        <f t="shared" si="21"/>
        <v>2.9720860601820869</v>
      </c>
      <c r="AD32">
        <f t="shared" si="22"/>
        <v>221.90638547680271</v>
      </c>
      <c r="AE32">
        <f t="shared" si="23"/>
        <v>10.983972087659296</v>
      </c>
      <c r="AF32">
        <f t="shared" si="24"/>
        <v>0.97441484764986752</v>
      </c>
      <c r="AG32">
        <f t="shared" si="25"/>
        <v>0.66549761283242959</v>
      </c>
      <c r="AH32">
        <v>102.5681183495669</v>
      </c>
      <c r="AI32">
        <v>95.407664848484828</v>
      </c>
      <c r="AJ32">
        <v>1.6851626571537091</v>
      </c>
      <c r="AK32">
        <v>63.4358011452874</v>
      </c>
      <c r="AL32">
        <f t="shared" si="26"/>
        <v>0.9759569375772662</v>
      </c>
      <c r="AM32">
        <v>34.569450682062559</v>
      </c>
      <c r="AN32">
        <v>35.43828121212119</v>
      </c>
      <c r="AO32">
        <v>1.9408704587109961E-5</v>
      </c>
      <c r="AP32">
        <v>98.221108813862315</v>
      </c>
      <c r="AQ32">
        <v>113</v>
      </c>
      <c r="AR32">
        <v>17</v>
      </c>
      <c r="AS32">
        <f t="shared" si="27"/>
        <v>1</v>
      </c>
      <c r="AT32">
        <f t="shared" si="28"/>
        <v>0</v>
      </c>
      <c r="AU32">
        <f t="shared" si="29"/>
        <v>47313.511679162708</v>
      </c>
      <c r="AV32">
        <f t="shared" si="30"/>
        <v>1200.00875</v>
      </c>
      <c r="AW32">
        <f t="shared" si="31"/>
        <v>1025.9326824211928</v>
      </c>
      <c r="AX32">
        <f t="shared" si="32"/>
        <v>0.85493766809716421</v>
      </c>
      <c r="AY32">
        <f t="shared" si="33"/>
        <v>0.18842969942752685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1674761206.7874999</v>
      </c>
      <c r="BF32">
        <v>89.080812499999993</v>
      </c>
      <c r="BG32">
        <v>99.299862500000003</v>
      </c>
      <c r="BH32">
        <v>35.437024999999998</v>
      </c>
      <c r="BI32">
        <v>34.569450000000003</v>
      </c>
      <c r="BJ32">
        <v>93.46233749999999</v>
      </c>
      <c r="BK32">
        <v>35.153274999999987</v>
      </c>
      <c r="BL32">
        <v>650.00800000000004</v>
      </c>
      <c r="BM32">
        <v>101.082375</v>
      </c>
      <c r="BN32">
        <v>9.9988487500000001E-2</v>
      </c>
      <c r="BO32">
        <v>33.327375000000004</v>
      </c>
      <c r="BP32">
        <v>33.087150000000001</v>
      </c>
      <c r="BQ32">
        <v>999.9</v>
      </c>
      <c r="BR32">
        <v>0</v>
      </c>
      <c r="BS32">
        <v>0</v>
      </c>
      <c r="BT32">
        <v>9012.1875</v>
      </c>
      <c r="BU32">
        <v>0</v>
      </c>
      <c r="BV32">
        <v>347.54199999999997</v>
      </c>
      <c r="BW32">
        <v>-10.219087500000001</v>
      </c>
      <c r="BX32">
        <v>92.353549999999998</v>
      </c>
      <c r="BY32">
        <v>102.8554125</v>
      </c>
      <c r="BZ32">
        <v>0.86757987500000011</v>
      </c>
      <c r="CA32">
        <v>99.299862500000003</v>
      </c>
      <c r="CB32">
        <v>34.569450000000003</v>
      </c>
      <c r="CC32">
        <v>3.5820574999999999</v>
      </c>
      <c r="CD32">
        <v>3.4943612499999999</v>
      </c>
      <c r="CE32">
        <v>27.013787499999999</v>
      </c>
      <c r="CF32">
        <v>26.5923625</v>
      </c>
      <c r="CG32">
        <v>1200.00875</v>
      </c>
      <c r="CH32">
        <v>0.49999474999999999</v>
      </c>
      <c r="CI32">
        <v>0.50000500000000003</v>
      </c>
      <c r="CJ32">
        <v>0</v>
      </c>
      <c r="CK32">
        <v>744.37887499999999</v>
      </c>
      <c r="CL32">
        <v>4.9990899999999998</v>
      </c>
      <c r="CM32">
        <v>8004.0275000000001</v>
      </c>
      <c r="CN32">
        <v>9557.9</v>
      </c>
      <c r="CO32">
        <v>43.686999999999998</v>
      </c>
      <c r="CP32">
        <v>45.546499999999988</v>
      </c>
      <c r="CQ32">
        <v>44.5</v>
      </c>
      <c r="CR32">
        <v>44.625</v>
      </c>
      <c r="CS32">
        <v>44.944875000000003</v>
      </c>
      <c r="CT32">
        <v>597.49875000000009</v>
      </c>
      <c r="CU32">
        <v>597.51125000000002</v>
      </c>
      <c r="CV32">
        <v>0</v>
      </c>
      <c r="CW32">
        <v>1674761225.2</v>
      </c>
      <c r="CX32">
        <v>0</v>
      </c>
      <c r="CY32">
        <v>1674759336.5</v>
      </c>
      <c r="CZ32" t="s">
        <v>356</v>
      </c>
      <c r="DA32">
        <v>1674759332.5</v>
      </c>
      <c r="DB32">
        <v>1674759336.5</v>
      </c>
      <c r="DC32">
        <v>37</v>
      </c>
      <c r="DD32">
        <v>-5.3999999999999999E-2</v>
      </c>
      <c r="DE32">
        <v>3.0000000000000001E-3</v>
      </c>
      <c r="DF32">
        <v>-5.3860000000000001</v>
      </c>
      <c r="DG32">
        <v>0.28399999999999997</v>
      </c>
      <c r="DH32">
        <v>415</v>
      </c>
      <c r="DI32">
        <v>33</v>
      </c>
      <c r="DJ32">
        <v>0.39</v>
      </c>
      <c r="DK32">
        <v>0.26</v>
      </c>
      <c r="DL32">
        <v>-9.8731605000000009</v>
      </c>
      <c r="DM32">
        <v>-2.3254228142589159</v>
      </c>
      <c r="DN32">
        <v>0.2250177009253938</v>
      </c>
      <c r="DO32">
        <v>0</v>
      </c>
      <c r="DP32">
        <v>0.86272149999999992</v>
      </c>
      <c r="DQ32">
        <v>3.1332787992494851E-2</v>
      </c>
      <c r="DR32">
        <v>3.1898588605140518E-3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3.2957200000000002</v>
      </c>
      <c r="EB32">
        <v>2.6254200000000001</v>
      </c>
      <c r="EC32">
        <v>2.8187799999999999E-2</v>
      </c>
      <c r="ED32">
        <v>2.9528800000000001E-2</v>
      </c>
      <c r="EE32">
        <v>0.14261299999999999</v>
      </c>
      <c r="EF32">
        <v>0.139073</v>
      </c>
      <c r="EG32">
        <v>29272.3</v>
      </c>
      <c r="EH32">
        <v>29722.400000000001</v>
      </c>
      <c r="EI32">
        <v>28027.1</v>
      </c>
      <c r="EJ32">
        <v>29482.9</v>
      </c>
      <c r="EK32">
        <v>33066.9</v>
      </c>
      <c r="EL32">
        <v>35251.1</v>
      </c>
      <c r="EM32">
        <v>39570.199999999997</v>
      </c>
      <c r="EN32">
        <v>42165</v>
      </c>
      <c r="EO32">
        <v>2.02413</v>
      </c>
      <c r="EP32">
        <v>2.1743199999999998</v>
      </c>
      <c r="EQ32">
        <v>9.4175300000000003E-2</v>
      </c>
      <c r="ER32">
        <v>0</v>
      </c>
      <c r="ES32">
        <v>31.569099999999999</v>
      </c>
      <c r="ET32">
        <v>999.9</v>
      </c>
      <c r="EU32">
        <v>70.3</v>
      </c>
      <c r="EV32">
        <v>34.9</v>
      </c>
      <c r="EW32">
        <v>39.061999999999998</v>
      </c>
      <c r="EX32">
        <v>57.024799999999999</v>
      </c>
      <c r="EY32">
        <v>-4.4871800000000004</v>
      </c>
      <c r="EZ32">
        <v>2</v>
      </c>
      <c r="FA32">
        <v>0.54796199999999995</v>
      </c>
      <c r="FB32">
        <v>0.56394900000000003</v>
      </c>
      <c r="FC32">
        <v>20.270199999999999</v>
      </c>
      <c r="FD32">
        <v>5.2196899999999999</v>
      </c>
      <c r="FE32">
        <v>12.0099</v>
      </c>
      <c r="FF32">
        <v>4.9862500000000001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1.8622700000000001</v>
      </c>
      <c r="FN32">
        <v>1.86432</v>
      </c>
      <c r="FO32">
        <v>1.8603499999999999</v>
      </c>
      <c r="FP32">
        <v>1.86111</v>
      </c>
      <c r="FQ32">
        <v>1.8602000000000001</v>
      </c>
      <c r="FR32">
        <v>1.86191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-4.3949999999999996</v>
      </c>
      <c r="GH32">
        <v>0.2838</v>
      </c>
      <c r="GI32">
        <v>-4.0248232021105874</v>
      </c>
      <c r="GJ32">
        <v>-4.001498376286535E-3</v>
      </c>
      <c r="GK32">
        <v>2.0240158909263329E-6</v>
      </c>
      <c r="GL32">
        <v>-5.0118485733500383E-10</v>
      </c>
      <c r="GM32">
        <v>0.28375000000000478</v>
      </c>
      <c r="GN32">
        <v>0</v>
      </c>
      <c r="GO32">
        <v>0</v>
      </c>
      <c r="GP32">
        <v>0</v>
      </c>
      <c r="GQ32">
        <v>7</v>
      </c>
      <c r="GR32">
        <v>2079</v>
      </c>
      <c r="GS32">
        <v>3</v>
      </c>
      <c r="GT32">
        <v>32</v>
      </c>
      <c r="GU32">
        <v>31.3</v>
      </c>
      <c r="GV32">
        <v>31.2</v>
      </c>
      <c r="GW32">
        <v>0.476074</v>
      </c>
      <c r="GX32">
        <v>2.6110799999999998</v>
      </c>
      <c r="GY32">
        <v>2.04834</v>
      </c>
      <c r="GZ32">
        <v>2.6196299999999999</v>
      </c>
      <c r="HA32">
        <v>2.1972700000000001</v>
      </c>
      <c r="HB32">
        <v>2.3596200000000001</v>
      </c>
      <c r="HC32">
        <v>39.817700000000002</v>
      </c>
      <c r="HD32">
        <v>15.7081</v>
      </c>
      <c r="HE32">
        <v>18</v>
      </c>
      <c r="HF32">
        <v>560.226</v>
      </c>
      <c r="HG32">
        <v>749.61199999999997</v>
      </c>
      <c r="HH32">
        <v>31.001300000000001</v>
      </c>
      <c r="HI32">
        <v>34.204300000000003</v>
      </c>
      <c r="HJ32">
        <v>30.000499999999999</v>
      </c>
      <c r="HK32">
        <v>34.039099999999998</v>
      </c>
      <c r="HL32">
        <v>34.027500000000003</v>
      </c>
      <c r="HM32">
        <v>9.5482800000000001</v>
      </c>
      <c r="HN32">
        <v>15.1706</v>
      </c>
      <c r="HO32">
        <v>100</v>
      </c>
      <c r="HP32">
        <v>31</v>
      </c>
      <c r="HQ32">
        <v>120.306</v>
      </c>
      <c r="HR32">
        <v>34.559199999999997</v>
      </c>
      <c r="HS32">
        <v>98.772400000000005</v>
      </c>
      <c r="HT32">
        <v>97.754400000000004</v>
      </c>
    </row>
    <row r="33" spans="1:228" x14ac:dyDescent="0.2">
      <c r="A33">
        <v>18</v>
      </c>
      <c r="B33">
        <v>1674761213.0999999</v>
      </c>
      <c r="C33">
        <v>68</v>
      </c>
      <c r="D33" t="s">
        <v>394</v>
      </c>
      <c r="E33" t="s">
        <v>395</v>
      </c>
      <c r="F33">
        <v>4</v>
      </c>
      <c r="G33">
        <v>1674761211.0999999</v>
      </c>
      <c r="H33">
        <f t="shared" si="0"/>
        <v>9.7530684707119292E-4</v>
      </c>
      <c r="I33">
        <f t="shared" si="1"/>
        <v>0.97530684707119297</v>
      </c>
      <c r="J33">
        <f t="shared" si="2"/>
        <v>0.76284934419671269</v>
      </c>
      <c r="K33">
        <f t="shared" si="3"/>
        <v>96.085142857142841</v>
      </c>
      <c r="L33">
        <f t="shared" si="4"/>
        <v>74.694167627674062</v>
      </c>
      <c r="M33">
        <f t="shared" si="5"/>
        <v>7.557716604276786</v>
      </c>
      <c r="N33">
        <f t="shared" si="6"/>
        <v>9.7221015061781806</v>
      </c>
      <c r="O33">
        <f t="shared" si="7"/>
        <v>6.3984075561001039E-2</v>
      </c>
      <c r="P33">
        <f t="shared" si="8"/>
        <v>2.7680802875691297</v>
      </c>
      <c r="Q33">
        <f t="shared" si="9"/>
        <v>6.3173646868934022E-2</v>
      </c>
      <c r="R33">
        <f t="shared" si="10"/>
        <v>3.9555487795527436E-2</v>
      </c>
      <c r="S33">
        <f t="shared" si="11"/>
        <v>226.11854790655804</v>
      </c>
      <c r="T33">
        <f t="shared" si="12"/>
        <v>34.470103873787984</v>
      </c>
      <c r="U33">
        <f t="shared" si="13"/>
        <v>33.101671428571429</v>
      </c>
      <c r="V33">
        <f t="shared" si="14"/>
        <v>5.0810401285439157</v>
      </c>
      <c r="W33">
        <f t="shared" si="15"/>
        <v>69.646800457091402</v>
      </c>
      <c r="X33">
        <f t="shared" si="16"/>
        <v>3.5858405308193317</v>
      </c>
      <c r="Y33">
        <f t="shared" si="17"/>
        <v>5.1486076995432501</v>
      </c>
      <c r="Z33">
        <f t="shared" si="18"/>
        <v>1.495199597724584</v>
      </c>
      <c r="AA33">
        <f t="shared" si="19"/>
        <v>-43.011031955839606</v>
      </c>
      <c r="AB33">
        <f t="shared" si="20"/>
        <v>35.142179424786704</v>
      </c>
      <c r="AC33">
        <f t="shared" si="21"/>
        <v>2.9137980319235006</v>
      </c>
      <c r="AD33">
        <f t="shared" si="22"/>
        <v>221.16349340742863</v>
      </c>
      <c r="AE33">
        <f t="shared" si="23"/>
        <v>11.127311326235068</v>
      </c>
      <c r="AF33">
        <f t="shared" si="24"/>
        <v>0.97365573931473171</v>
      </c>
      <c r="AG33">
        <f t="shared" si="25"/>
        <v>0.76284934419671269</v>
      </c>
      <c r="AH33">
        <v>109.42914757520261</v>
      </c>
      <c r="AI33">
        <v>102.15439272727269</v>
      </c>
      <c r="AJ33">
        <v>1.6905970455345929</v>
      </c>
      <c r="AK33">
        <v>63.4358011452874</v>
      </c>
      <c r="AL33">
        <f t="shared" si="26"/>
        <v>0.97530684707119297</v>
      </c>
      <c r="AM33">
        <v>34.572031711206321</v>
      </c>
      <c r="AN33">
        <v>35.440399999999983</v>
      </c>
      <c r="AO33">
        <v>7.3174573186016257E-6</v>
      </c>
      <c r="AP33">
        <v>98.221108813862315</v>
      </c>
      <c r="AQ33">
        <v>114</v>
      </c>
      <c r="AR33">
        <v>18</v>
      </c>
      <c r="AS33">
        <f t="shared" si="27"/>
        <v>1</v>
      </c>
      <c r="AT33">
        <f t="shared" si="28"/>
        <v>0</v>
      </c>
      <c r="AU33">
        <f t="shared" si="29"/>
        <v>47296.562485952338</v>
      </c>
      <c r="AV33">
        <f t="shared" si="30"/>
        <v>1200.011428571428</v>
      </c>
      <c r="AW33">
        <f t="shared" si="31"/>
        <v>1025.935363682154</v>
      </c>
      <c r="AX33">
        <f t="shared" si="32"/>
        <v>0.85493799413518468</v>
      </c>
      <c r="AY33">
        <f t="shared" si="33"/>
        <v>0.18843032868090626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1674761211.0999999</v>
      </c>
      <c r="BF33">
        <v>96.085142857142841</v>
      </c>
      <c r="BG33">
        <v>106.44328571428569</v>
      </c>
      <c r="BH33">
        <v>35.439457142857137</v>
      </c>
      <c r="BI33">
        <v>34.572514285714277</v>
      </c>
      <c r="BJ33">
        <v>100.4921571428571</v>
      </c>
      <c r="BK33">
        <v>35.15568571428571</v>
      </c>
      <c r="BL33">
        <v>649.9735714285714</v>
      </c>
      <c r="BM33">
        <v>101.08242857142859</v>
      </c>
      <c r="BN33">
        <v>9.9723185714285706E-2</v>
      </c>
      <c r="BO33">
        <v>33.337157142857137</v>
      </c>
      <c r="BP33">
        <v>33.101671428571429</v>
      </c>
      <c r="BQ33">
        <v>999.89999999999986</v>
      </c>
      <c r="BR33">
        <v>0</v>
      </c>
      <c r="BS33">
        <v>0</v>
      </c>
      <c r="BT33">
        <v>9009.1957142857154</v>
      </c>
      <c r="BU33">
        <v>0</v>
      </c>
      <c r="BV33">
        <v>348.5731428571429</v>
      </c>
      <c r="BW33">
        <v>-10.35821428571429</v>
      </c>
      <c r="BX33">
        <v>99.615485714285725</v>
      </c>
      <c r="BY33">
        <v>110.255</v>
      </c>
      <c r="BZ33">
        <v>0.86691871428571432</v>
      </c>
      <c r="CA33">
        <v>106.44328571428569</v>
      </c>
      <c r="CB33">
        <v>34.572514285714277</v>
      </c>
      <c r="CC33">
        <v>3.5823042857142862</v>
      </c>
      <c r="CD33">
        <v>3.494674285714285</v>
      </c>
      <c r="CE33">
        <v>27.014957142857149</v>
      </c>
      <c r="CF33">
        <v>26.593900000000001</v>
      </c>
      <c r="CG33">
        <v>1200.011428571428</v>
      </c>
      <c r="CH33">
        <v>0.49998271428571428</v>
      </c>
      <c r="CI33">
        <v>0.50001685714285715</v>
      </c>
      <c r="CJ33">
        <v>0</v>
      </c>
      <c r="CK33">
        <v>743.8207142857143</v>
      </c>
      <c r="CL33">
        <v>4.9990899999999998</v>
      </c>
      <c r="CM33">
        <v>7997.9699999999993</v>
      </c>
      <c r="CN33">
        <v>9557.8657142857137</v>
      </c>
      <c r="CO33">
        <v>43.686999999999998</v>
      </c>
      <c r="CP33">
        <v>45.544285714285721</v>
      </c>
      <c r="CQ33">
        <v>44.5</v>
      </c>
      <c r="CR33">
        <v>44.625</v>
      </c>
      <c r="CS33">
        <v>44.991</v>
      </c>
      <c r="CT33">
        <v>597.48714285714289</v>
      </c>
      <c r="CU33">
        <v>597.52571428571423</v>
      </c>
      <c r="CV33">
        <v>0</v>
      </c>
      <c r="CW33">
        <v>1674761228.8</v>
      </c>
      <c r="CX33">
        <v>0</v>
      </c>
      <c r="CY33">
        <v>1674759336.5</v>
      </c>
      <c r="CZ33" t="s">
        <v>356</v>
      </c>
      <c r="DA33">
        <v>1674759332.5</v>
      </c>
      <c r="DB33">
        <v>1674759336.5</v>
      </c>
      <c r="DC33">
        <v>37</v>
      </c>
      <c r="DD33">
        <v>-5.3999999999999999E-2</v>
      </c>
      <c r="DE33">
        <v>3.0000000000000001E-3</v>
      </c>
      <c r="DF33">
        <v>-5.3860000000000001</v>
      </c>
      <c r="DG33">
        <v>0.28399999999999997</v>
      </c>
      <c r="DH33">
        <v>415</v>
      </c>
      <c r="DI33">
        <v>33</v>
      </c>
      <c r="DJ33">
        <v>0.39</v>
      </c>
      <c r="DK33">
        <v>0.26</v>
      </c>
      <c r="DL33">
        <v>-10.027274500000001</v>
      </c>
      <c r="DM33">
        <v>-2.3099263789868592</v>
      </c>
      <c r="DN33">
        <v>0.2234327291708848</v>
      </c>
      <c r="DO33">
        <v>0</v>
      </c>
      <c r="DP33">
        <v>0.86431049999999987</v>
      </c>
      <c r="DQ33">
        <v>3.007987992495197E-2</v>
      </c>
      <c r="DR33">
        <v>3.1841077400113198E-3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3.2956099999999999</v>
      </c>
      <c r="EB33">
        <v>2.6250300000000002</v>
      </c>
      <c r="EC33">
        <v>3.0001099999999999E-2</v>
      </c>
      <c r="ED33">
        <v>3.1340600000000003E-2</v>
      </c>
      <c r="EE33">
        <v>0.142621</v>
      </c>
      <c r="EF33">
        <v>0.13907900000000001</v>
      </c>
      <c r="EG33">
        <v>29217.3</v>
      </c>
      <c r="EH33">
        <v>29666.400000000001</v>
      </c>
      <c r="EI33">
        <v>28026.7</v>
      </c>
      <c r="EJ33">
        <v>29482.400000000001</v>
      </c>
      <c r="EK33">
        <v>33066.6</v>
      </c>
      <c r="EL33">
        <v>35250.400000000001</v>
      </c>
      <c r="EM33">
        <v>39570.1</v>
      </c>
      <c r="EN33">
        <v>42164.3</v>
      </c>
      <c r="EO33">
        <v>2.0233500000000002</v>
      </c>
      <c r="EP33">
        <v>2.1742699999999999</v>
      </c>
      <c r="EQ33">
        <v>9.3892199999999995E-2</v>
      </c>
      <c r="ER33">
        <v>0</v>
      </c>
      <c r="ES33">
        <v>31.5823</v>
      </c>
      <c r="ET33">
        <v>999.9</v>
      </c>
      <c r="EU33">
        <v>70.2</v>
      </c>
      <c r="EV33">
        <v>35</v>
      </c>
      <c r="EW33">
        <v>39.2254</v>
      </c>
      <c r="EX33">
        <v>57.174799999999998</v>
      </c>
      <c r="EY33">
        <v>-4.3109000000000002</v>
      </c>
      <c r="EZ33">
        <v>2</v>
      </c>
      <c r="FA33">
        <v>0.54831600000000003</v>
      </c>
      <c r="FB33">
        <v>0.56671300000000002</v>
      </c>
      <c r="FC33">
        <v>20.2698</v>
      </c>
      <c r="FD33">
        <v>5.2165400000000002</v>
      </c>
      <c r="FE33">
        <v>12.0099</v>
      </c>
      <c r="FF33">
        <v>4.9850500000000002</v>
      </c>
      <c r="FG33">
        <v>3.2841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1.8622399999999999</v>
      </c>
      <c r="FN33">
        <v>1.86432</v>
      </c>
      <c r="FO33">
        <v>1.8603499999999999</v>
      </c>
      <c r="FP33">
        <v>1.8611</v>
      </c>
      <c r="FQ33">
        <v>1.8602000000000001</v>
      </c>
      <c r="FR33">
        <v>1.8619000000000001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-4.4189999999999996</v>
      </c>
      <c r="GH33">
        <v>0.2838</v>
      </c>
      <c r="GI33">
        <v>-4.0248232021105874</v>
      </c>
      <c r="GJ33">
        <v>-4.001498376286535E-3</v>
      </c>
      <c r="GK33">
        <v>2.0240158909263329E-6</v>
      </c>
      <c r="GL33">
        <v>-5.0118485733500383E-10</v>
      </c>
      <c r="GM33">
        <v>0.28375000000000478</v>
      </c>
      <c r="GN33">
        <v>0</v>
      </c>
      <c r="GO33">
        <v>0</v>
      </c>
      <c r="GP33">
        <v>0</v>
      </c>
      <c r="GQ33">
        <v>7</v>
      </c>
      <c r="GR33">
        <v>2079</v>
      </c>
      <c r="GS33">
        <v>3</v>
      </c>
      <c r="GT33">
        <v>32</v>
      </c>
      <c r="GU33">
        <v>31.3</v>
      </c>
      <c r="GV33">
        <v>31.3</v>
      </c>
      <c r="GW33">
        <v>0.49682599999999999</v>
      </c>
      <c r="GX33">
        <v>2.6184099999999999</v>
      </c>
      <c r="GY33">
        <v>2.04834</v>
      </c>
      <c r="GZ33">
        <v>2.6208499999999999</v>
      </c>
      <c r="HA33">
        <v>2.1972700000000001</v>
      </c>
      <c r="HB33">
        <v>2.34985</v>
      </c>
      <c r="HC33">
        <v>39.817700000000002</v>
      </c>
      <c r="HD33">
        <v>15.6906</v>
      </c>
      <c r="HE33">
        <v>18</v>
      </c>
      <c r="HF33">
        <v>559.71299999999997</v>
      </c>
      <c r="HG33">
        <v>749.61400000000003</v>
      </c>
      <c r="HH33">
        <v>31.001000000000001</v>
      </c>
      <c r="HI33">
        <v>34.208300000000001</v>
      </c>
      <c r="HJ33">
        <v>30.000599999999999</v>
      </c>
      <c r="HK33">
        <v>34.042900000000003</v>
      </c>
      <c r="HL33">
        <v>34.031700000000001</v>
      </c>
      <c r="HM33">
        <v>9.9617400000000007</v>
      </c>
      <c r="HN33">
        <v>15.1706</v>
      </c>
      <c r="HO33">
        <v>100</v>
      </c>
      <c r="HP33">
        <v>31</v>
      </c>
      <c r="HQ33">
        <v>126.985</v>
      </c>
      <c r="HR33">
        <v>34.697600000000001</v>
      </c>
      <c r="HS33">
        <v>98.771699999999996</v>
      </c>
      <c r="HT33">
        <v>97.752700000000004</v>
      </c>
    </row>
    <row r="34" spans="1:228" x14ac:dyDescent="0.2">
      <c r="A34">
        <v>19</v>
      </c>
      <c r="B34">
        <v>1674761217.0999999</v>
      </c>
      <c r="C34">
        <v>72</v>
      </c>
      <c r="D34" t="s">
        <v>396</v>
      </c>
      <c r="E34" t="s">
        <v>397</v>
      </c>
      <c r="F34">
        <v>4</v>
      </c>
      <c r="G34">
        <v>1674761214.7874999</v>
      </c>
      <c r="H34">
        <f t="shared" si="0"/>
        <v>9.7716209194266784E-4</v>
      </c>
      <c r="I34">
        <f t="shared" si="1"/>
        <v>0.97716209194266779</v>
      </c>
      <c r="J34">
        <f t="shared" si="2"/>
        <v>0.79794908506389928</v>
      </c>
      <c r="K34">
        <f t="shared" si="3"/>
        <v>102.11541250000001</v>
      </c>
      <c r="L34">
        <f t="shared" si="4"/>
        <v>79.715768584015123</v>
      </c>
      <c r="M34">
        <f t="shared" si="5"/>
        <v>8.0658291959656641</v>
      </c>
      <c r="N34">
        <f t="shared" si="6"/>
        <v>10.332277918546437</v>
      </c>
      <c r="O34">
        <f t="shared" si="7"/>
        <v>6.4042118004106419E-2</v>
      </c>
      <c r="P34">
        <f t="shared" si="8"/>
        <v>2.7579192464330102</v>
      </c>
      <c r="Q34">
        <f t="shared" si="9"/>
        <v>6.3227278155328706E-2</v>
      </c>
      <c r="R34">
        <f t="shared" si="10"/>
        <v>3.9589395127629642E-2</v>
      </c>
      <c r="S34">
        <f t="shared" si="11"/>
        <v>226.10312792138473</v>
      </c>
      <c r="T34">
        <f t="shared" si="12"/>
        <v>34.481102021133708</v>
      </c>
      <c r="U34">
        <f t="shared" si="13"/>
        <v>33.108600000000003</v>
      </c>
      <c r="V34">
        <f t="shared" si="14"/>
        <v>5.0830170625824662</v>
      </c>
      <c r="W34">
        <f t="shared" si="15"/>
        <v>69.624663894014233</v>
      </c>
      <c r="X34">
        <f t="shared" si="16"/>
        <v>3.5862593290013747</v>
      </c>
      <c r="Y34">
        <f t="shared" si="17"/>
        <v>5.1508461634522771</v>
      </c>
      <c r="Z34">
        <f t="shared" si="18"/>
        <v>1.4967577335810915</v>
      </c>
      <c r="AA34">
        <f t="shared" si="19"/>
        <v>-43.092848254671651</v>
      </c>
      <c r="AB34">
        <f t="shared" si="20"/>
        <v>35.136110454136173</v>
      </c>
      <c r="AC34">
        <f t="shared" si="21"/>
        <v>2.9242386484776808</v>
      </c>
      <c r="AD34">
        <f t="shared" si="22"/>
        <v>221.07062876932693</v>
      </c>
      <c r="AE34">
        <f t="shared" si="23"/>
        <v>11.243888442908876</v>
      </c>
      <c r="AF34">
        <f t="shared" si="24"/>
        <v>0.97377504768988488</v>
      </c>
      <c r="AG34">
        <f t="shared" si="25"/>
        <v>0.79794908506389928</v>
      </c>
      <c r="AH34">
        <v>116.296965289377</v>
      </c>
      <c r="AI34">
        <v>108.9495151515151</v>
      </c>
      <c r="AJ34">
        <v>1.7009085511455939</v>
      </c>
      <c r="AK34">
        <v>63.4358011452874</v>
      </c>
      <c r="AL34">
        <f t="shared" si="26"/>
        <v>0.97716209194266779</v>
      </c>
      <c r="AM34">
        <v>34.575626367505663</v>
      </c>
      <c r="AN34">
        <v>35.445480606060613</v>
      </c>
      <c r="AO34">
        <v>2.244979232921423E-5</v>
      </c>
      <c r="AP34">
        <v>98.221108813862315</v>
      </c>
      <c r="AQ34">
        <v>113</v>
      </c>
      <c r="AR34">
        <v>17</v>
      </c>
      <c r="AS34">
        <f t="shared" si="27"/>
        <v>1</v>
      </c>
      <c r="AT34">
        <f t="shared" si="28"/>
        <v>0</v>
      </c>
      <c r="AU34">
        <f t="shared" si="29"/>
        <v>47016.429381199421</v>
      </c>
      <c r="AV34">
        <f t="shared" si="30"/>
        <v>1199.93</v>
      </c>
      <c r="AW34">
        <f t="shared" si="31"/>
        <v>1025.8657077312876</v>
      </c>
      <c r="AX34">
        <f t="shared" si="32"/>
        <v>0.85493796115714038</v>
      </c>
      <c r="AY34">
        <f t="shared" si="33"/>
        <v>0.18843026503328086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1674761214.7874999</v>
      </c>
      <c r="BF34">
        <v>102.11541250000001</v>
      </c>
      <c r="BG34">
        <v>112.58575</v>
      </c>
      <c r="BH34">
        <v>35.443525000000001</v>
      </c>
      <c r="BI34">
        <v>34.576549999999997</v>
      </c>
      <c r="BJ34">
        <v>106.54425000000001</v>
      </c>
      <c r="BK34">
        <v>35.1597875</v>
      </c>
      <c r="BL34">
        <v>650.02637500000003</v>
      </c>
      <c r="BM34">
        <v>101.08199999999999</v>
      </c>
      <c r="BN34">
        <v>0.100355</v>
      </c>
      <c r="BO34">
        <v>33.3449125</v>
      </c>
      <c r="BP34">
        <v>33.108600000000003</v>
      </c>
      <c r="BQ34">
        <v>999.9</v>
      </c>
      <c r="BR34">
        <v>0</v>
      </c>
      <c r="BS34">
        <v>0</v>
      </c>
      <c r="BT34">
        <v>8955.3112500000007</v>
      </c>
      <c r="BU34">
        <v>0</v>
      </c>
      <c r="BV34">
        <v>348.91312499999998</v>
      </c>
      <c r="BW34">
        <v>-10.470387499999999</v>
      </c>
      <c r="BX34">
        <v>105.867875</v>
      </c>
      <c r="BY34">
        <v>116.617875</v>
      </c>
      <c r="BZ34">
        <v>0.86698200000000003</v>
      </c>
      <c r="CA34">
        <v>112.58575</v>
      </c>
      <c r="CB34">
        <v>34.576549999999997</v>
      </c>
      <c r="CC34">
        <v>3.5827137499999999</v>
      </c>
      <c r="CD34">
        <v>3.4950762499999999</v>
      </c>
      <c r="CE34">
        <v>27.0169</v>
      </c>
      <c r="CF34">
        <v>26.595849999999999</v>
      </c>
      <c r="CG34">
        <v>1199.93</v>
      </c>
      <c r="CH34">
        <v>0.49998437499999998</v>
      </c>
      <c r="CI34">
        <v>0.50001549999999995</v>
      </c>
      <c r="CJ34">
        <v>0</v>
      </c>
      <c r="CK34">
        <v>743.114375</v>
      </c>
      <c r="CL34">
        <v>4.9990899999999998</v>
      </c>
      <c r="CM34">
        <v>7991.8649999999998</v>
      </c>
      <c r="CN34">
        <v>9557.2412499999991</v>
      </c>
      <c r="CO34">
        <v>43.686999999999998</v>
      </c>
      <c r="CP34">
        <v>45.561999999999998</v>
      </c>
      <c r="CQ34">
        <v>44.5</v>
      </c>
      <c r="CR34">
        <v>44.625</v>
      </c>
      <c r="CS34">
        <v>44.936999999999998</v>
      </c>
      <c r="CT34">
        <v>597.45000000000005</v>
      </c>
      <c r="CU34">
        <v>597.48624999999993</v>
      </c>
      <c r="CV34">
        <v>0</v>
      </c>
      <c r="CW34">
        <v>1674761233</v>
      </c>
      <c r="CX34">
        <v>0</v>
      </c>
      <c r="CY34">
        <v>1674759336.5</v>
      </c>
      <c r="CZ34" t="s">
        <v>356</v>
      </c>
      <c r="DA34">
        <v>1674759332.5</v>
      </c>
      <c r="DB34">
        <v>1674759336.5</v>
      </c>
      <c r="DC34">
        <v>37</v>
      </c>
      <c r="DD34">
        <v>-5.3999999999999999E-2</v>
      </c>
      <c r="DE34">
        <v>3.0000000000000001E-3</v>
      </c>
      <c r="DF34">
        <v>-5.3860000000000001</v>
      </c>
      <c r="DG34">
        <v>0.28399999999999997</v>
      </c>
      <c r="DH34">
        <v>415</v>
      </c>
      <c r="DI34">
        <v>33</v>
      </c>
      <c r="DJ34">
        <v>0.39</v>
      </c>
      <c r="DK34">
        <v>0.26</v>
      </c>
      <c r="DL34">
        <v>-10.170992249999999</v>
      </c>
      <c r="DM34">
        <v>-2.2392991744840249</v>
      </c>
      <c r="DN34">
        <v>0.2171309931065519</v>
      </c>
      <c r="DO34">
        <v>0</v>
      </c>
      <c r="DP34">
        <v>0.86595909999999987</v>
      </c>
      <c r="DQ34">
        <v>1.7757906191365361E-2</v>
      </c>
      <c r="DR34">
        <v>2.1373525539788662E-3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3.2958400000000001</v>
      </c>
      <c r="EB34">
        <v>2.62521</v>
      </c>
      <c r="EC34">
        <v>3.18272E-2</v>
      </c>
      <c r="ED34">
        <v>3.3184900000000003E-2</v>
      </c>
      <c r="EE34">
        <v>0.142628</v>
      </c>
      <c r="EF34">
        <v>0.13911200000000001</v>
      </c>
      <c r="EG34">
        <v>29161.599999999999</v>
      </c>
      <c r="EH34">
        <v>29608.9</v>
      </c>
      <c r="EI34">
        <v>28026</v>
      </c>
      <c r="EJ34">
        <v>29481.4</v>
      </c>
      <c r="EK34">
        <v>33065.199999999997</v>
      </c>
      <c r="EL34">
        <v>35248.300000000003</v>
      </c>
      <c r="EM34">
        <v>39568.6</v>
      </c>
      <c r="EN34">
        <v>42163.3</v>
      </c>
      <c r="EO34">
        <v>2.0245700000000002</v>
      </c>
      <c r="EP34">
        <v>2.17415</v>
      </c>
      <c r="EQ34">
        <v>9.3772999999999995E-2</v>
      </c>
      <c r="ER34">
        <v>0</v>
      </c>
      <c r="ES34">
        <v>31.5961</v>
      </c>
      <c r="ET34">
        <v>999.9</v>
      </c>
      <c r="EU34">
        <v>70.2</v>
      </c>
      <c r="EV34">
        <v>35</v>
      </c>
      <c r="EW34">
        <v>39.225099999999998</v>
      </c>
      <c r="EX34">
        <v>57.324800000000003</v>
      </c>
      <c r="EY34">
        <v>-4.5472799999999998</v>
      </c>
      <c r="EZ34">
        <v>2</v>
      </c>
      <c r="FA34">
        <v>0.54863600000000001</v>
      </c>
      <c r="FB34">
        <v>0.56917799999999996</v>
      </c>
      <c r="FC34">
        <v>20.270199999999999</v>
      </c>
      <c r="FD34">
        <v>5.2187900000000003</v>
      </c>
      <c r="FE34">
        <v>12.0099</v>
      </c>
      <c r="FF34">
        <v>4.9861000000000004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1.8622300000000001</v>
      </c>
      <c r="FN34">
        <v>1.86432</v>
      </c>
      <c r="FO34">
        <v>1.8603499999999999</v>
      </c>
      <c r="FP34">
        <v>1.86111</v>
      </c>
      <c r="FQ34">
        <v>1.8602000000000001</v>
      </c>
      <c r="FR34">
        <v>1.86192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-4.4420000000000002</v>
      </c>
      <c r="GH34">
        <v>0.28370000000000001</v>
      </c>
      <c r="GI34">
        <v>-4.0248232021105874</v>
      </c>
      <c r="GJ34">
        <v>-4.001498376286535E-3</v>
      </c>
      <c r="GK34">
        <v>2.0240158909263329E-6</v>
      </c>
      <c r="GL34">
        <v>-5.0118485733500383E-10</v>
      </c>
      <c r="GM34">
        <v>0.28375000000000478</v>
      </c>
      <c r="GN34">
        <v>0</v>
      </c>
      <c r="GO34">
        <v>0</v>
      </c>
      <c r="GP34">
        <v>0</v>
      </c>
      <c r="GQ34">
        <v>7</v>
      </c>
      <c r="GR34">
        <v>2079</v>
      </c>
      <c r="GS34">
        <v>3</v>
      </c>
      <c r="GT34">
        <v>32</v>
      </c>
      <c r="GU34">
        <v>31.4</v>
      </c>
      <c r="GV34">
        <v>31.3</v>
      </c>
      <c r="GW34">
        <v>0.51635699999999995</v>
      </c>
      <c r="GX34">
        <v>2.6147499999999999</v>
      </c>
      <c r="GY34">
        <v>2.04834</v>
      </c>
      <c r="GZ34">
        <v>2.6196299999999999</v>
      </c>
      <c r="HA34">
        <v>2.1972700000000001</v>
      </c>
      <c r="HB34">
        <v>2.34741</v>
      </c>
      <c r="HC34">
        <v>39.817700000000002</v>
      </c>
      <c r="HD34">
        <v>15.699299999999999</v>
      </c>
      <c r="HE34">
        <v>18</v>
      </c>
      <c r="HF34">
        <v>560.62099999999998</v>
      </c>
      <c r="HG34">
        <v>749.55600000000004</v>
      </c>
      <c r="HH34">
        <v>31.000900000000001</v>
      </c>
      <c r="HI34">
        <v>34.212899999999998</v>
      </c>
      <c r="HJ34">
        <v>30.000499999999999</v>
      </c>
      <c r="HK34">
        <v>34.048200000000001</v>
      </c>
      <c r="HL34">
        <v>34.036700000000003</v>
      </c>
      <c r="HM34">
        <v>10.37</v>
      </c>
      <c r="HN34">
        <v>14.892799999999999</v>
      </c>
      <c r="HO34">
        <v>100</v>
      </c>
      <c r="HP34">
        <v>31</v>
      </c>
      <c r="HQ34">
        <v>133.68600000000001</v>
      </c>
      <c r="HR34">
        <v>34.747300000000003</v>
      </c>
      <c r="HS34">
        <v>98.768500000000003</v>
      </c>
      <c r="HT34">
        <v>97.75</v>
      </c>
    </row>
    <row r="35" spans="1:228" x14ac:dyDescent="0.2">
      <c r="A35">
        <v>20</v>
      </c>
      <c r="B35">
        <v>1674761221.0999999</v>
      </c>
      <c r="C35">
        <v>76</v>
      </c>
      <c r="D35" t="s">
        <v>398</v>
      </c>
      <c r="E35" t="s">
        <v>399</v>
      </c>
      <c r="F35">
        <v>4</v>
      </c>
      <c r="G35">
        <v>1674761219.0999999</v>
      </c>
      <c r="H35">
        <f t="shared" si="0"/>
        <v>9.5360843856722799E-4</v>
      </c>
      <c r="I35">
        <f t="shared" si="1"/>
        <v>0.95360843856722799</v>
      </c>
      <c r="J35">
        <f t="shared" si="2"/>
        <v>1.0778068684404336</v>
      </c>
      <c r="K35">
        <f t="shared" si="3"/>
        <v>109.2025714285714</v>
      </c>
      <c r="L35">
        <f t="shared" si="4"/>
        <v>78.906473936566911</v>
      </c>
      <c r="M35">
        <f t="shared" si="5"/>
        <v>7.9840721616868029</v>
      </c>
      <c r="N35">
        <f t="shared" si="6"/>
        <v>11.049552299452372</v>
      </c>
      <c r="O35">
        <f t="shared" si="7"/>
        <v>6.2317487306080624E-2</v>
      </c>
      <c r="P35">
        <f t="shared" si="8"/>
        <v>2.7692009376249489</v>
      </c>
      <c r="Q35">
        <f t="shared" si="9"/>
        <v>6.1548760560348151E-2</v>
      </c>
      <c r="R35">
        <f t="shared" si="10"/>
        <v>3.8536252243842994E-2</v>
      </c>
      <c r="S35">
        <f t="shared" si="11"/>
        <v>226.12791694841621</v>
      </c>
      <c r="T35">
        <f t="shared" si="12"/>
        <v>34.488288964804106</v>
      </c>
      <c r="U35">
        <f t="shared" si="13"/>
        <v>33.122900000000001</v>
      </c>
      <c r="V35">
        <f t="shared" si="14"/>
        <v>5.0870994074397444</v>
      </c>
      <c r="W35">
        <f t="shared" si="15"/>
        <v>69.612087496281987</v>
      </c>
      <c r="X35">
        <f t="shared" si="16"/>
        <v>3.5865938594314382</v>
      </c>
      <c r="Y35">
        <f t="shared" si="17"/>
        <v>5.1522572996004463</v>
      </c>
      <c r="Z35">
        <f t="shared" si="18"/>
        <v>1.5005055480083063</v>
      </c>
      <c r="AA35">
        <f t="shared" si="19"/>
        <v>-42.054132140814751</v>
      </c>
      <c r="AB35">
        <f t="shared" si="20"/>
        <v>33.874618219381787</v>
      </c>
      <c r="AC35">
        <f t="shared" si="21"/>
        <v>2.80802794893664</v>
      </c>
      <c r="AD35">
        <f t="shared" si="22"/>
        <v>220.7564309759199</v>
      </c>
      <c r="AE35">
        <f t="shared" si="23"/>
        <v>11.440337131361858</v>
      </c>
      <c r="AF35">
        <f t="shared" si="24"/>
        <v>0.95089764493198892</v>
      </c>
      <c r="AG35">
        <f t="shared" si="25"/>
        <v>1.0778068684404336</v>
      </c>
      <c r="AH35">
        <v>123.3217638428323</v>
      </c>
      <c r="AI35">
        <v>115.7469151515151</v>
      </c>
      <c r="AJ35">
        <v>1.690492821810315</v>
      </c>
      <c r="AK35">
        <v>63.4358011452874</v>
      </c>
      <c r="AL35">
        <f t="shared" si="26"/>
        <v>0.95360843856722799</v>
      </c>
      <c r="AM35">
        <v>34.59904782681582</v>
      </c>
      <c r="AN35">
        <v>35.44802242424241</v>
      </c>
      <c r="AO35">
        <v>8.6151573458813427E-6</v>
      </c>
      <c r="AP35">
        <v>98.221108813862315</v>
      </c>
      <c r="AQ35">
        <v>113</v>
      </c>
      <c r="AR35">
        <v>17</v>
      </c>
      <c r="AS35">
        <f t="shared" si="27"/>
        <v>1</v>
      </c>
      <c r="AT35">
        <f t="shared" si="28"/>
        <v>0</v>
      </c>
      <c r="AU35">
        <f t="shared" si="29"/>
        <v>47325.418261114406</v>
      </c>
      <c r="AV35">
        <f t="shared" si="30"/>
        <v>1200.0714285714289</v>
      </c>
      <c r="AW35">
        <f t="shared" si="31"/>
        <v>1025.9856564499569</v>
      </c>
      <c r="AX35">
        <f t="shared" si="32"/>
        <v>0.85493715792508729</v>
      </c>
      <c r="AY35">
        <f t="shared" si="33"/>
        <v>0.18842871479541851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1674761219.0999999</v>
      </c>
      <c r="BF35">
        <v>109.2025714285714</v>
      </c>
      <c r="BG35">
        <v>119.8584285714286</v>
      </c>
      <c r="BH35">
        <v>35.446257142857142</v>
      </c>
      <c r="BI35">
        <v>34.599642857142861</v>
      </c>
      <c r="BJ35">
        <v>113.6567142857143</v>
      </c>
      <c r="BK35">
        <v>35.162485714285722</v>
      </c>
      <c r="BL35">
        <v>650.01871428571428</v>
      </c>
      <c r="BM35">
        <v>101.08414285714289</v>
      </c>
      <c r="BN35">
        <v>9.9850842857142852E-2</v>
      </c>
      <c r="BO35">
        <v>33.349800000000002</v>
      </c>
      <c r="BP35">
        <v>33.122900000000001</v>
      </c>
      <c r="BQ35">
        <v>999.89999999999986</v>
      </c>
      <c r="BR35">
        <v>0</v>
      </c>
      <c r="BS35">
        <v>0</v>
      </c>
      <c r="BT35">
        <v>9015.0014285714278</v>
      </c>
      <c r="BU35">
        <v>0</v>
      </c>
      <c r="BV35">
        <v>349.86871428571442</v>
      </c>
      <c r="BW35">
        <v>-10.65587142857143</v>
      </c>
      <c r="BX35">
        <v>113.21557142857139</v>
      </c>
      <c r="BY35">
        <v>124.15428571428571</v>
      </c>
      <c r="BZ35">
        <v>0.84659528571428577</v>
      </c>
      <c r="CA35">
        <v>119.8584285714286</v>
      </c>
      <c r="CB35">
        <v>34.599642857142861</v>
      </c>
      <c r="CC35">
        <v>3.5830514285714292</v>
      </c>
      <c r="CD35">
        <v>3.497474285714286</v>
      </c>
      <c r="CE35">
        <v>27.0185</v>
      </c>
      <c r="CF35">
        <v>26.607500000000002</v>
      </c>
      <c r="CG35">
        <v>1200.0714285714289</v>
      </c>
      <c r="CH35">
        <v>0.50001214285714279</v>
      </c>
      <c r="CI35">
        <v>0.49998742857142858</v>
      </c>
      <c r="CJ35">
        <v>0</v>
      </c>
      <c r="CK35">
        <v>742.49614285714301</v>
      </c>
      <c r="CL35">
        <v>4.9990899999999998</v>
      </c>
      <c r="CM35">
        <v>7986.7485714285722</v>
      </c>
      <c r="CN35">
        <v>9558.471428571429</v>
      </c>
      <c r="CO35">
        <v>43.686999999999998</v>
      </c>
      <c r="CP35">
        <v>45.561999999999998</v>
      </c>
      <c r="CQ35">
        <v>44.5</v>
      </c>
      <c r="CR35">
        <v>44.625</v>
      </c>
      <c r="CS35">
        <v>44.955000000000013</v>
      </c>
      <c r="CT35">
        <v>597.55000000000007</v>
      </c>
      <c r="CU35">
        <v>597.52142857142849</v>
      </c>
      <c r="CV35">
        <v>0</v>
      </c>
      <c r="CW35">
        <v>1674761237.2</v>
      </c>
      <c r="CX35">
        <v>0</v>
      </c>
      <c r="CY35">
        <v>1674759336.5</v>
      </c>
      <c r="CZ35" t="s">
        <v>356</v>
      </c>
      <c r="DA35">
        <v>1674759332.5</v>
      </c>
      <c r="DB35">
        <v>1674759336.5</v>
      </c>
      <c r="DC35">
        <v>37</v>
      </c>
      <c r="DD35">
        <v>-5.3999999999999999E-2</v>
      </c>
      <c r="DE35">
        <v>3.0000000000000001E-3</v>
      </c>
      <c r="DF35">
        <v>-5.3860000000000001</v>
      </c>
      <c r="DG35">
        <v>0.28399999999999997</v>
      </c>
      <c r="DH35">
        <v>415</v>
      </c>
      <c r="DI35">
        <v>33</v>
      </c>
      <c r="DJ35">
        <v>0.39</v>
      </c>
      <c r="DK35">
        <v>0.26</v>
      </c>
      <c r="DL35">
        <v>-10.323214999999999</v>
      </c>
      <c r="DM35">
        <v>-2.285050131332079</v>
      </c>
      <c r="DN35">
        <v>0.22150468600009349</v>
      </c>
      <c r="DO35">
        <v>0</v>
      </c>
      <c r="DP35">
        <v>0.8634784499999999</v>
      </c>
      <c r="DQ35">
        <v>-4.1900893058160381E-2</v>
      </c>
      <c r="DR35">
        <v>7.3741342168080967E-3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3.2955299999999998</v>
      </c>
      <c r="EB35">
        <v>2.6253600000000001</v>
      </c>
      <c r="EC35">
        <v>3.3620700000000003E-2</v>
      </c>
      <c r="ED35">
        <v>3.49818E-2</v>
      </c>
      <c r="EE35">
        <v>0.142648</v>
      </c>
      <c r="EF35">
        <v>0.13917499999999999</v>
      </c>
      <c r="EG35">
        <v>29106.9</v>
      </c>
      <c r="EH35">
        <v>29554.3</v>
      </c>
      <c r="EI35">
        <v>28025.4</v>
      </c>
      <c r="EJ35">
        <v>29481.8</v>
      </c>
      <c r="EK35">
        <v>33064.300000000003</v>
      </c>
      <c r="EL35">
        <v>35246.1</v>
      </c>
      <c r="EM35">
        <v>39568.400000000001</v>
      </c>
      <c r="EN35">
        <v>42163.6</v>
      </c>
      <c r="EO35">
        <v>2.0246499999999998</v>
      </c>
      <c r="EP35">
        <v>2.1743199999999998</v>
      </c>
      <c r="EQ35">
        <v>9.3519699999999997E-2</v>
      </c>
      <c r="ER35">
        <v>0</v>
      </c>
      <c r="ES35">
        <v>31.6097</v>
      </c>
      <c r="ET35">
        <v>999.9</v>
      </c>
      <c r="EU35">
        <v>70.2</v>
      </c>
      <c r="EV35">
        <v>35</v>
      </c>
      <c r="EW35">
        <v>39.229199999999999</v>
      </c>
      <c r="EX35">
        <v>57.2348</v>
      </c>
      <c r="EY35">
        <v>-4.2908600000000003</v>
      </c>
      <c r="EZ35">
        <v>2</v>
      </c>
      <c r="FA35">
        <v>0.54920500000000005</v>
      </c>
      <c r="FB35">
        <v>0.57194999999999996</v>
      </c>
      <c r="FC35">
        <v>20.270099999999999</v>
      </c>
      <c r="FD35">
        <v>5.2187900000000003</v>
      </c>
      <c r="FE35">
        <v>12.0099</v>
      </c>
      <c r="FF35">
        <v>4.9861500000000003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1.8622300000000001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1.8619000000000001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-4.4660000000000002</v>
      </c>
      <c r="GH35">
        <v>0.28370000000000001</v>
      </c>
      <c r="GI35">
        <v>-4.0248232021105874</v>
      </c>
      <c r="GJ35">
        <v>-4.001498376286535E-3</v>
      </c>
      <c r="GK35">
        <v>2.0240158909263329E-6</v>
      </c>
      <c r="GL35">
        <v>-5.0118485733500383E-10</v>
      </c>
      <c r="GM35">
        <v>0.28375000000000478</v>
      </c>
      <c r="GN35">
        <v>0</v>
      </c>
      <c r="GO35">
        <v>0</v>
      </c>
      <c r="GP35">
        <v>0</v>
      </c>
      <c r="GQ35">
        <v>7</v>
      </c>
      <c r="GR35">
        <v>2079</v>
      </c>
      <c r="GS35">
        <v>3</v>
      </c>
      <c r="GT35">
        <v>32</v>
      </c>
      <c r="GU35">
        <v>31.5</v>
      </c>
      <c r="GV35">
        <v>31.4</v>
      </c>
      <c r="GW35">
        <v>0.53710899999999995</v>
      </c>
      <c r="GX35">
        <v>2.6184099999999999</v>
      </c>
      <c r="GY35">
        <v>2.04834</v>
      </c>
      <c r="GZ35">
        <v>2.6208499999999999</v>
      </c>
      <c r="HA35">
        <v>2.1972700000000001</v>
      </c>
      <c r="HB35">
        <v>2.3071299999999999</v>
      </c>
      <c r="HC35">
        <v>39.817700000000002</v>
      </c>
      <c r="HD35">
        <v>15.6731</v>
      </c>
      <c r="HE35">
        <v>18</v>
      </c>
      <c r="HF35">
        <v>560.70899999999995</v>
      </c>
      <c r="HG35">
        <v>749.77700000000004</v>
      </c>
      <c r="HH35">
        <v>31.000800000000002</v>
      </c>
      <c r="HI35">
        <v>34.217700000000001</v>
      </c>
      <c r="HJ35">
        <v>30.000599999999999</v>
      </c>
      <c r="HK35">
        <v>34.052199999999999</v>
      </c>
      <c r="HL35">
        <v>34.040999999999997</v>
      </c>
      <c r="HM35">
        <v>10.782500000000001</v>
      </c>
      <c r="HN35">
        <v>14.598800000000001</v>
      </c>
      <c r="HO35">
        <v>100</v>
      </c>
      <c r="HP35">
        <v>31</v>
      </c>
      <c r="HQ35">
        <v>140.36699999999999</v>
      </c>
      <c r="HR35">
        <v>34.782899999999998</v>
      </c>
      <c r="HS35">
        <v>98.767300000000006</v>
      </c>
      <c r="HT35">
        <v>97.751000000000005</v>
      </c>
    </row>
    <row r="36" spans="1:228" x14ac:dyDescent="0.2">
      <c r="A36">
        <v>21</v>
      </c>
      <c r="B36">
        <v>1674761225.0999999</v>
      </c>
      <c r="C36">
        <v>80</v>
      </c>
      <c r="D36" t="s">
        <v>400</v>
      </c>
      <c r="E36" t="s">
        <v>401</v>
      </c>
      <c r="F36">
        <v>4</v>
      </c>
      <c r="G36">
        <v>1674761222.7874999</v>
      </c>
      <c r="H36">
        <f t="shared" si="0"/>
        <v>9.3976289487427214E-4</v>
      </c>
      <c r="I36">
        <f t="shared" si="1"/>
        <v>0.93976289487427211</v>
      </c>
      <c r="J36">
        <f t="shared" si="2"/>
        <v>1.1382225627080633</v>
      </c>
      <c r="K36">
        <f t="shared" si="3"/>
        <v>115.21475</v>
      </c>
      <c r="L36">
        <f t="shared" si="4"/>
        <v>82.790817527782622</v>
      </c>
      <c r="M36">
        <f t="shared" si="5"/>
        <v>8.3772055228518596</v>
      </c>
      <c r="N36">
        <f t="shared" si="6"/>
        <v>11.658027651316594</v>
      </c>
      <c r="O36">
        <f t="shared" si="7"/>
        <v>6.1398804233699769E-2</v>
      </c>
      <c r="P36">
        <f t="shared" si="8"/>
        <v>2.7676889095806048</v>
      </c>
      <c r="Q36">
        <f t="shared" si="9"/>
        <v>6.065202672757692E-2</v>
      </c>
      <c r="R36">
        <f t="shared" si="10"/>
        <v>3.7973854850383806E-2</v>
      </c>
      <c r="S36">
        <f t="shared" si="11"/>
        <v>226.11583573571124</v>
      </c>
      <c r="T36">
        <f t="shared" si="12"/>
        <v>34.494727508476508</v>
      </c>
      <c r="U36">
        <f t="shared" si="13"/>
        <v>33.127750000000013</v>
      </c>
      <c r="V36">
        <f t="shared" si="14"/>
        <v>5.0884846265877579</v>
      </c>
      <c r="W36">
        <f t="shared" si="15"/>
        <v>69.629087255236698</v>
      </c>
      <c r="X36">
        <f t="shared" si="16"/>
        <v>3.5879045448361362</v>
      </c>
      <c r="Y36">
        <f t="shared" si="17"/>
        <v>5.1528817714988717</v>
      </c>
      <c r="Z36">
        <f t="shared" si="18"/>
        <v>1.5005800817516217</v>
      </c>
      <c r="AA36">
        <f t="shared" si="19"/>
        <v>-41.443543663955403</v>
      </c>
      <c r="AB36">
        <f t="shared" si="20"/>
        <v>33.455115840954079</v>
      </c>
      <c r="AC36">
        <f t="shared" si="21"/>
        <v>2.7748637740651905</v>
      </c>
      <c r="AD36">
        <f t="shared" si="22"/>
        <v>220.90227168677509</v>
      </c>
      <c r="AE36">
        <f t="shared" si="23"/>
        <v>11.583477208076584</v>
      </c>
      <c r="AF36">
        <f t="shared" si="24"/>
        <v>0.92622679985892631</v>
      </c>
      <c r="AG36">
        <f t="shared" si="25"/>
        <v>1.1382225627080633</v>
      </c>
      <c r="AH36">
        <v>130.2244046342189</v>
      </c>
      <c r="AI36">
        <v>122.5384121212121</v>
      </c>
      <c r="AJ36">
        <v>1.704268674385774</v>
      </c>
      <c r="AK36">
        <v>63.4358011452874</v>
      </c>
      <c r="AL36">
        <f t="shared" si="26"/>
        <v>0.93976289487427211</v>
      </c>
      <c r="AM36">
        <v>34.632746510755183</v>
      </c>
      <c r="AN36">
        <v>35.469002424242433</v>
      </c>
      <c r="AO36">
        <v>7.0764965867961988E-5</v>
      </c>
      <c r="AP36">
        <v>98.221108813862315</v>
      </c>
      <c r="AQ36">
        <v>113</v>
      </c>
      <c r="AR36">
        <v>17</v>
      </c>
      <c r="AS36">
        <f t="shared" si="27"/>
        <v>1</v>
      </c>
      <c r="AT36">
        <f t="shared" si="28"/>
        <v>0</v>
      </c>
      <c r="AU36">
        <f t="shared" si="29"/>
        <v>47283.542751170717</v>
      </c>
      <c r="AV36">
        <f t="shared" si="30"/>
        <v>1199.9962499999999</v>
      </c>
      <c r="AW36">
        <f t="shared" si="31"/>
        <v>1025.9224635936328</v>
      </c>
      <c r="AX36">
        <f t="shared" si="32"/>
        <v>0.85493805800945855</v>
      </c>
      <c r="AY36">
        <f t="shared" si="33"/>
        <v>0.18843045195825509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1674761222.7874999</v>
      </c>
      <c r="BF36">
        <v>115.21475</v>
      </c>
      <c r="BG36">
        <v>126.005375</v>
      </c>
      <c r="BH36">
        <v>35.4587875</v>
      </c>
      <c r="BI36">
        <v>34.634150000000012</v>
      </c>
      <c r="BJ36">
        <v>119.69025000000001</v>
      </c>
      <c r="BK36">
        <v>35.175024999999998</v>
      </c>
      <c r="BL36">
        <v>650.01937499999997</v>
      </c>
      <c r="BM36">
        <v>101.08512500000001</v>
      </c>
      <c r="BN36">
        <v>0.100076125</v>
      </c>
      <c r="BO36">
        <v>33.351962499999999</v>
      </c>
      <c r="BP36">
        <v>33.127750000000013</v>
      </c>
      <c r="BQ36">
        <v>999.9</v>
      </c>
      <c r="BR36">
        <v>0</v>
      </c>
      <c r="BS36">
        <v>0</v>
      </c>
      <c r="BT36">
        <v>9006.875</v>
      </c>
      <c r="BU36">
        <v>0</v>
      </c>
      <c r="BV36">
        <v>349.66537499999998</v>
      </c>
      <c r="BW36">
        <v>-10.790775</v>
      </c>
      <c r="BX36">
        <v>119.450125</v>
      </c>
      <c r="BY36">
        <v>130.52625</v>
      </c>
      <c r="BZ36">
        <v>0.82464937500000002</v>
      </c>
      <c r="CA36">
        <v>126.005375</v>
      </c>
      <c r="CB36">
        <v>34.634150000000012</v>
      </c>
      <c r="CC36">
        <v>3.5843562499999999</v>
      </c>
      <c r="CD36">
        <v>3.50099625</v>
      </c>
      <c r="CE36">
        <v>27.024699999999999</v>
      </c>
      <c r="CF36">
        <v>26.6245625</v>
      </c>
      <c r="CG36">
        <v>1199.9962499999999</v>
      </c>
      <c r="CH36">
        <v>0.49998124999999999</v>
      </c>
      <c r="CI36">
        <v>0.50001862500000005</v>
      </c>
      <c r="CJ36">
        <v>0</v>
      </c>
      <c r="CK36">
        <v>741.98487499999999</v>
      </c>
      <c r="CL36">
        <v>4.9990899999999998</v>
      </c>
      <c r="CM36">
        <v>7980.7887499999997</v>
      </c>
      <c r="CN36">
        <v>9557.7512500000012</v>
      </c>
      <c r="CO36">
        <v>43.686999999999998</v>
      </c>
      <c r="CP36">
        <v>45.561999999999998</v>
      </c>
      <c r="CQ36">
        <v>44.5</v>
      </c>
      <c r="CR36">
        <v>44.625</v>
      </c>
      <c r="CS36">
        <v>44.984250000000003</v>
      </c>
      <c r="CT36">
        <v>597.47624999999994</v>
      </c>
      <c r="CU36">
        <v>597.52</v>
      </c>
      <c r="CV36">
        <v>0</v>
      </c>
      <c r="CW36">
        <v>1674761240.8</v>
      </c>
      <c r="CX36">
        <v>0</v>
      </c>
      <c r="CY36">
        <v>1674759336.5</v>
      </c>
      <c r="CZ36" t="s">
        <v>356</v>
      </c>
      <c r="DA36">
        <v>1674759332.5</v>
      </c>
      <c r="DB36">
        <v>1674759336.5</v>
      </c>
      <c r="DC36">
        <v>37</v>
      </c>
      <c r="DD36">
        <v>-5.3999999999999999E-2</v>
      </c>
      <c r="DE36">
        <v>3.0000000000000001E-3</v>
      </c>
      <c r="DF36">
        <v>-5.3860000000000001</v>
      </c>
      <c r="DG36">
        <v>0.28399999999999997</v>
      </c>
      <c r="DH36">
        <v>415</v>
      </c>
      <c r="DI36">
        <v>33</v>
      </c>
      <c r="DJ36">
        <v>0.39</v>
      </c>
      <c r="DK36">
        <v>0.26</v>
      </c>
      <c r="DL36">
        <v>-10.479660000000001</v>
      </c>
      <c r="DM36">
        <v>-2.165657786116312</v>
      </c>
      <c r="DN36">
        <v>0.20930733360300599</v>
      </c>
      <c r="DO36">
        <v>0</v>
      </c>
      <c r="DP36">
        <v>0.856435375</v>
      </c>
      <c r="DQ36">
        <v>-0.14142291557223491</v>
      </c>
      <c r="DR36">
        <v>1.6280233866083588E-2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402</v>
      </c>
      <c r="EA36">
        <v>3.2957200000000002</v>
      </c>
      <c r="EB36">
        <v>2.6254300000000002</v>
      </c>
      <c r="EC36">
        <v>3.5416700000000002E-2</v>
      </c>
      <c r="ED36">
        <v>3.6770799999999999E-2</v>
      </c>
      <c r="EE36">
        <v>0.14269899999999999</v>
      </c>
      <c r="EF36">
        <v>0.13933699999999999</v>
      </c>
      <c r="EG36">
        <v>29052.9</v>
      </c>
      <c r="EH36">
        <v>29499.200000000001</v>
      </c>
      <c r="EI36">
        <v>28025.4</v>
      </c>
      <c r="EJ36">
        <v>29481.5</v>
      </c>
      <c r="EK36">
        <v>33061.800000000003</v>
      </c>
      <c r="EL36">
        <v>35239.599999999999</v>
      </c>
      <c r="EM36">
        <v>39567.5</v>
      </c>
      <c r="EN36">
        <v>42163.6</v>
      </c>
      <c r="EO36">
        <v>2.0251800000000002</v>
      </c>
      <c r="EP36">
        <v>2.1741799999999998</v>
      </c>
      <c r="EQ36">
        <v>9.3109899999999995E-2</v>
      </c>
      <c r="ER36">
        <v>0</v>
      </c>
      <c r="ES36">
        <v>31.621099999999998</v>
      </c>
      <c r="ET36">
        <v>999.9</v>
      </c>
      <c r="EU36">
        <v>70.2</v>
      </c>
      <c r="EV36">
        <v>35</v>
      </c>
      <c r="EW36">
        <v>39.224699999999999</v>
      </c>
      <c r="EX36">
        <v>57.144799999999996</v>
      </c>
      <c r="EY36">
        <v>-4.3469499999999996</v>
      </c>
      <c r="EZ36">
        <v>2</v>
      </c>
      <c r="FA36">
        <v>0.54957100000000003</v>
      </c>
      <c r="FB36">
        <v>0.57364700000000002</v>
      </c>
      <c r="FC36">
        <v>20.270099999999999</v>
      </c>
      <c r="FD36">
        <v>5.2190899999999996</v>
      </c>
      <c r="FE36">
        <v>12.0099</v>
      </c>
      <c r="FF36">
        <v>4.9859999999999998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1.86225</v>
      </c>
      <c r="FN36">
        <v>1.86432</v>
      </c>
      <c r="FO36">
        <v>1.86036</v>
      </c>
      <c r="FP36">
        <v>1.86111</v>
      </c>
      <c r="FQ36">
        <v>1.8602000000000001</v>
      </c>
      <c r="FR36">
        <v>1.86191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-4.4889999999999999</v>
      </c>
      <c r="GH36">
        <v>0.28370000000000001</v>
      </c>
      <c r="GI36">
        <v>-4.0248232021105874</v>
      </c>
      <c r="GJ36">
        <v>-4.001498376286535E-3</v>
      </c>
      <c r="GK36">
        <v>2.0240158909263329E-6</v>
      </c>
      <c r="GL36">
        <v>-5.0118485733500383E-10</v>
      </c>
      <c r="GM36">
        <v>0.28375000000000478</v>
      </c>
      <c r="GN36">
        <v>0</v>
      </c>
      <c r="GO36">
        <v>0</v>
      </c>
      <c r="GP36">
        <v>0</v>
      </c>
      <c r="GQ36">
        <v>7</v>
      </c>
      <c r="GR36">
        <v>2079</v>
      </c>
      <c r="GS36">
        <v>3</v>
      </c>
      <c r="GT36">
        <v>32</v>
      </c>
      <c r="GU36">
        <v>31.5</v>
      </c>
      <c r="GV36">
        <v>31.5</v>
      </c>
      <c r="GW36">
        <v>0.55786100000000005</v>
      </c>
      <c r="GX36">
        <v>2.6074199999999998</v>
      </c>
      <c r="GY36">
        <v>2.04834</v>
      </c>
      <c r="GZ36">
        <v>2.6208499999999999</v>
      </c>
      <c r="HA36">
        <v>2.1972700000000001</v>
      </c>
      <c r="HB36">
        <v>2.3645</v>
      </c>
      <c r="HC36">
        <v>39.842799999999997</v>
      </c>
      <c r="HD36">
        <v>15.6906</v>
      </c>
      <c r="HE36">
        <v>18</v>
      </c>
      <c r="HF36">
        <v>561.11599999999999</v>
      </c>
      <c r="HG36">
        <v>749.69299999999998</v>
      </c>
      <c r="HH36">
        <v>31.000599999999999</v>
      </c>
      <c r="HI36">
        <v>34.222200000000001</v>
      </c>
      <c r="HJ36">
        <v>30.000599999999999</v>
      </c>
      <c r="HK36">
        <v>34.056600000000003</v>
      </c>
      <c r="HL36">
        <v>34.045900000000003</v>
      </c>
      <c r="HM36">
        <v>11.192299999999999</v>
      </c>
      <c r="HN36">
        <v>14.598800000000001</v>
      </c>
      <c r="HO36">
        <v>100</v>
      </c>
      <c r="HP36">
        <v>31</v>
      </c>
      <c r="HQ36">
        <v>147.04599999999999</v>
      </c>
      <c r="HR36">
        <v>34.807099999999998</v>
      </c>
      <c r="HS36">
        <v>98.766000000000005</v>
      </c>
      <c r="HT36">
        <v>97.750600000000006</v>
      </c>
    </row>
    <row r="37" spans="1:228" x14ac:dyDescent="0.2">
      <c r="A37">
        <v>22</v>
      </c>
      <c r="B37">
        <v>1674761229.0999999</v>
      </c>
      <c r="C37">
        <v>84</v>
      </c>
      <c r="D37" t="s">
        <v>403</v>
      </c>
      <c r="E37" t="s">
        <v>404</v>
      </c>
      <c r="F37">
        <v>4</v>
      </c>
      <c r="G37">
        <v>1674761227.0999999</v>
      </c>
      <c r="H37">
        <f t="shared" si="0"/>
        <v>9.5387273772097852E-4</v>
      </c>
      <c r="I37">
        <f t="shared" si="1"/>
        <v>0.95387273772097847</v>
      </c>
      <c r="J37">
        <f t="shared" si="2"/>
        <v>1.2286824177624622</v>
      </c>
      <c r="K37">
        <f t="shared" si="3"/>
        <v>122.3125714285714</v>
      </c>
      <c r="L37">
        <f t="shared" si="4"/>
        <v>87.86946390149636</v>
      </c>
      <c r="M37">
        <f t="shared" si="5"/>
        <v>8.8910157797249667</v>
      </c>
      <c r="N37">
        <f t="shared" si="6"/>
        <v>12.376119693290248</v>
      </c>
      <c r="O37">
        <f t="shared" si="7"/>
        <v>6.2393174749742257E-2</v>
      </c>
      <c r="P37">
        <f t="shared" si="8"/>
        <v>2.7736534613305985</v>
      </c>
      <c r="Q37">
        <f t="shared" si="9"/>
        <v>6.162381257285128E-2</v>
      </c>
      <c r="R37">
        <f t="shared" si="10"/>
        <v>3.858321649542943E-2</v>
      </c>
      <c r="S37">
        <f t="shared" si="11"/>
        <v>226.11761790707629</v>
      </c>
      <c r="T37">
        <f t="shared" si="12"/>
        <v>34.494258964989633</v>
      </c>
      <c r="U37">
        <f t="shared" si="13"/>
        <v>33.130571428571429</v>
      </c>
      <c r="V37">
        <f t="shared" si="14"/>
        <v>5.0892906119693526</v>
      </c>
      <c r="W37">
        <f t="shared" si="15"/>
        <v>69.652334927350495</v>
      </c>
      <c r="X37">
        <f t="shared" si="16"/>
        <v>3.5902365966458256</v>
      </c>
      <c r="Y37">
        <f t="shared" si="17"/>
        <v>5.1545100395996073</v>
      </c>
      <c r="Z37">
        <f t="shared" si="18"/>
        <v>1.499054015323527</v>
      </c>
      <c r="AA37">
        <f t="shared" si="19"/>
        <v>-42.065787733495149</v>
      </c>
      <c r="AB37">
        <f t="shared" si="20"/>
        <v>33.948310004743945</v>
      </c>
      <c r="AC37">
        <f t="shared" si="21"/>
        <v>2.8098320237475596</v>
      </c>
      <c r="AD37">
        <f t="shared" si="22"/>
        <v>220.80997220207266</v>
      </c>
      <c r="AE37">
        <f t="shared" si="23"/>
        <v>11.728388508723706</v>
      </c>
      <c r="AF37">
        <f t="shared" si="24"/>
        <v>0.90469208907658571</v>
      </c>
      <c r="AG37">
        <f t="shared" si="25"/>
        <v>1.2286824177624622</v>
      </c>
      <c r="AH37">
        <v>137.1715976680234</v>
      </c>
      <c r="AI37">
        <v>129.37801818181819</v>
      </c>
      <c r="AJ37">
        <v>1.709643428061477</v>
      </c>
      <c r="AK37">
        <v>63.4358011452874</v>
      </c>
      <c r="AL37">
        <f t="shared" si="26"/>
        <v>0.95387273772097847</v>
      </c>
      <c r="AM37">
        <v>34.674887098486202</v>
      </c>
      <c r="AN37">
        <v>35.490599393939377</v>
      </c>
      <c r="AO37">
        <v>5.5976386084224646E-3</v>
      </c>
      <c r="AP37">
        <v>98.221108813862315</v>
      </c>
      <c r="AQ37">
        <v>113</v>
      </c>
      <c r="AR37">
        <v>17</v>
      </c>
      <c r="AS37">
        <f t="shared" si="27"/>
        <v>1</v>
      </c>
      <c r="AT37">
        <f t="shared" si="28"/>
        <v>0</v>
      </c>
      <c r="AU37">
        <f t="shared" si="29"/>
        <v>47446.632311005051</v>
      </c>
      <c r="AV37">
        <f t="shared" si="30"/>
        <v>1200.012857142857</v>
      </c>
      <c r="AW37">
        <f t="shared" si="31"/>
        <v>1025.9359636824229</v>
      </c>
      <c r="AX37">
        <f t="shared" si="32"/>
        <v>0.85493747635762962</v>
      </c>
      <c r="AY37">
        <f t="shared" si="33"/>
        <v>0.18842932937022511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1674761227.0999999</v>
      </c>
      <c r="BF37">
        <v>122.3125714285714</v>
      </c>
      <c r="BG37">
        <v>133.24114285714279</v>
      </c>
      <c r="BH37">
        <v>35.482128571428568</v>
      </c>
      <c r="BI37">
        <v>34.676642857142859</v>
      </c>
      <c r="BJ37">
        <v>126.81314285714279</v>
      </c>
      <c r="BK37">
        <v>35.198371428571427</v>
      </c>
      <c r="BL37">
        <v>649.98671428571436</v>
      </c>
      <c r="BM37">
        <v>101.08457142857139</v>
      </c>
      <c r="BN37">
        <v>9.9792114285714287E-2</v>
      </c>
      <c r="BO37">
        <v>33.357599999999998</v>
      </c>
      <c r="BP37">
        <v>33.130571428571429</v>
      </c>
      <c r="BQ37">
        <v>999.89999999999986</v>
      </c>
      <c r="BR37">
        <v>0</v>
      </c>
      <c r="BS37">
        <v>0</v>
      </c>
      <c r="BT37">
        <v>9038.66</v>
      </c>
      <c r="BU37">
        <v>0</v>
      </c>
      <c r="BV37">
        <v>350.85228571428559</v>
      </c>
      <c r="BW37">
        <v>-10.928614285714289</v>
      </c>
      <c r="BX37">
        <v>126.812</v>
      </c>
      <c r="BY37">
        <v>138.0274285714286</v>
      </c>
      <c r="BZ37">
        <v>0.8055162857142858</v>
      </c>
      <c r="CA37">
        <v>133.24114285714279</v>
      </c>
      <c r="CB37">
        <v>34.676642857142859</v>
      </c>
      <c r="CC37">
        <v>3.5866942857142852</v>
      </c>
      <c r="CD37">
        <v>3.5052685714285712</v>
      </c>
      <c r="CE37">
        <v>27.035828571428571</v>
      </c>
      <c r="CF37">
        <v>26.645299999999999</v>
      </c>
      <c r="CG37">
        <v>1200.012857142857</v>
      </c>
      <c r="CH37">
        <v>0.50000057142857135</v>
      </c>
      <c r="CI37">
        <v>0.49999914285714292</v>
      </c>
      <c r="CJ37">
        <v>0</v>
      </c>
      <c r="CK37">
        <v>741.25685714285714</v>
      </c>
      <c r="CL37">
        <v>4.9990899999999998</v>
      </c>
      <c r="CM37">
        <v>7974.62</v>
      </c>
      <c r="CN37">
        <v>9557.954285714286</v>
      </c>
      <c r="CO37">
        <v>43.723000000000013</v>
      </c>
      <c r="CP37">
        <v>45.561999999999998</v>
      </c>
      <c r="CQ37">
        <v>44.5</v>
      </c>
      <c r="CR37">
        <v>44.625</v>
      </c>
      <c r="CS37">
        <v>44.973000000000013</v>
      </c>
      <c r="CT37">
        <v>597.50857142857149</v>
      </c>
      <c r="CU37">
        <v>597.50571428571425</v>
      </c>
      <c r="CV37">
        <v>0</v>
      </c>
      <c r="CW37">
        <v>1674761245</v>
      </c>
      <c r="CX37">
        <v>0</v>
      </c>
      <c r="CY37">
        <v>1674759336.5</v>
      </c>
      <c r="CZ37" t="s">
        <v>356</v>
      </c>
      <c r="DA37">
        <v>1674759332.5</v>
      </c>
      <c r="DB37">
        <v>1674759336.5</v>
      </c>
      <c r="DC37">
        <v>37</v>
      </c>
      <c r="DD37">
        <v>-5.3999999999999999E-2</v>
      </c>
      <c r="DE37">
        <v>3.0000000000000001E-3</v>
      </c>
      <c r="DF37">
        <v>-5.3860000000000001</v>
      </c>
      <c r="DG37">
        <v>0.28399999999999997</v>
      </c>
      <c r="DH37">
        <v>415</v>
      </c>
      <c r="DI37">
        <v>33</v>
      </c>
      <c r="DJ37">
        <v>0.39</v>
      </c>
      <c r="DK37">
        <v>0.26</v>
      </c>
      <c r="DL37">
        <v>-10.618337500000001</v>
      </c>
      <c r="DM37">
        <v>-2.183145590994346</v>
      </c>
      <c r="DN37">
        <v>0.2109104249290443</v>
      </c>
      <c r="DO37">
        <v>0</v>
      </c>
      <c r="DP37">
        <v>0.84404162500000002</v>
      </c>
      <c r="DQ37">
        <v>-0.24112380112570519</v>
      </c>
      <c r="DR37">
        <v>2.4709742660221589E-2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402</v>
      </c>
      <c r="EA37">
        <v>3.2957000000000001</v>
      </c>
      <c r="EB37">
        <v>2.6254</v>
      </c>
      <c r="EC37">
        <v>3.7190000000000001E-2</v>
      </c>
      <c r="ED37">
        <v>3.85671E-2</v>
      </c>
      <c r="EE37">
        <v>0.142757</v>
      </c>
      <c r="EF37">
        <v>0.13939299999999999</v>
      </c>
      <c r="EG37">
        <v>28999.4</v>
      </c>
      <c r="EH37">
        <v>29443.8</v>
      </c>
      <c r="EI37">
        <v>28025.4</v>
      </c>
      <c r="EJ37">
        <v>29481.1</v>
      </c>
      <c r="EK37">
        <v>33059.5</v>
      </c>
      <c r="EL37">
        <v>35237</v>
      </c>
      <c r="EM37">
        <v>39567.4</v>
      </c>
      <c r="EN37">
        <v>42163.1</v>
      </c>
      <c r="EO37">
        <v>2.0245000000000002</v>
      </c>
      <c r="EP37">
        <v>2.1741799999999998</v>
      </c>
      <c r="EQ37">
        <v>9.2536199999999999E-2</v>
      </c>
      <c r="ER37">
        <v>0</v>
      </c>
      <c r="ES37">
        <v>31.632200000000001</v>
      </c>
      <c r="ET37">
        <v>999.9</v>
      </c>
      <c r="EU37">
        <v>70.2</v>
      </c>
      <c r="EV37">
        <v>35</v>
      </c>
      <c r="EW37">
        <v>39.227200000000003</v>
      </c>
      <c r="EX37">
        <v>57.114800000000002</v>
      </c>
      <c r="EY37">
        <v>-4.4911899999999996</v>
      </c>
      <c r="EZ37">
        <v>2</v>
      </c>
      <c r="FA37">
        <v>0.55004799999999998</v>
      </c>
      <c r="FB37">
        <v>0.57630700000000001</v>
      </c>
      <c r="FC37">
        <v>20.270099999999999</v>
      </c>
      <c r="FD37">
        <v>5.2174399999999999</v>
      </c>
      <c r="FE37">
        <v>12.0099</v>
      </c>
      <c r="FF37">
        <v>4.9856999999999996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1.8622700000000001</v>
      </c>
      <c r="FN37">
        <v>1.86432</v>
      </c>
      <c r="FO37">
        <v>1.8603499999999999</v>
      </c>
      <c r="FP37">
        <v>1.86111</v>
      </c>
      <c r="FQ37">
        <v>1.8602000000000001</v>
      </c>
      <c r="FR37">
        <v>1.86191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-4.5129999999999999</v>
      </c>
      <c r="GH37">
        <v>0.28370000000000001</v>
      </c>
      <c r="GI37">
        <v>-4.0248232021105874</v>
      </c>
      <c r="GJ37">
        <v>-4.001498376286535E-3</v>
      </c>
      <c r="GK37">
        <v>2.0240158909263329E-6</v>
      </c>
      <c r="GL37">
        <v>-5.0118485733500383E-10</v>
      </c>
      <c r="GM37">
        <v>0.28375000000000478</v>
      </c>
      <c r="GN37">
        <v>0</v>
      </c>
      <c r="GO37">
        <v>0</v>
      </c>
      <c r="GP37">
        <v>0</v>
      </c>
      <c r="GQ37">
        <v>7</v>
      </c>
      <c r="GR37">
        <v>2079</v>
      </c>
      <c r="GS37">
        <v>3</v>
      </c>
      <c r="GT37">
        <v>32</v>
      </c>
      <c r="GU37">
        <v>31.6</v>
      </c>
      <c r="GV37">
        <v>31.5</v>
      </c>
      <c r="GW37">
        <v>0.57861300000000004</v>
      </c>
      <c r="GX37">
        <v>2.6086399999999998</v>
      </c>
      <c r="GY37">
        <v>2.04834</v>
      </c>
      <c r="GZ37">
        <v>2.6208499999999999</v>
      </c>
      <c r="HA37">
        <v>2.1972700000000001</v>
      </c>
      <c r="HB37">
        <v>2.34497</v>
      </c>
      <c r="HC37">
        <v>39.842799999999997</v>
      </c>
      <c r="HD37">
        <v>15.6906</v>
      </c>
      <c r="HE37">
        <v>18</v>
      </c>
      <c r="HF37">
        <v>560.68200000000002</v>
      </c>
      <c r="HG37">
        <v>749.75400000000002</v>
      </c>
      <c r="HH37">
        <v>31.000699999999998</v>
      </c>
      <c r="HI37">
        <v>34.227800000000002</v>
      </c>
      <c r="HJ37">
        <v>30.000599999999999</v>
      </c>
      <c r="HK37">
        <v>34.061399999999999</v>
      </c>
      <c r="HL37">
        <v>34.050899999999999</v>
      </c>
      <c r="HM37">
        <v>11.6</v>
      </c>
      <c r="HN37">
        <v>14.3027</v>
      </c>
      <c r="HO37">
        <v>100</v>
      </c>
      <c r="HP37">
        <v>31</v>
      </c>
      <c r="HQ37">
        <v>153.726</v>
      </c>
      <c r="HR37">
        <v>34.8292</v>
      </c>
      <c r="HS37">
        <v>98.765799999999999</v>
      </c>
      <c r="HT37">
        <v>97.749399999999994</v>
      </c>
    </row>
    <row r="38" spans="1:228" x14ac:dyDescent="0.2">
      <c r="A38">
        <v>23</v>
      </c>
      <c r="B38">
        <v>1674761233.0999999</v>
      </c>
      <c r="C38">
        <v>88</v>
      </c>
      <c r="D38" t="s">
        <v>405</v>
      </c>
      <c r="E38" t="s">
        <v>406</v>
      </c>
      <c r="F38">
        <v>4</v>
      </c>
      <c r="G38">
        <v>1674761230.7874999</v>
      </c>
      <c r="H38">
        <f t="shared" si="0"/>
        <v>9.4950501999346317E-4</v>
      </c>
      <c r="I38">
        <f t="shared" si="1"/>
        <v>0.94950501999346315</v>
      </c>
      <c r="J38">
        <f t="shared" si="2"/>
        <v>1.3610748045446102</v>
      </c>
      <c r="K38">
        <f t="shared" si="3"/>
        <v>128.37812500000001</v>
      </c>
      <c r="L38">
        <f t="shared" si="4"/>
        <v>90.245543190744201</v>
      </c>
      <c r="M38">
        <f t="shared" si="5"/>
        <v>9.1315160532549395</v>
      </c>
      <c r="N38">
        <f t="shared" si="6"/>
        <v>12.989970117931563</v>
      </c>
      <c r="O38">
        <f t="shared" si="7"/>
        <v>6.2119612800673171E-2</v>
      </c>
      <c r="P38">
        <f t="shared" si="8"/>
        <v>2.7686586060926768</v>
      </c>
      <c r="Q38">
        <f t="shared" si="9"/>
        <v>6.1355580207503847E-2</v>
      </c>
      <c r="R38">
        <f t="shared" si="10"/>
        <v>3.8415099903025593E-2</v>
      </c>
      <c r="S38">
        <f t="shared" si="11"/>
        <v>226.11950128659043</v>
      </c>
      <c r="T38">
        <f t="shared" si="12"/>
        <v>34.504611875082126</v>
      </c>
      <c r="U38">
        <f t="shared" si="13"/>
        <v>33.136862499999999</v>
      </c>
      <c r="V38">
        <f t="shared" si="14"/>
        <v>5.0910881552671086</v>
      </c>
      <c r="W38">
        <f t="shared" si="15"/>
        <v>69.665789107225706</v>
      </c>
      <c r="X38">
        <f t="shared" si="16"/>
        <v>3.5923918723940624</v>
      </c>
      <c r="Y38">
        <f t="shared" si="17"/>
        <v>5.156608312962411</v>
      </c>
      <c r="Z38">
        <f t="shared" si="18"/>
        <v>1.4986962828730461</v>
      </c>
      <c r="AA38">
        <f t="shared" si="19"/>
        <v>-41.873171381711728</v>
      </c>
      <c r="AB38">
        <f t="shared" si="20"/>
        <v>34.032174391940629</v>
      </c>
      <c r="AC38">
        <f t="shared" si="21"/>
        <v>2.8220423041608447</v>
      </c>
      <c r="AD38">
        <f t="shared" si="22"/>
        <v>221.10054660098018</v>
      </c>
      <c r="AE38">
        <f t="shared" si="23"/>
        <v>11.883488687150988</v>
      </c>
      <c r="AF38">
        <f t="shared" si="24"/>
        <v>0.89747795846441547</v>
      </c>
      <c r="AG38">
        <f t="shared" si="25"/>
        <v>1.3610748045446102</v>
      </c>
      <c r="AH38">
        <v>144.1810774323192</v>
      </c>
      <c r="AI38">
        <v>136.22056363636369</v>
      </c>
      <c r="AJ38">
        <v>1.720167935747148</v>
      </c>
      <c r="AK38">
        <v>63.4358011452874</v>
      </c>
      <c r="AL38">
        <f t="shared" si="26"/>
        <v>0.94950501999346315</v>
      </c>
      <c r="AM38">
        <v>34.706417325387847</v>
      </c>
      <c r="AN38">
        <v>35.514576969696947</v>
      </c>
      <c r="AO38">
        <v>6.1999559995014504E-3</v>
      </c>
      <c r="AP38">
        <v>98.221108813862315</v>
      </c>
      <c r="AQ38">
        <v>113</v>
      </c>
      <c r="AR38">
        <v>17</v>
      </c>
      <c r="AS38">
        <f t="shared" si="27"/>
        <v>1</v>
      </c>
      <c r="AT38">
        <f t="shared" si="28"/>
        <v>0</v>
      </c>
      <c r="AU38">
        <f t="shared" si="29"/>
        <v>47308.195349671158</v>
      </c>
      <c r="AV38">
        <f t="shared" si="30"/>
        <v>1200.0237500000001</v>
      </c>
      <c r="AW38">
        <f t="shared" si="31"/>
        <v>1025.9451887495286</v>
      </c>
      <c r="AX38">
        <f t="shared" si="32"/>
        <v>0.8549374033218331</v>
      </c>
      <c r="AY38">
        <f t="shared" si="33"/>
        <v>0.18842918841113804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1674761230.7874999</v>
      </c>
      <c r="BF38">
        <v>128.37812500000001</v>
      </c>
      <c r="BG38">
        <v>139.45362499999999</v>
      </c>
      <c r="BH38">
        <v>35.503124999999997</v>
      </c>
      <c r="BI38">
        <v>34.704112500000001</v>
      </c>
      <c r="BJ38">
        <v>132.90025</v>
      </c>
      <c r="BK38">
        <v>35.219374999999999</v>
      </c>
      <c r="BL38">
        <v>650.013375</v>
      </c>
      <c r="BM38">
        <v>101.08512500000001</v>
      </c>
      <c r="BN38">
        <v>0.1001051</v>
      </c>
      <c r="BO38">
        <v>33.364862500000001</v>
      </c>
      <c r="BP38">
        <v>33.136862499999999</v>
      </c>
      <c r="BQ38">
        <v>999.9</v>
      </c>
      <c r="BR38">
        <v>0</v>
      </c>
      <c r="BS38">
        <v>0</v>
      </c>
      <c r="BT38">
        <v>9012.0300000000007</v>
      </c>
      <c r="BU38">
        <v>0</v>
      </c>
      <c r="BV38">
        <v>351.041</v>
      </c>
      <c r="BW38">
        <v>-11.075749999999999</v>
      </c>
      <c r="BX38">
        <v>133.10362499999999</v>
      </c>
      <c r="BY38">
        <v>144.46725000000001</v>
      </c>
      <c r="BZ38">
        <v>0.79902700000000004</v>
      </c>
      <c r="CA38">
        <v>139.45362499999999</v>
      </c>
      <c r="CB38">
        <v>34.704112500000001</v>
      </c>
      <c r="CC38">
        <v>3.58883375</v>
      </c>
      <c r="CD38">
        <v>3.5080650000000002</v>
      </c>
      <c r="CE38">
        <v>27.045974999999999</v>
      </c>
      <c r="CF38">
        <v>26.658825</v>
      </c>
      <c r="CG38">
        <v>1200.0237500000001</v>
      </c>
      <c r="CH38">
        <v>0.50000312499999988</v>
      </c>
      <c r="CI38">
        <v>0.49999650000000001</v>
      </c>
      <c r="CJ38">
        <v>0</v>
      </c>
      <c r="CK38">
        <v>740.77312500000005</v>
      </c>
      <c r="CL38">
        <v>4.9990899999999998</v>
      </c>
      <c r="CM38">
        <v>7969.30375</v>
      </c>
      <c r="CN38">
        <v>9558.0625</v>
      </c>
      <c r="CO38">
        <v>43.718499999999999</v>
      </c>
      <c r="CP38">
        <v>45.561999999999998</v>
      </c>
      <c r="CQ38">
        <v>44.5</v>
      </c>
      <c r="CR38">
        <v>44.632750000000001</v>
      </c>
      <c r="CS38">
        <v>44.992125000000001</v>
      </c>
      <c r="CT38">
        <v>597.51750000000004</v>
      </c>
      <c r="CU38">
        <v>597.50874999999996</v>
      </c>
      <c r="CV38">
        <v>0</v>
      </c>
      <c r="CW38">
        <v>1674761249.2</v>
      </c>
      <c r="CX38">
        <v>0</v>
      </c>
      <c r="CY38">
        <v>1674759336.5</v>
      </c>
      <c r="CZ38" t="s">
        <v>356</v>
      </c>
      <c r="DA38">
        <v>1674759332.5</v>
      </c>
      <c r="DB38">
        <v>1674759336.5</v>
      </c>
      <c r="DC38">
        <v>37</v>
      </c>
      <c r="DD38">
        <v>-5.3999999999999999E-2</v>
      </c>
      <c r="DE38">
        <v>3.0000000000000001E-3</v>
      </c>
      <c r="DF38">
        <v>-5.3860000000000001</v>
      </c>
      <c r="DG38">
        <v>0.28399999999999997</v>
      </c>
      <c r="DH38">
        <v>415</v>
      </c>
      <c r="DI38">
        <v>33</v>
      </c>
      <c r="DJ38">
        <v>0.39</v>
      </c>
      <c r="DK38">
        <v>0.26</v>
      </c>
      <c r="DL38">
        <v>-10.76563</v>
      </c>
      <c r="DM38">
        <v>-2.258875046904294</v>
      </c>
      <c r="DN38">
        <v>0.2184388074495921</v>
      </c>
      <c r="DO38">
        <v>0</v>
      </c>
      <c r="DP38">
        <v>0.83038665</v>
      </c>
      <c r="DQ38">
        <v>-0.27025497185741582</v>
      </c>
      <c r="DR38">
        <v>2.683836523202373E-2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402</v>
      </c>
      <c r="EA38">
        <v>3.29562</v>
      </c>
      <c r="EB38">
        <v>2.62547</v>
      </c>
      <c r="EC38">
        <v>3.8968000000000003E-2</v>
      </c>
      <c r="ED38">
        <v>4.0315799999999999E-2</v>
      </c>
      <c r="EE38">
        <v>0.14283100000000001</v>
      </c>
      <c r="EF38">
        <v>0.139457</v>
      </c>
      <c r="EG38">
        <v>28946.1</v>
      </c>
      <c r="EH38">
        <v>29390</v>
      </c>
      <c r="EI38">
        <v>28025.599999999999</v>
      </c>
      <c r="EJ38">
        <v>29480.9</v>
      </c>
      <c r="EK38">
        <v>33057.1</v>
      </c>
      <c r="EL38">
        <v>35234.1</v>
      </c>
      <c r="EM38">
        <v>39567.699999999997</v>
      </c>
      <c r="EN38">
        <v>42162.7</v>
      </c>
      <c r="EO38">
        <v>2.0247199999999999</v>
      </c>
      <c r="EP38">
        <v>2.1740300000000001</v>
      </c>
      <c r="EQ38">
        <v>9.2528799999999994E-2</v>
      </c>
      <c r="ER38">
        <v>0</v>
      </c>
      <c r="ES38">
        <v>31.6434</v>
      </c>
      <c r="ET38">
        <v>999.9</v>
      </c>
      <c r="EU38">
        <v>70.2</v>
      </c>
      <c r="EV38">
        <v>35</v>
      </c>
      <c r="EW38">
        <v>39.2254</v>
      </c>
      <c r="EX38">
        <v>57.324800000000003</v>
      </c>
      <c r="EY38">
        <v>-4.3509599999999997</v>
      </c>
      <c r="EZ38">
        <v>2</v>
      </c>
      <c r="FA38">
        <v>0.55050299999999996</v>
      </c>
      <c r="FB38">
        <v>0.57992900000000003</v>
      </c>
      <c r="FC38">
        <v>20.270199999999999</v>
      </c>
      <c r="FD38">
        <v>5.21699</v>
      </c>
      <c r="FE38">
        <v>12.0099</v>
      </c>
      <c r="FF38">
        <v>4.9858500000000001</v>
      </c>
      <c r="FG38">
        <v>3.28443</v>
      </c>
      <c r="FH38">
        <v>9999</v>
      </c>
      <c r="FI38">
        <v>9999</v>
      </c>
      <c r="FJ38">
        <v>9999</v>
      </c>
      <c r="FK38">
        <v>999.9</v>
      </c>
      <c r="FL38">
        <v>1.86585</v>
      </c>
      <c r="FM38">
        <v>1.8622399999999999</v>
      </c>
      <c r="FN38">
        <v>1.86432</v>
      </c>
      <c r="FO38">
        <v>1.8603499999999999</v>
      </c>
      <c r="FP38">
        <v>1.86111</v>
      </c>
      <c r="FQ38">
        <v>1.8602000000000001</v>
      </c>
      <c r="FR38">
        <v>1.86189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-4.5350000000000001</v>
      </c>
      <c r="GH38">
        <v>0.28370000000000001</v>
      </c>
      <c r="GI38">
        <v>-4.0248232021105874</v>
      </c>
      <c r="GJ38">
        <v>-4.001498376286535E-3</v>
      </c>
      <c r="GK38">
        <v>2.0240158909263329E-6</v>
      </c>
      <c r="GL38">
        <v>-5.0118485733500383E-10</v>
      </c>
      <c r="GM38">
        <v>0.28375000000000478</v>
      </c>
      <c r="GN38">
        <v>0</v>
      </c>
      <c r="GO38">
        <v>0</v>
      </c>
      <c r="GP38">
        <v>0</v>
      </c>
      <c r="GQ38">
        <v>7</v>
      </c>
      <c r="GR38">
        <v>2079</v>
      </c>
      <c r="GS38">
        <v>3</v>
      </c>
      <c r="GT38">
        <v>32</v>
      </c>
      <c r="GU38">
        <v>31.7</v>
      </c>
      <c r="GV38">
        <v>31.6</v>
      </c>
      <c r="GW38">
        <v>0.59936500000000004</v>
      </c>
      <c r="GX38">
        <v>2.5988799999999999</v>
      </c>
      <c r="GY38">
        <v>2.04834</v>
      </c>
      <c r="GZ38">
        <v>2.6208499999999999</v>
      </c>
      <c r="HA38">
        <v>2.1972700000000001</v>
      </c>
      <c r="HB38">
        <v>2.3535200000000001</v>
      </c>
      <c r="HC38">
        <v>39.842799999999997</v>
      </c>
      <c r="HD38">
        <v>15.699299999999999</v>
      </c>
      <c r="HE38">
        <v>18</v>
      </c>
      <c r="HF38">
        <v>560.88499999999999</v>
      </c>
      <c r="HG38">
        <v>749.66499999999996</v>
      </c>
      <c r="HH38">
        <v>31.000900000000001</v>
      </c>
      <c r="HI38">
        <v>34.2331</v>
      </c>
      <c r="HJ38">
        <v>30.000599999999999</v>
      </c>
      <c r="HK38">
        <v>34.066600000000001</v>
      </c>
      <c r="HL38">
        <v>34.055500000000002</v>
      </c>
      <c r="HM38">
        <v>12.008900000000001</v>
      </c>
      <c r="HN38">
        <v>14.3027</v>
      </c>
      <c r="HO38">
        <v>100</v>
      </c>
      <c r="HP38">
        <v>31</v>
      </c>
      <c r="HQ38">
        <v>160.405</v>
      </c>
      <c r="HR38">
        <v>34.832799999999999</v>
      </c>
      <c r="HS38">
        <v>98.766599999999997</v>
      </c>
      <c r="HT38">
        <v>97.748500000000007</v>
      </c>
    </row>
    <row r="39" spans="1:228" x14ac:dyDescent="0.2">
      <c r="A39">
        <v>24</v>
      </c>
      <c r="B39">
        <v>1674761237.0999999</v>
      </c>
      <c r="C39">
        <v>92</v>
      </c>
      <c r="D39" t="s">
        <v>407</v>
      </c>
      <c r="E39" t="s">
        <v>408</v>
      </c>
      <c r="F39">
        <v>4</v>
      </c>
      <c r="G39">
        <v>1674761235.0999999</v>
      </c>
      <c r="H39">
        <f t="shared" si="0"/>
        <v>9.5695731531690858E-4</v>
      </c>
      <c r="I39">
        <f t="shared" si="1"/>
        <v>0.95695731531690853</v>
      </c>
      <c r="J39">
        <f t="shared" si="2"/>
        <v>1.4908446589227136</v>
      </c>
      <c r="K39">
        <f t="shared" si="3"/>
        <v>135.51257142857139</v>
      </c>
      <c r="L39">
        <f t="shared" si="4"/>
        <v>94.14396618954251</v>
      </c>
      <c r="M39">
        <f t="shared" si="5"/>
        <v>9.5261030599967125</v>
      </c>
      <c r="N39">
        <f t="shared" si="6"/>
        <v>13.712049466396186</v>
      </c>
      <c r="O39">
        <f t="shared" si="7"/>
        <v>6.257475113959074E-2</v>
      </c>
      <c r="P39">
        <f t="shared" si="8"/>
        <v>2.773773386625848</v>
      </c>
      <c r="Q39">
        <f t="shared" si="9"/>
        <v>6.1800967417456783E-2</v>
      </c>
      <c r="R39">
        <f t="shared" si="10"/>
        <v>3.8694328743153282E-2</v>
      </c>
      <c r="S39">
        <f t="shared" si="11"/>
        <v>226.11514714660163</v>
      </c>
      <c r="T39">
        <f t="shared" si="12"/>
        <v>34.510943291173049</v>
      </c>
      <c r="U39">
        <f t="shared" si="13"/>
        <v>33.149142857142863</v>
      </c>
      <c r="V39">
        <f t="shared" si="14"/>
        <v>5.0945986043972864</v>
      </c>
      <c r="W39">
        <f t="shared" si="15"/>
        <v>69.677012754127247</v>
      </c>
      <c r="X39">
        <f t="shared" si="16"/>
        <v>3.5950525674226235</v>
      </c>
      <c r="Y39">
        <f t="shared" si="17"/>
        <v>5.1595962934126716</v>
      </c>
      <c r="Z39">
        <f t="shared" si="18"/>
        <v>1.4995460369746629</v>
      </c>
      <c r="AA39">
        <f t="shared" si="19"/>
        <v>-42.201817605475668</v>
      </c>
      <c r="AB39">
        <f t="shared" si="20"/>
        <v>33.804510729314565</v>
      </c>
      <c r="AC39">
        <f t="shared" si="21"/>
        <v>2.7983047954635585</v>
      </c>
      <c r="AD39">
        <f t="shared" si="22"/>
        <v>220.51614506590408</v>
      </c>
      <c r="AE39">
        <f t="shared" si="23"/>
        <v>11.959400782424002</v>
      </c>
      <c r="AF39">
        <f t="shared" si="24"/>
        <v>0.90912555662590877</v>
      </c>
      <c r="AG39">
        <f t="shared" si="25"/>
        <v>1.4908446589227136</v>
      </c>
      <c r="AH39">
        <v>151.08372330628589</v>
      </c>
      <c r="AI39">
        <v>143.05793939393939</v>
      </c>
      <c r="AJ39">
        <v>1.7049332953172169</v>
      </c>
      <c r="AK39">
        <v>63.4358011452874</v>
      </c>
      <c r="AL39">
        <f t="shared" si="26"/>
        <v>0.95695731531690853</v>
      </c>
      <c r="AM39">
        <v>34.715658790171389</v>
      </c>
      <c r="AN39">
        <v>35.535792121212097</v>
      </c>
      <c r="AO39">
        <v>5.310427853046553E-3</v>
      </c>
      <c r="AP39">
        <v>98.221108813862315</v>
      </c>
      <c r="AQ39">
        <v>113</v>
      </c>
      <c r="AR39">
        <v>17</v>
      </c>
      <c r="AS39">
        <f t="shared" si="27"/>
        <v>1</v>
      </c>
      <c r="AT39">
        <f t="shared" si="28"/>
        <v>0</v>
      </c>
      <c r="AU39">
        <f t="shared" si="29"/>
        <v>47447.221440591566</v>
      </c>
      <c r="AV39">
        <f t="shared" si="30"/>
        <v>1199.985714285714</v>
      </c>
      <c r="AW39">
        <f t="shared" si="31"/>
        <v>1025.9141280552337</v>
      </c>
      <c r="AX39">
        <f t="shared" si="32"/>
        <v>0.85493861788671743</v>
      </c>
      <c r="AY39">
        <f t="shared" si="33"/>
        <v>0.18843153252136474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1674761235.0999999</v>
      </c>
      <c r="BF39">
        <v>135.51257142857139</v>
      </c>
      <c r="BG39">
        <v>146.66585714285719</v>
      </c>
      <c r="BH39">
        <v>35.528957142857138</v>
      </c>
      <c r="BI39">
        <v>34.719571428571427</v>
      </c>
      <c r="BJ39">
        <v>140.05971428571431</v>
      </c>
      <c r="BK39">
        <v>35.245199999999997</v>
      </c>
      <c r="BL39">
        <v>649.99314285714286</v>
      </c>
      <c r="BM39">
        <v>101.08671428571429</v>
      </c>
      <c r="BN39">
        <v>9.9834842857142864E-2</v>
      </c>
      <c r="BO39">
        <v>33.3752</v>
      </c>
      <c r="BP39">
        <v>33.149142857142863</v>
      </c>
      <c r="BQ39">
        <v>999.89999999999986</v>
      </c>
      <c r="BR39">
        <v>0</v>
      </c>
      <c r="BS39">
        <v>0</v>
      </c>
      <c r="BT39">
        <v>9039.1071428571431</v>
      </c>
      <c r="BU39">
        <v>0</v>
      </c>
      <c r="BV39">
        <v>351.81942857142849</v>
      </c>
      <c r="BW39">
        <v>-11.153142857142861</v>
      </c>
      <c r="BX39">
        <v>140.5044285714286</v>
      </c>
      <c r="BY39">
        <v>151.94114285714289</v>
      </c>
      <c r="BZ39">
        <v>0.80938557142857148</v>
      </c>
      <c r="CA39">
        <v>146.66585714285719</v>
      </c>
      <c r="CB39">
        <v>34.719571428571427</v>
      </c>
      <c r="CC39">
        <v>3.5915114285714291</v>
      </c>
      <c r="CD39">
        <v>3.5096942857142861</v>
      </c>
      <c r="CE39">
        <v>27.058671428571429</v>
      </c>
      <c r="CF39">
        <v>26.666699999999999</v>
      </c>
      <c r="CG39">
        <v>1199.985714285714</v>
      </c>
      <c r="CH39">
        <v>0.49996342857142861</v>
      </c>
      <c r="CI39">
        <v>0.50003657142857139</v>
      </c>
      <c r="CJ39">
        <v>0</v>
      </c>
      <c r="CK39">
        <v>739.79342857142854</v>
      </c>
      <c r="CL39">
        <v>4.9990899999999998</v>
      </c>
      <c r="CM39">
        <v>7962.6042857142866</v>
      </c>
      <c r="CN39">
        <v>9557.6057142857135</v>
      </c>
      <c r="CO39">
        <v>43.75</v>
      </c>
      <c r="CP39">
        <v>45.561999999999998</v>
      </c>
      <c r="CQ39">
        <v>44.5</v>
      </c>
      <c r="CR39">
        <v>44.686999999999998</v>
      </c>
      <c r="CS39">
        <v>45</v>
      </c>
      <c r="CT39">
        <v>597.44999999999993</v>
      </c>
      <c r="CU39">
        <v>597.53857142857134</v>
      </c>
      <c r="CV39">
        <v>0</v>
      </c>
      <c r="CW39">
        <v>1674761253.4000001</v>
      </c>
      <c r="CX39">
        <v>0</v>
      </c>
      <c r="CY39">
        <v>1674759336.5</v>
      </c>
      <c r="CZ39" t="s">
        <v>356</v>
      </c>
      <c r="DA39">
        <v>1674759332.5</v>
      </c>
      <c r="DB39">
        <v>1674759336.5</v>
      </c>
      <c r="DC39">
        <v>37</v>
      </c>
      <c r="DD39">
        <v>-5.3999999999999999E-2</v>
      </c>
      <c r="DE39">
        <v>3.0000000000000001E-3</v>
      </c>
      <c r="DF39">
        <v>-5.3860000000000001</v>
      </c>
      <c r="DG39">
        <v>0.28399999999999997</v>
      </c>
      <c r="DH39">
        <v>415</v>
      </c>
      <c r="DI39">
        <v>33</v>
      </c>
      <c r="DJ39">
        <v>0.39</v>
      </c>
      <c r="DK39">
        <v>0.26</v>
      </c>
      <c r="DL39">
        <v>-10.90147</v>
      </c>
      <c r="DM39">
        <v>-1.921650281425858</v>
      </c>
      <c r="DN39">
        <v>0.18704176432016451</v>
      </c>
      <c r="DO39">
        <v>0</v>
      </c>
      <c r="DP39">
        <v>0.81861927499999998</v>
      </c>
      <c r="DQ39">
        <v>-0.17116879924953299</v>
      </c>
      <c r="DR39">
        <v>2.0054551333783931E-2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402</v>
      </c>
      <c r="EA39">
        <v>3.2955899999999998</v>
      </c>
      <c r="EB39">
        <v>2.62547</v>
      </c>
      <c r="EC39">
        <v>4.07258E-2</v>
      </c>
      <c r="ED39">
        <v>4.2075500000000002E-2</v>
      </c>
      <c r="EE39">
        <v>0.14288200000000001</v>
      </c>
      <c r="EF39">
        <v>0.13953299999999999</v>
      </c>
      <c r="EG39">
        <v>28892.7</v>
      </c>
      <c r="EH39">
        <v>29335.9</v>
      </c>
      <c r="EI39">
        <v>28025.200000000001</v>
      </c>
      <c r="EJ39">
        <v>29480.7</v>
      </c>
      <c r="EK39">
        <v>33054.6</v>
      </c>
      <c r="EL39">
        <v>35230.699999999997</v>
      </c>
      <c r="EM39">
        <v>39567</v>
      </c>
      <c r="EN39">
        <v>42162.1</v>
      </c>
      <c r="EO39">
        <v>2.0246499999999998</v>
      </c>
      <c r="EP39">
        <v>2.1742300000000001</v>
      </c>
      <c r="EQ39">
        <v>9.2446799999999996E-2</v>
      </c>
      <c r="ER39">
        <v>0</v>
      </c>
      <c r="ES39">
        <v>31.654499999999999</v>
      </c>
      <c r="ET39">
        <v>999.9</v>
      </c>
      <c r="EU39">
        <v>70.2</v>
      </c>
      <c r="EV39">
        <v>35</v>
      </c>
      <c r="EW39">
        <v>39.227499999999999</v>
      </c>
      <c r="EX39">
        <v>56.994799999999998</v>
      </c>
      <c r="EY39">
        <v>-4.2988799999999996</v>
      </c>
      <c r="EZ39">
        <v>2</v>
      </c>
      <c r="FA39">
        <v>0.55097799999999997</v>
      </c>
      <c r="FB39">
        <v>0.583924</v>
      </c>
      <c r="FC39">
        <v>20.270199999999999</v>
      </c>
      <c r="FD39">
        <v>5.2172900000000002</v>
      </c>
      <c r="FE39">
        <v>12.0099</v>
      </c>
      <c r="FF39">
        <v>4.9859499999999999</v>
      </c>
      <c r="FG39">
        <v>3.2844799999999998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1.86222</v>
      </c>
      <c r="FN39">
        <v>1.86432</v>
      </c>
      <c r="FO39">
        <v>1.8603499999999999</v>
      </c>
      <c r="FP39">
        <v>1.86111</v>
      </c>
      <c r="FQ39">
        <v>1.8602000000000001</v>
      </c>
      <c r="FR39">
        <v>1.86189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-4.5590000000000002</v>
      </c>
      <c r="GH39">
        <v>0.28370000000000001</v>
      </c>
      <c r="GI39">
        <v>-4.0248232021105874</v>
      </c>
      <c r="GJ39">
        <v>-4.001498376286535E-3</v>
      </c>
      <c r="GK39">
        <v>2.0240158909263329E-6</v>
      </c>
      <c r="GL39">
        <v>-5.0118485733500383E-10</v>
      </c>
      <c r="GM39">
        <v>0.28375000000000478</v>
      </c>
      <c r="GN39">
        <v>0</v>
      </c>
      <c r="GO39">
        <v>0</v>
      </c>
      <c r="GP39">
        <v>0</v>
      </c>
      <c r="GQ39">
        <v>7</v>
      </c>
      <c r="GR39">
        <v>2079</v>
      </c>
      <c r="GS39">
        <v>3</v>
      </c>
      <c r="GT39">
        <v>32</v>
      </c>
      <c r="GU39">
        <v>31.7</v>
      </c>
      <c r="GV39">
        <v>31.7</v>
      </c>
      <c r="GW39">
        <v>0.62011700000000003</v>
      </c>
      <c r="GX39">
        <v>2.6110799999999998</v>
      </c>
      <c r="GY39">
        <v>2.04956</v>
      </c>
      <c r="GZ39">
        <v>2.6196299999999999</v>
      </c>
      <c r="HA39">
        <v>2.1972700000000001</v>
      </c>
      <c r="HB39">
        <v>2.34253</v>
      </c>
      <c r="HC39">
        <v>39.868000000000002</v>
      </c>
      <c r="HD39">
        <v>15.681800000000001</v>
      </c>
      <c r="HE39">
        <v>18</v>
      </c>
      <c r="HF39">
        <v>560.87199999999996</v>
      </c>
      <c r="HG39">
        <v>749.92</v>
      </c>
      <c r="HH39">
        <v>31.001100000000001</v>
      </c>
      <c r="HI39">
        <v>34.237699999999997</v>
      </c>
      <c r="HJ39">
        <v>30.000599999999999</v>
      </c>
      <c r="HK39">
        <v>34.071199999999997</v>
      </c>
      <c r="HL39">
        <v>34.060400000000001</v>
      </c>
      <c r="HM39">
        <v>12.4156</v>
      </c>
      <c r="HN39">
        <v>14.017300000000001</v>
      </c>
      <c r="HO39">
        <v>100</v>
      </c>
      <c r="HP39">
        <v>31</v>
      </c>
      <c r="HQ39">
        <v>167.084</v>
      </c>
      <c r="HR39">
        <v>34.8337</v>
      </c>
      <c r="HS39">
        <v>98.765000000000001</v>
      </c>
      <c r="HT39">
        <v>97.747399999999999</v>
      </c>
    </row>
    <row r="40" spans="1:228" x14ac:dyDescent="0.2">
      <c r="A40">
        <v>25</v>
      </c>
      <c r="B40">
        <v>1674761241.0999999</v>
      </c>
      <c r="C40">
        <v>96</v>
      </c>
      <c r="D40" t="s">
        <v>409</v>
      </c>
      <c r="E40" t="s">
        <v>410</v>
      </c>
      <c r="F40">
        <v>4</v>
      </c>
      <c r="G40">
        <v>1674761238.7874999</v>
      </c>
      <c r="H40">
        <f t="shared" si="0"/>
        <v>9.3772201997377165E-4</v>
      </c>
      <c r="I40">
        <f t="shared" si="1"/>
        <v>0.93772201997377169</v>
      </c>
      <c r="J40">
        <f t="shared" si="2"/>
        <v>1.8200171572077939</v>
      </c>
      <c r="K40">
        <f t="shared" si="3"/>
        <v>141.54387500000001</v>
      </c>
      <c r="L40">
        <f t="shared" si="4"/>
        <v>90.689689173179588</v>
      </c>
      <c r="M40">
        <f t="shared" si="5"/>
        <v>9.1765537305581013</v>
      </c>
      <c r="N40">
        <f t="shared" si="6"/>
        <v>14.322300429198403</v>
      </c>
      <c r="O40">
        <f t="shared" si="7"/>
        <v>6.1327107338678119E-2</v>
      </c>
      <c r="P40">
        <f t="shared" si="8"/>
        <v>2.7683083646040201</v>
      </c>
      <c r="Q40">
        <f t="shared" si="9"/>
        <v>6.0582225994111311E-2</v>
      </c>
      <c r="R40">
        <f t="shared" si="10"/>
        <v>3.7930061986000477E-2</v>
      </c>
      <c r="S40">
        <f t="shared" si="11"/>
        <v>226.109274998665</v>
      </c>
      <c r="T40">
        <f t="shared" si="12"/>
        <v>34.524632192351604</v>
      </c>
      <c r="U40">
        <f t="shared" si="13"/>
        <v>33.154325</v>
      </c>
      <c r="V40">
        <f t="shared" si="14"/>
        <v>5.0960805976606869</v>
      </c>
      <c r="W40">
        <f t="shared" si="15"/>
        <v>69.692569931841177</v>
      </c>
      <c r="X40">
        <f t="shared" si="16"/>
        <v>3.5971475253372565</v>
      </c>
      <c r="Y40">
        <f t="shared" si="17"/>
        <v>5.1614505374894923</v>
      </c>
      <c r="Z40">
        <f t="shared" si="18"/>
        <v>1.4989330723234304</v>
      </c>
      <c r="AA40">
        <f t="shared" si="19"/>
        <v>-41.353541080843328</v>
      </c>
      <c r="AB40">
        <f t="shared" si="20"/>
        <v>33.921532154584007</v>
      </c>
      <c r="AC40">
        <f t="shared" si="21"/>
        <v>2.8136948603567458</v>
      </c>
      <c r="AD40">
        <f t="shared" si="22"/>
        <v>221.49096093276242</v>
      </c>
      <c r="AE40">
        <f t="shared" si="23"/>
        <v>12.116969171138567</v>
      </c>
      <c r="AF40">
        <f t="shared" si="24"/>
        <v>0.88160528557374473</v>
      </c>
      <c r="AG40">
        <f t="shared" si="25"/>
        <v>1.8200171572077939</v>
      </c>
      <c r="AH40">
        <v>158.04922154179121</v>
      </c>
      <c r="AI40">
        <v>149.80672727272719</v>
      </c>
      <c r="AJ40">
        <v>1.6796371211209029</v>
      </c>
      <c r="AK40">
        <v>63.4358011452874</v>
      </c>
      <c r="AL40">
        <f t="shared" si="26"/>
        <v>0.93772201997377169</v>
      </c>
      <c r="AM40">
        <v>34.768819740507702</v>
      </c>
      <c r="AN40">
        <v>35.563784848484843</v>
      </c>
      <c r="AO40">
        <v>6.6475824559884076E-3</v>
      </c>
      <c r="AP40">
        <v>98.221108813862315</v>
      </c>
      <c r="AQ40">
        <v>113</v>
      </c>
      <c r="AR40">
        <v>17</v>
      </c>
      <c r="AS40">
        <f t="shared" si="27"/>
        <v>1</v>
      </c>
      <c r="AT40">
        <f t="shared" si="28"/>
        <v>0</v>
      </c>
      <c r="AU40">
        <f t="shared" si="29"/>
        <v>47295.992890313115</v>
      </c>
      <c r="AV40">
        <f t="shared" si="30"/>
        <v>1199.9662499999999</v>
      </c>
      <c r="AW40">
        <f t="shared" si="31"/>
        <v>1025.8963450770284</v>
      </c>
      <c r="AX40">
        <f t="shared" si="32"/>
        <v>0.85493766601938059</v>
      </c>
      <c r="AY40">
        <f t="shared" si="33"/>
        <v>0.18842969541740445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1674761238.7874999</v>
      </c>
      <c r="BF40">
        <v>141.54387500000001</v>
      </c>
      <c r="BG40">
        <v>152.84399999999999</v>
      </c>
      <c r="BH40">
        <v>35.549750000000003</v>
      </c>
      <c r="BI40">
        <v>34.7648875</v>
      </c>
      <c r="BJ40">
        <v>146.11150000000001</v>
      </c>
      <c r="BK40">
        <v>35.265999999999998</v>
      </c>
      <c r="BL40">
        <v>649.99749999999995</v>
      </c>
      <c r="BM40">
        <v>101.086125</v>
      </c>
      <c r="BN40">
        <v>0.100170975</v>
      </c>
      <c r="BO40">
        <v>33.381612500000003</v>
      </c>
      <c r="BP40">
        <v>33.154325</v>
      </c>
      <c r="BQ40">
        <v>999.9</v>
      </c>
      <c r="BR40">
        <v>0</v>
      </c>
      <c r="BS40">
        <v>0</v>
      </c>
      <c r="BT40">
        <v>9010.0787500000006</v>
      </c>
      <c r="BU40">
        <v>0</v>
      </c>
      <c r="BV40">
        <v>352.17950000000002</v>
      </c>
      <c r="BW40">
        <v>-11.300162500000001</v>
      </c>
      <c r="BX40">
        <v>146.76124999999999</v>
      </c>
      <c r="BY40">
        <v>158.34899999999999</v>
      </c>
      <c r="BZ40">
        <v>0.78484912500000004</v>
      </c>
      <c r="CA40">
        <v>152.84399999999999</v>
      </c>
      <c r="CB40">
        <v>34.7648875</v>
      </c>
      <c r="CC40">
        <v>3.5935937500000001</v>
      </c>
      <c r="CD40">
        <v>3.5142587500000002</v>
      </c>
      <c r="CE40">
        <v>27.068562499999999</v>
      </c>
      <c r="CF40">
        <v>26.688775</v>
      </c>
      <c r="CG40">
        <v>1199.9662499999999</v>
      </c>
      <c r="CH40">
        <v>0.49999487500000012</v>
      </c>
      <c r="CI40">
        <v>0.50000525000000007</v>
      </c>
      <c r="CJ40">
        <v>0</v>
      </c>
      <c r="CK40">
        <v>739.3877500000001</v>
      </c>
      <c r="CL40">
        <v>4.9990899999999998</v>
      </c>
      <c r="CM40">
        <v>7956.9875000000002</v>
      </c>
      <c r="CN40">
        <v>9557.5649999999987</v>
      </c>
      <c r="CO40">
        <v>43.75</v>
      </c>
      <c r="CP40">
        <v>45.561999999999998</v>
      </c>
      <c r="CQ40">
        <v>44.515500000000003</v>
      </c>
      <c r="CR40">
        <v>44.686999999999998</v>
      </c>
      <c r="CS40">
        <v>45</v>
      </c>
      <c r="CT40">
        <v>597.47874999999999</v>
      </c>
      <c r="CU40">
        <v>597.49125000000004</v>
      </c>
      <c r="CV40">
        <v>0</v>
      </c>
      <c r="CW40">
        <v>1674761257</v>
      </c>
      <c r="CX40">
        <v>0</v>
      </c>
      <c r="CY40">
        <v>1674759336.5</v>
      </c>
      <c r="CZ40" t="s">
        <v>356</v>
      </c>
      <c r="DA40">
        <v>1674759332.5</v>
      </c>
      <c r="DB40">
        <v>1674759336.5</v>
      </c>
      <c r="DC40">
        <v>37</v>
      </c>
      <c r="DD40">
        <v>-5.3999999999999999E-2</v>
      </c>
      <c r="DE40">
        <v>3.0000000000000001E-3</v>
      </c>
      <c r="DF40">
        <v>-5.3860000000000001</v>
      </c>
      <c r="DG40">
        <v>0.28399999999999997</v>
      </c>
      <c r="DH40">
        <v>415</v>
      </c>
      <c r="DI40">
        <v>33</v>
      </c>
      <c r="DJ40">
        <v>0.39</v>
      </c>
      <c r="DK40">
        <v>0.26</v>
      </c>
      <c r="DL40">
        <v>-11.03101</v>
      </c>
      <c r="DM40">
        <v>-1.8665966228893041</v>
      </c>
      <c r="DN40">
        <v>0.18189066193732981</v>
      </c>
      <c r="DO40">
        <v>0</v>
      </c>
      <c r="DP40">
        <v>0.80578442499999992</v>
      </c>
      <c r="DQ40">
        <v>-0.12519114821763699</v>
      </c>
      <c r="DR40">
        <v>1.5539563902966361E-2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402</v>
      </c>
      <c r="EA40">
        <v>3.2958699999999999</v>
      </c>
      <c r="EB40">
        <v>2.6254499999999998</v>
      </c>
      <c r="EC40">
        <v>4.2433199999999997E-2</v>
      </c>
      <c r="ED40">
        <v>4.3800699999999998E-2</v>
      </c>
      <c r="EE40">
        <v>0.14296500000000001</v>
      </c>
      <c r="EF40">
        <v>0.13964099999999999</v>
      </c>
      <c r="EG40">
        <v>28840.3</v>
      </c>
      <c r="EH40">
        <v>29282.799999999999</v>
      </c>
      <c r="EI40">
        <v>28024.2</v>
      </c>
      <c r="EJ40">
        <v>29480.400000000001</v>
      </c>
      <c r="EK40">
        <v>33050.800000000003</v>
      </c>
      <c r="EL40">
        <v>35226.1</v>
      </c>
      <c r="EM40">
        <v>39566.199999999997</v>
      </c>
      <c r="EN40">
        <v>42161.9</v>
      </c>
      <c r="EO40">
        <v>2.02515</v>
      </c>
      <c r="EP40">
        <v>2.1739000000000002</v>
      </c>
      <c r="EQ40">
        <v>9.2171100000000006E-2</v>
      </c>
      <c r="ER40">
        <v>0</v>
      </c>
      <c r="ES40">
        <v>31.665600000000001</v>
      </c>
      <c r="ET40">
        <v>999.9</v>
      </c>
      <c r="EU40">
        <v>70.2</v>
      </c>
      <c r="EV40">
        <v>35</v>
      </c>
      <c r="EW40">
        <v>39.227600000000002</v>
      </c>
      <c r="EX40">
        <v>57.354799999999997</v>
      </c>
      <c r="EY40">
        <v>-4.4911899999999996</v>
      </c>
      <c r="EZ40">
        <v>2</v>
      </c>
      <c r="FA40">
        <v>0.55144800000000005</v>
      </c>
      <c r="FB40">
        <v>0.58938699999999999</v>
      </c>
      <c r="FC40">
        <v>20.270099999999999</v>
      </c>
      <c r="FD40">
        <v>5.21774</v>
      </c>
      <c r="FE40">
        <v>12.0099</v>
      </c>
      <c r="FF40">
        <v>4.9863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1.8622399999999999</v>
      </c>
      <c r="FN40">
        <v>1.86432</v>
      </c>
      <c r="FO40">
        <v>1.86036</v>
      </c>
      <c r="FP40">
        <v>1.86111</v>
      </c>
      <c r="FQ40">
        <v>1.8602000000000001</v>
      </c>
      <c r="FR40">
        <v>1.86189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-4.5810000000000004</v>
      </c>
      <c r="GH40">
        <v>0.28370000000000001</v>
      </c>
      <c r="GI40">
        <v>-4.0248232021105874</v>
      </c>
      <c r="GJ40">
        <v>-4.001498376286535E-3</v>
      </c>
      <c r="GK40">
        <v>2.0240158909263329E-6</v>
      </c>
      <c r="GL40">
        <v>-5.0118485733500383E-10</v>
      </c>
      <c r="GM40">
        <v>0.28375000000000478</v>
      </c>
      <c r="GN40">
        <v>0</v>
      </c>
      <c r="GO40">
        <v>0</v>
      </c>
      <c r="GP40">
        <v>0</v>
      </c>
      <c r="GQ40">
        <v>7</v>
      </c>
      <c r="GR40">
        <v>2079</v>
      </c>
      <c r="GS40">
        <v>3</v>
      </c>
      <c r="GT40">
        <v>32</v>
      </c>
      <c r="GU40">
        <v>31.8</v>
      </c>
      <c r="GV40">
        <v>31.7</v>
      </c>
      <c r="GW40">
        <v>0.63964799999999999</v>
      </c>
      <c r="GX40">
        <v>2.6074199999999998</v>
      </c>
      <c r="GY40">
        <v>2.04834</v>
      </c>
      <c r="GZ40">
        <v>2.6208499999999999</v>
      </c>
      <c r="HA40">
        <v>2.1972700000000001</v>
      </c>
      <c r="HB40">
        <v>2.3327599999999999</v>
      </c>
      <c r="HC40">
        <v>39.8932</v>
      </c>
      <c r="HD40">
        <v>15.681800000000001</v>
      </c>
      <c r="HE40">
        <v>18</v>
      </c>
      <c r="HF40">
        <v>561.26599999999996</v>
      </c>
      <c r="HG40">
        <v>749.66600000000005</v>
      </c>
      <c r="HH40">
        <v>31.0014</v>
      </c>
      <c r="HI40">
        <v>34.243899999999996</v>
      </c>
      <c r="HJ40">
        <v>30.000699999999998</v>
      </c>
      <c r="HK40">
        <v>34.075899999999997</v>
      </c>
      <c r="HL40">
        <v>34.065399999999997</v>
      </c>
      <c r="HM40">
        <v>12.821400000000001</v>
      </c>
      <c r="HN40">
        <v>14.017300000000001</v>
      </c>
      <c r="HO40">
        <v>100</v>
      </c>
      <c r="HP40">
        <v>31</v>
      </c>
      <c r="HQ40">
        <v>173.76300000000001</v>
      </c>
      <c r="HR40">
        <v>34.819000000000003</v>
      </c>
      <c r="HS40">
        <v>98.762299999999996</v>
      </c>
      <c r="HT40">
        <v>97.746799999999993</v>
      </c>
    </row>
    <row r="41" spans="1:228" x14ac:dyDescent="0.2">
      <c r="A41">
        <v>26</v>
      </c>
      <c r="B41">
        <v>1674761245.0999999</v>
      </c>
      <c r="C41">
        <v>100</v>
      </c>
      <c r="D41" t="s">
        <v>411</v>
      </c>
      <c r="E41" t="s">
        <v>412</v>
      </c>
      <c r="F41">
        <v>4</v>
      </c>
      <c r="G41">
        <v>1674761243.0999999</v>
      </c>
      <c r="H41">
        <f t="shared" si="0"/>
        <v>9.5808718144659618E-4</v>
      </c>
      <c r="I41">
        <f t="shared" si="1"/>
        <v>0.95808718144659621</v>
      </c>
      <c r="J41">
        <f t="shared" si="2"/>
        <v>1.703059408092658</v>
      </c>
      <c r="K41">
        <f t="shared" si="3"/>
        <v>148.6058571428571</v>
      </c>
      <c r="L41">
        <f t="shared" si="4"/>
        <v>101.59481531815827</v>
      </c>
      <c r="M41">
        <f t="shared" si="5"/>
        <v>10.280087398864177</v>
      </c>
      <c r="N41">
        <f t="shared" si="6"/>
        <v>15.036999620773459</v>
      </c>
      <c r="O41">
        <f t="shared" si="7"/>
        <v>6.2710769734812905E-2</v>
      </c>
      <c r="P41">
        <f t="shared" si="8"/>
        <v>2.7657238557874622</v>
      </c>
      <c r="Q41">
        <f t="shared" si="9"/>
        <v>6.1931409457833382E-2</v>
      </c>
      <c r="R41">
        <f t="shared" si="10"/>
        <v>3.8776346276845008E-2</v>
      </c>
      <c r="S41">
        <f t="shared" si="11"/>
        <v>226.1054139489066</v>
      </c>
      <c r="T41">
        <f t="shared" si="12"/>
        <v>34.524930988033425</v>
      </c>
      <c r="U41">
        <f t="shared" si="13"/>
        <v>33.163514285714292</v>
      </c>
      <c r="V41">
        <f t="shared" si="14"/>
        <v>5.0987094790105347</v>
      </c>
      <c r="W41">
        <f t="shared" si="15"/>
        <v>69.740709689064232</v>
      </c>
      <c r="X41">
        <f t="shared" si="16"/>
        <v>3.6006210157451872</v>
      </c>
      <c r="Y41">
        <f t="shared" si="17"/>
        <v>5.1628683329986051</v>
      </c>
      <c r="Z41">
        <f t="shared" si="18"/>
        <v>1.4980884632653475</v>
      </c>
      <c r="AA41">
        <f t="shared" si="19"/>
        <v>-42.251644701794895</v>
      </c>
      <c r="AB41">
        <f t="shared" si="20"/>
        <v>33.25057210644438</v>
      </c>
      <c r="AC41">
        <f t="shared" si="21"/>
        <v>2.7608084667252197</v>
      </c>
      <c r="AD41">
        <f t="shared" si="22"/>
        <v>219.86514982028132</v>
      </c>
      <c r="AE41">
        <f t="shared" si="23"/>
        <v>12.285924765025312</v>
      </c>
      <c r="AF41">
        <f t="shared" si="24"/>
        <v>0.89643916930648859</v>
      </c>
      <c r="AG41">
        <f t="shared" si="25"/>
        <v>1.703059408092658</v>
      </c>
      <c r="AH41">
        <v>164.9978043626727</v>
      </c>
      <c r="AI41">
        <v>156.6846303030303</v>
      </c>
      <c r="AJ41">
        <v>1.726899498293152</v>
      </c>
      <c r="AK41">
        <v>63.4358011452874</v>
      </c>
      <c r="AL41">
        <f t="shared" si="26"/>
        <v>0.95808718144659621</v>
      </c>
      <c r="AM41">
        <v>34.785176894460641</v>
      </c>
      <c r="AN41">
        <v>35.592878787878767</v>
      </c>
      <c r="AO41">
        <v>7.5363340424070592E-3</v>
      </c>
      <c r="AP41">
        <v>98.221108813862315</v>
      </c>
      <c r="AQ41">
        <v>113</v>
      </c>
      <c r="AR41">
        <v>17</v>
      </c>
      <c r="AS41">
        <f t="shared" si="27"/>
        <v>1</v>
      </c>
      <c r="AT41">
        <f t="shared" si="28"/>
        <v>0</v>
      </c>
      <c r="AU41">
        <f t="shared" si="29"/>
        <v>47224.251195733617</v>
      </c>
      <c r="AV41">
        <f t="shared" si="30"/>
        <v>1199.9485714285711</v>
      </c>
      <c r="AW41">
        <f t="shared" si="31"/>
        <v>1025.8809564502103</v>
      </c>
      <c r="AX41">
        <f t="shared" si="32"/>
        <v>0.85493743721772297</v>
      </c>
      <c r="AY41">
        <f t="shared" si="33"/>
        <v>0.18842925383020542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1674761243.0999999</v>
      </c>
      <c r="BF41">
        <v>148.6058571428571</v>
      </c>
      <c r="BG41">
        <v>160.06914285714291</v>
      </c>
      <c r="BH41">
        <v>35.583785714285717</v>
      </c>
      <c r="BI41">
        <v>34.785785714285723</v>
      </c>
      <c r="BJ41">
        <v>153.19785714285709</v>
      </c>
      <c r="BK41">
        <v>35.300057142857149</v>
      </c>
      <c r="BL41">
        <v>650.0304285714285</v>
      </c>
      <c r="BM41">
        <v>101.08714285714289</v>
      </c>
      <c r="BN41">
        <v>9.998334285714286E-2</v>
      </c>
      <c r="BO41">
        <v>33.386514285714277</v>
      </c>
      <c r="BP41">
        <v>33.163514285714292</v>
      </c>
      <c r="BQ41">
        <v>999.89999999999986</v>
      </c>
      <c r="BR41">
        <v>0</v>
      </c>
      <c r="BS41">
        <v>0</v>
      </c>
      <c r="BT41">
        <v>8996.2542857142853</v>
      </c>
      <c r="BU41">
        <v>0</v>
      </c>
      <c r="BV41">
        <v>352.55128571428583</v>
      </c>
      <c r="BW41">
        <v>-11.46327142857143</v>
      </c>
      <c r="BX41">
        <v>154.08885714285719</v>
      </c>
      <c r="BY41">
        <v>165.8378571428571</v>
      </c>
      <c r="BZ41">
        <v>0.7980045714285714</v>
      </c>
      <c r="CA41">
        <v>160.06914285714291</v>
      </c>
      <c r="CB41">
        <v>34.785785714285723</v>
      </c>
      <c r="CC41">
        <v>3.5970657142857139</v>
      </c>
      <c r="CD41">
        <v>3.5163985714285708</v>
      </c>
      <c r="CE41">
        <v>27.085000000000001</v>
      </c>
      <c r="CF41">
        <v>26.69912857142857</v>
      </c>
      <c r="CG41">
        <v>1199.9485714285711</v>
      </c>
      <c r="CH41">
        <v>0.5000027142857143</v>
      </c>
      <c r="CI41">
        <v>0.49999714285714292</v>
      </c>
      <c r="CJ41">
        <v>0</v>
      </c>
      <c r="CK41">
        <v>738.49257142857152</v>
      </c>
      <c r="CL41">
        <v>4.9990899999999998</v>
      </c>
      <c r="CM41">
        <v>7950.7785714285719</v>
      </c>
      <c r="CN41">
        <v>9557.44</v>
      </c>
      <c r="CO41">
        <v>43.75</v>
      </c>
      <c r="CP41">
        <v>45.561999999999998</v>
      </c>
      <c r="CQ41">
        <v>44.5</v>
      </c>
      <c r="CR41">
        <v>44.686999999999998</v>
      </c>
      <c r="CS41">
        <v>45</v>
      </c>
      <c r="CT41">
        <v>597.47714285714289</v>
      </c>
      <c r="CU41">
        <v>597.47142857142876</v>
      </c>
      <c r="CV41">
        <v>0</v>
      </c>
      <c r="CW41">
        <v>1674761261.2</v>
      </c>
      <c r="CX41">
        <v>0</v>
      </c>
      <c r="CY41">
        <v>1674759336.5</v>
      </c>
      <c r="CZ41" t="s">
        <v>356</v>
      </c>
      <c r="DA41">
        <v>1674759332.5</v>
      </c>
      <c r="DB41">
        <v>1674759336.5</v>
      </c>
      <c r="DC41">
        <v>37</v>
      </c>
      <c r="DD41">
        <v>-5.3999999999999999E-2</v>
      </c>
      <c r="DE41">
        <v>3.0000000000000001E-3</v>
      </c>
      <c r="DF41">
        <v>-5.3860000000000001</v>
      </c>
      <c r="DG41">
        <v>0.28399999999999997</v>
      </c>
      <c r="DH41">
        <v>415</v>
      </c>
      <c r="DI41">
        <v>33</v>
      </c>
      <c r="DJ41">
        <v>0.39</v>
      </c>
      <c r="DK41">
        <v>0.26</v>
      </c>
      <c r="DL41">
        <v>-11.14091707317073</v>
      </c>
      <c r="DM41">
        <v>-1.952032055749169</v>
      </c>
      <c r="DN41">
        <v>0.19518928636937249</v>
      </c>
      <c r="DO41">
        <v>0</v>
      </c>
      <c r="DP41">
        <v>0.79938097560975607</v>
      </c>
      <c r="DQ41">
        <v>-6.1516515679441677E-2</v>
      </c>
      <c r="DR41">
        <v>1.0120201975444731E-2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3.2955899999999998</v>
      </c>
      <c r="EB41">
        <v>2.6250599999999999</v>
      </c>
      <c r="EC41">
        <v>4.4169899999999998E-2</v>
      </c>
      <c r="ED41">
        <v>4.5515100000000003E-2</v>
      </c>
      <c r="EE41">
        <v>0.143036</v>
      </c>
      <c r="EF41">
        <v>0.13966000000000001</v>
      </c>
      <c r="EG41">
        <v>28788.400000000001</v>
      </c>
      <c r="EH41">
        <v>29230.1</v>
      </c>
      <c r="EI41">
        <v>28024.5</v>
      </c>
      <c r="EJ41">
        <v>29480.3</v>
      </c>
      <c r="EK41">
        <v>33048.199999999997</v>
      </c>
      <c r="EL41">
        <v>35225.4</v>
      </c>
      <c r="EM41">
        <v>39566.199999999997</v>
      </c>
      <c r="EN41">
        <v>42161.8</v>
      </c>
      <c r="EO41">
        <v>2.0248300000000001</v>
      </c>
      <c r="EP41">
        <v>2.1740499999999998</v>
      </c>
      <c r="EQ41">
        <v>9.1798599999999994E-2</v>
      </c>
      <c r="ER41">
        <v>0</v>
      </c>
      <c r="ES41">
        <v>31.6768</v>
      </c>
      <c r="ET41">
        <v>999.9</v>
      </c>
      <c r="EU41">
        <v>70.099999999999994</v>
      </c>
      <c r="EV41">
        <v>35</v>
      </c>
      <c r="EW41">
        <v>39.171100000000003</v>
      </c>
      <c r="EX41">
        <v>57.2348</v>
      </c>
      <c r="EY41">
        <v>-4.4671500000000002</v>
      </c>
      <c r="EZ41">
        <v>2</v>
      </c>
      <c r="FA41">
        <v>0.55190300000000003</v>
      </c>
      <c r="FB41">
        <v>0.59486399999999995</v>
      </c>
      <c r="FC41">
        <v>20.27</v>
      </c>
      <c r="FD41">
        <v>5.2174399999999999</v>
      </c>
      <c r="FE41">
        <v>12.0099</v>
      </c>
      <c r="FF41">
        <v>4.9855999999999998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1.8622300000000001</v>
      </c>
      <c r="FN41">
        <v>1.86432</v>
      </c>
      <c r="FO41">
        <v>1.86036</v>
      </c>
      <c r="FP41">
        <v>1.86111</v>
      </c>
      <c r="FQ41">
        <v>1.8602000000000001</v>
      </c>
      <c r="FR41">
        <v>1.86192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-4.6029999999999998</v>
      </c>
      <c r="GH41">
        <v>0.28370000000000001</v>
      </c>
      <c r="GI41">
        <v>-4.0248232021105874</v>
      </c>
      <c r="GJ41">
        <v>-4.001498376286535E-3</v>
      </c>
      <c r="GK41">
        <v>2.0240158909263329E-6</v>
      </c>
      <c r="GL41">
        <v>-5.0118485733500383E-10</v>
      </c>
      <c r="GM41">
        <v>0.28375000000000478</v>
      </c>
      <c r="GN41">
        <v>0</v>
      </c>
      <c r="GO41">
        <v>0</v>
      </c>
      <c r="GP41">
        <v>0</v>
      </c>
      <c r="GQ41">
        <v>7</v>
      </c>
      <c r="GR41">
        <v>2079</v>
      </c>
      <c r="GS41">
        <v>3</v>
      </c>
      <c r="GT41">
        <v>32</v>
      </c>
      <c r="GU41">
        <v>31.9</v>
      </c>
      <c r="GV41">
        <v>31.8</v>
      </c>
      <c r="GW41">
        <v>0.66039999999999999</v>
      </c>
      <c r="GX41">
        <v>2.5988799999999999</v>
      </c>
      <c r="GY41">
        <v>2.04834</v>
      </c>
      <c r="GZ41">
        <v>2.6196299999999999</v>
      </c>
      <c r="HA41">
        <v>2.1972700000000001</v>
      </c>
      <c r="HB41">
        <v>2.3767100000000001</v>
      </c>
      <c r="HC41">
        <v>39.8932</v>
      </c>
      <c r="HD41">
        <v>15.6906</v>
      </c>
      <c r="HE41">
        <v>18</v>
      </c>
      <c r="HF41">
        <v>561.08199999999999</v>
      </c>
      <c r="HG41">
        <v>749.87300000000005</v>
      </c>
      <c r="HH41">
        <v>31.0014</v>
      </c>
      <c r="HI41">
        <v>34.248699999999999</v>
      </c>
      <c r="HJ41">
        <v>30.000599999999999</v>
      </c>
      <c r="HK41">
        <v>34.081099999999999</v>
      </c>
      <c r="HL41">
        <v>34.070300000000003</v>
      </c>
      <c r="HM41">
        <v>13.227600000000001</v>
      </c>
      <c r="HN41">
        <v>14.017300000000001</v>
      </c>
      <c r="HO41">
        <v>100</v>
      </c>
      <c r="HP41">
        <v>31</v>
      </c>
      <c r="HQ41">
        <v>180.44300000000001</v>
      </c>
      <c r="HR41">
        <v>34.817100000000003</v>
      </c>
      <c r="HS41">
        <v>98.762900000000002</v>
      </c>
      <c r="HT41">
        <v>97.746499999999997</v>
      </c>
    </row>
    <row r="42" spans="1:228" x14ac:dyDescent="0.2">
      <c r="A42">
        <v>27</v>
      </c>
      <c r="B42">
        <v>1674761248.5999999</v>
      </c>
      <c r="C42">
        <v>103.5</v>
      </c>
      <c r="D42" t="s">
        <v>413</v>
      </c>
      <c r="E42" t="s">
        <v>414</v>
      </c>
      <c r="F42">
        <v>4</v>
      </c>
      <c r="G42">
        <v>1674761246.5285721</v>
      </c>
      <c r="H42">
        <f t="shared" si="0"/>
        <v>9.2999850865370826E-4</v>
      </c>
      <c r="I42">
        <f t="shared" si="1"/>
        <v>0.92999850865370826</v>
      </c>
      <c r="J42">
        <f t="shared" si="2"/>
        <v>1.7778019392185098</v>
      </c>
      <c r="K42">
        <f t="shared" si="3"/>
        <v>154.30585714285709</v>
      </c>
      <c r="L42">
        <f t="shared" si="4"/>
        <v>103.86676317953892</v>
      </c>
      <c r="M42">
        <f t="shared" si="5"/>
        <v>10.510104865072124</v>
      </c>
      <c r="N42">
        <f t="shared" si="6"/>
        <v>15.613952820142805</v>
      </c>
      <c r="O42">
        <f t="shared" si="7"/>
        <v>6.0832629314803585E-2</v>
      </c>
      <c r="P42">
        <f t="shared" si="8"/>
        <v>2.762734450974786</v>
      </c>
      <c r="Q42">
        <f t="shared" si="9"/>
        <v>6.0098174429053561E-2</v>
      </c>
      <c r="R42">
        <f t="shared" si="10"/>
        <v>3.7626607974684194E-2</v>
      </c>
      <c r="S42">
        <f t="shared" si="11"/>
        <v>226.10313519288391</v>
      </c>
      <c r="T42">
        <f t="shared" si="12"/>
        <v>34.537300120301879</v>
      </c>
      <c r="U42">
        <f t="shared" si="13"/>
        <v>33.171014285714293</v>
      </c>
      <c r="V42">
        <f t="shared" si="14"/>
        <v>5.1008559619369542</v>
      </c>
      <c r="W42">
        <f t="shared" si="15"/>
        <v>69.76006113900003</v>
      </c>
      <c r="X42">
        <f t="shared" si="16"/>
        <v>3.602340877405485</v>
      </c>
      <c r="Y42">
        <f t="shared" si="17"/>
        <v>5.1639015485202346</v>
      </c>
      <c r="Z42">
        <f t="shared" si="18"/>
        <v>1.4985150845314692</v>
      </c>
      <c r="AA42">
        <f t="shared" si="19"/>
        <v>-41.012934231628535</v>
      </c>
      <c r="AB42">
        <f t="shared" si="20"/>
        <v>32.629493094582458</v>
      </c>
      <c r="AC42">
        <f t="shared" si="21"/>
        <v>2.7123185983725593</v>
      </c>
      <c r="AD42">
        <f t="shared" si="22"/>
        <v>220.43201265421038</v>
      </c>
      <c r="AE42">
        <f t="shared" si="23"/>
        <v>12.277948673523223</v>
      </c>
      <c r="AF42">
        <f t="shared" si="24"/>
        <v>0.90884015504411475</v>
      </c>
      <c r="AG42">
        <f t="shared" si="25"/>
        <v>1.7778019392185098</v>
      </c>
      <c r="AH42">
        <v>171.03311776405229</v>
      </c>
      <c r="AI42">
        <v>162.6953212121212</v>
      </c>
      <c r="AJ42">
        <v>1.714706117305933</v>
      </c>
      <c r="AK42">
        <v>63.4358011452874</v>
      </c>
      <c r="AL42">
        <f t="shared" si="26"/>
        <v>0.92999850865370826</v>
      </c>
      <c r="AM42">
        <v>34.791278575742723</v>
      </c>
      <c r="AN42">
        <v>35.605654545454527</v>
      </c>
      <c r="AO42">
        <v>2.2543756384576009E-3</v>
      </c>
      <c r="AP42">
        <v>98.221108813862315</v>
      </c>
      <c r="AQ42">
        <v>112</v>
      </c>
      <c r="AR42">
        <v>17</v>
      </c>
      <c r="AS42">
        <f t="shared" si="27"/>
        <v>1</v>
      </c>
      <c r="AT42">
        <f t="shared" si="28"/>
        <v>0</v>
      </c>
      <c r="AU42">
        <f t="shared" si="29"/>
        <v>47141.639012711734</v>
      </c>
      <c r="AV42">
        <f t="shared" si="30"/>
        <v>1199.937142857143</v>
      </c>
      <c r="AW42">
        <f t="shared" si="31"/>
        <v>1025.8711208253285</v>
      </c>
      <c r="AX42">
        <f t="shared" si="32"/>
        <v>0.85493738312212764</v>
      </c>
      <c r="AY42">
        <f t="shared" si="33"/>
        <v>0.18842914942570649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1674761246.5285721</v>
      </c>
      <c r="BF42">
        <v>154.30585714285709</v>
      </c>
      <c r="BG42">
        <v>165.76871428571431</v>
      </c>
      <c r="BH42">
        <v>35.600357142857142</v>
      </c>
      <c r="BI42">
        <v>34.7913</v>
      </c>
      <c r="BJ42">
        <v>158.9172857142857</v>
      </c>
      <c r="BK42">
        <v>35.31661428571428</v>
      </c>
      <c r="BL42">
        <v>650.00485714285708</v>
      </c>
      <c r="BM42">
        <v>101.08842857142859</v>
      </c>
      <c r="BN42">
        <v>9.9906785714285712E-2</v>
      </c>
      <c r="BO42">
        <v>33.390085714285718</v>
      </c>
      <c r="BP42">
        <v>33.171014285714293</v>
      </c>
      <c r="BQ42">
        <v>999.89999999999986</v>
      </c>
      <c r="BR42">
        <v>0</v>
      </c>
      <c r="BS42">
        <v>0</v>
      </c>
      <c r="BT42">
        <v>8980.2699999999986</v>
      </c>
      <c r="BU42">
        <v>0</v>
      </c>
      <c r="BV42">
        <v>356.01699999999988</v>
      </c>
      <c r="BW42">
        <v>-11.462871428571431</v>
      </c>
      <c r="BX42">
        <v>160.00200000000001</v>
      </c>
      <c r="BY42">
        <v>171.74385714285711</v>
      </c>
      <c r="BZ42">
        <v>0.80907499999999999</v>
      </c>
      <c r="CA42">
        <v>165.76871428571431</v>
      </c>
      <c r="CB42">
        <v>34.7913</v>
      </c>
      <c r="CC42">
        <v>3.598791428571428</v>
      </c>
      <c r="CD42">
        <v>3.5170028571428569</v>
      </c>
      <c r="CE42">
        <v>27.093157142857141</v>
      </c>
      <c r="CF42">
        <v>26.702028571428571</v>
      </c>
      <c r="CG42">
        <v>1199.937142857143</v>
      </c>
      <c r="CH42">
        <v>0.50000442857142857</v>
      </c>
      <c r="CI42">
        <v>0.49999557142857137</v>
      </c>
      <c r="CJ42">
        <v>0</v>
      </c>
      <c r="CK42">
        <v>738.04114285714275</v>
      </c>
      <c r="CL42">
        <v>4.9990899999999998</v>
      </c>
      <c r="CM42">
        <v>7946.431428571429</v>
      </c>
      <c r="CN42">
        <v>9557.36</v>
      </c>
      <c r="CO42">
        <v>43.75</v>
      </c>
      <c r="CP42">
        <v>45.561999999999998</v>
      </c>
      <c r="CQ42">
        <v>44.5</v>
      </c>
      <c r="CR42">
        <v>44.686999999999998</v>
      </c>
      <c r="CS42">
        <v>45</v>
      </c>
      <c r="CT42">
        <v>597.47428571428577</v>
      </c>
      <c r="CU42">
        <v>597.46428571428567</v>
      </c>
      <c r="CV42">
        <v>0</v>
      </c>
      <c r="CW42">
        <v>1674761264.2</v>
      </c>
      <c r="CX42">
        <v>0</v>
      </c>
      <c r="CY42">
        <v>1674759336.5</v>
      </c>
      <c r="CZ42" t="s">
        <v>356</v>
      </c>
      <c r="DA42">
        <v>1674759332.5</v>
      </c>
      <c r="DB42">
        <v>1674759336.5</v>
      </c>
      <c r="DC42">
        <v>37</v>
      </c>
      <c r="DD42">
        <v>-5.3999999999999999E-2</v>
      </c>
      <c r="DE42">
        <v>3.0000000000000001E-3</v>
      </c>
      <c r="DF42">
        <v>-5.3860000000000001</v>
      </c>
      <c r="DG42">
        <v>0.28399999999999997</v>
      </c>
      <c r="DH42">
        <v>415</v>
      </c>
      <c r="DI42">
        <v>33</v>
      </c>
      <c r="DJ42">
        <v>0.39</v>
      </c>
      <c r="DK42">
        <v>0.26</v>
      </c>
      <c r="DL42">
        <v>-11.27744</v>
      </c>
      <c r="DM42">
        <v>-1.640998874296401</v>
      </c>
      <c r="DN42">
        <v>0.16380283391931921</v>
      </c>
      <c r="DO42">
        <v>0</v>
      </c>
      <c r="DP42">
        <v>0.79938279999999984</v>
      </c>
      <c r="DQ42">
        <v>6.696090056285138E-3</v>
      </c>
      <c r="DR42">
        <v>1.021223055752269E-2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3.2956599999999998</v>
      </c>
      <c r="EB42">
        <v>2.6250300000000002</v>
      </c>
      <c r="EC42">
        <v>4.5669300000000003E-2</v>
      </c>
      <c r="ED42">
        <v>4.6989499999999997E-2</v>
      </c>
      <c r="EE42">
        <v>0.14307300000000001</v>
      </c>
      <c r="EF42">
        <v>0.13967299999999999</v>
      </c>
      <c r="EG42">
        <v>28743</v>
      </c>
      <c r="EH42">
        <v>29184.5</v>
      </c>
      <c r="EI42">
        <v>28024.3</v>
      </c>
      <c r="EJ42">
        <v>29479.8</v>
      </c>
      <c r="EK42">
        <v>33046.699999999997</v>
      </c>
      <c r="EL42">
        <v>35224.699999999997</v>
      </c>
      <c r="EM42">
        <v>39566</v>
      </c>
      <c r="EN42">
        <v>42161.5</v>
      </c>
      <c r="EO42">
        <v>2.0251800000000002</v>
      </c>
      <c r="EP42">
        <v>2.1739199999999999</v>
      </c>
      <c r="EQ42">
        <v>9.1887999999999997E-2</v>
      </c>
      <c r="ER42">
        <v>0</v>
      </c>
      <c r="ES42">
        <v>31.685700000000001</v>
      </c>
      <c r="ET42">
        <v>999.9</v>
      </c>
      <c r="EU42">
        <v>70.099999999999994</v>
      </c>
      <c r="EV42">
        <v>35</v>
      </c>
      <c r="EW42">
        <v>39.167200000000001</v>
      </c>
      <c r="EX42">
        <v>56.754800000000003</v>
      </c>
      <c r="EY42">
        <v>-4.4671500000000002</v>
      </c>
      <c r="EZ42">
        <v>2</v>
      </c>
      <c r="FA42">
        <v>0.55234000000000005</v>
      </c>
      <c r="FB42">
        <v>0.59886200000000001</v>
      </c>
      <c r="FC42">
        <v>20.2699</v>
      </c>
      <c r="FD42">
        <v>5.2172900000000002</v>
      </c>
      <c r="FE42">
        <v>12.0099</v>
      </c>
      <c r="FF42">
        <v>4.9863999999999997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1.8622000000000001</v>
      </c>
      <c r="FN42">
        <v>1.86432</v>
      </c>
      <c r="FO42">
        <v>1.86036</v>
      </c>
      <c r="FP42">
        <v>1.86111</v>
      </c>
      <c r="FQ42">
        <v>1.8602000000000001</v>
      </c>
      <c r="FR42">
        <v>1.86191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-4.6239999999999997</v>
      </c>
      <c r="GH42">
        <v>0.2838</v>
      </c>
      <c r="GI42">
        <v>-4.0248232021105874</v>
      </c>
      <c r="GJ42">
        <v>-4.001498376286535E-3</v>
      </c>
      <c r="GK42">
        <v>2.0240158909263329E-6</v>
      </c>
      <c r="GL42">
        <v>-5.0118485733500383E-10</v>
      </c>
      <c r="GM42">
        <v>0.28375000000000478</v>
      </c>
      <c r="GN42">
        <v>0</v>
      </c>
      <c r="GO42">
        <v>0</v>
      </c>
      <c r="GP42">
        <v>0</v>
      </c>
      <c r="GQ42">
        <v>7</v>
      </c>
      <c r="GR42">
        <v>2079</v>
      </c>
      <c r="GS42">
        <v>3</v>
      </c>
      <c r="GT42">
        <v>32</v>
      </c>
      <c r="GU42">
        <v>31.9</v>
      </c>
      <c r="GV42">
        <v>31.9</v>
      </c>
      <c r="GW42">
        <v>0.67871099999999995</v>
      </c>
      <c r="GX42">
        <v>2.5988799999999999</v>
      </c>
      <c r="GY42">
        <v>2.04834</v>
      </c>
      <c r="GZ42">
        <v>2.6196299999999999</v>
      </c>
      <c r="HA42">
        <v>2.1972700000000001</v>
      </c>
      <c r="HB42">
        <v>2.35229</v>
      </c>
      <c r="HC42">
        <v>39.8932</v>
      </c>
      <c r="HD42">
        <v>15.699299999999999</v>
      </c>
      <c r="HE42">
        <v>18</v>
      </c>
      <c r="HF42">
        <v>561.36699999999996</v>
      </c>
      <c r="HG42">
        <v>749.80399999999997</v>
      </c>
      <c r="HH42">
        <v>31.0014</v>
      </c>
      <c r="HI42">
        <v>34.253999999999998</v>
      </c>
      <c r="HJ42">
        <v>30.000699999999998</v>
      </c>
      <c r="HK42">
        <v>34.085500000000003</v>
      </c>
      <c r="HL42">
        <v>34.074599999999997</v>
      </c>
      <c r="HM42">
        <v>13.594900000000001</v>
      </c>
      <c r="HN42">
        <v>14.017300000000001</v>
      </c>
      <c r="HO42">
        <v>100</v>
      </c>
      <c r="HP42">
        <v>31</v>
      </c>
      <c r="HQ42">
        <v>183.79599999999999</v>
      </c>
      <c r="HR42">
        <v>34.817100000000003</v>
      </c>
      <c r="HS42">
        <v>98.762200000000007</v>
      </c>
      <c r="HT42">
        <v>97.745400000000004</v>
      </c>
    </row>
    <row r="43" spans="1:228" x14ac:dyDescent="0.2">
      <c r="A43">
        <v>28</v>
      </c>
      <c r="B43">
        <v>1674761252.5999999</v>
      </c>
      <c r="C43">
        <v>107.5</v>
      </c>
      <c r="D43" t="s">
        <v>415</v>
      </c>
      <c r="E43" t="s">
        <v>416</v>
      </c>
      <c r="F43">
        <v>4</v>
      </c>
      <c r="G43">
        <v>1674761250.5999999</v>
      </c>
      <c r="H43">
        <f t="shared" si="0"/>
        <v>9.2342658901966364E-4</v>
      </c>
      <c r="I43">
        <f t="shared" si="1"/>
        <v>0.92342658901966368</v>
      </c>
      <c r="J43">
        <f t="shared" si="2"/>
        <v>1.9048506622805759</v>
      </c>
      <c r="K43">
        <f t="shared" si="3"/>
        <v>160.9984285714286</v>
      </c>
      <c r="L43">
        <f t="shared" si="4"/>
        <v>106.77347460220811</v>
      </c>
      <c r="M43">
        <f t="shared" si="5"/>
        <v>10.804410872452046</v>
      </c>
      <c r="N43">
        <f t="shared" si="6"/>
        <v>16.291435476699039</v>
      </c>
      <c r="O43">
        <f t="shared" si="7"/>
        <v>6.0476677988987391E-2</v>
      </c>
      <c r="P43">
        <f t="shared" si="8"/>
        <v>2.7626089053306693</v>
      </c>
      <c r="Q43">
        <f t="shared" si="9"/>
        <v>5.9750705142912697E-2</v>
      </c>
      <c r="R43">
        <f t="shared" si="10"/>
        <v>3.740869030563794E-2</v>
      </c>
      <c r="S43">
        <f t="shared" si="11"/>
        <v>226.10504100791297</v>
      </c>
      <c r="T43">
        <f t="shared" si="12"/>
        <v>34.539827340650014</v>
      </c>
      <c r="U43">
        <f t="shared" si="13"/>
        <v>33.16845714285715</v>
      </c>
      <c r="V43">
        <f t="shared" si="14"/>
        <v>5.1001240251626054</v>
      </c>
      <c r="W43">
        <f t="shared" si="15"/>
        <v>69.780326046765111</v>
      </c>
      <c r="X43">
        <f t="shared" si="16"/>
        <v>3.6035228957648053</v>
      </c>
      <c r="Y43">
        <f t="shared" si="17"/>
        <v>5.1640958131233292</v>
      </c>
      <c r="Z43">
        <f t="shared" si="18"/>
        <v>1.4966011293978001</v>
      </c>
      <c r="AA43">
        <f t="shared" si="19"/>
        <v>-40.723112575767168</v>
      </c>
      <c r="AB43">
        <f t="shared" si="20"/>
        <v>33.108866560919282</v>
      </c>
      <c r="AC43">
        <f t="shared" si="21"/>
        <v>2.7522660635837384</v>
      </c>
      <c r="AD43">
        <f t="shared" si="22"/>
        <v>221.2430610566488</v>
      </c>
      <c r="AE43">
        <f t="shared" si="23"/>
        <v>12.407877734413091</v>
      </c>
      <c r="AF43">
        <f t="shared" si="24"/>
        <v>0.91672395252879468</v>
      </c>
      <c r="AG43">
        <f t="shared" si="25"/>
        <v>1.9048506622805759</v>
      </c>
      <c r="AH43">
        <v>177.95534698087349</v>
      </c>
      <c r="AI43">
        <v>169.5119939393939</v>
      </c>
      <c r="AJ43">
        <v>1.710509308792272</v>
      </c>
      <c r="AK43">
        <v>63.4358011452874</v>
      </c>
      <c r="AL43">
        <f t="shared" si="26"/>
        <v>0.92342658901966368</v>
      </c>
      <c r="AM43">
        <v>34.795184917054272</v>
      </c>
      <c r="AN43">
        <v>35.61370545454546</v>
      </c>
      <c r="AO43">
        <v>5.8894438192780036E-4</v>
      </c>
      <c r="AP43">
        <v>98.221108813862315</v>
      </c>
      <c r="AQ43">
        <v>113</v>
      </c>
      <c r="AR43">
        <v>17</v>
      </c>
      <c r="AS43">
        <f t="shared" si="27"/>
        <v>1</v>
      </c>
      <c r="AT43">
        <f t="shared" si="28"/>
        <v>0</v>
      </c>
      <c r="AU43">
        <f t="shared" si="29"/>
        <v>47138.100701146031</v>
      </c>
      <c r="AV43">
        <f t="shared" si="30"/>
        <v>1199.9457142857141</v>
      </c>
      <c r="AW43">
        <f t="shared" si="31"/>
        <v>1025.8785994859652</v>
      </c>
      <c r="AX43">
        <f t="shared" si="32"/>
        <v>0.85493750864940998</v>
      </c>
      <c r="AY43">
        <f t="shared" si="33"/>
        <v>0.18842939169336126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1674761250.5999999</v>
      </c>
      <c r="BF43">
        <v>160.9984285714286</v>
      </c>
      <c r="BG43">
        <v>172.58828571428569</v>
      </c>
      <c r="BH43">
        <v>35.611442857142848</v>
      </c>
      <c r="BI43">
        <v>34.795357142857142</v>
      </c>
      <c r="BJ43">
        <v>165.63285714285709</v>
      </c>
      <c r="BK43">
        <v>35.327685714285707</v>
      </c>
      <c r="BL43">
        <v>649.98914285714272</v>
      </c>
      <c r="BM43">
        <v>101.09</v>
      </c>
      <c r="BN43">
        <v>0.1000278857142857</v>
      </c>
      <c r="BO43">
        <v>33.39075714285714</v>
      </c>
      <c r="BP43">
        <v>33.16845714285715</v>
      </c>
      <c r="BQ43">
        <v>999.89999999999986</v>
      </c>
      <c r="BR43">
        <v>0</v>
      </c>
      <c r="BS43">
        <v>0</v>
      </c>
      <c r="BT43">
        <v>8979.4642857142862</v>
      </c>
      <c r="BU43">
        <v>0</v>
      </c>
      <c r="BV43">
        <v>361.87157142857137</v>
      </c>
      <c r="BW43">
        <v>-11.59001428571429</v>
      </c>
      <c r="BX43">
        <v>166.9434285714286</v>
      </c>
      <c r="BY43">
        <v>178.81014285714289</v>
      </c>
      <c r="BZ43">
        <v>0.8160871428571429</v>
      </c>
      <c r="CA43">
        <v>172.58828571428569</v>
      </c>
      <c r="CB43">
        <v>34.795357142857142</v>
      </c>
      <c r="CC43">
        <v>3.5999599999999998</v>
      </c>
      <c r="CD43">
        <v>3.5174628571428568</v>
      </c>
      <c r="CE43">
        <v>27.098700000000001</v>
      </c>
      <c r="CF43">
        <v>26.70427142857142</v>
      </c>
      <c r="CG43">
        <v>1199.9457142857141</v>
      </c>
      <c r="CH43">
        <v>0.50000071428571435</v>
      </c>
      <c r="CI43">
        <v>0.49999914285714281</v>
      </c>
      <c r="CJ43">
        <v>0</v>
      </c>
      <c r="CK43">
        <v>737.47371428571444</v>
      </c>
      <c r="CL43">
        <v>4.9990899999999998</v>
      </c>
      <c r="CM43">
        <v>7940.9614285714297</v>
      </c>
      <c r="CN43">
        <v>9557.4157142857148</v>
      </c>
      <c r="CO43">
        <v>43.75</v>
      </c>
      <c r="CP43">
        <v>45.580000000000013</v>
      </c>
      <c r="CQ43">
        <v>44.5</v>
      </c>
      <c r="CR43">
        <v>44.686999999999998</v>
      </c>
      <c r="CS43">
        <v>45.035428571428568</v>
      </c>
      <c r="CT43">
        <v>597.47428571428577</v>
      </c>
      <c r="CU43">
        <v>597.47428571428577</v>
      </c>
      <c r="CV43">
        <v>0</v>
      </c>
      <c r="CW43">
        <v>1674761268.4000001</v>
      </c>
      <c r="CX43">
        <v>0</v>
      </c>
      <c r="CY43">
        <v>1674759336.5</v>
      </c>
      <c r="CZ43" t="s">
        <v>356</v>
      </c>
      <c r="DA43">
        <v>1674759332.5</v>
      </c>
      <c r="DB43">
        <v>1674759336.5</v>
      </c>
      <c r="DC43">
        <v>37</v>
      </c>
      <c r="DD43">
        <v>-5.3999999999999999E-2</v>
      </c>
      <c r="DE43">
        <v>3.0000000000000001E-3</v>
      </c>
      <c r="DF43">
        <v>-5.3860000000000001</v>
      </c>
      <c r="DG43">
        <v>0.28399999999999997</v>
      </c>
      <c r="DH43">
        <v>415</v>
      </c>
      <c r="DI43">
        <v>33</v>
      </c>
      <c r="DJ43">
        <v>0.39</v>
      </c>
      <c r="DK43">
        <v>0.26</v>
      </c>
      <c r="DL43">
        <v>-11.378715</v>
      </c>
      <c r="DM43">
        <v>-1.6294424015009199</v>
      </c>
      <c r="DN43">
        <v>0.16282125099322889</v>
      </c>
      <c r="DO43">
        <v>0</v>
      </c>
      <c r="DP43">
        <v>0.80273862499999993</v>
      </c>
      <c r="DQ43">
        <v>5.4388424015008457E-2</v>
      </c>
      <c r="DR43">
        <v>1.208420874258531E-2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3.2955999999999999</v>
      </c>
      <c r="EB43">
        <v>2.6253299999999999</v>
      </c>
      <c r="EC43">
        <v>4.7365400000000002E-2</v>
      </c>
      <c r="ED43">
        <v>4.8692100000000002E-2</v>
      </c>
      <c r="EE43">
        <v>0.14308899999999999</v>
      </c>
      <c r="EF43">
        <v>0.139684</v>
      </c>
      <c r="EG43">
        <v>28691.4</v>
      </c>
      <c r="EH43">
        <v>29132.5</v>
      </c>
      <c r="EI43">
        <v>28023.9</v>
      </c>
      <c r="EJ43">
        <v>29480</v>
      </c>
      <c r="EK43">
        <v>33045.9</v>
      </c>
      <c r="EL43">
        <v>35224.400000000001</v>
      </c>
      <c r="EM43">
        <v>39565.599999999999</v>
      </c>
      <c r="EN43">
        <v>42161.599999999999</v>
      </c>
      <c r="EO43">
        <v>2.02475</v>
      </c>
      <c r="EP43">
        <v>2.17388</v>
      </c>
      <c r="EQ43">
        <v>9.0599100000000002E-2</v>
      </c>
      <c r="ER43">
        <v>0</v>
      </c>
      <c r="ES43">
        <v>31.693300000000001</v>
      </c>
      <c r="ET43">
        <v>999.9</v>
      </c>
      <c r="EU43">
        <v>70.099999999999994</v>
      </c>
      <c r="EV43">
        <v>35</v>
      </c>
      <c r="EW43">
        <v>39.171399999999998</v>
      </c>
      <c r="EX43">
        <v>57.264800000000001</v>
      </c>
      <c r="EY43">
        <v>-4.3068900000000001</v>
      </c>
      <c r="EZ43">
        <v>2</v>
      </c>
      <c r="FA43">
        <v>0.55278499999999997</v>
      </c>
      <c r="FB43">
        <v>0.60257099999999997</v>
      </c>
      <c r="FC43">
        <v>20.27</v>
      </c>
      <c r="FD43">
        <v>5.2172900000000002</v>
      </c>
      <c r="FE43">
        <v>12.0099</v>
      </c>
      <c r="FF43">
        <v>4.9859999999999998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1.8622000000000001</v>
      </c>
      <c r="FN43">
        <v>1.86432</v>
      </c>
      <c r="FO43">
        <v>1.8603499999999999</v>
      </c>
      <c r="FP43">
        <v>1.86111</v>
      </c>
      <c r="FQ43">
        <v>1.8602000000000001</v>
      </c>
      <c r="FR43">
        <v>1.86189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-4.6459999999999999</v>
      </c>
      <c r="GH43">
        <v>0.2838</v>
      </c>
      <c r="GI43">
        <v>-4.0248232021105874</v>
      </c>
      <c r="GJ43">
        <v>-4.001498376286535E-3</v>
      </c>
      <c r="GK43">
        <v>2.0240158909263329E-6</v>
      </c>
      <c r="GL43">
        <v>-5.0118485733500383E-10</v>
      </c>
      <c r="GM43">
        <v>0.28375000000000478</v>
      </c>
      <c r="GN43">
        <v>0</v>
      </c>
      <c r="GO43">
        <v>0</v>
      </c>
      <c r="GP43">
        <v>0</v>
      </c>
      <c r="GQ43">
        <v>7</v>
      </c>
      <c r="GR43">
        <v>2079</v>
      </c>
      <c r="GS43">
        <v>3</v>
      </c>
      <c r="GT43">
        <v>32</v>
      </c>
      <c r="GU43">
        <v>32</v>
      </c>
      <c r="GV43">
        <v>31.9</v>
      </c>
      <c r="GW43">
        <v>0.69946299999999995</v>
      </c>
      <c r="GX43">
        <v>2.6074199999999998</v>
      </c>
      <c r="GY43">
        <v>2.04834</v>
      </c>
      <c r="GZ43">
        <v>2.6208499999999999</v>
      </c>
      <c r="HA43">
        <v>2.1972700000000001</v>
      </c>
      <c r="HB43">
        <v>2.323</v>
      </c>
      <c r="HC43">
        <v>39.918399999999998</v>
      </c>
      <c r="HD43">
        <v>15.681800000000001</v>
      </c>
      <c r="HE43">
        <v>18</v>
      </c>
      <c r="HF43">
        <v>561.10799999999995</v>
      </c>
      <c r="HG43">
        <v>749.81200000000001</v>
      </c>
      <c r="HH43">
        <v>31.001200000000001</v>
      </c>
      <c r="HI43">
        <v>34.258600000000001</v>
      </c>
      <c r="HJ43">
        <v>30.000599999999999</v>
      </c>
      <c r="HK43">
        <v>34.090400000000002</v>
      </c>
      <c r="HL43">
        <v>34.0792</v>
      </c>
      <c r="HM43">
        <v>14.0001</v>
      </c>
      <c r="HN43">
        <v>14.017300000000001</v>
      </c>
      <c r="HO43">
        <v>100</v>
      </c>
      <c r="HP43">
        <v>31</v>
      </c>
      <c r="HQ43">
        <v>190.50200000000001</v>
      </c>
      <c r="HR43">
        <v>34.817100000000003</v>
      </c>
      <c r="HS43">
        <v>98.760999999999996</v>
      </c>
      <c r="HT43">
        <v>97.745800000000003</v>
      </c>
    </row>
    <row r="44" spans="1:228" x14ac:dyDescent="0.2">
      <c r="A44">
        <v>29</v>
      </c>
      <c r="B44">
        <v>1674761256.5999999</v>
      </c>
      <c r="C44">
        <v>111.5</v>
      </c>
      <c r="D44" t="s">
        <v>417</v>
      </c>
      <c r="E44" t="s">
        <v>418</v>
      </c>
      <c r="F44">
        <v>4</v>
      </c>
      <c r="G44">
        <v>1674761254.2874999</v>
      </c>
      <c r="H44">
        <f t="shared" si="0"/>
        <v>9.2325343997588002E-4</v>
      </c>
      <c r="I44">
        <f t="shared" si="1"/>
        <v>0.92325343997588005</v>
      </c>
      <c r="J44">
        <f t="shared" si="2"/>
        <v>2.1310784381426617</v>
      </c>
      <c r="K44">
        <f t="shared" si="3"/>
        <v>167.084</v>
      </c>
      <c r="L44">
        <f t="shared" si="4"/>
        <v>106.83209612395716</v>
      </c>
      <c r="M44">
        <f t="shared" si="5"/>
        <v>10.810341031346129</v>
      </c>
      <c r="N44">
        <f t="shared" si="6"/>
        <v>16.907231875200353</v>
      </c>
      <c r="O44">
        <f t="shared" si="7"/>
        <v>6.0572321359453882E-2</v>
      </c>
      <c r="P44">
        <f t="shared" si="8"/>
        <v>2.7688875158624735</v>
      </c>
      <c r="Q44">
        <f t="shared" si="9"/>
        <v>5.9845695364834701E-2</v>
      </c>
      <c r="R44">
        <f t="shared" si="10"/>
        <v>3.7468117717785403E-2</v>
      </c>
      <c r="S44">
        <f t="shared" si="11"/>
        <v>226.12011928764403</v>
      </c>
      <c r="T44">
        <f t="shared" si="12"/>
        <v>34.534594923253749</v>
      </c>
      <c r="U44">
        <f t="shared" si="13"/>
        <v>33.1610625</v>
      </c>
      <c r="V44">
        <f t="shared" si="14"/>
        <v>5.0980079539780219</v>
      </c>
      <c r="W44">
        <f t="shared" si="15"/>
        <v>69.802155670058653</v>
      </c>
      <c r="X44">
        <f t="shared" si="16"/>
        <v>3.6040504866309937</v>
      </c>
      <c r="Y44">
        <f t="shared" si="17"/>
        <v>5.163236653702568</v>
      </c>
      <c r="Z44">
        <f t="shared" si="18"/>
        <v>1.4939574673470282</v>
      </c>
      <c r="AA44">
        <f t="shared" si="19"/>
        <v>-40.715476702936307</v>
      </c>
      <c r="AB44">
        <f t="shared" si="20"/>
        <v>33.844660899892929</v>
      </c>
      <c r="AC44">
        <f t="shared" si="21"/>
        <v>2.8069089210429428</v>
      </c>
      <c r="AD44">
        <f t="shared" si="22"/>
        <v>222.05621240564358</v>
      </c>
      <c r="AE44">
        <f t="shared" si="23"/>
        <v>12.541809484574452</v>
      </c>
      <c r="AF44">
        <f t="shared" si="24"/>
        <v>0.91911992360836536</v>
      </c>
      <c r="AG44">
        <f t="shared" si="25"/>
        <v>2.1310784381426617</v>
      </c>
      <c r="AH44">
        <v>184.9498052873673</v>
      </c>
      <c r="AI44">
        <v>176.33479999999989</v>
      </c>
      <c r="AJ44">
        <v>1.699015520692575</v>
      </c>
      <c r="AK44">
        <v>63.4358011452874</v>
      </c>
      <c r="AL44">
        <f t="shared" si="26"/>
        <v>0.92325343997588005</v>
      </c>
      <c r="AM44">
        <v>34.798228349861731</v>
      </c>
      <c r="AN44">
        <v>35.618865454545443</v>
      </c>
      <c r="AO44">
        <v>2.048993116310476E-4</v>
      </c>
      <c r="AP44">
        <v>98.221108813862315</v>
      </c>
      <c r="AQ44">
        <v>112</v>
      </c>
      <c r="AR44">
        <v>17</v>
      </c>
      <c r="AS44">
        <f t="shared" si="27"/>
        <v>1</v>
      </c>
      <c r="AT44">
        <f t="shared" si="28"/>
        <v>0</v>
      </c>
      <c r="AU44">
        <f t="shared" si="29"/>
        <v>47310.980810315828</v>
      </c>
      <c r="AV44">
        <f t="shared" si="30"/>
        <v>1200.03125</v>
      </c>
      <c r="AW44">
        <f t="shared" si="31"/>
        <v>1025.9511887500746</v>
      </c>
      <c r="AX44">
        <f t="shared" si="32"/>
        <v>0.85493705997245872</v>
      </c>
      <c r="AY44">
        <f t="shared" si="33"/>
        <v>0.18842852574684538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1674761254.2874999</v>
      </c>
      <c r="BF44">
        <v>167.084</v>
      </c>
      <c r="BG44">
        <v>178.80262500000001</v>
      </c>
      <c r="BH44">
        <v>35.616662499999997</v>
      </c>
      <c r="BI44">
        <v>34.798475000000003</v>
      </c>
      <c r="BJ44">
        <v>171.73887500000001</v>
      </c>
      <c r="BK44">
        <v>35.332900000000002</v>
      </c>
      <c r="BL44">
        <v>650.01037500000007</v>
      </c>
      <c r="BM44">
        <v>101.09</v>
      </c>
      <c r="BN44">
        <v>0.1000114625</v>
      </c>
      <c r="BO44">
        <v>33.387787500000002</v>
      </c>
      <c r="BP44">
        <v>33.1610625</v>
      </c>
      <c r="BQ44">
        <v>999.9</v>
      </c>
      <c r="BR44">
        <v>0</v>
      </c>
      <c r="BS44">
        <v>0</v>
      </c>
      <c r="BT44">
        <v>9012.8125</v>
      </c>
      <c r="BU44">
        <v>0</v>
      </c>
      <c r="BV44">
        <v>358.13187499999998</v>
      </c>
      <c r="BW44">
        <v>-11.718662500000001</v>
      </c>
      <c r="BX44">
        <v>173.25475</v>
      </c>
      <c r="BY44">
        <v>185.24912499999999</v>
      </c>
      <c r="BZ44">
        <v>0.818162375</v>
      </c>
      <c r="CA44">
        <v>178.80262500000001</v>
      </c>
      <c r="CB44">
        <v>34.798475000000003</v>
      </c>
      <c r="CC44">
        <v>3.6004862499999999</v>
      </c>
      <c r="CD44">
        <v>3.5177787500000002</v>
      </c>
      <c r="CE44">
        <v>27.101187500000002</v>
      </c>
      <c r="CF44">
        <v>26.7057875</v>
      </c>
      <c r="CG44">
        <v>1200.03125</v>
      </c>
      <c r="CH44">
        <v>0.50001525000000002</v>
      </c>
      <c r="CI44">
        <v>0.49998449999999989</v>
      </c>
      <c r="CJ44">
        <v>0</v>
      </c>
      <c r="CK44">
        <v>736.947</v>
      </c>
      <c r="CL44">
        <v>4.9990899999999998</v>
      </c>
      <c r="CM44">
        <v>7937.22</v>
      </c>
      <c r="CN44">
        <v>9558.15625</v>
      </c>
      <c r="CO44">
        <v>43.75</v>
      </c>
      <c r="CP44">
        <v>45.609250000000003</v>
      </c>
      <c r="CQ44">
        <v>44.5</v>
      </c>
      <c r="CR44">
        <v>44.718499999999999</v>
      </c>
      <c r="CS44">
        <v>45</v>
      </c>
      <c r="CT44">
        <v>597.53500000000008</v>
      </c>
      <c r="CU44">
        <v>597.49874999999997</v>
      </c>
      <c r="CV44">
        <v>0</v>
      </c>
      <c r="CW44">
        <v>1674761272.5999999</v>
      </c>
      <c r="CX44">
        <v>0</v>
      </c>
      <c r="CY44">
        <v>1674759336.5</v>
      </c>
      <c r="CZ44" t="s">
        <v>356</v>
      </c>
      <c r="DA44">
        <v>1674759332.5</v>
      </c>
      <c r="DB44">
        <v>1674759336.5</v>
      </c>
      <c r="DC44">
        <v>37</v>
      </c>
      <c r="DD44">
        <v>-5.3999999999999999E-2</v>
      </c>
      <c r="DE44">
        <v>3.0000000000000001E-3</v>
      </c>
      <c r="DF44">
        <v>-5.3860000000000001</v>
      </c>
      <c r="DG44">
        <v>0.28399999999999997</v>
      </c>
      <c r="DH44">
        <v>415</v>
      </c>
      <c r="DI44">
        <v>33</v>
      </c>
      <c r="DJ44">
        <v>0.39</v>
      </c>
      <c r="DK44">
        <v>0.26</v>
      </c>
      <c r="DL44">
        <v>-11.467755</v>
      </c>
      <c r="DM44">
        <v>-1.513247279549683</v>
      </c>
      <c r="DN44">
        <v>0.1505878530127846</v>
      </c>
      <c r="DO44">
        <v>0</v>
      </c>
      <c r="DP44">
        <v>0.80417227499999999</v>
      </c>
      <c r="DQ44">
        <v>0.10587101313320429</v>
      </c>
      <c r="DR44">
        <v>1.308690388706875E-2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402</v>
      </c>
      <c r="EA44">
        <v>3.2956500000000002</v>
      </c>
      <c r="EB44">
        <v>2.62548</v>
      </c>
      <c r="EC44">
        <v>4.90436E-2</v>
      </c>
      <c r="ED44">
        <v>5.0368700000000002E-2</v>
      </c>
      <c r="EE44">
        <v>0.14310300000000001</v>
      </c>
      <c r="EF44">
        <v>0.13969200000000001</v>
      </c>
      <c r="EG44">
        <v>28640.400000000001</v>
      </c>
      <c r="EH44">
        <v>29081</v>
      </c>
      <c r="EI44">
        <v>28023.4</v>
      </c>
      <c r="EJ44">
        <v>29479.8</v>
      </c>
      <c r="EK44">
        <v>33045.1</v>
      </c>
      <c r="EL44">
        <v>35224.199999999997</v>
      </c>
      <c r="EM44">
        <v>39565.199999999997</v>
      </c>
      <c r="EN44">
        <v>42161.599999999999</v>
      </c>
      <c r="EO44">
        <v>2.0251800000000002</v>
      </c>
      <c r="EP44">
        <v>2.1737799999999998</v>
      </c>
      <c r="EQ44">
        <v>9.0282399999999999E-2</v>
      </c>
      <c r="ER44">
        <v>0</v>
      </c>
      <c r="ES44">
        <v>31.6982</v>
      </c>
      <c r="ET44">
        <v>999.9</v>
      </c>
      <c r="EU44">
        <v>70.099999999999994</v>
      </c>
      <c r="EV44">
        <v>35</v>
      </c>
      <c r="EW44">
        <v>39.167200000000001</v>
      </c>
      <c r="EX44">
        <v>57.264800000000001</v>
      </c>
      <c r="EY44">
        <v>-4.3790100000000001</v>
      </c>
      <c r="EZ44">
        <v>2</v>
      </c>
      <c r="FA44">
        <v>0.55338399999999999</v>
      </c>
      <c r="FB44">
        <v>0.60580599999999996</v>
      </c>
      <c r="FC44">
        <v>20.27</v>
      </c>
      <c r="FD44">
        <v>5.2171399999999997</v>
      </c>
      <c r="FE44">
        <v>12.0099</v>
      </c>
      <c r="FF44">
        <v>4.9861500000000003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1.86226</v>
      </c>
      <c r="FN44">
        <v>1.86432</v>
      </c>
      <c r="FO44">
        <v>1.8603499999999999</v>
      </c>
      <c r="FP44">
        <v>1.86111</v>
      </c>
      <c r="FQ44">
        <v>1.8602000000000001</v>
      </c>
      <c r="FR44">
        <v>1.86192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-4.6669999999999998</v>
      </c>
      <c r="GH44">
        <v>0.28370000000000001</v>
      </c>
      <c r="GI44">
        <v>-4.0248232021105874</v>
      </c>
      <c r="GJ44">
        <v>-4.001498376286535E-3</v>
      </c>
      <c r="GK44">
        <v>2.0240158909263329E-6</v>
      </c>
      <c r="GL44">
        <v>-5.0118485733500383E-10</v>
      </c>
      <c r="GM44">
        <v>0.28375000000000478</v>
      </c>
      <c r="GN44">
        <v>0</v>
      </c>
      <c r="GO44">
        <v>0</v>
      </c>
      <c r="GP44">
        <v>0</v>
      </c>
      <c r="GQ44">
        <v>7</v>
      </c>
      <c r="GR44">
        <v>2079</v>
      </c>
      <c r="GS44">
        <v>3</v>
      </c>
      <c r="GT44">
        <v>32</v>
      </c>
      <c r="GU44">
        <v>32.1</v>
      </c>
      <c r="GV44">
        <v>32</v>
      </c>
      <c r="GW44">
        <v>0.71899400000000002</v>
      </c>
      <c r="GX44">
        <v>2.6013199999999999</v>
      </c>
      <c r="GY44">
        <v>2.04834</v>
      </c>
      <c r="GZ44">
        <v>2.6196299999999999</v>
      </c>
      <c r="HA44">
        <v>2.1972700000000001</v>
      </c>
      <c r="HB44">
        <v>2.32666</v>
      </c>
      <c r="HC44">
        <v>39.918399999999998</v>
      </c>
      <c r="HD44">
        <v>15.6906</v>
      </c>
      <c r="HE44">
        <v>18</v>
      </c>
      <c r="HF44">
        <v>561.447</v>
      </c>
      <c r="HG44">
        <v>749.77099999999996</v>
      </c>
      <c r="HH44">
        <v>31.001000000000001</v>
      </c>
      <c r="HI44">
        <v>34.264800000000001</v>
      </c>
      <c r="HJ44">
        <v>30.000699999999998</v>
      </c>
      <c r="HK44">
        <v>34.094999999999999</v>
      </c>
      <c r="HL44">
        <v>34.083799999999997</v>
      </c>
      <c r="HM44">
        <v>14.406700000000001</v>
      </c>
      <c r="HN44">
        <v>14.017300000000001</v>
      </c>
      <c r="HO44">
        <v>100</v>
      </c>
      <c r="HP44">
        <v>31</v>
      </c>
      <c r="HQ44">
        <v>197.21899999999999</v>
      </c>
      <c r="HR44">
        <v>34.817100000000003</v>
      </c>
      <c r="HS44">
        <v>98.759699999999995</v>
      </c>
      <c r="HT44">
        <v>97.745500000000007</v>
      </c>
    </row>
    <row r="45" spans="1:228" x14ac:dyDescent="0.2">
      <c r="A45">
        <v>30</v>
      </c>
      <c r="B45">
        <v>1674761260.5999999</v>
      </c>
      <c r="C45">
        <v>115.5</v>
      </c>
      <c r="D45" t="s">
        <v>419</v>
      </c>
      <c r="E45" t="s">
        <v>420</v>
      </c>
      <c r="F45">
        <v>4</v>
      </c>
      <c r="G45">
        <v>1674761258.5999999</v>
      </c>
      <c r="H45">
        <f t="shared" si="0"/>
        <v>9.204037385397274E-4</v>
      </c>
      <c r="I45">
        <f t="shared" si="1"/>
        <v>0.92040373853972735</v>
      </c>
      <c r="J45">
        <f t="shared" si="2"/>
        <v>2.1570261910137525</v>
      </c>
      <c r="K45">
        <f t="shared" si="3"/>
        <v>174.1981428571429</v>
      </c>
      <c r="L45">
        <f t="shared" si="4"/>
        <v>112.95921564352805</v>
      </c>
      <c r="M45">
        <f t="shared" si="5"/>
        <v>11.430537140084761</v>
      </c>
      <c r="N45">
        <f t="shared" si="6"/>
        <v>17.627409417802969</v>
      </c>
      <c r="O45">
        <f t="shared" si="7"/>
        <v>6.043108764617372E-2</v>
      </c>
      <c r="P45">
        <f t="shared" si="8"/>
        <v>2.7646875648598401</v>
      </c>
      <c r="Q45">
        <f t="shared" si="9"/>
        <v>5.9706739828039666E-2</v>
      </c>
      <c r="R45">
        <f t="shared" si="10"/>
        <v>3.7381068681775015E-2</v>
      </c>
      <c r="S45">
        <f t="shared" si="11"/>
        <v>226.11845093167796</v>
      </c>
      <c r="T45">
        <f t="shared" si="12"/>
        <v>34.536912553444012</v>
      </c>
      <c r="U45">
        <f t="shared" si="13"/>
        <v>33.158857142857137</v>
      </c>
      <c r="V45">
        <f t="shared" si="14"/>
        <v>5.0973770108485947</v>
      </c>
      <c r="W45">
        <f t="shared" si="15"/>
        <v>69.811812507574118</v>
      </c>
      <c r="X45">
        <f t="shared" si="16"/>
        <v>3.6045371907626036</v>
      </c>
      <c r="Y45">
        <f t="shared" si="17"/>
        <v>5.1632196060967983</v>
      </c>
      <c r="Z45">
        <f t="shared" si="18"/>
        <v>1.4928398200859911</v>
      </c>
      <c r="AA45">
        <f t="shared" si="19"/>
        <v>-40.589804869601977</v>
      </c>
      <c r="AB45">
        <f t="shared" si="20"/>
        <v>34.113248892907599</v>
      </c>
      <c r="AC45">
        <f t="shared" si="21"/>
        <v>2.8334507981181938</v>
      </c>
      <c r="AD45">
        <f t="shared" si="22"/>
        <v>222.47534575310178</v>
      </c>
      <c r="AE45">
        <f t="shared" si="23"/>
        <v>12.707058728680535</v>
      </c>
      <c r="AF45">
        <f t="shared" si="24"/>
        <v>0.91847210520563094</v>
      </c>
      <c r="AG45">
        <f t="shared" si="25"/>
        <v>2.1570261910137525</v>
      </c>
      <c r="AH45">
        <v>191.93591622880649</v>
      </c>
      <c r="AI45">
        <v>183.21557575757569</v>
      </c>
      <c r="AJ45">
        <v>1.7198851516407769</v>
      </c>
      <c r="AK45">
        <v>63.4358011452874</v>
      </c>
      <c r="AL45">
        <f t="shared" si="26"/>
        <v>0.92040373853972735</v>
      </c>
      <c r="AM45">
        <v>34.803253698340363</v>
      </c>
      <c r="AN45">
        <v>35.622003030303027</v>
      </c>
      <c r="AO45">
        <v>9.0190622792719687E-5</v>
      </c>
      <c r="AP45">
        <v>98.221108813862315</v>
      </c>
      <c r="AQ45">
        <v>112</v>
      </c>
      <c r="AR45">
        <v>17</v>
      </c>
      <c r="AS45">
        <f t="shared" si="27"/>
        <v>1</v>
      </c>
      <c r="AT45">
        <f t="shared" si="28"/>
        <v>0</v>
      </c>
      <c r="AU45">
        <f t="shared" si="29"/>
        <v>47195.639337952111</v>
      </c>
      <c r="AV45">
        <f t="shared" si="30"/>
        <v>1200.027142857143</v>
      </c>
      <c r="AW45">
        <f t="shared" si="31"/>
        <v>1025.9472139542374</v>
      </c>
      <c r="AX45">
        <f t="shared" si="32"/>
        <v>0.85493667377519578</v>
      </c>
      <c r="AY45">
        <f t="shared" si="33"/>
        <v>0.18842778038612765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1674761258.5999999</v>
      </c>
      <c r="BF45">
        <v>174.1981428571429</v>
      </c>
      <c r="BG45">
        <v>186.07471428571429</v>
      </c>
      <c r="BH45">
        <v>35.620871428571419</v>
      </c>
      <c r="BI45">
        <v>34.803299999999993</v>
      </c>
      <c r="BJ45">
        <v>178.87671428571431</v>
      </c>
      <c r="BK45">
        <v>35.337114285714293</v>
      </c>
      <c r="BL45">
        <v>650.03885714285718</v>
      </c>
      <c r="BM45">
        <v>101.0915714285714</v>
      </c>
      <c r="BN45">
        <v>0.1001469714285714</v>
      </c>
      <c r="BO45">
        <v>33.387728571428568</v>
      </c>
      <c r="BP45">
        <v>33.158857142857137</v>
      </c>
      <c r="BQ45">
        <v>999.89999999999986</v>
      </c>
      <c r="BR45">
        <v>0</v>
      </c>
      <c r="BS45">
        <v>0</v>
      </c>
      <c r="BT45">
        <v>8990.3571428571431</v>
      </c>
      <c r="BU45">
        <v>0</v>
      </c>
      <c r="BV45">
        <v>354.82214285714292</v>
      </c>
      <c r="BW45">
        <v>-11.876514285714279</v>
      </c>
      <c r="BX45">
        <v>180.63242857142859</v>
      </c>
      <c r="BY45">
        <v>192.78428571428569</v>
      </c>
      <c r="BZ45">
        <v>0.81755571428571439</v>
      </c>
      <c r="CA45">
        <v>186.07471428571429</v>
      </c>
      <c r="CB45">
        <v>34.803299999999993</v>
      </c>
      <c r="CC45">
        <v>3.6009714285714289</v>
      </c>
      <c r="CD45">
        <v>3.5183242857142858</v>
      </c>
      <c r="CE45">
        <v>27.103485714285711</v>
      </c>
      <c r="CF45">
        <v>26.70842857142857</v>
      </c>
      <c r="CG45">
        <v>1200.027142857143</v>
      </c>
      <c r="CH45">
        <v>0.50002800000000014</v>
      </c>
      <c r="CI45">
        <v>0.49997200000000003</v>
      </c>
      <c r="CJ45">
        <v>0</v>
      </c>
      <c r="CK45">
        <v>736.20014285714296</v>
      </c>
      <c r="CL45">
        <v>4.9990899999999998</v>
      </c>
      <c r="CM45">
        <v>7931.9</v>
      </c>
      <c r="CN45">
        <v>9558.16</v>
      </c>
      <c r="CO45">
        <v>43.75</v>
      </c>
      <c r="CP45">
        <v>45.598000000000013</v>
      </c>
      <c r="CQ45">
        <v>44.5</v>
      </c>
      <c r="CR45">
        <v>44.741</v>
      </c>
      <c r="CS45">
        <v>45.044285714285721</v>
      </c>
      <c r="CT45">
        <v>597.55000000000007</v>
      </c>
      <c r="CU45">
        <v>597.48285714285703</v>
      </c>
      <c r="CV45">
        <v>0</v>
      </c>
      <c r="CW45">
        <v>1674761276.2</v>
      </c>
      <c r="CX45">
        <v>0</v>
      </c>
      <c r="CY45">
        <v>1674759336.5</v>
      </c>
      <c r="CZ45" t="s">
        <v>356</v>
      </c>
      <c r="DA45">
        <v>1674759332.5</v>
      </c>
      <c r="DB45">
        <v>1674759336.5</v>
      </c>
      <c r="DC45">
        <v>37</v>
      </c>
      <c r="DD45">
        <v>-5.3999999999999999E-2</v>
      </c>
      <c r="DE45">
        <v>3.0000000000000001E-3</v>
      </c>
      <c r="DF45">
        <v>-5.3860000000000001</v>
      </c>
      <c r="DG45">
        <v>0.28399999999999997</v>
      </c>
      <c r="DH45">
        <v>415</v>
      </c>
      <c r="DI45">
        <v>33</v>
      </c>
      <c r="DJ45">
        <v>0.39</v>
      </c>
      <c r="DK45">
        <v>0.26</v>
      </c>
      <c r="DL45">
        <v>-11.593765853658541</v>
      </c>
      <c r="DM45">
        <v>-1.6002668989547091</v>
      </c>
      <c r="DN45">
        <v>0.16342919643889059</v>
      </c>
      <c r="DO45">
        <v>0</v>
      </c>
      <c r="DP45">
        <v>0.80906021951219531</v>
      </c>
      <c r="DQ45">
        <v>0.1036042160278747</v>
      </c>
      <c r="DR45">
        <v>1.1783335350239539E-2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402</v>
      </c>
      <c r="EA45">
        <v>3.2956799999999999</v>
      </c>
      <c r="EB45">
        <v>2.6251799999999998</v>
      </c>
      <c r="EC45">
        <v>5.0709900000000002E-2</v>
      </c>
      <c r="ED45">
        <v>5.2038800000000003E-2</v>
      </c>
      <c r="EE45">
        <v>0.14311299999999999</v>
      </c>
      <c r="EF45">
        <v>0.13970299999999999</v>
      </c>
      <c r="EG45">
        <v>28589.7</v>
      </c>
      <c r="EH45">
        <v>29029.200000000001</v>
      </c>
      <c r="EI45">
        <v>28022.9</v>
      </c>
      <c r="EJ45">
        <v>29479.200000000001</v>
      </c>
      <c r="EK45">
        <v>33044.5</v>
      </c>
      <c r="EL45">
        <v>35223.1</v>
      </c>
      <c r="EM45">
        <v>39564.800000000003</v>
      </c>
      <c r="EN45">
        <v>42160.7</v>
      </c>
      <c r="EO45">
        <v>2.0261200000000001</v>
      </c>
      <c r="EP45">
        <v>2.1737299999999999</v>
      </c>
      <c r="EQ45">
        <v>8.9537400000000003E-2</v>
      </c>
      <c r="ER45">
        <v>0</v>
      </c>
      <c r="ES45">
        <v>31.700900000000001</v>
      </c>
      <c r="ET45">
        <v>999.9</v>
      </c>
      <c r="EU45">
        <v>70.099999999999994</v>
      </c>
      <c r="EV45">
        <v>35</v>
      </c>
      <c r="EW45">
        <v>39.166699999999999</v>
      </c>
      <c r="EX45">
        <v>57.024799999999999</v>
      </c>
      <c r="EY45">
        <v>-4.4230799999999997</v>
      </c>
      <c r="EZ45">
        <v>2</v>
      </c>
      <c r="FA45">
        <v>0.55393000000000003</v>
      </c>
      <c r="FB45">
        <v>0.60840399999999994</v>
      </c>
      <c r="FC45">
        <v>20.2698</v>
      </c>
      <c r="FD45">
        <v>5.2165400000000002</v>
      </c>
      <c r="FE45">
        <v>12.0099</v>
      </c>
      <c r="FF45">
        <v>4.9861500000000003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1.86585</v>
      </c>
      <c r="FM45">
        <v>1.8622300000000001</v>
      </c>
      <c r="FN45">
        <v>1.86432</v>
      </c>
      <c r="FO45">
        <v>1.8603499999999999</v>
      </c>
      <c r="FP45">
        <v>1.86111</v>
      </c>
      <c r="FQ45">
        <v>1.8602000000000001</v>
      </c>
      <c r="FR45">
        <v>1.86191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-4.6900000000000004</v>
      </c>
      <c r="GH45">
        <v>0.28370000000000001</v>
      </c>
      <c r="GI45">
        <v>-4.0248232021105874</v>
      </c>
      <c r="GJ45">
        <v>-4.001498376286535E-3</v>
      </c>
      <c r="GK45">
        <v>2.0240158909263329E-6</v>
      </c>
      <c r="GL45">
        <v>-5.0118485733500383E-10</v>
      </c>
      <c r="GM45">
        <v>0.28375000000000478</v>
      </c>
      <c r="GN45">
        <v>0</v>
      </c>
      <c r="GO45">
        <v>0</v>
      </c>
      <c r="GP45">
        <v>0</v>
      </c>
      <c r="GQ45">
        <v>7</v>
      </c>
      <c r="GR45">
        <v>2079</v>
      </c>
      <c r="GS45">
        <v>3</v>
      </c>
      <c r="GT45">
        <v>32</v>
      </c>
      <c r="GU45">
        <v>32.1</v>
      </c>
      <c r="GV45">
        <v>32.1</v>
      </c>
      <c r="GW45">
        <v>0.73852499999999999</v>
      </c>
      <c r="GX45">
        <v>2.5939899999999998</v>
      </c>
      <c r="GY45">
        <v>2.04834</v>
      </c>
      <c r="GZ45">
        <v>2.6196299999999999</v>
      </c>
      <c r="HA45">
        <v>2.1972700000000001</v>
      </c>
      <c r="HB45">
        <v>2.3645</v>
      </c>
      <c r="HC45">
        <v>39.918399999999998</v>
      </c>
      <c r="HD45">
        <v>15.6906</v>
      </c>
      <c r="HE45">
        <v>18</v>
      </c>
      <c r="HF45">
        <v>562.16300000000001</v>
      </c>
      <c r="HG45">
        <v>749.78899999999999</v>
      </c>
      <c r="HH45">
        <v>31.000900000000001</v>
      </c>
      <c r="HI45">
        <v>34.270800000000001</v>
      </c>
      <c r="HJ45">
        <v>30.000699999999998</v>
      </c>
      <c r="HK45">
        <v>34.100099999999998</v>
      </c>
      <c r="HL45">
        <v>34.089199999999998</v>
      </c>
      <c r="HM45">
        <v>14.796200000000001</v>
      </c>
      <c r="HN45">
        <v>14.017300000000001</v>
      </c>
      <c r="HO45">
        <v>100</v>
      </c>
      <c r="HP45">
        <v>31</v>
      </c>
      <c r="HQ45">
        <v>203.899</v>
      </c>
      <c r="HR45">
        <v>34.817100000000003</v>
      </c>
      <c r="HS45">
        <v>98.758499999999998</v>
      </c>
      <c r="HT45">
        <v>97.743499999999997</v>
      </c>
    </row>
    <row r="46" spans="1:228" x14ac:dyDescent="0.2">
      <c r="A46">
        <v>31</v>
      </c>
      <c r="B46">
        <v>1674761264.5999999</v>
      </c>
      <c r="C46">
        <v>119.5</v>
      </c>
      <c r="D46" t="s">
        <v>421</v>
      </c>
      <c r="E46" t="s">
        <v>422</v>
      </c>
      <c r="F46">
        <v>4</v>
      </c>
      <c r="G46">
        <v>1674761262.2874999</v>
      </c>
      <c r="H46">
        <f t="shared" si="0"/>
        <v>9.2367850390040278E-4</v>
      </c>
      <c r="I46">
        <f t="shared" si="1"/>
        <v>0.92367850390040274</v>
      </c>
      <c r="J46">
        <f t="shared" si="2"/>
        <v>2.1532356778143416</v>
      </c>
      <c r="K46">
        <f t="shared" si="3"/>
        <v>180.322125</v>
      </c>
      <c r="L46">
        <f t="shared" si="4"/>
        <v>119.35002499863663</v>
      </c>
      <c r="M46">
        <f t="shared" si="5"/>
        <v>12.077231694905741</v>
      </c>
      <c r="N46">
        <f t="shared" si="6"/>
        <v>18.247102029242409</v>
      </c>
      <c r="O46">
        <f t="shared" si="7"/>
        <v>6.0763772709137777E-2</v>
      </c>
      <c r="P46">
        <f t="shared" si="8"/>
        <v>2.7665501819602292</v>
      </c>
      <c r="Q46">
        <f t="shared" si="9"/>
        <v>6.0031966325087241E-2</v>
      </c>
      <c r="R46">
        <f t="shared" si="10"/>
        <v>3.7584994437599786E-2</v>
      </c>
      <c r="S46">
        <f t="shared" si="11"/>
        <v>226.12724230017872</v>
      </c>
      <c r="T46">
        <f t="shared" si="12"/>
        <v>34.534643197600587</v>
      </c>
      <c r="U46">
        <f t="shared" si="13"/>
        <v>33.150225000000013</v>
      </c>
      <c r="V46">
        <f t="shared" si="14"/>
        <v>5.094908045479186</v>
      </c>
      <c r="W46">
        <f t="shared" si="15"/>
        <v>69.820804768429895</v>
      </c>
      <c r="X46">
        <f t="shared" si="16"/>
        <v>3.6048568469124778</v>
      </c>
      <c r="Y46">
        <f t="shared" si="17"/>
        <v>5.1630124557694099</v>
      </c>
      <c r="Z46">
        <f t="shared" si="18"/>
        <v>1.4900511985667082</v>
      </c>
      <c r="AA46">
        <f t="shared" si="19"/>
        <v>-40.734222022007764</v>
      </c>
      <c r="AB46">
        <f t="shared" si="20"/>
        <v>35.316915629280096</v>
      </c>
      <c r="AC46">
        <f t="shared" si="21"/>
        <v>2.9313183591948029</v>
      </c>
      <c r="AD46">
        <f t="shared" si="22"/>
        <v>223.64125426664583</v>
      </c>
      <c r="AE46">
        <f t="shared" si="23"/>
        <v>12.701589077833159</v>
      </c>
      <c r="AF46">
        <f t="shared" si="24"/>
        <v>0.91857859973361078</v>
      </c>
      <c r="AG46">
        <f t="shared" si="25"/>
        <v>2.1532356778143416</v>
      </c>
      <c r="AH46">
        <v>198.8406548510298</v>
      </c>
      <c r="AI46">
        <v>190.10673939393951</v>
      </c>
      <c r="AJ46">
        <v>1.7241501704036171</v>
      </c>
      <c r="AK46">
        <v>63.4358011452874</v>
      </c>
      <c r="AL46">
        <f t="shared" si="26"/>
        <v>0.92367850390040274</v>
      </c>
      <c r="AM46">
        <v>34.806081233830987</v>
      </c>
      <c r="AN46">
        <v>35.627647878787883</v>
      </c>
      <c r="AO46">
        <v>1.159892918993384E-4</v>
      </c>
      <c r="AP46">
        <v>98.221108813862315</v>
      </c>
      <c r="AQ46">
        <v>112</v>
      </c>
      <c r="AR46">
        <v>17</v>
      </c>
      <c r="AS46">
        <f t="shared" si="27"/>
        <v>1</v>
      </c>
      <c r="AT46">
        <f t="shared" si="28"/>
        <v>0</v>
      </c>
      <c r="AU46">
        <f t="shared" si="29"/>
        <v>47246.901191619749</v>
      </c>
      <c r="AV46">
        <f t="shared" si="30"/>
        <v>1200.0625</v>
      </c>
      <c r="AW46">
        <f t="shared" si="31"/>
        <v>1025.9785452332533</v>
      </c>
      <c r="AX46">
        <f t="shared" si="32"/>
        <v>0.85493759302807415</v>
      </c>
      <c r="AY46">
        <f t="shared" si="33"/>
        <v>0.18842955454418309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1674761262.2874999</v>
      </c>
      <c r="BF46">
        <v>180.322125</v>
      </c>
      <c r="BG46">
        <v>192.19974999999999</v>
      </c>
      <c r="BH46">
        <v>35.6240375</v>
      </c>
      <c r="BI46">
        <v>34.806312499999997</v>
      </c>
      <c r="BJ46">
        <v>185.02125000000001</v>
      </c>
      <c r="BK46">
        <v>35.340299999999999</v>
      </c>
      <c r="BL46">
        <v>649.99</v>
      </c>
      <c r="BM46">
        <v>101.09175</v>
      </c>
      <c r="BN46">
        <v>9.9948074999999997E-2</v>
      </c>
      <c r="BO46">
        <v>33.387012499999997</v>
      </c>
      <c r="BP46">
        <v>33.150225000000013</v>
      </c>
      <c r="BQ46">
        <v>999.9</v>
      </c>
      <c r="BR46">
        <v>0</v>
      </c>
      <c r="BS46">
        <v>0</v>
      </c>
      <c r="BT46">
        <v>9000.2337499999994</v>
      </c>
      <c r="BU46">
        <v>0</v>
      </c>
      <c r="BV46">
        <v>356.27825000000001</v>
      </c>
      <c r="BW46">
        <v>-11.8774125</v>
      </c>
      <c r="BX46">
        <v>186.98325</v>
      </c>
      <c r="BY46">
        <v>199.130875</v>
      </c>
      <c r="BZ46">
        <v>0.81772099999999992</v>
      </c>
      <c r="CA46">
        <v>192.19974999999999</v>
      </c>
      <c r="CB46">
        <v>34.806312499999997</v>
      </c>
      <c r="CC46">
        <v>3.60129375</v>
      </c>
      <c r="CD46">
        <v>3.5186312499999999</v>
      </c>
      <c r="CE46">
        <v>27.105025000000001</v>
      </c>
      <c r="CF46">
        <v>26.709900000000001</v>
      </c>
      <c r="CG46">
        <v>1200.0625</v>
      </c>
      <c r="CH46">
        <v>0.49999624999999998</v>
      </c>
      <c r="CI46">
        <v>0.50000350000000005</v>
      </c>
      <c r="CJ46">
        <v>0</v>
      </c>
      <c r="CK46">
        <v>735.90562499999999</v>
      </c>
      <c r="CL46">
        <v>4.9990899999999998</v>
      </c>
      <c r="CM46">
        <v>7927.5550000000003</v>
      </c>
      <c r="CN46">
        <v>9558.3362500000003</v>
      </c>
      <c r="CO46">
        <v>43.75</v>
      </c>
      <c r="CP46">
        <v>45.617125000000001</v>
      </c>
      <c r="CQ46">
        <v>44.515500000000003</v>
      </c>
      <c r="CR46">
        <v>44.75</v>
      </c>
      <c r="CS46">
        <v>45.046499999999988</v>
      </c>
      <c r="CT46">
        <v>597.53125</v>
      </c>
      <c r="CU46">
        <v>597.53749999999991</v>
      </c>
      <c r="CV46">
        <v>0</v>
      </c>
      <c r="CW46">
        <v>1674761280.4000001</v>
      </c>
      <c r="CX46">
        <v>0</v>
      </c>
      <c r="CY46">
        <v>1674759336.5</v>
      </c>
      <c r="CZ46" t="s">
        <v>356</v>
      </c>
      <c r="DA46">
        <v>1674759332.5</v>
      </c>
      <c r="DB46">
        <v>1674759336.5</v>
      </c>
      <c r="DC46">
        <v>37</v>
      </c>
      <c r="DD46">
        <v>-5.3999999999999999E-2</v>
      </c>
      <c r="DE46">
        <v>3.0000000000000001E-3</v>
      </c>
      <c r="DF46">
        <v>-5.3860000000000001</v>
      </c>
      <c r="DG46">
        <v>0.28399999999999997</v>
      </c>
      <c r="DH46">
        <v>415</v>
      </c>
      <c r="DI46">
        <v>33</v>
      </c>
      <c r="DJ46">
        <v>0.39</v>
      </c>
      <c r="DK46">
        <v>0.26</v>
      </c>
      <c r="DL46">
        <v>-11.68556829268293</v>
      </c>
      <c r="DM46">
        <v>-1.6727268292683131</v>
      </c>
      <c r="DN46">
        <v>0.17129676493609811</v>
      </c>
      <c r="DO46">
        <v>0</v>
      </c>
      <c r="DP46">
        <v>0.81482378048780491</v>
      </c>
      <c r="DQ46">
        <v>3.8053526132404411E-2</v>
      </c>
      <c r="DR46">
        <v>4.7909748664887227E-3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3.2955899999999998</v>
      </c>
      <c r="EB46">
        <v>2.6252200000000001</v>
      </c>
      <c r="EC46">
        <v>5.2369199999999998E-2</v>
      </c>
      <c r="ED46">
        <v>5.3642500000000003E-2</v>
      </c>
      <c r="EE46">
        <v>0.143126</v>
      </c>
      <c r="EF46">
        <v>0.139711</v>
      </c>
      <c r="EG46">
        <v>28540</v>
      </c>
      <c r="EH46">
        <v>28979.8</v>
      </c>
      <c r="EI46">
        <v>28023.200000000001</v>
      </c>
      <c r="EJ46">
        <v>29479</v>
      </c>
      <c r="EK46">
        <v>33043.699999999997</v>
      </c>
      <c r="EL46">
        <v>35222.400000000001</v>
      </c>
      <c r="EM46">
        <v>39564.400000000001</v>
      </c>
      <c r="EN46">
        <v>42160.1</v>
      </c>
      <c r="EO46">
        <v>2.02562</v>
      </c>
      <c r="EP46">
        <v>2.1737000000000002</v>
      </c>
      <c r="EQ46">
        <v>8.9585799999999993E-2</v>
      </c>
      <c r="ER46">
        <v>0</v>
      </c>
      <c r="ES46">
        <v>31.702999999999999</v>
      </c>
      <c r="ET46">
        <v>999.9</v>
      </c>
      <c r="EU46">
        <v>70.099999999999994</v>
      </c>
      <c r="EV46">
        <v>35</v>
      </c>
      <c r="EW46">
        <v>39.168199999999999</v>
      </c>
      <c r="EX46">
        <v>57.4148</v>
      </c>
      <c r="EY46">
        <v>-4.3950300000000002</v>
      </c>
      <c r="EZ46">
        <v>2</v>
      </c>
      <c r="FA46">
        <v>0.55430100000000004</v>
      </c>
      <c r="FB46">
        <v>0.60792500000000005</v>
      </c>
      <c r="FC46">
        <v>20.2699</v>
      </c>
      <c r="FD46">
        <v>5.2165400000000002</v>
      </c>
      <c r="FE46">
        <v>12.0099</v>
      </c>
      <c r="FF46">
        <v>4.9861500000000003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1.8622399999999999</v>
      </c>
      <c r="FN46">
        <v>1.86432</v>
      </c>
      <c r="FO46">
        <v>1.8603499999999999</v>
      </c>
      <c r="FP46">
        <v>1.86111</v>
      </c>
      <c r="FQ46">
        <v>1.8602000000000001</v>
      </c>
      <c r="FR46">
        <v>1.86189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-4.7119999999999997</v>
      </c>
      <c r="GH46">
        <v>0.28370000000000001</v>
      </c>
      <c r="GI46">
        <v>-4.0248232021105874</v>
      </c>
      <c r="GJ46">
        <v>-4.001498376286535E-3</v>
      </c>
      <c r="GK46">
        <v>2.0240158909263329E-6</v>
      </c>
      <c r="GL46">
        <v>-5.0118485733500383E-10</v>
      </c>
      <c r="GM46">
        <v>0.28375000000000478</v>
      </c>
      <c r="GN46">
        <v>0</v>
      </c>
      <c r="GO46">
        <v>0</v>
      </c>
      <c r="GP46">
        <v>0</v>
      </c>
      <c r="GQ46">
        <v>7</v>
      </c>
      <c r="GR46">
        <v>2079</v>
      </c>
      <c r="GS46">
        <v>3</v>
      </c>
      <c r="GT46">
        <v>32</v>
      </c>
      <c r="GU46">
        <v>32.200000000000003</v>
      </c>
      <c r="GV46">
        <v>32.1</v>
      </c>
      <c r="GW46">
        <v>0.75805699999999998</v>
      </c>
      <c r="GX46">
        <v>2.6037599999999999</v>
      </c>
      <c r="GY46">
        <v>2.04834</v>
      </c>
      <c r="GZ46">
        <v>2.6196299999999999</v>
      </c>
      <c r="HA46">
        <v>2.1972700000000001</v>
      </c>
      <c r="HB46">
        <v>2.3022499999999999</v>
      </c>
      <c r="HC46">
        <v>39.918399999999998</v>
      </c>
      <c r="HD46">
        <v>15.6731</v>
      </c>
      <c r="HE46">
        <v>18</v>
      </c>
      <c r="HF46">
        <v>561.84500000000003</v>
      </c>
      <c r="HG46">
        <v>749.82100000000003</v>
      </c>
      <c r="HH46">
        <v>31.000299999999999</v>
      </c>
      <c r="HI46">
        <v>34.275700000000001</v>
      </c>
      <c r="HJ46">
        <v>30.000599999999999</v>
      </c>
      <c r="HK46">
        <v>34.104199999999999</v>
      </c>
      <c r="HL46">
        <v>34.093699999999998</v>
      </c>
      <c r="HM46">
        <v>15.192</v>
      </c>
      <c r="HN46">
        <v>14.017300000000001</v>
      </c>
      <c r="HO46">
        <v>100</v>
      </c>
      <c r="HP46">
        <v>31</v>
      </c>
      <c r="HQ46">
        <v>210.60499999999999</v>
      </c>
      <c r="HR46">
        <v>34.817100000000003</v>
      </c>
      <c r="HS46">
        <v>98.758200000000002</v>
      </c>
      <c r="HT46">
        <v>97.742400000000004</v>
      </c>
    </row>
    <row r="47" spans="1:228" x14ac:dyDescent="0.2">
      <c r="A47">
        <v>32</v>
      </c>
      <c r="B47">
        <v>1674761268.5999999</v>
      </c>
      <c r="C47">
        <v>123.5</v>
      </c>
      <c r="D47" t="s">
        <v>423</v>
      </c>
      <c r="E47" t="s">
        <v>424</v>
      </c>
      <c r="F47">
        <v>4</v>
      </c>
      <c r="G47">
        <v>1674761266.5999999</v>
      </c>
      <c r="H47">
        <f t="shared" si="0"/>
        <v>9.2499969153023111E-4</v>
      </c>
      <c r="I47">
        <f t="shared" si="1"/>
        <v>0.92499969153023109</v>
      </c>
      <c r="J47">
        <f t="shared" si="2"/>
        <v>2.394377008144601</v>
      </c>
      <c r="K47">
        <f t="shared" si="3"/>
        <v>187.38300000000001</v>
      </c>
      <c r="L47">
        <f t="shared" si="4"/>
        <v>119.86760720556973</v>
      </c>
      <c r="M47">
        <f t="shared" si="5"/>
        <v>12.129612167441946</v>
      </c>
      <c r="N47">
        <f t="shared" si="6"/>
        <v>18.961612480291201</v>
      </c>
      <c r="O47">
        <f t="shared" si="7"/>
        <v>6.0735520257304068E-2</v>
      </c>
      <c r="P47">
        <f t="shared" si="8"/>
        <v>2.7752862670069032</v>
      </c>
      <c r="Q47">
        <f t="shared" si="9"/>
        <v>6.0006661486569524E-2</v>
      </c>
      <c r="R47">
        <f t="shared" si="10"/>
        <v>3.7568919643427796E-2</v>
      </c>
      <c r="S47">
        <f t="shared" si="11"/>
        <v>226.09277143368007</v>
      </c>
      <c r="T47">
        <f t="shared" si="12"/>
        <v>34.536360169359483</v>
      </c>
      <c r="U47">
        <f t="shared" si="13"/>
        <v>33.16274285714286</v>
      </c>
      <c r="V47">
        <f t="shared" si="14"/>
        <v>5.0984887424873451</v>
      </c>
      <c r="W47">
        <f t="shared" si="15"/>
        <v>69.815310626379556</v>
      </c>
      <c r="X47">
        <f t="shared" si="16"/>
        <v>3.6057104650018479</v>
      </c>
      <c r="Y47">
        <f t="shared" si="17"/>
        <v>5.1646414413279693</v>
      </c>
      <c r="Z47">
        <f t="shared" si="18"/>
        <v>1.4927782774854972</v>
      </c>
      <c r="AA47">
        <f t="shared" si="19"/>
        <v>-40.792486396483191</v>
      </c>
      <c r="AB47">
        <f t="shared" si="20"/>
        <v>34.397921518858929</v>
      </c>
      <c r="AC47">
        <f t="shared" si="21"/>
        <v>2.8463072859423431</v>
      </c>
      <c r="AD47">
        <f t="shared" si="22"/>
        <v>222.54451384199817</v>
      </c>
      <c r="AE47">
        <f t="shared" si="23"/>
        <v>12.712136558491551</v>
      </c>
      <c r="AF47">
        <f t="shared" si="24"/>
        <v>0.92262737051769672</v>
      </c>
      <c r="AG47">
        <f t="shared" si="25"/>
        <v>2.394377008144601</v>
      </c>
      <c r="AH47">
        <v>205.6359408746824</v>
      </c>
      <c r="AI47">
        <v>196.83084242424241</v>
      </c>
      <c r="AJ47">
        <v>1.6829703598598711</v>
      </c>
      <c r="AK47">
        <v>63.4358011452874</v>
      </c>
      <c r="AL47">
        <f t="shared" si="26"/>
        <v>0.92499969153023109</v>
      </c>
      <c r="AM47">
        <v>34.81096647121435</v>
      </c>
      <c r="AN47">
        <v>35.633510909090901</v>
      </c>
      <c r="AO47">
        <v>1.4933050824543831E-4</v>
      </c>
      <c r="AP47">
        <v>98.221108813862315</v>
      </c>
      <c r="AQ47">
        <v>112</v>
      </c>
      <c r="AR47">
        <v>17</v>
      </c>
      <c r="AS47">
        <f t="shared" si="27"/>
        <v>1</v>
      </c>
      <c r="AT47">
        <f t="shared" si="28"/>
        <v>0</v>
      </c>
      <c r="AU47">
        <f t="shared" si="29"/>
        <v>47486.175444488137</v>
      </c>
      <c r="AV47">
        <f t="shared" si="30"/>
        <v>1199.8714285714279</v>
      </c>
      <c r="AW47">
        <f t="shared" si="31"/>
        <v>1025.8159851987975</v>
      </c>
      <c r="AX47">
        <f t="shared" si="32"/>
        <v>0.85493825485963804</v>
      </c>
      <c r="AY47">
        <f t="shared" si="33"/>
        <v>0.18843083187910148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1674761266.5999999</v>
      </c>
      <c r="BF47">
        <v>187.38300000000001</v>
      </c>
      <c r="BG47">
        <v>199.27714285714291</v>
      </c>
      <c r="BH47">
        <v>35.632457142857142</v>
      </c>
      <c r="BI47">
        <v>34.811128571428583</v>
      </c>
      <c r="BJ47">
        <v>192.10499999999999</v>
      </c>
      <c r="BK47">
        <v>35.348700000000001</v>
      </c>
      <c r="BL47">
        <v>649.98485714285721</v>
      </c>
      <c r="BM47">
        <v>101.092</v>
      </c>
      <c r="BN47">
        <v>9.9743542857142847E-2</v>
      </c>
      <c r="BO47">
        <v>33.39264285714286</v>
      </c>
      <c r="BP47">
        <v>33.16274285714286</v>
      </c>
      <c r="BQ47">
        <v>999.89999999999986</v>
      </c>
      <c r="BR47">
        <v>0</v>
      </c>
      <c r="BS47">
        <v>0</v>
      </c>
      <c r="BT47">
        <v>9046.6942857142876</v>
      </c>
      <c r="BU47">
        <v>0</v>
      </c>
      <c r="BV47">
        <v>356.70699999999988</v>
      </c>
      <c r="BW47">
        <v>-11.89455714285714</v>
      </c>
      <c r="BX47">
        <v>194.3061428571429</v>
      </c>
      <c r="BY47">
        <v>206.46442857142861</v>
      </c>
      <c r="BZ47">
        <v>0.82132571428571421</v>
      </c>
      <c r="CA47">
        <v>199.27714285714291</v>
      </c>
      <c r="CB47">
        <v>34.811128571428583</v>
      </c>
      <c r="CC47">
        <v>3.6021557142857139</v>
      </c>
      <c r="CD47">
        <v>3.5191271428571431</v>
      </c>
      <c r="CE47">
        <v>27.109071428571418</v>
      </c>
      <c r="CF47">
        <v>26.712314285714289</v>
      </c>
      <c r="CG47">
        <v>1199.8714285714279</v>
      </c>
      <c r="CH47">
        <v>0.49997528571428568</v>
      </c>
      <c r="CI47">
        <v>0.50002471428571427</v>
      </c>
      <c r="CJ47">
        <v>0</v>
      </c>
      <c r="CK47">
        <v>735.19671428571439</v>
      </c>
      <c r="CL47">
        <v>4.9990899999999998</v>
      </c>
      <c r="CM47">
        <v>7921.3628571428571</v>
      </c>
      <c r="CN47">
        <v>9556.7257142857143</v>
      </c>
      <c r="CO47">
        <v>43.75</v>
      </c>
      <c r="CP47">
        <v>45.625</v>
      </c>
      <c r="CQ47">
        <v>44.517714285714291</v>
      </c>
      <c r="CR47">
        <v>44.75</v>
      </c>
      <c r="CS47">
        <v>45.026571428571437</v>
      </c>
      <c r="CT47">
        <v>597.40714285714296</v>
      </c>
      <c r="CU47">
        <v>597.4671428571429</v>
      </c>
      <c r="CV47">
        <v>0</v>
      </c>
      <c r="CW47">
        <v>1674761284.5999999</v>
      </c>
      <c r="CX47">
        <v>0</v>
      </c>
      <c r="CY47">
        <v>1674759336.5</v>
      </c>
      <c r="CZ47" t="s">
        <v>356</v>
      </c>
      <c r="DA47">
        <v>1674759332.5</v>
      </c>
      <c r="DB47">
        <v>1674759336.5</v>
      </c>
      <c r="DC47">
        <v>37</v>
      </c>
      <c r="DD47">
        <v>-5.3999999999999999E-2</v>
      </c>
      <c r="DE47">
        <v>3.0000000000000001E-3</v>
      </c>
      <c r="DF47">
        <v>-5.3860000000000001</v>
      </c>
      <c r="DG47">
        <v>0.28399999999999997</v>
      </c>
      <c r="DH47">
        <v>415</v>
      </c>
      <c r="DI47">
        <v>33</v>
      </c>
      <c r="DJ47">
        <v>0.39</v>
      </c>
      <c r="DK47">
        <v>0.26</v>
      </c>
      <c r="DL47">
        <v>-11.767136585365851</v>
      </c>
      <c r="DM47">
        <v>-1.3002209059233509</v>
      </c>
      <c r="DN47">
        <v>0.14263049096947661</v>
      </c>
      <c r="DO47">
        <v>0</v>
      </c>
      <c r="DP47">
        <v>0.81773451219512205</v>
      </c>
      <c r="DQ47">
        <v>1.8398968641116151E-2</v>
      </c>
      <c r="DR47">
        <v>2.2435501605763191E-3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3.2955999999999999</v>
      </c>
      <c r="EB47">
        <v>2.6256400000000002</v>
      </c>
      <c r="EC47">
        <v>5.39812E-2</v>
      </c>
      <c r="ED47">
        <v>5.5236E-2</v>
      </c>
      <c r="EE47">
        <v>0.143146</v>
      </c>
      <c r="EF47">
        <v>0.13972499999999999</v>
      </c>
      <c r="EG47">
        <v>28490.9</v>
      </c>
      <c r="EH47">
        <v>28930.5</v>
      </c>
      <c r="EI47">
        <v>28022.7</v>
      </c>
      <c r="EJ47">
        <v>29478.400000000001</v>
      </c>
      <c r="EK47">
        <v>33042.5</v>
      </c>
      <c r="EL47">
        <v>35221.599999999999</v>
      </c>
      <c r="EM47">
        <v>39563.800000000003</v>
      </c>
      <c r="EN47">
        <v>42159.8</v>
      </c>
      <c r="EO47">
        <v>2.0253999999999999</v>
      </c>
      <c r="EP47">
        <v>2.1737299999999999</v>
      </c>
      <c r="EQ47">
        <v>9.0342000000000006E-2</v>
      </c>
      <c r="ER47">
        <v>0</v>
      </c>
      <c r="ES47">
        <v>31.706600000000002</v>
      </c>
      <c r="ET47">
        <v>999.9</v>
      </c>
      <c r="EU47">
        <v>70.099999999999994</v>
      </c>
      <c r="EV47">
        <v>35</v>
      </c>
      <c r="EW47">
        <v>39.169400000000003</v>
      </c>
      <c r="EX47">
        <v>56.784799999999997</v>
      </c>
      <c r="EY47">
        <v>-4.4310900000000002</v>
      </c>
      <c r="EZ47">
        <v>2</v>
      </c>
      <c r="FA47">
        <v>0.55484500000000003</v>
      </c>
      <c r="FB47">
        <v>0.60852099999999998</v>
      </c>
      <c r="FC47">
        <v>20.2699</v>
      </c>
      <c r="FD47">
        <v>5.2168400000000004</v>
      </c>
      <c r="FE47">
        <v>12.0099</v>
      </c>
      <c r="FF47">
        <v>4.9862000000000002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1.86225</v>
      </c>
      <c r="FN47">
        <v>1.86432</v>
      </c>
      <c r="FO47">
        <v>1.8603499999999999</v>
      </c>
      <c r="FP47">
        <v>1.86111</v>
      </c>
      <c r="FQ47">
        <v>1.8602000000000001</v>
      </c>
      <c r="FR47">
        <v>1.86192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-4.7329999999999997</v>
      </c>
      <c r="GH47">
        <v>0.2838</v>
      </c>
      <c r="GI47">
        <v>-4.0248232021105874</v>
      </c>
      <c r="GJ47">
        <v>-4.001498376286535E-3</v>
      </c>
      <c r="GK47">
        <v>2.0240158909263329E-6</v>
      </c>
      <c r="GL47">
        <v>-5.0118485733500383E-10</v>
      </c>
      <c r="GM47">
        <v>0.28375000000000478</v>
      </c>
      <c r="GN47">
        <v>0</v>
      </c>
      <c r="GO47">
        <v>0</v>
      </c>
      <c r="GP47">
        <v>0</v>
      </c>
      <c r="GQ47">
        <v>7</v>
      </c>
      <c r="GR47">
        <v>2079</v>
      </c>
      <c r="GS47">
        <v>3</v>
      </c>
      <c r="GT47">
        <v>32</v>
      </c>
      <c r="GU47">
        <v>32.299999999999997</v>
      </c>
      <c r="GV47">
        <v>32.200000000000003</v>
      </c>
      <c r="GW47">
        <v>0.77758799999999995</v>
      </c>
      <c r="GX47">
        <v>2.5915499999999998</v>
      </c>
      <c r="GY47">
        <v>2.04834</v>
      </c>
      <c r="GZ47">
        <v>2.6196299999999999</v>
      </c>
      <c r="HA47">
        <v>2.1972700000000001</v>
      </c>
      <c r="HB47">
        <v>2.34009</v>
      </c>
      <c r="HC47">
        <v>39.9437</v>
      </c>
      <c r="HD47">
        <v>15.699299999999999</v>
      </c>
      <c r="HE47">
        <v>18</v>
      </c>
      <c r="HF47">
        <v>561.73099999999999</v>
      </c>
      <c r="HG47">
        <v>749.90200000000004</v>
      </c>
      <c r="HH47">
        <v>31.000299999999999</v>
      </c>
      <c r="HI47">
        <v>34.280299999999997</v>
      </c>
      <c r="HJ47">
        <v>30.000699999999998</v>
      </c>
      <c r="HK47">
        <v>34.109299999999998</v>
      </c>
      <c r="HL47">
        <v>34.098399999999998</v>
      </c>
      <c r="HM47">
        <v>15.579000000000001</v>
      </c>
      <c r="HN47">
        <v>14.017300000000001</v>
      </c>
      <c r="HO47">
        <v>100</v>
      </c>
      <c r="HP47">
        <v>31</v>
      </c>
      <c r="HQ47">
        <v>217.32900000000001</v>
      </c>
      <c r="HR47">
        <v>34.817100000000003</v>
      </c>
      <c r="HS47">
        <v>98.756600000000006</v>
      </c>
      <c r="HT47">
        <v>97.741100000000003</v>
      </c>
    </row>
    <row r="48" spans="1:228" x14ac:dyDescent="0.2">
      <c r="A48">
        <v>33</v>
      </c>
      <c r="B48">
        <v>1674761272.5999999</v>
      </c>
      <c r="C48">
        <v>127.5</v>
      </c>
      <c r="D48" t="s">
        <v>425</v>
      </c>
      <c r="E48" t="s">
        <v>426</v>
      </c>
      <c r="F48">
        <v>4</v>
      </c>
      <c r="G48">
        <v>1674761270.2874999</v>
      </c>
      <c r="H48">
        <f t="shared" si="0"/>
        <v>9.2778637231685269E-4</v>
      </c>
      <c r="I48">
        <f t="shared" si="1"/>
        <v>0.92778637231685268</v>
      </c>
      <c r="J48">
        <f t="shared" si="2"/>
        <v>2.5328906248811571</v>
      </c>
      <c r="K48">
        <f t="shared" si="3"/>
        <v>193.37450000000001</v>
      </c>
      <c r="L48">
        <f t="shared" si="4"/>
        <v>122.16577983060304</v>
      </c>
      <c r="M48">
        <f t="shared" si="5"/>
        <v>12.362159699382978</v>
      </c>
      <c r="N48">
        <f t="shared" si="6"/>
        <v>19.567889257557024</v>
      </c>
      <c r="O48">
        <f t="shared" si="7"/>
        <v>6.0830709379837346E-2</v>
      </c>
      <c r="P48">
        <f t="shared" si="8"/>
        <v>2.7636016221626822</v>
      </c>
      <c r="Q48">
        <f t="shared" si="9"/>
        <v>6.0096527996750394E-2</v>
      </c>
      <c r="R48">
        <f t="shared" si="10"/>
        <v>3.762555490787424E-2</v>
      </c>
      <c r="S48">
        <f t="shared" si="11"/>
        <v>226.11582294838405</v>
      </c>
      <c r="T48">
        <f t="shared" si="12"/>
        <v>34.54914275294886</v>
      </c>
      <c r="U48">
        <f t="shared" si="13"/>
        <v>33.172725</v>
      </c>
      <c r="V48">
        <f t="shared" si="14"/>
        <v>5.1013456745673693</v>
      </c>
      <c r="W48">
        <f t="shared" si="15"/>
        <v>69.792461225171238</v>
      </c>
      <c r="X48">
        <f t="shared" si="16"/>
        <v>3.6063371627906786</v>
      </c>
      <c r="Y48">
        <f t="shared" si="17"/>
        <v>5.167230241609567</v>
      </c>
      <c r="Z48">
        <f t="shared" si="18"/>
        <v>1.4950085117766907</v>
      </c>
      <c r="AA48">
        <f t="shared" si="19"/>
        <v>-40.915379019173201</v>
      </c>
      <c r="AB48">
        <f t="shared" si="20"/>
        <v>34.098519257310826</v>
      </c>
      <c r="AC48">
        <f t="shared" si="21"/>
        <v>2.8337250304353643</v>
      </c>
      <c r="AD48">
        <f t="shared" si="22"/>
        <v>222.13268821695704</v>
      </c>
      <c r="AE48">
        <f t="shared" si="23"/>
        <v>12.793056222930511</v>
      </c>
      <c r="AF48">
        <f t="shared" si="24"/>
        <v>0.9236623017376302</v>
      </c>
      <c r="AG48">
        <f t="shared" si="25"/>
        <v>2.5328906248811571</v>
      </c>
      <c r="AH48">
        <v>212.46556753187869</v>
      </c>
      <c r="AI48">
        <v>203.55790909090911</v>
      </c>
      <c r="AJ48">
        <v>1.675563693104039</v>
      </c>
      <c r="AK48">
        <v>63.4358011452874</v>
      </c>
      <c r="AL48">
        <f t="shared" si="26"/>
        <v>0.92778637231685268</v>
      </c>
      <c r="AM48">
        <v>34.816783084892968</v>
      </c>
      <c r="AN48">
        <v>35.641616969696983</v>
      </c>
      <c r="AO48">
        <v>1.6425915872625321E-4</v>
      </c>
      <c r="AP48">
        <v>98.221108813862315</v>
      </c>
      <c r="AQ48">
        <v>112</v>
      </c>
      <c r="AR48">
        <v>17</v>
      </c>
      <c r="AS48">
        <f t="shared" si="27"/>
        <v>1</v>
      </c>
      <c r="AT48">
        <f t="shared" si="28"/>
        <v>0</v>
      </c>
      <c r="AU48">
        <f t="shared" si="29"/>
        <v>47163.691273311968</v>
      </c>
      <c r="AV48">
        <f t="shared" si="30"/>
        <v>1200.01</v>
      </c>
      <c r="AW48">
        <f t="shared" si="31"/>
        <v>1025.9328699214425</v>
      </c>
      <c r="AX48">
        <f t="shared" si="32"/>
        <v>0.85493693379342051</v>
      </c>
      <c r="AY48">
        <f t="shared" si="33"/>
        <v>0.18842828222130154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1674761270.2874999</v>
      </c>
      <c r="BF48">
        <v>193.37450000000001</v>
      </c>
      <c r="BG48">
        <v>205.34725</v>
      </c>
      <c r="BH48">
        <v>35.638674999999999</v>
      </c>
      <c r="BI48">
        <v>34.816524999999999</v>
      </c>
      <c r="BJ48">
        <v>198.116625</v>
      </c>
      <c r="BK48">
        <v>35.354924999999987</v>
      </c>
      <c r="BL48">
        <v>650.0596250000001</v>
      </c>
      <c r="BM48">
        <v>101.091375</v>
      </c>
      <c r="BN48">
        <v>0.10029845</v>
      </c>
      <c r="BO48">
        <v>33.401587500000012</v>
      </c>
      <c r="BP48">
        <v>33.172725</v>
      </c>
      <c r="BQ48">
        <v>999.9</v>
      </c>
      <c r="BR48">
        <v>0</v>
      </c>
      <c r="BS48">
        <v>0</v>
      </c>
      <c r="BT48">
        <v>8984.61</v>
      </c>
      <c r="BU48">
        <v>0</v>
      </c>
      <c r="BV48">
        <v>357.30812500000002</v>
      </c>
      <c r="BW48">
        <v>-11.9727</v>
      </c>
      <c r="BX48">
        <v>200.52074999999999</v>
      </c>
      <c r="BY48">
        <v>212.754875</v>
      </c>
      <c r="BZ48">
        <v>0.82213549999999991</v>
      </c>
      <c r="CA48">
        <v>205.34725</v>
      </c>
      <c r="CB48">
        <v>34.816524999999999</v>
      </c>
      <c r="CC48">
        <v>3.6027662500000002</v>
      </c>
      <c r="CD48">
        <v>3.5196550000000002</v>
      </c>
      <c r="CE48">
        <v>27.111975000000001</v>
      </c>
      <c r="CF48">
        <v>26.714849999999998</v>
      </c>
      <c r="CG48">
        <v>1200.01</v>
      </c>
      <c r="CH48">
        <v>0.50001862500000005</v>
      </c>
      <c r="CI48">
        <v>0.49998100000000001</v>
      </c>
      <c r="CJ48">
        <v>0</v>
      </c>
      <c r="CK48">
        <v>734.75412500000004</v>
      </c>
      <c r="CL48">
        <v>4.9990899999999998</v>
      </c>
      <c r="CM48">
        <v>7918.7037499999997</v>
      </c>
      <c r="CN48">
        <v>9557.9925000000003</v>
      </c>
      <c r="CO48">
        <v>43.75</v>
      </c>
      <c r="CP48">
        <v>45.625</v>
      </c>
      <c r="CQ48">
        <v>44.554250000000003</v>
      </c>
      <c r="CR48">
        <v>44.75</v>
      </c>
      <c r="CS48">
        <v>45.061999999999998</v>
      </c>
      <c r="CT48">
        <v>597.52874999999995</v>
      </c>
      <c r="CU48">
        <v>597.48250000000007</v>
      </c>
      <c r="CV48">
        <v>0</v>
      </c>
      <c r="CW48">
        <v>1674761288.2</v>
      </c>
      <c r="CX48">
        <v>0</v>
      </c>
      <c r="CY48">
        <v>1674759336.5</v>
      </c>
      <c r="CZ48" t="s">
        <v>356</v>
      </c>
      <c r="DA48">
        <v>1674759332.5</v>
      </c>
      <c r="DB48">
        <v>1674759336.5</v>
      </c>
      <c r="DC48">
        <v>37</v>
      </c>
      <c r="DD48">
        <v>-5.3999999999999999E-2</v>
      </c>
      <c r="DE48">
        <v>3.0000000000000001E-3</v>
      </c>
      <c r="DF48">
        <v>-5.3860000000000001</v>
      </c>
      <c r="DG48">
        <v>0.28399999999999997</v>
      </c>
      <c r="DH48">
        <v>415</v>
      </c>
      <c r="DI48">
        <v>33</v>
      </c>
      <c r="DJ48">
        <v>0.39</v>
      </c>
      <c r="DK48">
        <v>0.26</v>
      </c>
      <c r="DL48">
        <v>-11.846615</v>
      </c>
      <c r="DM48">
        <v>-0.86421838649153426</v>
      </c>
      <c r="DN48">
        <v>9.6754058183623481E-2</v>
      </c>
      <c r="DO48">
        <v>0</v>
      </c>
      <c r="DP48">
        <v>0.81906955000000004</v>
      </c>
      <c r="DQ48">
        <v>1.7096105065664009E-2</v>
      </c>
      <c r="DR48">
        <v>2.0208720265024209E-3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3.2956699999999999</v>
      </c>
      <c r="EB48">
        <v>2.6252200000000001</v>
      </c>
      <c r="EC48">
        <v>5.5562500000000001E-2</v>
      </c>
      <c r="ED48">
        <v>5.6814099999999999E-2</v>
      </c>
      <c r="EE48">
        <v>0.14316300000000001</v>
      </c>
      <c r="EF48">
        <v>0.139736</v>
      </c>
      <c r="EG48">
        <v>28443</v>
      </c>
      <c r="EH48">
        <v>28881.7</v>
      </c>
      <c r="EI48">
        <v>28022.400000000001</v>
      </c>
      <c r="EJ48">
        <v>29478</v>
      </c>
      <c r="EK48">
        <v>33041.5</v>
      </c>
      <c r="EL48">
        <v>35220.699999999997</v>
      </c>
      <c r="EM48">
        <v>39563.199999999997</v>
      </c>
      <c r="EN48">
        <v>42159.1</v>
      </c>
      <c r="EO48">
        <v>2.0262799999999999</v>
      </c>
      <c r="EP48">
        <v>2.1735500000000001</v>
      </c>
      <c r="EQ48">
        <v>8.9839100000000005E-2</v>
      </c>
      <c r="ER48">
        <v>0</v>
      </c>
      <c r="ES48">
        <v>31.711500000000001</v>
      </c>
      <c r="ET48">
        <v>999.9</v>
      </c>
      <c r="EU48">
        <v>70.099999999999994</v>
      </c>
      <c r="EV48">
        <v>35</v>
      </c>
      <c r="EW48">
        <v>39.167900000000003</v>
      </c>
      <c r="EX48">
        <v>57.594700000000003</v>
      </c>
      <c r="EY48">
        <v>-4.2788500000000003</v>
      </c>
      <c r="EZ48">
        <v>2</v>
      </c>
      <c r="FA48">
        <v>0.555257</v>
      </c>
      <c r="FB48">
        <v>0.61024</v>
      </c>
      <c r="FC48">
        <v>20.2699</v>
      </c>
      <c r="FD48">
        <v>5.21699</v>
      </c>
      <c r="FE48">
        <v>12.0099</v>
      </c>
      <c r="FF48">
        <v>4.9862000000000002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1.86226</v>
      </c>
      <c r="FN48">
        <v>1.86432</v>
      </c>
      <c r="FO48">
        <v>1.8603499999999999</v>
      </c>
      <c r="FP48">
        <v>1.86111</v>
      </c>
      <c r="FQ48">
        <v>1.8602000000000001</v>
      </c>
      <c r="FR48">
        <v>1.86192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-4.7539999999999996</v>
      </c>
      <c r="GH48">
        <v>0.2838</v>
      </c>
      <c r="GI48">
        <v>-4.0248232021105874</v>
      </c>
      <c r="GJ48">
        <v>-4.001498376286535E-3</v>
      </c>
      <c r="GK48">
        <v>2.0240158909263329E-6</v>
      </c>
      <c r="GL48">
        <v>-5.0118485733500383E-10</v>
      </c>
      <c r="GM48">
        <v>0.28375000000000478</v>
      </c>
      <c r="GN48">
        <v>0</v>
      </c>
      <c r="GO48">
        <v>0</v>
      </c>
      <c r="GP48">
        <v>0</v>
      </c>
      <c r="GQ48">
        <v>7</v>
      </c>
      <c r="GR48">
        <v>2079</v>
      </c>
      <c r="GS48">
        <v>3</v>
      </c>
      <c r="GT48">
        <v>32</v>
      </c>
      <c r="GU48">
        <v>32.299999999999997</v>
      </c>
      <c r="GV48">
        <v>32.299999999999997</v>
      </c>
      <c r="GW48">
        <v>0.79711900000000002</v>
      </c>
      <c r="GX48">
        <v>2.5976599999999999</v>
      </c>
      <c r="GY48">
        <v>2.04834</v>
      </c>
      <c r="GZ48">
        <v>2.6208499999999999</v>
      </c>
      <c r="HA48">
        <v>2.1972700000000001</v>
      </c>
      <c r="HB48">
        <v>2.3327599999999999</v>
      </c>
      <c r="HC48">
        <v>39.9437</v>
      </c>
      <c r="HD48">
        <v>15.681800000000001</v>
      </c>
      <c r="HE48">
        <v>18</v>
      </c>
      <c r="HF48">
        <v>562.39</v>
      </c>
      <c r="HG48">
        <v>749.78899999999999</v>
      </c>
      <c r="HH48">
        <v>31.000399999999999</v>
      </c>
      <c r="HI48">
        <v>34.286299999999997</v>
      </c>
      <c r="HJ48">
        <v>30.000599999999999</v>
      </c>
      <c r="HK48">
        <v>34.114199999999997</v>
      </c>
      <c r="HL48">
        <v>34.102899999999998</v>
      </c>
      <c r="HM48">
        <v>15.9718</v>
      </c>
      <c r="HN48">
        <v>14.017300000000001</v>
      </c>
      <c r="HO48">
        <v>100</v>
      </c>
      <c r="HP48">
        <v>31</v>
      </c>
      <c r="HQ48">
        <v>224.01</v>
      </c>
      <c r="HR48">
        <v>34.814500000000002</v>
      </c>
      <c r="HS48">
        <v>98.755499999999998</v>
      </c>
      <c r="HT48">
        <v>97.739699999999999</v>
      </c>
    </row>
    <row r="49" spans="1:228" x14ac:dyDescent="0.2">
      <c r="A49">
        <v>34</v>
      </c>
      <c r="B49">
        <v>1674761276.5999999</v>
      </c>
      <c r="C49">
        <v>131.5</v>
      </c>
      <c r="D49" t="s">
        <v>427</v>
      </c>
      <c r="E49" t="s">
        <v>428</v>
      </c>
      <c r="F49">
        <v>4</v>
      </c>
      <c r="G49">
        <v>1674761274.5999999</v>
      </c>
      <c r="H49">
        <f t="shared" si="0"/>
        <v>9.3504249693589822E-4</v>
      </c>
      <c r="I49">
        <f t="shared" si="1"/>
        <v>0.93504249693589825</v>
      </c>
      <c r="J49">
        <f t="shared" si="2"/>
        <v>2.6858193421197174</v>
      </c>
      <c r="K49">
        <f t="shared" si="3"/>
        <v>200.31100000000001</v>
      </c>
      <c r="L49">
        <f t="shared" si="4"/>
        <v>125.49317222394188</v>
      </c>
      <c r="M49">
        <f t="shared" si="5"/>
        <v>12.698682003436666</v>
      </c>
      <c r="N49">
        <f t="shared" si="6"/>
        <v>20.269514633443237</v>
      </c>
      <c r="O49">
        <f t="shared" si="7"/>
        <v>6.1332700908320388E-2</v>
      </c>
      <c r="P49">
        <f t="shared" si="8"/>
        <v>2.7719412598425741</v>
      </c>
      <c r="Q49">
        <f t="shared" si="9"/>
        <v>6.058864820746436E-2</v>
      </c>
      <c r="R49">
        <f t="shared" si="10"/>
        <v>3.7934003162574191E-2</v>
      </c>
      <c r="S49">
        <f t="shared" si="11"/>
        <v>226.12335729360825</v>
      </c>
      <c r="T49">
        <f t="shared" si="12"/>
        <v>34.551301640069603</v>
      </c>
      <c r="U49">
        <f t="shared" si="13"/>
        <v>33.173371428571429</v>
      </c>
      <c r="V49">
        <f t="shared" si="14"/>
        <v>5.1015307332030329</v>
      </c>
      <c r="W49">
        <f t="shared" si="15"/>
        <v>69.778695950907462</v>
      </c>
      <c r="X49">
        <f t="shared" si="16"/>
        <v>3.6070974998076046</v>
      </c>
      <c r="Y49">
        <f t="shared" si="17"/>
        <v>5.1693392240310194</v>
      </c>
      <c r="Z49">
        <f t="shared" si="18"/>
        <v>1.4944332333954282</v>
      </c>
      <c r="AA49">
        <f t="shared" si="19"/>
        <v>-41.23537411487311</v>
      </c>
      <c r="AB49">
        <f t="shared" si="20"/>
        <v>35.193331290749313</v>
      </c>
      <c r="AC49">
        <f t="shared" si="21"/>
        <v>2.9160223654924189</v>
      </c>
      <c r="AD49">
        <f t="shared" si="22"/>
        <v>222.99733683497686</v>
      </c>
      <c r="AE49">
        <f t="shared" si="23"/>
        <v>12.914499152947537</v>
      </c>
      <c r="AF49">
        <f t="shared" si="24"/>
        <v>0.92885969415205549</v>
      </c>
      <c r="AG49">
        <f t="shared" si="25"/>
        <v>2.6858193421197174</v>
      </c>
      <c r="AH49">
        <v>219.2427215698666</v>
      </c>
      <c r="AI49">
        <v>210.2185636363636</v>
      </c>
      <c r="AJ49">
        <v>1.6676843939940671</v>
      </c>
      <c r="AK49">
        <v>63.4358011452874</v>
      </c>
      <c r="AL49">
        <f t="shared" si="26"/>
        <v>0.93504249693589825</v>
      </c>
      <c r="AM49">
        <v>34.81948115211317</v>
      </c>
      <c r="AN49">
        <v>35.651070303030288</v>
      </c>
      <c r="AO49">
        <v>1.281477050090573E-4</v>
      </c>
      <c r="AP49">
        <v>98.221108813862315</v>
      </c>
      <c r="AQ49">
        <v>112</v>
      </c>
      <c r="AR49">
        <v>17</v>
      </c>
      <c r="AS49">
        <f t="shared" si="27"/>
        <v>1</v>
      </c>
      <c r="AT49">
        <f t="shared" si="28"/>
        <v>0</v>
      </c>
      <c r="AU49">
        <f t="shared" si="29"/>
        <v>47391.658096245839</v>
      </c>
      <c r="AV49">
        <f t="shared" si="30"/>
        <v>1200.042857142857</v>
      </c>
      <c r="AW49">
        <f t="shared" si="31"/>
        <v>1025.9616566288125</v>
      </c>
      <c r="AX49">
        <f t="shared" si="32"/>
        <v>0.85493751370804472</v>
      </c>
      <c r="AY49">
        <f t="shared" si="33"/>
        <v>0.18842940145652631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1674761274.5999999</v>
      </c>
      <c r="BF49">
        <v>200.31100000000001</v>
      </c>
      <c r="BG49">
        <v>212.404</v>
      </c>
      <c r="BH49">
        <v>35.646700000000003</v>
      </c>
      <c r="BI49">
        <v>34.819842857142852</v>
      </c>
      <c r="BJ49">
        <v>205.0757142857143</v>
      </c>
      <c r="BK49">
        <v>35.362957142857141</v>
      </c>
      <c r="BL49">
        <v>649.99057142857146</v>
      </c>
      <c r="BM49">
        <v>101.0904285714286</v>
      </c>
      <c r="BN49">
        <v>9.9793800000000002E-2</v>
      </c>
      <c r="BO49">
        <v>33.40887142857143</v>
      </c>
      <c r="BP49">
        <v>33.173371428571429</v>
      </c>
      <c r="BQ49">
        <v>999.89999999999986</v>
      </c>
      <c r="BR49">
        <v>0</v>
      </c>
      <c r="BS49">
        <v>0</v>
      </c>
      <c r="BT49">
        <v>9029.0199999999986</v>
      </c>
      <c r="BU49">
        <v>0</v>
      </c>
      <c r="BV49">
        <v>357.36242857142861</v>
      </c>
      <c r="BW49">
        <v>-12.093071428571429</v>
      </c>
      <c r="BX49">
        <v>207.71514285714289</v>
      </c>
      <c r="BY49">
        <v>220.06657142857139</v>
      </c>
      <c r="BZ49">
        <v>0.82686400000000015</v>
      </c>
      <c r="CA49">
        <v>212.404</v>
      </c>
      <c r="CB49">
        <v>34.819842857142852</v>
      </c>
      <c r="CC49">
        <v>3.6035400000000002</v>
      </c>
      <c r="CD49">
        <v>3.519951428571428</v>
      </c>
      <c r="CE49">
        <v>27.115628571428569</v>
      </c>
      <c r="CF49">
        <v>26.716271428571432</v>
      </c>
      <c r="CG49">
        <v>1200.042857142857</v>
      </c>
      <c r="CH49">
        <v>0.49999871428571419</v>
      </c>
      <c r="CI49">
        <v>0.50000114285714292</v>
      </c>
      <c r="CJ49">
        <v>0</v>
      </c>
      <c r="CK49">
        <v>734.399</v>
      </c>
      <c r="CL49">
        <v>4.9990899999999998</v>
      </c>
      <c r="CM49">
        <v>7914.5571428571429</v>
      </c>
      <c r="CN49">
        <v>9558.1814285714299</v>
      </c>
      <c r="CO49">
        <v>43.75</v>
      </c>
      <c r="CP49">
        <v>45.625</v>
      </c>
      <c r="CQ49">
        <v>44.535428571428568</v>
      </c>
      <c r="CR49">
        <v>44.75</v>
      </c>
      <c r="CS49">
        <v>45.061999999999998</v>
      </c>
      <c r="CT49">
        <v>597.52285714285711</v>
      </c>
      <c r="CU49">
        <v>597.52285714285711</v>
      </c>
      <c r="CV49">
        <v>0</v>
      </c>
      <c r="CW49">
        <v>1674761292.4000001</v>
      </c>
      <c r="CX49">
        <v>0</v>
      </c>
      <c r="CY49">
        <v>1674759336.5</v>
      </c>
      <c r="CZ49" t="s">
        <v>356</v>
      </c>
      <c r="DA49">
        <v>1674759332.5</v>
      </c>
      <c r="DB49">
        <v>1674759336.5</v>
      </c>
      <c r="DC49">
        <v>37</v>
      </c>
      <c r="DD49">
        <v>-5.3999999999999999E-2</v>
      </c>
      <c r="DE49">
        <v>3.0000000000000001E-3</v>
      </c>
      <c r="DF49">
        <v>-5.3860000000000001</v>
      </c>
      <c r="DG49">
        <v>0.28399999999999997</v>
      </c>
      <c r="DH49">
        <v>415</v>
      </c>
      <c r="DI49">
        <v>33</v>
      </c>
      <c r="DJ49">
        <v>0.39</v>
      </c>
      <c r="DK49">
        <v>0.26</v>
      </c>
      <c r="DL49">
        <v>-11.925365853658541</v>
      </c>
      <c r="DM49">
        <v>-0.78742578397213681</v>
      </c>
      <c r="DN49">
        <v>8.9018032181909998E-2</v>
      </c>
      <c r="DO49">
        <v>0</v>
      </c>
      <c r="DP49">
        <v>0.82072104878048779</v>
      </c>
      <c r="DQ49">
        <v>2.9397031358887441E-2</v>
      </c>
      <c r="DR49">
        <v>3.189254664446483E-3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3.2955399999999999</v>
      </c>
      <c r="EB49">
        <v>2.6253899999999999</v>
      </c>
      <c r="EC49">
        <v>5.7133299999999998E-2</v>
      </c>
      <c r="ED49">
        <v>5.8378399999999997E-2</v>
      </c>
      <c r="EE49">
        <v>0.143181</v>
      </c>
      <c r="EF49">
        <v>0.13974200000000001</v>
      </c>
      <c r="EG49">
        <v>28395.7</v>
      </c>
      <c r="EH49">
        <v>28833</v>
      </c>
      <c r="EI49">
        <v>28022.400000000001</v>
      </c>
      <c r="EJ49">
        <v>29477.3</v>
      </c>
      <c r="EK49">
        <v>33040.699999999997</v>
      </c>
      <c r="EL49">
        <v>35219.599999999999</v>
      </c>
      <c r="EM49">
        <v>39563</v>
      </c>
      <c r="EN49">
        <v>42157.9</v>
      </c>
      <c r="EO49">
        <v>2.0261200000000001</v>
      </c>
      <c r="EP49">
        <v>2.17353</v>
      </c>
      <c r="EQ49">
        <v>9.0252600000000002E-2</v>
      </c>
      <c r="ER49">
        <v>0</v>
      </c>
      <c r="ES49">
        <v>31.717099999999999</v>
      </c>
      <c r="ET49">
        <v>999.9</v>
      </c>
      <c r="EU49">
        <v>70.099999999999994</v>
      </c>
      <c r="EV49">
        <v>35</v>
      </c>
      <c r="EW49">
        <v>39.166800000000002</v>
      </c>
      <c r="EX49">
        <v>57.384799999999998</v>
      </c>
      <c r="EY49">
        <v>-4.4511200000000004</v>
      </c>
      <c r="EZ49">
        <v>2</v>
      </c>
      <c r="FA49">
        <v>0.55569100000000005</v>
      </c>
      <c r="FB49">
        <v>0.61168299999999998</v>
      </c>
      <c r="FC49">
        <v>20.27</v>
      </c>
      <c r="FD49">
        <v>5.2178899999999997</v>
      </c>
      <c r="FE49">
        <v>12.0099</v>
      </c>
      <c r="FF49">
        <v>4.9861000000000004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1.8622399999999999</v>
      </c>
      <c r="FN49">
        <v>1.86432</v>
      </c>
      <c r="FO49">
        <v>1.8603499999999999</v>
      </c>
      <c r="FP49">
        <v>1.86111</v>
      </c>
      <c r="FQ49">
        <v>1.8602000000000001</v>
      </c>
      <c r="FR49">
        <v>1.86192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-4.7750000000000004</v>
      </c>
      <c r="GH49">
        <v>0.28370000000000001</v>
      </c>
      <c r="GI49">
        <v>-4.0248232021105874</v>
      </c>
      <c r="GJ49">
        <v>-4.001498376286535E-3</v>
      </c>
      <c r="GK49">
        <v>2.0240158909263329E-6</v>
      </c>
      <c r="GL49">
        <v>-5.0118485733500383E-10</v>
      </c>
      <c r="GM49">
        <v>0.28375000000000478</v>
      </c>
      <c r="GN49">
        <v>0</v>
      </c>
      <c r="GO49">
        <v>0</v>
      </c>
      <c r="GP49">
        <v>0</v>
      </c>
      <c r="GQ49">
        <v>7</v>
      </c>
      <c r="GR49">
        <v>2079</v>
      </c>
      <c r="GS49">
        <v>3</v>
      </c>
      <c r="GT49">
        <v>32</v>
      </c>
      <c r="GU49">
        <v>32.4</v>
      </c>
      <c r="GV49">
        <v>32.299999999999997</v>
      </c>
      <c r="GW49">
        <v>0.81664999999999999</v>
      </c>
      <c r="GX49">
        <v>2.5878899999999998</v>
      </c>
      <c r="GY49">
        <v>2.04834</v>
      </c>
      <c r="GZ49">
        <v>2.6208499999999999</v>
      </c>
      <c r="HA49">
        <v>2.1972700000000001</v>
      </c>
      <c r="HB49">
        <v>2.34131</v>
      </c>
      <c r="HC49">
        <v>39.9437</v>
      </c>
      <c r="HD49">
        <v>15.6906</v>
      </c>
      <c r="HE49">
        <v>18</v>
      </c>
      <c r="HF49">
        <v>562.32299999999998</v>
      </c>
      <c r="HG49">
        <v>749.82100000000003</v>
      </c>
      <c r="HH49">
        <v>31.000399999999999</v>
      </c>
      <c r="HI49">
        <v>34.291200000000003</v>
      </c>
      <c r="HJ49">
        <v>30.000599999999999</v>
      </c>
      <c r="HK49">
        <v>34.118600000000001</v>
      </c>
      <c r="HL49">
        <v>34.107599999999998</v>
      </c>
      <c r="HM49">
        <v>16.366599999999998</v>
      </c>
      <c r="HN49">
        <v>14.017300000000001</v>
      </c>
      <c r="HO49">
        <v>100</v>
      </c>
      <c r="HP49">
        <v>31</v>
      </c>
      <c r="HQ49">
        <v>230.69</v>
      </c>
      <c r="HR49">
        <v>34.805100000000003</v>
      </c>
      <c r="HS49">
        <v>98.754900000000006</v>
      </c>
      <c r="HT49">
        <v>97.736999999999995</v>
      </c>
    </row>
    <row r="50" spans="1:228" x14ac:dyDescent="0.2">
      <c r="A50">
        <v>35</v>
      </c>
      <c r="B50">
        <v>1674761280.5999999</v>
      </c>
      <c r="C50">
        <v>135.5</v>
      </c>
      <c r="D50" t="s">
        <v>429</v>
      </c>
      <c r="E50" t="s">
        <v>430</v>
      </c>
      <c r="F50">
        <v>4</v>
      </c>
      <c r="G50">
        <v>1674761278.2874999</v>
      </c>
      <c r="H50">
        <f t="shared" si="0"/>
        <v>9.3364089730804179E-4</v>
      </c>
      <c r="I50">
        <f t="shared" si="1"/>
        <v>0.93364089730804178</v>
      </c>
      <c r="J50">
        <f t="shared" si="2"/>
        <v>2.7688958855800765</v>
      </c>
      <c r="K50">
        <f t="shared" si="3"/>
        <v>206.264375</v>
      </c>
      <c r="L50">
        <f t="shared" si="4"/>
        <v>128.9187622565405</v>
      </c>
      <c r="M50">
        <f t="shared" si="5"/>
        <v>13.04549928745068</v>
      </c>
      <c r="N50">
        <f t="shared" si="6"/>
        <v>20.872227672605078</v>
      </c>
      <c r="O50">
        <f t="shared" si="7"/>
        <v>6.1150955634801885E-2</v>
      </c>
      <c r="P50">
        <f t="shared" si="8"/>
        <v>2.7666217295384952</v>
      </c>
      <c r="Q50">
        <f t="shared" si="9"/>
        <v>6.0409873747977016E-2</v>
      </c>
      <c r="R50">
        <f t="shared" si="10"/>
        <v>3.7822005984984752E-2</v>
      </c>
      <c r="S50">
        <f t="shared" si="11"/>
        <v>226.09670945861404</v>
      </c>
      <c r="T50">
        <f t="shared" si="12"/>
        <v>34.557010442956731</v>
      </c>
      <c r="U50">
        <f t="shared" si="13"/>
        <v>33.183225</v>
      </c>
      <c r="V50">
        <f t="shared" si="14"/>
        <v>5.1043523224963341</v>
      </c>
      <c r="W50">
        <f t="shared" si="15"/>
        <v>69.777737297694955</v>
      </c>
      <c r="X50">
        <f t="shared" si="16"/>
        <v>3.6077483910096326</v>
      </c>
      <c r="Y50">
        <f t="shared" si="17"/>
        <v>5.1703430502737318</v>
      </c>
      <c r="Z50">
        <f t="shared" si="18"/>
        <v>1.4966039314867015</v>
      </c>
      <c r="AA50">
        <f t="shared" si="19"/>
        <v>-41.173563571284646</v>
      </c>
      <c r="AB50">
        <f t="shared" si="20"/>
        <v>34.173071183832164</v>
      </c>
      <c r="AC50">
        <f t="shared" si="21"/>
        <v>2.8371157114997287</v>
      </c>
      <c r="AD50">
        <f t="shared" si="22"/>
        <v>221.9333327826613</v>
      </c>
      <c r="AE50">
        <f t="shared" si="23"/>
        <v>13.047030433899369</v>
      </c>
      <c r="AF50">
        <f t="shared" si="24"/>
        <v>0.92957917216687569</v>
      </c>
      <c r="AG50">
        <f t="shared" si="25"/>
        <v>2.7688958855800765</v>
      </c>
      <c r="AH50">
        <v>226.063769558845</v>
      </c>
      <c r="AI50">
        <v>216.92872121212119</v>
      </c>
      <c r="AJ50">
        <v>1.6757440340895939</v>
      </c>
      <c r="AK50">
        <v>63.4358011452874</v>
      </c>
      <c r="AL50">
        <f t="shared" si="26"/>
        <v>0.93364089730804178</v>
      </c>
      <c r="AM50">
        <v>34.825295368790599</v>
      </c>
      <c r="AN50">
        <v>35.655991515151513</v>
      </c>
      <c r="AO50">
        <v>7.1611184361717437E-5</v>
      </c>
      <c r="AP50">
        <v>98.221108813862315</v>
      </c>
      <c r="AQ50">
        <v>112</v>
      </c>
      <c r="AR50">
        <v>17</v>
      </c>
      <c r="AS50">
        <f t="shared" si="27"/>
        <v>1</v>
      </c>
      <c r="AT50">
        <f t="shared" si="28"/>
        <v>0</v>
      </c>
      <c r="AU50">
        <f t="shared" si="29"/>
        <v>47244.960343847953</v>
      </c>
      <c r="AV50">
        <f t="shared" si="30"/>
        <v>1199.895</v>
      </c>
      <c r="AW50">
        <f t="shared" si="31"/>
        <v>1025.8358764034269</v>
      </c>
      <c r="AX50">
        <f t="shared" si="32"/>
        <v>0.85493803741446284</v>
      </c>
      <c r="AY50">
        <f t="shared" si="33"/>
        <v>0.18843041220991341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1674761278.2874999</v>
      </c>
      <c r="BF50">
        <v>206.264375</v>
      </c>
      <c r="BG50">
        <v>218.48525000000001</v>
      </c>
      <c r="BH50">
        <v>35.652637499999997</v>
      </c>
      <c r="BI50">
        <v>34.825125</v>
      </c>
      <c r="BJ50">
        <v>211.04825</v>
      </c>
      <c r="BK50">
        <v>35.3688875</v>
      </c>
      <c r="BL50">
        <v>649.97487500000011</v>
      </c>
      <c r="BM50">
        <v>101.09162499999999</v>
      </c>
      <c r="BN50">
        <v>0.100001875</v>
      </c>
      <c r="BO50">
        <v>33.412337500000007</v>
      </c>
      <c r="BP50">
        <v>33.183225</v>
      </c>
      <c r="BQ50">
        <v>999.9</v>
      </c>
      <c r="BR50">
        <v>0</v>
      </c>
      <c r="BS50">
        <v>0</v>
      </c>
      <c r="BT50">
        <v>9000.625</v>
      </c>
      <c r="BU50">
        <v>0</v>
      </c>
      <c r="BV50">
        <v>357.03525000000002</v>
      </c>
      <c r="BW50">
        <v>-12.2207375</v>
      </c>
      <c r="BX50">
        <v>213.89012500000001</v>
      </c>
      <c r="BY50">
        <v>226.36837499999999</v>
      </c>
      <c r="BZ50">
        <v>0.82752524999999999</v>
      </c>
      <c r="CA50">
        <v>218.48525000000001</v>
      </c>
      <c r="CB50">
        <v>34.825125</v>
      </c>
      <c r="CC50">
        <v>3.60417875</v>
      </c>
      <c r="CD50">
        <v>3.5205225000000002</v>
      </c>
      <c r="CE50">
        <v>27.118637499999998</v>
      </c>
      <c r="CF50">
        <v>26.719037499999999</v>
      </c>
      <c r="CG50">
        <v>1199.895</v>
      </c>
      <c r="CH50">
        <v>0.49998287499999999</v>
      </c>
      <c r="CI50">
        <v>0.50001724999999997</v>
      </c>
      <c r="CJ50">
        <v>0</v>
      </c>
      <c r="CK50">
        <v>733.93525</v>
      </c>
      <c r="CL50">
        <v>4.9990899999999998</v>
      </c>
      <c r="CM50">
        <v>7910.08</v>
      </c>
      <c r="CN50">
        <v>9556.9624999999996</v>
      </c>
      <c r="CO50">
        <v>43.75</v>
      </c>
      <c r="CP50">
        <v>45.625</v>
      </c>
      <c r="CQ50">
        <v>44.507750000000001</v>
      </c>
      <c r="CR50">
        <v>44.75</v>
      </c>
      <c r="CS50">
        <v>45.061999999999998</v>
      </c>
      <c r="CT50">
        <v>597.42875000000004</v>
      </c>
      <c r="CU50">
        <v>597.47125000000005</v>
      </c>
      <c r="CV50">
        <v>0</v>
      </c>
      <c r="CW50">
        <v>1674761296.5999999</v>
      </c>
      <c r="CX50">
        <v>0</v>
      </c>
      <c r="CY50">
        <v>1674759336.5</v>
      </c>
      <c r="CZ50" t="s">
        <v>356</v>
      </c>
      <c r="DA50">
        <v>1674759332.5</v>
      </c>
      <c r="DB50">
        <v>1674759336.5</v>
      </c>
      <c r="DC50">
        <v>37</v>
      </c>
      <c r="DD50">
        <v>-5.3999999999999999E-2</v>
      </c>
      <c r="DE50">
        <v>3.0000000000000001E-3</v>
      </c>
      <c r="DF50">
        <v>-5.3860000000000001</v>
      </c>
      <c r="DG50">
        <v>0.28399999999999997</v>
      </c>
      <c r="DH50">
        <v>415</v>
      </c>
      <c r="DI50">
        <v>33</v>
      </c>
      <c r="DJ50">
        <v>0.39</v>
      </c>
      <c r="DK50">
        <v>0.26</v>
      </c>
      <c r="DL50">
        <v>-11.997575609756099</v>
      </c>
      <c r="DM50">
        <v>-1.170675261324065</v>
      </c>
      <c r="DN50">
        <v>0.12666070247498809</v>
      </c>
      <c r="DO50">
        <v>0</v>
      </c>
      <c r="DP50">
        <v>0.82265014634146338</v>
      </c>
      <c r="DQ50">
        <v>3.6313421602790302E-2</v>
      </c>
      <c r="DR50">
        <v>3.7577177723497239E-3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3.2954300000000001</v>
      </c>
      <c r="EB50">
        <v>2.62487</v>
      </c>
      <c r="EC50">
        <v>5.8689499999999999E-2</v>
      </c>
      <c r="ED50">
        <v>5.9944900000000002E-2</v>
      </c>
      <c r="EE50">
        <v>0.14319899999999999</v>
      </c>
      <c r="EF50">
        <v>0.139761</v>
      </c>
      <c r="EG50">
        <v>28348.400000000001</v>
      </c>
      <c r="EH50">
        <v>28784.6</v>
      </c>
      <c r="EI50">
        <v>28022</v>
      </c>
      <c r="EJ50">
        <v>29476.799999999999</v>
      </c>
      <c r="EK50">
        <v>33040</v>
      </c>
      <c r="EL50">
        <v>35218.6</v>
      </c>
      <c r="EM50">
        <v>39562.9</v>
      </c>
      <c r="EN50">
        <v>42157.5</v>
      </c>
      <c r="EO50">
        <v>2.0256799999999999</v>
      </c>
      <c r="EP50">
        <v>2.1734</v>
      </c>
      <c r="EQ50">
        <v>9.0803999999999996E-2</v>
      </c>
      <c r="ER50">
        <v>0</v>
      </c>
      <c r="ES50">
        <v>31.721900000000002</v>
      </c>
      <c r="ET50">
        <v>999.9</v>
      </c>
      <c r="EU50">
        <v>70.099999999999994</v>
      </c>
      <c r="EV50">
        <v>35</v>
      </c>
      <c r="EW50">
        <v>39.170400000000001</v>
      </c>
      <c r="EX50">
        <v>57.534700000000001</v>
      </c>
      <c r="EY50">
        <v>-4.2588100000000004</v>
      </c>
      <c r="EZ50">
        <v>2</v>
      </c>
      <c r="FA50">
        <v>0.55608000000000002</v>
      </c>
      <c r="FB50">
        <v>0.61201000000000005</v>
      </c>
      <c r="FC50">
        <v>20.2699</v>
      </c>
      <c r="FD50">
        <v>5.2163899999999996</v>
      </c>
      <c r="FE50">
        <v>12.0099</v>
      </c>
      <c r="FF50">
        <v>4.9846000000000004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1.8622099999999999</v>
      </c>
      <c r="FN50">
        <v>1.86432</v>
      </c>
      <c r="FO50">
        <v>1.8603499999999999</v>
      </c>
      <c r="FP50">
        <v>1.86111</v>
      </c>
      <c r="FQ50">
        <v>1.8602000000000001</v>
      </c>
      <c r="FR50">
        <v>1.86191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-4.7960000000000003</v>
      </c>
      <c r="GH50">
        <v>0.2838</v>
      </c>
      <c r="GI50">
        <v>-4.0248232021105874</v>
      </c>
      <c r="GJ50">
        <v>-4.001498376286535E-3</v>
      </c>
      <c r="GK50">
        <v>2.0240158909263329E-6</v>
      </c>
      <c r="GL50">
        <v>-5.0118485733500383E-10</v>
      </c>
      <c r="GM50">
        <v>0.28375000000000478</v>
      </c>
      <c r="GN50">
        <v>0</v>
      </c>
      <c r="GO50">
        <v>0</v>
      </c>
      <c r="GP50">
        <v>0</v>
      </c>
      <c r="GQ50">
        <v>7</v>
      </c>
      <c r="GR50">
        <v>2079</v>
      </c>
      <c r="GS50">
        <v>3</v>
      </c>
      <c r="GT50">
        <v>32</v>
      </c>
      <c r="GU50">
        <v>32.5</v>
      </c>
      <c r="GV50">
        <v>32.4</v>
      </c>
      <c r="GW50">
        <v>0.83740199999999998</v>
      </c>
      <c r="GX50">
        <v>2.5976599999999999</v>
      </c>
      <c r="GY50">
        <v>2.04834</v>
      </c>
      <c r="GZ50">
        <v>2.6220699999999999</v>
      </c>
      <c r="HA50">
        <v>2.1972700000000001</v>
      </c>
      <c r="HB50">
        <v>2.32056</v>
      </c>
      <c r="HC50">
        <v>39.9437</v>
      </c>
      <c r="HD50">
        <v>15.6731</v>
      </c>
      <c r="HE50">
        <v>18</v>
      </c>
      <c r="HF50">
        <v>562.04</v>
      </c>
      <c r="HG50">
        <v>749.75699999999995</v>
      </c>
      <c r="HH50">
        <v>31.0002</v>
      </c>
      <c r="HI50">
        <v>34.295900000000003</v>
      </c>
      <c r="HJ50">
        <v>30.000599999999999</v>
      </c>
      <c r="HK50">
        <v>34.122599999999998</v>
      </c>
      <c r="HL50">
        <v>34.112099999999998</v>
      </c>
      <c r="HM50">
        <v>16.7624</v>
      </c>
      <c r="HN50">
        <v>14.017300000000001</v>
      </c>
      <c r="HO50">
        <v>100</v>
      </c>
      <c r="HP50">
        <v>31</v>
      </c>
      <c r="HQ50">
        <v>237.37200000000001</v>
      </c>
      <c r="HR50">
        <v>34.796700000000001</v>
      </c>
      <c r="HS50">
        <v>98.754400000000004</v>
      </c>
      <c r="HT50">
        <v>97.735799999999998</v>
      </c>
    </row>
    <row r="51" spans="1:228" x14ac:dyDescent="0.2">
      <c r="A51">
        <v>36</v>
      </c>
      <c r="B51">
        <v>1674761284.5999999</v>
      </c>
      <c r="C51">
        <v>139.5</v>
      </c>
      <c r="D51" t="s">
        <v>431</v>
      </c>
      <c r="E51" t="s">
        <v>432</v>
      </c>
      <c r="F51">
        <v>4</v>
      </c>
      <c r="G51">
        <v>1674761282.5999999</v>
      </c>
      <c r="H51">
        <f t="shared" si="0"/>
        <v>9.3200758733754795E-4</v>
      </c>
      <c r="I51">
        <f t="shared" si="1"/>
        <v>0.93200758733754796</v>
      </c>
      <c r="J51">
        <f t="shared" si="2"/>
        <v>2.8820556867243732</v>
      </c>
      <c r="K51">
        <f t="shared" si="3"/>
        <v>213.27314285714289</v>
      </c>
      <c r="L51">
        <f t="shared" si="4"/>
        <v>132.49315422851504</v>
      </c>
      <c r="M51">
        <f t="shared" si="5"/>
        <v>13.406999432354153</v>
      </c>
      <c r="N51">
        <f t="shared" si="6"/>
        <v>21.581136941539537</v>
      </c>
      <c r="O51">
        <f t="shared" si="7"/>
        <v>6.0908002923014258E-2</v>
      </c>
      <c r="P51">
        <f t="shared" si="8"/>
        <v>2.7609953233724962</v>
      </c>
      <c r="Q51">
        <f t="shared" si="9"/>
        <v>6.0171281046427785E-2</v>
      </c>
      <c r="R51">
        <f t="shared" si="10"/>
        <v>3.7672499644430646E-2</v>
      </c>
      <c r="S51">
        <f t="shared" si="11"/>
        <v>226.1210614397539</v>
      </c>
      <c r="T51">
        <f t="shared" si="12"/>
        <v>34.565861545287952</v>
      </c>
      <c r="U51">
        <f t="shared" si="13"/>
        <v>33.196985714285709</v>
      </c>
      <c r="V51">
        <f t="shared" si="14"/>
        <v>5.1082950016426834</v>
      </c>
      <c r="W51">
        <f t="shared" si="15"/>
        <v>69.767332715512666</v>
      </c>
      <c r="X51">
        <f t="shared" si="16"/>
        <v>3.6084443541804085</v>
      </c>
      <c r="Y51">
        <f t="shared" si="17"/>
        <v>5.1721116656335582</v>
      </c>
      <c r="Z51">
        <f t="shared" si="18"/>
        <v>1.4998506474622748</v>
      </c>
      <c r="AA51">
        <f t="shared" si="19"/>
        <v>-41.101534601585861</v>
      </c>
      <c r="AB51">
        <f t="shared" si="20"/>
        <v>32.964068422878491</v>
      </c>
      <c r="AC51">
        <f t="shared" si="21"/>
        <v>2.7425856801726387</v>
      </c>
      <c r="AD51">
        <f t="shared" si="22"/>
        <v>220.72618094121918</v>
      </c>
      <c r="AE51">
        <f t="shared" si="23"/>
        <v>13.259028457445144</v>
      </c>
      <c r="AF51">
        <f t="shared" si="24"/>
        <v>0.93184818234318911</v>
      </c>
      <c r="AG51">
        <f t="shared" si="25"/>
        <v>2.8820556867243732</v>
      </c>
      <c r="AH51">
        <v>232.9959386698707</v>
      </c>
      <c r="AI51">
        <v>223.69535757575761</v>
      </c>
      <c r="AJ51">
        <v>1.6904704734622951</v>
      </c>
      <c r="AK51">
        <v>63.4358011452874</v>
      </c>
      <c r="AL51">
        <f t="shared" si="26"/>
        <v>0.93200758733754796</v>
      </c>
      <c r="AM51">
        <v>34.830610519007642</v>
      </c>
      <c r="AN51">
        <v>35.659967272727258</v>
      </c>
      <c r="AO51">
        <v>5.9502844277940122E-5</v>
      </c>
      <c r="AP51">
        <v>98.221108813862315</v>
      </c>
      <c r="AQ51">
        <v>112</v>
      </c>
      <c r="AR51">
        <v>17</v>
      </c>
      <c r="AS51">
        <f t="shared" si="27"/>
        <v>1</v>
      </c>
      <c r="AT51">
        <f t="shared" si="28"/>
        <v>0</v>
      </c>
      <c r="AU51">
        <f t="shared" si="29"/>
        <v>47089.567485979365</v>
      </c>
      <c r="AV51">
        <f t="shared" si="30"/>
        <v>1200.0414285714289</v>
      </c>
      <c r="AW51">
        <f t="shared" si="31"/>
        <v>1025.9593852019452</v>
      </c>
      <c r="AX51">
        <f t="shared" si="32"/>
        <v>0.85493663866528591</v>
      </c>
      <c r="AY51">
        <f t="shared" si="33"/>
        <v>0.1884277126240019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1674761282.5999999</v>
      </c>
      <c r="BF51">
        <v>213.27314285714289</v>
      </c>
      <c r="BG51">
        <v>225.6968571428572</v>
      </c>
      <c r="BH51">
        <v>35.660042857142862</v>
      </c>
      <c r="BI51">
        <v>34.830471428571443</v>
      </c>
      <c r="BJ51">
        <v>218.07942857142859</v>
      </c>
      <c r="BK51">
        <v>35.376285714285707</v>
      </c>
      <c r="BL51">
        <v>649.93928571428569</v>
      </c>
      <c r="BM51">
        <v>101.09014285714289</v>
      </c>
      <c r="BN51">
        <v>9.9986628571428579E-2</v>
      </c>
      <c r="BO51">
        <v>33.418442857142857</v>
      </c>
      <c r="BP51">
        <v>33.196985714285709</v>
      </c>
      <c r="BQ51">
        <v>999.89999999999986</v>
      </c>
      <c r="BR51">
        <v>0</v>
      </c>
      <c r="BS51">
        <v>0</v>
      </c>
      <c r="BT51">
        <v>8970.8928571428569</v>
      </c>
      <c r="BU51">
        <v>0</v>
      </c>
      <c r="BV51">
        <v>355.97014285714278</v>
      </c>
      <c r="BW51">
        <v>-12.42388571428571</v>
      </c>
      <c r="BX51">
        <v>221.15957142857141</v>
      </c>
      <c r="BY51">
        <v>233.8415714285714</v>
      </c>
      <c r="BZ51">
        <v>0.82954971428571433</v>
      </c>
      <c r="CA51">
        <v>225.6968571428572</v>
      </c>
      <c r="CB51">
        <v>34.830471428571443</v>
      </c>
      <c r="CC51">
        <v>3.6048800000000001</v>
      </c>
      <c r="CD51">
        <v>3.5210185714285709</v>
      </c>
      <c r="CE51">
        <v>27.121957142857141</v>
      </c>
      <c r="CF51">
        <v>26.721442857142851</v>
      </c>
      <c r="CG51">
        <v>1200.0414285714289</v>
      </c>
      <c r="CH51">
        <v>0.50002985714285708</v>
      </c>
      <c r="CI51">
        <v>0.49996971428571418</v>
      </c>
      <c r="CJ51">
        <v>0</v>
      </c>
      <c r="CK51">
        <v>733.43500000000017</v>
      </c>
      <c r="CL51">
        <v>4.9990899999999998</v>
      </c>
      <c r="CM51">
        <v>7907.4014285714284</v>
      </c>
      <c r="CN51">
        <v>9558.2799999999988</v>
      </c>
      <c r="CO51">
        <v>43.75</v>
      </c>
      <c r="CP51">
        <v>45.625</v>
      </c>
      <c r="CQ51">
        <v>44.553142857142859</v>
      </c>
      <c r="CR51">
        <v>44.75</v>
      </c>
      <c r="CS51">
        <v>45.061999999999998</v>
      </c>
      <c r="CT51">
        <v>597.55714285714282</v>
      </c>
      <c r="CU51">
        <v>597.48714285714289</v>
      </c>
      <c r="CV51">
        <v>0</v>
      </c>
      <c r="CW51">
        <v>1674761300.2</v>
      </c>
      <c r="CX51">
        <v>0</v>
      </c>
      <c r="CY51">
        <v>1674759336.5</v>
      </c>
      <c r="CZ51" t="s">
        <v>356</v>
      </c>
      <c r="DA51">
        <v>1674759332.5</v>
      </c>
      <c r="DB51">
        <v>1674759336.5</v>
      </c>
      <c r="DC51">
        <v>37</v>
      </c>
      <c r="DD51">
        <v>-5.3999999999999999E-2</v>
      </c>
      <c r="DE51">
        <v>3.0000000000000001E-3</v>
      </c>
      <c r="DF51">
        <v>-5.3860000000000001</v>
      </c>
      <c r="DG51">
        <v>0.28399999999999997</v>
      </c>
      <c r="DH51">
        <v>415</v>
      </c>
      <c r="DI51">
        <v>33</v>
      </c>
      <c r="DJ51">
        <v>0.39</v>
      </c>
      <c r="DK51">
        <v>0.26</v>
      </c>
      <c r="DL51">
        <v>-12.09239024390244</v>
      </c>
      <c r="DM51">
        <v>-1.8566425087107989</v>
      </c>
      <c r="DN51">
        <v>0.18585477782775431</v>
      </c>
      <c r="DO51">
        <v>0</v>
      </c>
      <c r="DP51">
        <v>0.8249075609756098</v>
      </c>
      <c r="DQ51">
        <v>3.3706536585366813E-2</v>
      </c>
      <c r="DR51">
        <v>3.512574867173861E-3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3.2959000000000001</v>
      </c>
      <c r="EB51">
        <v>2.62554</v>
      </c>
      <c r="EC51">
        <v>6.0247599999999998E-2</v>
      </c>
      <c r="ED51">
        <v>6.1517799999999997E-2</v>
      </c>
      <c r="EE51">
        <v>0.143204</v>
      </c>
      <c r="EF51">
        <v>0.139766</v>
      </c>
      <c r="EG51">
        <v>28301.200000000001</v>
      </c>
      <c r="EH51">
        <v>28736.6</v>
      </c>
      <c r="EI51">
        <v>28021.7</v>
      </c>
      <c r="EJ51">
        <v>29477</v>
      </c>
      <c r="EK51">
        <v>33039.599999999999</v>
      </c>
      <c r="EL51">
        <v>35218.5</v>
      </c>
      <c r="EM51">
        <v>39562.6</v>
      </c>
      <c r="EN51">
        <v>42157.599999999999</v>
      </c>
      <c r="EO51">
        <v>2.0256799999999999</v>
      </c>
      <c r="EP51">
        <v>2.1731500000000001</v>
      </c>
      <c r="EQ51">
        <v>9.0435100000000004E-2</v>
      </c>
      <c r="ER51">
        <v>0</v>
      </c>
      <c r="ES51">
        <v>31.726099999999999</v>
      </c>
      <c r="ET51">
        <v>999.9</v>
      </c>
      <c r="EU51">
        <v>70</v>
      </c>
      <c r="EV51">
        <v>35</v>
      </c>
      <c r="EW51">
        <v>39.111600000000003</v>
      </c>
      <c r="EX51">
        <v>57.084800000000001</v>
      </c>
      <c r="EY51">
        <v>-4.4831700000000003</v>
      </c>
      <c r="EZ51">
        <v>2</v>
      </c>
      <c r="FA51">
        <v>0.55659800000000004</v>
      </c>
      <c r="FB51">
        <v>0.61411199999999999</v>
      </c>
      <c r="FC51">
        <v>20.27</v>
      </c>
      <c r="FD51">
        <v>5.2163899999999996</v>
      </c>
      <c r="FE51">
        <v>12.0099</v>
      </c>
      <c r="FF51">
        <v>4.98515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1.8622399999999999</v>
      </c>
      <c r="FN51">
        <v>1.86432</v>
      </c>
      <c r="FO51">
        <v>1.8603499999999999</v>
      </c>
      <c r="FP51">
        <v>1.86111</v>
      </c>
      <c r="FQ51">
        <v>1.8602000000000001</v>
      </c>
      <c r="FR51">
        <v>1.86191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-4.8170000000000002</v>
      </c>
      <c r="GH51">
        <v>0.28370000000000001</v>
      </c>
      <c r="GI51">
        <v>-4.0248232021105874</v>
      </c>
      <c r="GJ51">
        <v>-4.001498376286535E-3</v>
      </c>
      <c r="GK51">
        <v>2.0240158909263329E-6</v>
      </c>
      <c r="GL51">
        <v>-5.0118485733500383E-10</v>
      </c>
      <c r="GM51">
        <v>0.28375000000000478</v>
      </c>
      <c r="GN51">
        <v>0</v>
      </c>
      <c r="GO51">
        <v>0</v>
      </c>
      <c r="GP51">
        <v>0</v>
      </c>
      <c r="GQ51">
        <v>7</v>
      </c>
      <c r="GR51">
        <v>2079</v>
      </c>
      <c r="GS51">
        <v>3</v>
      </c>
      <c r="GT51">
        <v>32</v>
      </c>
      <c r="GU51">
        <v>32.5</v>
      </c>
      <c r="GV51">
        <v>32.5</v>
      </c>
      <c r="GW51">
        <v>0.85693399999999997</v>
      </c>
      <c r="GX51">
        <v>2.5866699999999998</v>
      </c>
      <c r="GY51">
        <v>2.04834</v>
      </c>
      <c r="GZ51">
        <v>2.6220699999999999</v>
      </c>
      <c r="HA51">
        <v>2.1972700000000001</v>
      </c>
      <c r="HB51">
        <v>2.3754900000000001</v>
      </c>
      <c r="HC51">
        <v>39.968899999999998</v>
      </c>
      <c r="HD51">
        <v>15.699299999999999</v>
      </c>
      <c r="HE51">
        <v>18</v>
      </c>
      <c r="HF51">
        <v>562.08500000000004</v>
      </c>
      <c r="HG51">
        <v>749.56100000000004</v>
      </c>
      <c r="HH51">
        <v>31.000499999999999</v>
      </c>
      <c r="HI51">
        <v>34.3018</v>
      </c>
      <c r="HJ51">
        <v>30.000599999999999</v>
      </c>
      <c r="HK51">
        <v>34.127800000000001</v>
      </c>
      <c r="HL51">
        <v>34.116</v>
      </c>
      <c r="HM51">
        <v>17.155200000000001</v>
      </c>
      <c r="HN51">
        <v>14.017300000000001</v>
      </c>
      <c r="HO51">
        <v>100</v>
      </c>
      <c r="HP51">
        <v>31</v>
      </c>
      <c r="HQ51">
        <v>244.053</v>
      </c>
      <c r="HR51">
        <v>34.792700000000004</v>
      </c>
      <c r="HS51">
        <v>98.753500000000003</v>
      </c>
      <c r="HT51">
        <v>97.7363</v>
      </c>
    </row>
    <row r="52" spans="1:228" x14ac:dyDescent="0.2">
      <c r="A52">
        <v>37</v>
      </c>
      <c r="B52">
        <v>1674761288.5999999</v>
      </c>
      <c r="C52">
        <v>143.5</v>
      </c>
      <c r="D52" t="s">
        <v>433</v>
      </c>
      <c r="E52" t="s">
        <v>434</v>
      </c>
      <c r="F52">
        <v>4</v>
      </c>
      <c r="G52">
        <v>1674761286.2874999</v>
      </c>
      <c r="H52">
        <f t="shared" si="0"/>
        <v>9.2886385479858038E-4</v>
      </c>
      <c r="I52">
        <f t="shared" si="1"/>
        <v>0.92886385479858036</v>
      </c>
      <c r="J52">
        <f t="shared" si="2"/>
        <v>2.9605799420615377</v>
      </c>
      <c r="K52">
        <f t="shared" si="3"/>
        <v>219.31375</v>
      </c>
      <c r="L52">
        <f t="shared" si="4"/>
        <v>136.21145282344628</v>
      </c>
      <c r="M52">
        <f t="shared" si="5"/>
        <v>13.783271926061119</v>
      </c>
      <c r="N52">
        <f t="shared" si="6"/>
        <v>22.192414739840856</v>
      </c>
      <c r="O52">
        <f t="shared" si="7"/>
        <v>6.0809681125148625E-2</v>
      </c>
      <c r="P52">
        <f t="shared" si="8"/>
        <v>2.7633324157235064</v>
      </c>
      <c r="Q52">
        <f t="shared" si="9"/>
        <v>6.0075933398169669E-2</v>
      </c>
      <c r="R52">
        <f t="shared" si="10"/>
        <v>3.761264493816821E-2</v>
      </c>
      <c r="S52">
        <f t="shared" si="11"/>
        <v>226.11653016303049</v>
      </c>
      <c r="T52">
        <f t="shared" si="12"/>
        <v>34.572135867475886</v>
      </c>
      <c r="U52">
        <f t="shared" si="13"/>
        <v>33.187649999999991</v>
      </c>
      <c r="V52">
        <f t="shared" si="14"/>
        <v>5.1056198715219852</v>
      </c>
      <c r="W52">
        <f t="shared" si="15"/>
        <v>69.742325969780566</v>
      </c>
      <c r="X52">
        <f t="shared" si="16"/>
        <v>3.6084331829448306</v>
      </c>
      <c r="Y52">
        <f t="shared" si="17"/>
        <v>5.173950155474266</v>
      </c>
      <c r="Z52">
        <f t="shared" si="18"/>
        <v>1.4971866885771545</v>
      </c>
      <c r="AA52">
        <f t="shared" si="19"/>
        <v>-40.962895996617398</v>
      </c>
      <c r="AB52">
        <f t="shared" si="20"/>
        <v>35.327980502433107</v>
      </c>
      <c r="AC52">
        <f t="shared" si="21"/>
        <v>2.9367325417063253</v>
      </c>
      <c r="AD52">
        <f t="shared" si="22"/>
        <v>223.41834721055255</v>
      </c>
      <c r="AE52">
        <f t="shared" si="23"/>
        <v>13.406326642801663</v>
      </c>
      <c r="AF52">
        <f t="shared" si="24"/>
        <v>0.92820112303631386</v>
      </c>
      <c r="AG52">
        <f t="shared" si="25"/>
        <v>2.9605799420615377</v>
      </c>
      <c r="AH52">
        <v>239.94798666703491</v>
      </c>
      <c r="AI52">
        <v>230.51498787878779</v>
      </c>
      <c r="AJ52">
        <v>1.705748200700538</v>
      </c>
      <c r="AK52">
        <v>63.4358011452874</v>
      </c>
      <c r="AL52">
        <f t="shared" si="26"/>
        <v>0.92886385479858036</v>
      </c>
      <c r="AM52">
        <v>34.833680540733717</v>
      </c>
      <c r="AN52">
        <v>35.660443030303028</v>
      </c>
      <c r="AO52">
        <v>3.2034217796067351E-7</v>
      </c>
      <c r="AP52">
        <v>98.221108813862315</v>
      </c>
      <c r="AQ52">
        <v>112</v>
      </c>
      <c r="AR52">
        <v>17</v>
      </c>
      <c r="AS52">
        <f t="shared" si="27"/>
        <v>1</v>
      </c>
      <c r="AT52">
        <f t="shared" si="28"/>
        <v>0</v>
      </c>
      <c r="AU52">
        <f t="shared" si="29"/>
        <v>47152.723774695376</v>
      </c>
      <c r="AV52">
        <f t="shared" si="30"/>
        <v>1200.0137500000001</v>
      </c>
      <c r="AW52">
        <f t="shared" si="31"/>
        <v>1025.9360762502749</v>
      </c>
      <c r="AX52">
        <f t="shared" si="32"/>
        <v>0.85493693405619309</v>
      </c>
      <c r="AY52">
        <f t="shared" si="33"/>
        <v>0.18842828272845247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1674761286.2874999</v>
      </c>
      <c r="BF52">
        <v>219.31375</v>
      </c>
      <c r="BG52">
        <v>231.87562500000001</v>
      </c>
      <c r="BH52">
        <v>35.659887500000004</v>
      </c>
      <c r="BI52">
        <v>34.833712499999997</v>
      </c>
      <c r="BJ52">
        <v>224.139375</v>
      </c>
      <c r="BK52">
        <v>35.376137499999999</v>
      </c>
      <c r="BL52">
        <v>650.05712500000004</v>
      </c>
      <c r="BM52">
        <v>101.09025</v>
      </c>
      <c r="BN52">
        <v>0.10000706249999999</v>
      </c>
      <c r="BO52">
        <v>33.424787500000001</v>
      </c>
      <c r="BP52">
        <v>33.187649999999991</v>
      </c>
      <c r="BQ52">
        <v>999.9</v>
      </c>
      <c r="BR52">
        <v>0</v>
      </c>
      <c r="BS52">
        <v>0</v>
      </c>
      <c r="BT52">
        <v>8983.28125</v>
      </c>
      <c r="BU52">
        <v>0</v>
      </c>
      <c r="BV52">
        <v>354.38937499999997</v>
      </c>
      <c r="BW52">
        <v>-12.5618</v>
      </c>
      <c r="BX52">
        <v>227.42362499999999</v>
      </c>
      <c r="BY52">
        <v>240.244</v>
      </c>
      <c r="BZ52">
        <v>0.82615899999999998</v>
      </c>
      <c r="CA52">
        <v>231.87562500000001</v>
      </c>
      <c r="CB52">
        <v>34.833712499999997</v>
      </c>
      <c r="CC52">
        <v>3.6048687500000001</v>
      </c>
      <c r="CD52">
        <v>3.5213512499999999</v>
      </c>
      <c r="CE52">
        <v>27.121925000000001</v>
      </c>
      <c r="CF52">
        <v>26.723050000000001</v>
      </c>
      <c r="CG52">
        <v>1200.0137500000001</v>
      </c>
      <c r="CH52">
        <v>0.50002024999999994</v>
      </c>
      <c r="CI52">
        <v>0.49997950000000002</v>
      </c>
      <c r="CJ52">
        <v>0</v>
      </c>
      <c r="CK52">
        <v>733.14837499999999</v>
      </c>
      <c r="CL52">
        <v>4.9990899999999998</v>
      </c>
      <c r="CM52">
        <v>7904.1837500000001</v>
      </c>
      <c r="CN52">
        <v>9558.0187499999993</v>
      </c>
      <c r="CO52">
        <v>43.75</v>
      </c>
      <c r="CP52">
        <v>45.625</v>
      </c>
      <c r="CQ52">
        <v>44.546499999999988</v>
      </c>
      <c r="CR52">
        <v>44.773249999999997</v>
      </c>
      <c r="CS52">
        <v>45.061999999999998</v>
      </c>
      <c r="CT52">
        <v>597.53125</v>
      </c>
      <c r="CU52">
        <v>597.48500000000001</v>
      </c>
      <c r="CV52">
        <v>0</v>
      </c>
      <c r="CW52">
        <v>1674761304.4000001</v>
      </c>
      <c r="CX52">
        <v>0</v>
      </c>
      <c r="CY52">
        <v>1674759336.5</v>
      </c>
      <c r="CZ52" t="s">
        <v>356</v>
      </c>
      <c r="DA52">
        <v>1674759332.5</v>
      </c>
      <c r="DB52">
        <v>1674759336.5</v>
      </c>
      <c r="DC52">
        <v>37</v>
      </c>
      <c r="DD52">
        <v>-5.3999999999999999E-2</v>
      </c>
      <c r="DE52">
        <v>3.0000000000000001E-3</v>
      </c>
      <c r="DF52">
        <v>-5.3860000000000001</v>
      </c>
      <c r="DG52">
        <v>0.28399999999999997</v>
      </c>
      <c r="DH52">
        <v>415</v>
      </c>
      <c r="DI52">
        <v>33</v>
      </c>
      <c r="DJ52">
        <v>0.39</v>
      </c>
      <c r="DK52">
        <v>0.26</v>
      </c>
      <c r="DL52">
        <v>-12.226239024390241</v>
      </c>
      <c r="DM52">
        <v>-2.2147484320557398</v>
      </c>
      <c r="DN52">
        <v>0.22022280610952971</v>
      </c>
      <c r="DO52">
        <v>0</v>
      </c>
      <c r="DP52">
        <v>0.82611975609756083</v>
      </c>
      <c r="DQ52">
        <v>1.9241728222998179E-2</v>
      </c>
      <c r="DR52">
        <v>2.8062303573584959E-3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3.2952400000000002</v>
      </c>
      <c r="EB52">
        <v>2.6249799999999999</v>
      </c>
      <c r="EC52">
        <v>6.1806699999999999E-2</v>
      </c>
      <c r="ED52">
        <v>6.3061400000000004E-2</v>
      </c>
      <c r="EE52">
        <v>0.143205</v>
      </c>
      <c r="EF52">
        <v>0.13977899999999999</v>
      </c>
      <c r="EG52">
        <v>28254.400000000001</v>
      </c>
      <c r="EH52">
        <v>28689.7</v>
      </c>
      <c r="EI52">
        <v>28021.9</v>
      </c>
      <c r="EJ52">
        <v>29477.4</v>
      </c>
      <c r="EK52">
        <v>33039.800000000003</v>
      </c>
      <c r="EL52">
        <v>35218.5</v>
      </c>
      <c r="EM52">
        <v>39562.800000000003</v>
      </c>
      <c r="EN52">
        <v>42158.1</v>
      </c>
      <c r="EO52">
        <v>2.0256500000000002</v>
      </c>
      <c r="EP52">
        <v>2.1734499999999999</v>
      </c>
      <c r="EQ52">
        <v>9.0289900000000006E-2</v>
      </c>
      <c r="ER52">
        <v>0</v>
      </c>
      <c r="ES52">
        <v>31.724499999999999</v>
      </c>
      <c r="ET52">
        <v>999.9</v>
      </c>
      <c r="EU52">
        <v>70</v>
      </c>
      <c r="EV52">
        <v>35</v>
      </c>
      <c r="EW52">
        <v>39.110900000000001</v>
      </c>
      <c r="EX52">
        <v>57.384799999999998</v>
      </c>
      <c r="EY52">
        <v>-4.2107400000000004</v>
      </c>
      <c r="EZ52">
        <v>2</v>
      </c>
      <c r="FA52">
        <v>0.55682900000000002</v>
      </c>
      <c r="FB52">
        <v>0.61533000000000004</v>
      </c>
      <c r="FC52">
        <v>20.269200000000001</v>
      </c>
      <c r="FD52">
        <v>5.2137000000000002</v>
      </c>
      <c r="FE52">
        <v>12.0099</v>
      </c>
      <c r="FF52">
        <v>4.9848499999999998</v>
      </c>
      <c r="FG52">
        <v>3.2837800000000001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1.86222</v>
      </c>
      <c r="FN52">
        <v>1.86432</v>
      </c>
      <c r="FO52">
        <v>1.8603499999999999</v>
      </c>
      <c r="FP52">
        <v>1.86111</v>
      </c>
      <c r="FQ52">
        <v>1.8602000000000001</v>
      </c>
      <c r="FR52">
        <v>1.86191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-4.8380000000000001</v>
      </c>
      <c r="GH52">
        <v>0.28370000000000001</v>
      </c>
      <c r="GI52">
        <v>-4.0248232021105874</v>
      </c>
      <c r="GJ52">
        <v>-4.001498376286535E-3</v>
      </c>
      <c r="GK52">
        <v>2.0240158909263329E-6</v>
      </c>
      <c r="GL52">
        <v>-5.0118485733500383E-10</v>
      </c>
      <c r="GM52">
        <v>0.28375000000000478</v>
      </c>
      <c r="GN52">
        <v>0</v>
      </c>
      <c r="GO52">
        <v>0</v>
      </c>
      <c r="GP52">
        <v>0</v>
      </c>
      <c r="GQ52">
        <v>7</v>
      </c>
      <c r="GR52">
        <v>2079</v>
      </c>
      <c r="GS52">
        <v>3</v>
      </c>
      <c r="GT52">
        <v>32</v>
      </c>
      <c r="GU52">
        <v>32.6</v>
      </c>
      <c r="GV52">
        <v>32.5</v>
      </c>
      <c r="GW52">
        <v>0.87646500000000005</v>
      </c>
      <c r="GX52">
        <v>2.5952099999999998</v>
      </c>
      <c r="GY52">
        <v>2.04834</v>
      </c>
      <c r="GZ52">
        <v>2.6196299999999999</v>
      </c>
      <c r="HA52">
        <v>2.1972700000000001</v>
      </c>
      <c r="HB52">
        <v>2.3156699999999999</v>
      </c>
      <c r="HC52">
        <v>39.9437</v>
      </c>
      <c r="HD52">
        <v>15.6731</v>
      </c>
      <c r="HE52">
        <v>18</v>
      </c>
      <c r="HF52">
        <v>562.10199999999998</v>
      </c>
      <c r="HG52">
        <v>749.91800000000001</v>
      </c>
      <c r="HH52">
        <v>31.000399999999999</v>
      </c>
      <c r="HI52">
        <v>34.306699999999999</v>
      </c>
      <c r="HJ52">
        <v>30.000499999999999</v>
      </c>
      <c r="HK52">
        <v>34.131900000000002</v>
      </c>
      <c r="HL52">
        <v>34.121299999999998</v>
      </c>
      <c r="HM52">
        <v>17.551400000000001</v>
      </c>
      <c r="HN52">
        <v>14.017300000000001</v>
      </c>
      <c r="HO52">
        <v>100</v>
      </c>
      <c r="HP52">
        <v>31</v>
      </c>
      <c r="HQ52">
        <v>250.733</v>
      </c>
      <c r="HR52">
        <v>34.8949</v>
      </c>
      <c r="HS52">
        <v>98.754000000000005</v>
      </c>
      <c r="HT52">
        <v>97.737399999999994</v>
      </c>
    </row>
    <row r="53" spans="1:228" x14ac:dyDescent="0.2">
      <c r="A53">
        <v>38</v>
      </c>
      <c r="B53">
        <v>1674761292.5999999</v>
      </c>
      <c r="C53">
        <v>147.5</v>
      </c>
      <c r="D53" t="s">
        <v>435</v>
      </c>
      <c r="E53" t="s">
        <v>436</v>
      </c>
      <c r="F53">
        <v>4</v>
      </c>
      <c r="G53">
        <v>1674761290.5999999</v>
      </c>
      <c r="H53">
        <f t="shared" si="0"/>
        <v>9.2834202935964121E-4</v>
      </c>
      <c r="I53">
        <f t="shared" si="1"/>
        <v>0.92834202935964116</v>
      </c>
      <c r="J53">
        <f t="shared" si="2"/>
        <v>3.0619931119844099</v>
      </c>
      <c r="K53">
        <f t="shared" si="3"/>
        <v>226.40785714285721</v>
      </c>
      <c r="L53">
        <f t="shared" si="4"/>
        <v>140.48095407364286</v>
      </c>
      <c r="M53">
        <f t="shared" si="5"/>
        <v>14.215396045974147</v>
      </c>
      <c r="N53">
        <f t="shared" si="6"/>
        <v>22.910417845816045</v>
      </c>
      <c r="O53">
        <f t="shared" si="7"/>
        <v>6.0815102749854112E-2</v>
      </c>
      <c r="P53">
        <f t="shared" si="8"/>
        <v>2.76904701280661</v>
      </c>
      <c r="Q53">
        <f t="shared" si="9"/>
        <v>6.0082719891592765E-2</v>
      </c>
      <c r="R53">
        <f t="shared" si="10"/>
        <v>3.7616766673853316E-2</v>
      </c>
      <c r="S53">
        <f t="shared" si="11"/>
        <v>226.12311344035524</v>
      </c>
      <c r="T53">
        <f t="shared" si="12"/>
        <v>34.57200069407611</v>
      </c>
      <c r="U53">
        <f t="shared" si="13"/>
        <v>33.185542857142863</v>
      </c>
      <c r="V53">
        <f t="shared" si="14"/>
        <v>5.1050162425991807</v>
      </c>
      <c r="W53">
        <f t="shared" si="15"/>
        <v>69.74265102020874</v>
      </c>
      <c r="X53">
        <f t="shared" si="16"/>
        <v>3.6088279193219313</v>
      </c>
      <c r="Y53">
        <f t="shared" si="17"/>
        <v>5.1744920311047995</v>
      </c>
      <c r="Z53">
        <f t="shared" si="18"/>
        <v>1.4961883232772495</v>
      </c>
      <c r="AA53">
        <f t="shared" si="19"/>
        <v>-40.939883494760174</v>
      </c>
      <c r="AB53">
        <f t="shared" si="20"/>
        <v>35.994713002765096</v>
      </c>
      <c r="AC53">
        <f t="shared" si="21"/>
        <v>2.9859779628825227</v>
      </c>
      <c r="AD53">
        <f t="shared" si="22"/>
        <v>224.16392091124266</v>
      </c>
      <c r="AE53">
        <f t="shared" si="23"/>
        <v>13.520804017483968</v>
      </c>
      <c r="AF53">
        <f t="shared" si="24"/>
        <v>0.92453353115346659</v>
      </c>
      <c r="AG53">
        <f t="shared" si="25"/>
        <v>3.0619931119844099</v>
      </c>
      <c r="AH53">
        <v>246.86059657320541</v>
      </c>
      <c r="AI53">
        <v>237.3366303030302</v>
      </c>
      <c r="AJ53">
        <v>1.703824289761918</v>
      </c>
      <c r="AK53">
        <v>63.4358011452874</v>
      </c>
      <c r="AL53">
        <f t="shared" si="26"/>
        <v>0.92834202935964116</v>
      </c>
      <c r="AM53">
        <v>34.840284019269767</v>
      </c>
      <c r="AN53">
        <v>35.666350909090887</v>
      </c>
      <c r="AO53">
        <v>5.8337989935334458E-5</v>
      </c>
      <c r="AP53">
        <v>98.221108813862315</v>
      </c>
      <c r="AQ53">
        <v>112</v>
      </c>
      <c r="AR53">
        <v>17</v>
      </c>
      <c r="AS53">
        <f t="shared" si="27"/>
        <v>1</v>
      </c>
      <c r="AT53">
        <f t="shared" si="28"/>
        <v>0</v>
      </c>
      <c r="AU53">
        <f t="shared" si="29"/>
        <v>47309.368965861846</v>
      </c>
      <c r="AV53">
        <f t="shared" si="30"/>
        <v>1200.0542857142859</v>
      </c>
      <c r="AW53">
        <f t="shared" si="31"/>
        <v>1025.9701852022567</v>
      </c>
      <c r="AX53">
        <f t="shared" si="32"/>
        <v>0.85493647863737066</v>
      </c>
      <c r="AY53">
        <f t="shared" si="33"/>
        <v>0.18842740377012546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1674761290.5999999</v>
      </c>
      <c r="BF53">
        <v>226.40785714285721</v>
      </c>
      <c r="BG53">
        <v>239.08257142857141</v>
      </c>
      <c r="BH53">
        <v>35.663557142857137</v>
      </c>
      <c r="BI53">
        <v>34.840528571428571</v>
      </c>
      <c r="BJ53">
        <v>231.25585714285711</v>
      </c>
      <c r="BK53">
        <v>35.379814285714289</v>
      </c>
      <c r="BL53">
        <v>649.96142857142854</v>
      </c>
      <c r="BM53">
        <v>101.09099999999999</v>
      </c>
      <c r="BN53">
        <v>9.9913314285714289E-2</v>
      </c>
      <c r="BO53">
        <v>33.426657142857138</v>
      </c>
      <c r="BP53">
        <v>33.185542857142863</v>
      </c>
      <c r="BQ53">
        <v>999.89999999999986</v>
      </c>
      <c r="BR53">
        <v>0</v>
      </c>
      <c r="BS53">
        <v>0</v>
      </c>
      <c r="BT53">
        <v>9013.5714285714294</v>
      </c>
      <c r="BU53">
        <v>0</v>
      </c>
      <c r="BV53">
        <v>351.46685714285712</v>
      </c>
      <c r="BW53">
        <v>-12.674899999999999</v>
      </c>
      <c r="BX53">
        <v>234.78100000000001</v>
      </c>
      <c r="BY53">
        <v>247.71314285714291</v>
      </c>
      <c r="BZ53">
        <v>0.82301871428571416</v>
      </c>
      <c r="CA53">
        <v>239.08257142857141</v>
      </c>
      <c r="CB53">
        <v>34.840528571428571</v>
      </c>
      <c r="CC53">
        <v>3.6052614285714291</v>
      </c>
      <c r="CD53">
        <v>3.5220614285714289</v>
      </c>
      <c r="CE53">
        <v>27.12377142857143</v>
      </c>
      <c r="CF53">
        <v>26.726485714285712</v>
      </c>
      <c r="CG53">
        <v>1200.0542857142859</v>
      </c>
      <c r="CH53">
        <v>0.5000338571428572</v>
      </c>
      <c r="CI53">
        <v>0.49996600000000002</v>
      </c>
      <c r="CJ53">
        <v>0</v>
      </c>
      <c r="CK53">
        <v>732.72099999999989</v>
      </c>
      <c r="CL53">
        <v>4.9990899999999998</v>
      </c>
      <c r="CM53">
        <v>7901.5871428571427</v>
      </c>
      <c r="CN53">
        <v>9558.4157142857148</v>
      </c>
      <c r="CO53">
        <v>43.75</v>
      </c>
      <c r="CP53">
        <v>45.625</v>
      </c>
      <c r="CQ53">
        <v>44.5</v>
      </c>
      <c r="CR53">
        <v>44.776571428571437</v>
      </c>
      <c r="CS53">
        <v>45.061999999999998</v>
      </c>
      <c r="CT53">
        <v>597.57000000000005</v>
      </c>
      <c r="CU53">
        <v>597.48714285714289</v>
      </c>
      <c r="CV53">
        <v>0</v>
      </c>
      <c r="CW53">
        <v>1674761308.5999999</v>
      </c>
      <c r="CX53">
        <v>0</v>
      </c>
      <c r="CY53">
        <v>1674759336.5</v>
      </c>
      <c r="CZ53" t="s">
        <v>356</v>
      </c>
      <c r="DA53">
        <v>1674759332.5</v>
      </c>
      <c r="DB53">
        <v>1674759336.5</v>
      </c>
      <c r="DC53">
        <v>37</v>
      </c>
      <c r="DD53">
        <v>-5.3999999999999999E-2</v>
      </c>
      <c r="DE53">
        <v>3.0000000000000001E-3</v>
      </c>
      <c r="DF53">
        <v>-5.3860000000000001</v>
      </c>
      <c r="DG53">
        <v>0.28399999999999997</v>
      </c>
      <c r="DH53">
        <v>415</v>
      </c>
      <c r="DI53">
        <v>33</v>
      </c>
      <c r="DJ53">
        <v>0.39</v>
      </c>
      <c r="DK53">
        <v>0.26</v>
      </c>
      <c r="DL53">
        <v>-12.36188780487805</v>
      </c>
      <c r="DM53">
        <v>-2.245958885017445</v>
      </c>
      <c r="DN53">
        <v>0.22294014749137081</v>
      </c>
      <c r="DO53">
        <v>0</v>
      </c>
      <c r="DP53">
        <v>0.82635987804878053</v>
      </c>
      <c r="DQ53">
        <v>-6.4203763066199692E-3</v>
      </c>
      <c r="DR53">
        <v>2.458036835096016E-3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3.2957900000000002</v>
      </c>
      <c r="EB53">
        <v>2.6253899999999999</v>
      </c>
      <c r="EC53">
        <v>6.3348799999999997E-2</v>
      </c>
      <c r="ED53">
        <v>6.4611299999999997E-2</v>
      </c>
      <c r="EE53">
        <v>0.14322099999999999</v>
      </c>
      <c r="EF53">
        <v>0.139796</v>
      </c>
      <c r="EG53">
        <v>28207.5</v>
      </c>
      <c r="EH53">
        <v>28641.4</v>
      </c>
      <c r="EI53">
        <v>28021.4</v>
      </c>
      <c r="EJ53">
        <v>29476.6</v>
      </c>
      <c r="EK53">
        <v>33038.6</v>
      </c>
      <c r="EL53">
        <v>35217.1</v>
      </c>
      <c r="EM53">
        <v>39561.9</v>
      </c>
      <c r="EN53">
        <v>42157.1</v>
      </c>
      <c r="EO53">
        <v>2.0256500000000002</v>
      </c>
      <c r="EP53">
        <v>2.1729500000000002</v>
      </c>
      <c r="EQ53">
        <v>9.0103600000000006E-2</v>
      </c>
      <c r="ER53">
        <v>0</v>
      </c>
      <c r="ES53">
        <v>31.721699999999998</v>
      </c>
      <c r="ET53">
        <v>999.9</v>
      </c>
      <c r="EU53">
        <v>70</v>
      </c>
      <c r="EV53">
        <v>35</v>
      </c>
      <c r="EW53">
        <v>39.110199999999999</v>
      </c>
      <c r="EX53">
        <v>57.294800000000002</v>
      </c>
      <c r="EY53">
        <v>-4.41106</v>
      </c>
      <c r="EZ53">
        <v>2</v>
      </c>
      <c r="FA53">
        <v>0.55727400000000005</v>
      </c>
      <c r="FB53">
        <v>0.61468699999999998</v>
      </c>
      <c r="FC53">
        <v>20.2699</v>
      </c>
      <c r="FD53">
        <v>5.2168400000000004</v>
      </c>
      <c r="FE53">
        <v>12.0099</v>
      </c>
      <c r="FF53">
        <v>4.9850500000000002</v>
      </c>
      <c r="FG53">
        <v>3.28443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1.8622399999999999</v>
      </c>
      <c r="FN53">
        <v>1.86432</v>
      </c>
      <c r="FO53">
        <v>1.8603499999999999</v>
      </c>
      <c r="FP53">
        <v>1.86111</v>
      </c>
      <c r="FQ53">
        <v>1.8602000000000001</v>
      </c>
      <c r="FR53">
        <v>1.86192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-4.859</v>
      </c>
      <c r="GH53">
        <v>0.28370000000000001</v>
      </c>
      <c r="GI53">
        <v>-4.0248232021105874</v>
      </c>
      <c r="GJ53">
        <v>-4.001498376286535E-3</v>
      </c>
      <c r="GK53">
        <v>2.0240158909263329E-6</v>
      </c>
      <c r="GL53">
        <v>-5.0118485733500383E-10</v>
      </c>
      <c r="GM53">
        <v>0.28375000000000478</v>
      </c>
      <c r="GN53">
        <v>0</v>
      </c>
      <c r="GO53">
        <v>0</v>
      </c>
      <c r="GP53">
        <v>0</v>
      </c>
      <c r="GQ53">
        <v>7</v>
      </c>
      <c r="GR53">
        <v>2079</v>
      </c>
      <c r="GS53">
        <v>3</v>
      </c>
      <c r="GT53">
        <v>32</v>
      </c>
      <c r="GU53">
        <v>32.700000000000003</v>
      </c>
      <c r="GV53">
        <v>32.6</v>
      </c>
      <c r="GW53">
        <v>0.89599600000000001</v>
      </c>
      <c r="GX53">
        <v>2.5817899999999998</v>
      </c>
      <c r="GY53">
        <v>2.04834</v>
      </c>
      <c r="GZ53">
        <v>2.6196299999999999</v>
      </c>
      <c r="HA53">
        <v>2.1972700000000001</v>
      </c>
      <c r="HB53">
        <v>2.35107</v>
      </c>
      <c r="HC53">
        <v>39.968899999999998</v>
      </c>
      <c r="HD53">
        <v>15.6906</v>
      </c>
      <c r="HE53">
        <v>18</v>
      </c>
      <c r="HF53">
        <v>562.14700000000005</v>
      </c>
      <c r="HG53">
        <v>749.48099999999999</v>
      </c>
      <c r="HH53">
        <v>31</v>
      </c>
      <c r="HI53">
        <v>34.312199999999997</v>
      </c>
      <c r="HJ53">
        <v>30.000499999999999</v>
      </c>
      <c r="HK53">
        <v>34.137</v>
      </c>
      <c r="HL53">
        <v>34.125100000000003</v>
      </c>
      <c r="HM53">
        <v>17.943200000000001</v>
      </c>
      <c r="HN53">
        <v>14.017300000000001</v>
      </c>
      <c r="HO53">
        <v>100</v>
      </c>
      <c r="HP53">
        <v>31</v>
      </c>
      <c r="HQ53">
        <v>257.41399999999999</v>
      </c>
      <c r="HR53">
        <v>34.920099999999998</v>
      </c>
      <c r="HS53">
        <v>98.752099999999999</v>
      </c>
      <c r="HT53">
        <v>97.735100000000003</v>
      </c>
    </row>
    <row r="54" spans="1:228" x14ac:dyDescent="0.2">
      <c r="A54">
        <v>39</v>
      </c>
      <c r="B54">
        <v>1674761296.5999999</v>
      </c>
      <c r="C54">
        <v>151.5</v>
      </c>
      <c r="D54" t="s">
        <v>437</v>
      </c>
      <c r="E54" t="s">
        <v>438</v>
      </c>
      <c r="F54">
        <v>4</v>
      </c>
      <c r="G54">
        <v>1674761294.2874999</v>
      </c>
      <c r="H54">
        <f t="shared" si="0"/>
        <v>9.2224660146570791E-4</v>
      </c>
      <c r="I54">
        <f t="shared" si="1"/>
        <v>0.92224660146570792</v>
      </c>
      <c r="J54">
        <f t="shared" si="2"/>
        <v>3.2001123867340899</v>
      </c>
      <c r="K54">
        <f t="shared" si="3"/>
        <v>232.47300000000001</v>
      </c>
      <c r="L54">
        <f t="shared" si="4"/>
        <v>142.26646522853733</v>
      </c>
      <c r="M54">
        <f t="shared" si="5"/>
        <v>14.396361524217301</v>
      </c>
      <c r="N54">
        <f t="shared" si="6"/>
        <v>23.524625759437502</v>
      </c>
      <c r="O54">
        <f t="shared" si="7"/>
        <v>6.0447421052675303E-2</v>
      </c>
      <c r="P54">
        <f t="shared" si="8"/>
        <v>2.7642717882717984</v>
      </c>
      <c r="Q54">
        <f t="shared" si="9"/>
        <v>5.9722576560070406E-2</v>
      </c>
      <c r="R54">
        <f t="shared" si="10"/>
        <v>3.7391010467261378E-2</v>
      </c>
      <c r="S54">
        <f t="shared" si="11"/>
        <v>226.10490470958246</v>
      </c>
      <c r="T54">
        <f t="shared" si="12"/>
        <v>34.57628427035462</v>
      </c>
      <c r="U54">
        <f t="shared" si="13"/>
        <v>33.184049999999999</v>
      </c>
      <c r="V54">
        <f t="shared" si="14"/>
        <v>5.104588624430602</v>
      </c>
      <c r="W54">
        <f t="shared" si="15"/>
        <v>69.746875239234612</v>
      </c>
      <c r="X54">
        <f t="shared" si="16"/>
        <v>3.6092295281367188</v>
      </c>
      <c r="Y54">
        <f t="shared" si="17"/>
        <v>5.1747544470729556</v>
      </c>
      <c r="Z54">
        <f t="shared" si="18"/>
        <v>1.4953590962938832</v>
      </c>
      <c r="AA54">
        <f t="shared" si="19"/>
        <v>-40.671075124637717</v>
      </c>
      <c r="AB54">
        <f t="shared" si="20"/>
        <v>36.290039770864055</v>
      </c>
      <c r="AC54">
        <f t="shared" si="21"/>
        <v>3.0156689672542125</v>
      </c>
      <c r="AD54">
        <f t="shared" si="22"/>
        <v>224.73953832306302</v>
      </c>
      <c r="AE54">
        <f t="shared" si="23"/>
        <v>13.702302640447622</v>
      </c>
      <c r="AF54">
        <f t="shared" si="24"/>
        <v>0.92434220349540674</v>
      </c>
      <c r="AG54">
        <f t="shared" si="25"/>
        <v>3.2001123867340899</v>
      </c>
      <c r="AH54">
        <v>253.86679768285819</v>
      </c>
      <c r="AI54">
        <v>244.1766424242424</v>
      </c>
      <c r="AJ54">
        <v>1.71292296410314</v>
      </c>
      <c r="AK54">
        <v>63.4358011452874</v>
      </c>
      <c r="AL54">
        <f t="shared" si="26"/>
        <v>0.92224660146570792</v>
      </c>
      <c r="AM54">
        <v>34.843797115704078</v>
      </c>
      <c r="AN54">
        <v>35.66469515151514</v>
      </c>
      <c r="AO54">
        <v>-1.9211214293028781E-6</v>
      </c>
      <c r="AP54">
        <v>98.221108813862315</v>
      </c>
      <c r="AQ54">
        <v>111</v>
      </c>
      <c r="AR54">
        <v>17</v>
      </c>
      <c r="AS54">
        <f t="shared" si="27"/>
        <v>1</v>
      </c>
      <c r="AT54">
        <f t="shared" si="28"/>
        <v>0</v>
      </c>
      <c r="AU54">
        <f t="shared" si="29"/>
        <v>47178.098409555903</v>
      </c>
      <c r="AV54">
        <f t="shared" si="30"/>
        <v>1199.94</v>
      </c>
      <c r="AW54">
        <f t="shared" si="31"/>
        <v>1025.8742014039287</v>
      </c>
      <c r="AX54">
        <f t="shared" si="32"/>
        <v>0.85493791473234393</v>
      </c>
      <c r="AY54">
        <f t="shared" si="33"/>
        <v>0.18843017543342372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1674761294.2874999</v>
      </c>
      <c r="BF54">
        <v>232.47300000000001</v>
      </c>
      <c r="BG54">
        <v>245.31874999999999</v>
      </c>
      <c r="BH54">
        <v>35.666812499999999</v>
      </c>
      <c r="BI54">
        <v>34.8440625</v>
      </c>
      <c r="BJ54">
        <v>237.34049999999999</v>
      </c>
      <c r="BK54">
        <v>35.383087500000002</v>
      </c>
      <c r="BL54">
        <v>650.04475000000002</v>
      </c>
      <c r="BM54">
        <v>101.09275</v>
      </c>
      <c r="BN54">
        <v>0.1001875</v>
      </c>
      <c r="BO54">
        <v>33.427562499999993</v>
      </c>
      <c r="BP54">
        <v>33.184049999999999</v>
      </c>
      <c r="BQ54">
        <v>999.9</v>
      </c>
      <c r="BR54">
        <v>0</v>
      </c>
      <c r="BS54">
        <v>0</v>
      </c>
      <c r="BT54">
        <v>8988.0450000000001</v>
      </c>
      <c r="BU54">
        <v>0</v>
      </c>
      <c r="BV54">
        <v>345.84512500000011</v>
      </c>
      <c r="BW54">
        <v>-12.845525</v>
      </c>
      <c r="BX54">
        <v>241.07137499999999</v>
      </c>
      <c r="BY54">
        <v>254.17512500000001</v>
      </c>
      <c r="BZ54">
        <v>0.82275762500000005</v>
      </c>
      <c r="CA54">
        <v>245.31874999999999</v>
      </c>
      <c r="CB54">
        <v>34.8440625</v>
      </c>
      <c r="CC54">
        <v>3.6056575</v>
      </c>
      <c r="CD54">
        <v>3.5224825000000002</v>
      </c>
      <c r="CE54">
        <v>27.1256375</v>
      </c>
      <c r="CF54">
        <v>26.7285</v>
      </c>
      <c r="CG54">
        <v>1199.94</v>
      </c>
      <c r="CH54">
        <v>0.49998612500000011</v>
      </c>
      <c r="CI54">
        <v>0.50001362500000002</v>
      </c>
      <c r="CJ54">
        <v>0</v>
      </c>
      <c r="CK54">
        <v>732.52850000000012</v>
      </c>
      <c r="CL54">
        <v>4.9990899999999998</v>
      </c>
      <c r="CM54">
        <v>7898.1637499999997</v>
      </c>
      <c r="CN54">
        <v>9557.3287500000006</v>
      </c>
      <c r="CO54">
        <v>43.75</v>
      </c>
      <c r="CP54">
        <v>45.625</v>
      </c>
      <c r="CQ54">
        <v>44.515500000000003</v>
      </c>
      <c r="CR54">
        <v>44.757750000000001</v>
      </c>
      <c r="CS54">
        <v>45.061999999999998</v>
      </c>
      <c r="CT54">
        <v>597.45624999999995</v>
      </c>
      <c r="CU54">
        <v>597.48874999999998</v>
      </c>
      <c r="CV54">
        <v>0</v>
      </c>
      <c r="CW54">
        <v>1674761312.2</v>
      </c>
      <c r="CX54">
        <v>0</v>
      </c>
      <c r="CY54">
        <v>1674759336.5</v>
      </c>
      <c r="CZ54" t="s">
        <v>356</v>
      </c>
      <c r="DA54">
        <v>1674759332.5</v>
      </c>
      <c r="DB54">
        <v>1674759336.5</v>
      </c>
      <c r="DC54">
        <v>37</v>
      </c>
      <c r="DD54">
        <v>-5.3999999999999999E-2</v>
      </c>
      <c r="DE54">
        <v>3.0000000000000001E-3</v>
      </c>
      <c r="DF54">
        <v>-5.3860000000000001</v>
      </c>
      <c r="DG54">
        <v>0.28399999999999997</v>
      </c>
      <c r="DH54">
        <v>415</v>
      </c>
      <c r="DI54">
        <v>33</v>
      </c>
      <c r="DJ54">
        <v>0.39</v>
      </c>
      <c r="DK54">
        <v>0.26</v>
      </c>
      <c r="DL54">
        <v>-12.5027975</v>
      </c>
      <c r="DM54">
        <v>-2.2768761726078628</v>
      </c>
      <c r="DN54">
        <v>0.22043479363238011</v>
      </c>
      <c r="DO54">
        <v>0</v>
      </c>
      <c r="DP54">
        <v>0.82621509999999998</v>
      </c>
      <c r="DQ54">
        <v>-2.1029763602251131E-2</v>
      </c>
      <c r="DR54">
        <v>2.528365438381083E-3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3.2955199999999998</v>
      </c>
      <c r="EB54">
        <v>2.6251199999999999</v>
      </c>
      <c r="EC54">
        <v>6.4880099999999996E-2</v>
      </c>
      <c r="ED54">
        <v>6.6151699999999994E-2</v>
      </c>
      <c r="EE54">
        <v>0.14321300000000001</v>
      </c>
      <c r="EF54">
        <v>0.13980400000000001</v>
      </c>
      <c r="EG54">
        <v>28161.1</v>
      </c>
      <c r="EH54">
        <v>28594.400000000001</v>
      </c>
      <c r="EI54">
        <v>28021.200000000001</v>
      </c>
      <c r="EJ54">
        <v>29476.9</v>
      </c>
      <c r="EK54">
        <v>33038.9</v>
      </c>
      <c r="EL54">
        <v>35217.1</v>
      </c>
      <c r="EM54">
        <v>39561.800000000003</v>
      </c>
      <c r="EN54">
        <v>42157.4</v>
      </c>
      <c r="EO54">
        <v>2.0264000000000002</v>
      </c>
      <c r="EP54">
        <v>2.1729500000000002</v>
      </c>
      <c r="EQ54">
        <v>9.0751799999999994E-2</v>
      </c>
      <c r="ER54">
        <v>0</v>
      </c>
      <c r="ES54">
        <v>31.717600000000001</v>
      </c>
      <c r="ET54">
        <v>999.9</v>
      </c>
      <c r="EU54">
        <v>70</v>
      </c>
      <c r="EV54">
        <v>35.1</v>
      </c>
      <c r="EW54">
        <v>39.327800000000003</v>
      </c>
      <c r="EX54">
        <v>57.0548</v>
      </c>
      <c r="EY54">
        <v>-4.3109000000000002</v>
      </c>
      <c r="EZ54">
        <v>2</v>
      </c>
      <c r="FA54">
        <v>0.55761700000000003</v>
      </c>
      <c r="FB54">
        <v>0.611452</v>
      </c>
      <c r="FC54">
        <v>20.2699</v>
      </c>
      <c r="FD54">
        <v>5.2166899999999998</v>
      </c>
      <c r="FE54">
        <v>12.0099</v>
      </c>
      <c r="FF54">
        <v>4.9856499999999997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1.86222</v>
      </c>
      <c r="FN54">
        <v>1.86432</v>
      </c>
      <c r="FO54">
        <v>1.8603499999999999</v>
      </c>
      <c r="FP54">
        <v>1.86111</v>
      </c>
      <c r="FQ54">
        <v>1.8602000000000001</v>
      </c>
      <c r="FR54">
        <v>1.8619000000000001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-4.8789999999999996</v>
      </c>
      <c r="GH54">
        <v>0.28370000000000001</v>
      </c>
      <c r="GI54">
        <v>-4.0248232021105874</v>
      </c>
      <c r="GJ54">
        <v>-4.001498376286535E-3</v>
      </c>
      <c r="GK54">
        <v>2.0240158909263329E-6</v>
      </c>
      <c r="GL54">
        <v>-5.0118485733500383E-10</v>
      </c>
      <c r="GM54">
        <v>0.28375000000000478</v>
      </c>
      <c r="GN54">
        <v>0</v>
      </c>
      <c r="GO54">
        <v>0</v>
      </c>
      <c r="GP54">
        <v>0</v>
      </c>
      <c r="GQ54">
        <v>7</v>
      </c>
      <c r="GR54">
        <v>2079</v>
      </c>
      <c r="GS54">
        <v>3</v>
      </c>
      <c r="GT54">
        <v>32</v>
      </c>
      <c r="GU54">
        <v>32.700000000000003</v>
      </c>
      <c r="GV54">
        <v>32.700000000000003</v>
      </c>
      <c r="GW54">
        <v>0.91552699999999998</v>
      </c>
      <c r="GX54">
        <v>2.5915499999999998</v>
      </c>
      <c r="GY54">
        <v>2.04834</v>
      </c>
      <c r="GZ54">
        <v>2.6196299999999999</v>
      </c>
      <c r="HA54">
        <v>2.1972700000000001</v>
      </c>
      <c r="HB54">
        <v>2.36572</v>
      </c>
      <c r="HC54">
        <v>39.968899999999998</v>
      </c>
      <c r="HD54">
        <v>15.681800000000001</v>
      </c>
      <c r="HE54">
        <v>18</v>
      </c>
      <c r="HF54">
        <v>562.71</v>
      </c>
      <c r="HG54">
        <v>749.52800000000002</v>
      </c>
      <c r="HH54">
        <v>30.999600000000001</v>
      </c>
      <c r="HI54">
        <v>34.317399999999999</v>
      </c>
      <c r="HJ54">
        <v>30.000499999999999</v>
      </c>
      <c r="HK54">
        <v>34.140799999999999</v>
      </c>
      <c r="HL54">
        <v>34.128999999999998</v>
      </c>
      <c r="HM54">
        <v>18.3322</v>
      </c>
      <c r="HN54">
        <v>14.017300000000001</v>
      </c>
      <c r="HO54">
        <v>100</v>
      </c>
      <c r="HP54">
        <v>31</v>
      </c>
      <c r="HQ54">
        <v>264.09300000000002</v>
      </c>
      <c r="HR54">
        <v>34.9651</v>
      </c>
      <c r="HS54">
        <v>98.751599999999996</v>
      </c>
      <c r="HT54">
        <v>97.735799999999998</v>
      </c>
    </row>
    <row r="55" spans="1:228" x14ac:dyDescent="0.2">
      <c r="A55">
        <v>40</v>
      </c>
      <c r="B55">
        <v>1674761300.5999999</v>
      </c>
      <c r="C55">
        <v>155.5</v>
      </c>
      <c r="D55" t="s">
        <v>439</v>
      </c>
      <c r="E55" t="s">
        <v>440</v>
      </c>
      <c r="F55">
        <v>4</v>
      </c>
      <c r="G55">
        <v>1674761298.5999999</v>
      </c>
      <c r="H55">
        <f t="shared" si="0"/>
        <v>9.1955159357602905E-4</v>
      </c>
      <c r="I55">
        <f t="shared" si="1"/>
        <v>0.919551593576029</v>
      </c>
      <c r="J55">
        <f t="shared" si="2"/>
        <v>3.2830668180634817</v>
      </c>
      <c r="K55">
        <f t="shared" si="3"/>
        <v>239.61071428571429</v>
      </c>
      <c r="L55">
        <f t="shared" si="4"/>
        <v>146.66571313091981</v>
      </c>
      <c r="M55">
        <f t="shared" si="5"/>
        <v>14.841031915802301</v>
      </c>
      <c r="N55">
        <f t="shared" si="6"/>
        <v>24.246091210889752</v>
      </c>
      <c r="O55">
        <f t="shared" si="7"/>
        <v>6.0189341382835528E-2</v>
      </c>
      <c r="P55">
        <f t="shared" si="8"/>
        <v>2.7678498325829244</v>
      </c>
      <c r="Q55">
        <f t="shared" si="9"/>
        <v>5.9471550556156091E-2</v>
      </c>
      <c r="R55">
        <f t="shared" si="10"/>
        <v>3.7233496446956331E-2</v>
      </c>
      <c r="S55">
        <f t="shared" si="11"/>
        <v>226.11324347795238</v>
      </c>
      <c r="T55">
        <f t="shared" si="12"/>
        <v>34.575409365200379</v>
      </c>
      <c r="U55">
        <f t="shared" si="13"/>
        <v>33.189514285714282</v>
      </c>
      <c r="V55">
        <f t="shared" si="14"/>
        <v>5.1061539814250931</v>
      </c>
      <c r="W55">
        <f t="shared" si="15"/>
        <v>69.742302475256366</v>
      </c>
      <c r="X55">
        <f t="shared" si="16"/>
        <v>3.6089340588266849</v>
      </c>
      <c r="Y55">
        <f t="shared" si="17"/>
        <v>5.1746700793354021</v>
      </c>
      <c r="Z55">
        <f t="shared" si="18"/>
        <v>1.4972199225984082</v>
      </c>
      <c r="AA55">
        <f t="shared" si="19"/>
        <v>-40.552225276702877</v>
      </c>
      <c r="AB55">
        <f t="shared" si="20"/>
        <v>35.478196980849241</v>
      </c>
      <c r="AC55">
        <f t="shared" si="21"/>
        <v>2.9444689550263297</v>
      </c>
      <c r="AD55">
        <f t="shared" si="22"/>
        <v>223.9836841371251</v>
      </c>
      <c r="AE55">
        <f t="shared" si="23"/>
        <v>13.849151264310178</v>
      </c>
      <c r="AF55">
        <f t="shared" si="24"/>
        <v>0.91514431135510843</v>
      </c>
      <c r="AG55">
        <f t="shared" si="25"/>
        <v>3.2830668180634817</v>
      </c>
      <c r="AH55">
        <v>260.88894951854451</v>
      </c>
      <c r="AI55">
        <v>251.06476969696971</v>
      </c>
      <c r="AJ55">
        <v>1.7269433144590021</v>
      </c>
      <c r="AK55">
        <v>63.4358011452874</v>
      </c>
      <c r="AL55">
        <f t="shared" si="26"/>
        <v>0.919551593576029</v>
      </c>
      <c r="AM55">
        <v>34.849198817763018</v>
      </c>
      <c r="AN55">
        <v>35.66759696969698</v>
      </c>
      <c r="AO55">
        <v>2.2884944661492259E-5</v>
      </c>
      <c r="AP55">
        <v>98.221108813862315</v>
      </c>
      <c r="AQ55">
        <v>112</v>
      </c>
      <c r="AR55">
        <v>17</v>
      </c>
      <c r="AS55">
        <f t="shared" si="27"/>
        <v>1</v>
      </c>
      <c r="AT55">
        <f t="shared" si="28"/>
        <v>0</v>
      </c>
      <c r="AU55">
        <f t="shared" si="29"/>
        <v>47276.375448529296</v>
      </c>
      <c r="AV55">
        <f t="shared" si="30"/>
        <v>1199.982857142857</v>
      </c>
      <c r="AW55">
        <f t="shared" si="31"/>
        <v>1025.9109779678508</v>
      </c>
      <c r="AX55">
        <f t="shared" si="32"/>
        <v>0.85493802837361454</v>
      </c>
      <c r="AY55">
        <f t="shared" si="33"/>
        <v>0.18843039476107598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1674761298.5999999</v>
      </c>
      <c r="BF55">
        <v>239.61071428571429</v>
      </c>
      <c r="BG55">
        <v>252.59685714285709</v>
      </c>
      <c r="BH55">
        <v>35.665100000000002</v>
      </c>
      <c r="BI55">
        <v>34.850485714285711</v>
      </c>
      <c r="BJ55">
        <v>244.50014285714289</v>
      </c>
      <c r="BK55">
        <v>35.381314285714282</v>
      </c>
      <c r="BL55">
        <v>650.005</v>
      </c>
      <c r="BM55">
        <v>101.08971428571429</v>
      </c>
      <c r="BN55">
        <v>9.9797557142857166E-2</v>
      </c>
      <c r="BO55">
        <v>33.42727142857143</v>
      </c>
      <c r="BP55">
        <v>33.189514285714282</v>
      </c>
      <c r="BQ55">
        <v>999.89999999999986</v>
      </c>
      <c r="BR55">
        <v>0</v>
      </c>
      <c r="BS55">
        <v>0</v>
      </c>
      <c r="BT55">
        <v>9007.3214285714294</v>
      </c>
      <c r="BU55">
        <v>0</v>
      </c>
      <c r="BV55">
        <v>334.03899999999987</v>
      </c>
      <c r="BW55">
        <v>-12.986357142857139</v>
      </c>
      <c r="BX55">
        <v>248.47242857142859</v>
      </c>
      <c r="BY55">
        <v>261.71800000000002</v>
      </c>
      <c r="BZ55">
        <v>0.81460285714285718</v>
      </c>
      <c r="CA55">
        <v>252.59685714285709</v>
      </c>
      <c r="CB55">
        <v>34.850485714285711</v>
      </c>
      <c r="CC55">
        <v>3.605368571428571</v>
      </c>
      <c r="CD55">
        <v>3.523021428571429</v>
      </c>
      <c r="CE55">
        <v>27.124285714285719</v>
      </c>
      <c r="CF55">
        <v>26.731100000000001</v>
      </c>
      <c r="CG55">
        <v>1199.982857142857</v>
      </c>
      <c r="CH55">
        <v>0.49998242857142861</v>
      </c>
      <c r="CI55">
        <v>0.50001714285714283</v>
      </c>
      <c r="CJ55">
        <v>0</v>
      </c>
      <c r="CK55">
        <v>732.13028571428572</v>
      </c>
      <c r="CL55">
        <v>4.9990899999999998</v>
      </c>
      <c r="CM55">
        <v>7896.4871428571423</v>
      </c>
      <c r="CN55">
        <v>9557.6614285714277</v>
      </c>
      <c r="CO55">
        <v>43.75</v>
      </c>
      <c r="CP55">
        <v>45.625</v>
      </c>
      <c r="CQ55">
        <v>44.5</v>
      </c>
      <c r="CR55">
        <v>44.758857142857153</v>
      </c>
      <c r="CS55">
        <v>45.061999999999998</v>
      </c>
      <c r="CT55">
        <v>597.47142857142865</v>
      </c>
      <c r="CU55">
        <v>597.51285714285711</v>
      </c>
      <c r="CV55">
        <v>0</v>
      </c>
      <c r="CW55">
        <v>1674761316.4000001</v>
      </c>
      <c r="CX55">
        <v>0</v>
      </c>
      <c r="CY55">
        <v>1674759336.5</v>
      </c>
      <c r="CZ55" t="s">
        <v>356</v>
      </c>
      <c r="DA55">
        <v>1674759332.5</v>
      </c>
      <c r="DB55">
        <v>1674759336.5</v>
      </c>
      <c r="DC55">
        <v>37</v>
      </c>
      <c r="DD55">
        <v>-5.3999999999999999E-2</v>
      </c>
      <c r="DE55">
        <v>3.0000000000000001E-3</v>
      </c>
      <c r="DF55">
        <v>-5.3860000000000001</v>
      </c>
      <c r="DG55">
        <v>0.28399999999999997</v>
      </c>
      <c r="DH55">
        <v>415</v>
      </c>
      <c r="DI55">
        <v>33</v>
      </c>
      <c r="DJ55">
        <v>0.39</v>
      </c>
      <c r="DK55">
        <v>0.26</v>
      </c>
      <c r="DL55">
        <v>-12.66797317073171</v>
      </c>
      <c r="DM55">
        <v>-2.1891031358885029</v>
      </c>
      <c r="DN55">
        <v>0.2173382740746585</v>
      </c>
      <c r="DO55">
        <v>0</v>
      </c>
      <c r="DP55">
        <v>0.82372904878048769</v>
      </c>
      <c r="DQ55">
        <v>-4.2866466898954361E-2</v>
      </c>
      <c r="DR55">
        <v>4.6320010791903333E-3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3.2955999999999999</v>
      </c>
      <c r="EB55">
        <v>2.6253099999999998</v>
      </c>
      <c r="EC55">
        <v>6.6413600000000003E-2</v>
      </c>
      <c r="ED55">
        <v>6.7650199999999994E-2</v>
      </c>
      <c r="EE55">
        <v>0.14321999999999999</v>
      </c>
      <c r="EF55">
        <v>0.13983699999999999</v>
      </c>
      <c r="EG55">
        <v>28114.6</v>
      </c>
      <c r="EH55">
        <v>28548.1</v>
      </c>
      <c r="EI55">
        <v>28020.9</v>
      </c>
      <c r="EJ55">
        <v>29476.400000000001</v>
      </c>
      <c r="EK55">
        <v>33038.300000000003</v>
      </c>
      <c r="EL55">
        <v>35215.199999999997</v>
      </c>
      <c r="EM55">
        <v>39561.199999999997</v>
      </c>
      <c r="EN55">
        <v>42156.6</v>
      </c>
      <c r="EO55">
        <v>2.0257499999999999</v>
      </c>
      <c r="EP55">
        <v>2.1730999999999998</v>
      </c>
      <c r="EQ55">
        <v>9.1109399999999993E-2</v>
      </c>
      <c r="ER55">
        <v>0</v>
      </c>
      <c r="ES55">
        <v>31.7133</v>
      </c>
      <c r="ET55">
        <v>999.9</v>
      </c>
      <c r="EU55">
        <v>70</v>
      </c>
      <c r="EV55">
        <v>35.1</v>
      </c>
      <c r="EW55">
        <v>39.326999999999998</v>
      </c>
      <c r="EX55">
        <v>57.444800000000001</v>
      </c>
      <c r="EY55">
        <v>-4.2588100000000004</v>
      </c>
      <c r="EZ55">
        <v>2</v>
      </c>
      <c r="FA55">
        <v>0.557917</v>
      </c>
      <c r="FB55">
        <v>0.60798700000000006</v>
      </c>
      <c r="FC55">
        <v>20.27</v>
      </c>
      <c r="FD55">
        <v>5.2181899999999999</v>
      </c>
      <c r="FE55">
        <v>12.0099</v>
      </c>
      <c r="FF55">
        <v>4.9859999999999998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1.8622399999999999</v>
      </c>
      <c r="FN55">
        <v>1.86432</v>
      </c>
      <c r="FO55">
        <v>1.8603499999999999</v>
      </c>
      <c r="FP55">
        <v>1.86111</v>
      </c>
      <c r="FQ55">
        <v>1.8602000000000001</v>
      </c>
      <c r="FR55">
        <v>1.86191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-4.9000000000000004</v>
      </c>
      <c r="GH55">
        <v>0.2838</v>
      </c>
      <c r="GI55">
        <v>-4.0248232021105874</v>
      </c>
      <c r="GJ55">
        <v>-4.001498376286535E-3</v>
      </c>
      <c r="GK55">
        <v>2.0240158909263329E-6</v>
      </c>
      <c r="GL55">
        <v>-5.0118485733500383E-10</v>
      </c>
      <c r="GM55">
        <v>0.28375000000000478</v>
      </c>
      <c r="GN55">
        <v>0</v>
      </c>
      <c r="GO55">
        <v>0</v>
      </c>
      <c r="GP55">
        <v>0</v>
      </c>
      <c r="GQ55">
        <v>7</v>
      </c>
      <c r="GR55">
        <v>2079</v>
      </c>
      <c r="GS55">
        <v>3</v>
      </c>
      <c r="GT55">
        <v>32</v>
      </c>
      <c r="GU55">
        <v>32.799999999999997</v>
      </c>
      <c r="GV55">
        <v>32.700000000000003</v>
      </c>
      <c r="GW55">
        <v>0.93505899999999997</v>
      </c>
      <c r="GX55">
        <v>2.5939899999999998</v>
      </c>
      <c r="GY55">
        <v>2.04834</v>
      </c>
      <c r="GZ55">
        <v>2.6196299999999999</v>
      </c>
      <c r="HA55">
        <v>2.1972700000000001</v>
      </c>
      <c r="HB55">
        <v>2.2997999999999998</v>
      </c>
      <c r="HC55">
        <v>39.994199999999999</v>
      </c>
      <c r="HD55">
        <v>15.6731</v>
      </c>
      <c r="HE55">
        <v>18</v>
      </c>
      <c r="HF55">
        <v>562.27700000000004</v>
      </c>
      <c r="HG55">
        <v>749.72900000000004</v>
      </c>
      <c r="HH55">
        <v>30.999300000000002</v>
      </c>
      <c r="HI55">
        <v>34.320700000000002</v>
      </c>
      <c r="HJ55">
        <v>30.000499999999999</v>
      </c>
      <c r="HK55">
        <v>34.143900000000002</v>
      </c>
      <c r="HL55">
        <v>34.133600000000001</v>
      </c>
      <c r="HM55">
        <v>18.722899999999999</v>
      </c>
      <c r="HN55">
        <v>13.737399999999999</v>
      </c>
      <c r="HO55">
        <v>100</v>
      </c>
      <c r="HP55">
        <v>31</v>
      </c>
      <c r="HQ55">
        <v>270.78199999999998</v>
      </c>
      <c r="HR55">
        <v>34.989800000000002</v>
      </c>
      <c r="HS55">
        <v>98.750200000000007</v>
      </c>
      <c r="HT55">
        <v>97.733999999999995</v>
      </c>
    </row>
    <row r="56" spans="1:228" x14ac:dyDescent="0.2">
      <c r="A56">
        <v>41</v>
      </c>
      <c r="B56">
        <v>1674761304.5999999</v>
      </c>
      <c r="C56">
        <v>159.5</v>
      </c>
      <c r="D56" t="s">
        <v>441</v>
      </c>
      <c r="E56" t="s">
        <v>442</v>
      </c>
      <c r="F56">
        <v>4</v>
      </c>
      <c r="G56">
        <v>1674761302.2874999</v>
      </c>
      <c r="H56">
        <f t="shared" si="0"/>
        <v>8.952241433555037E-4</v>
      </c>
      <c r="I56">
        <f t="shared" si="1"/>
        <v>0.89522414335550371</v>
      </c>
      <c r="J56">
        <f t="shared" si="2"/>
        <v>3.3094807721569959</v>
      </c>
      <c r="K56">
        <f t="shared" si="3"/>
        <v>245.75262499999999</v>
      </c>
      <c r="L56">
        <f t="shared" si="4"/>
        <v>149.57919383682</v>
      </c>
      <c r="M56">
        <f t="shared" si="5"/>
        <v>15.136091511719533</v>
      </c>
      <c r="N56">
        <f t="shared" si="6"/>
        <v>24.867992170777793</v>
      </c>
      <c r="O56">
        <f t="shared" si="7"/>
        <v>5.8586139981067764E-2</v>
      </c>
      <c r="P56">
        <f t="shared" si="8"/>
        <v>2.7673484931228782</v>
      </c>
      <c r="Q56">
        <f t="shared" si="9"/>
        <v>5.790572321833317E-2</v>
      </c>
      <c r="R56">
        <f t="shared" si="10"/>
        <v>3.6251551228022136E-2</v>
      </c>
      <c r="S56">
        <f t="shared" si="11"/>
        <v>226.12446632273696</v>
      </c>
      <c r="T56">
        <f t="shared" si="12"/>
        <v>34.582151256684583</v>
      </c>
      <c r="U56">
        <f t="shared" si="13"/>
        <v>33.19135</v>
      </c>
      <c r="V56">
        <f t="shared" si="14"/>
        <v>5.106679953233451</v>
      </c>
      <c r="W56">
        <f t="shared" si="15"/>
        <v>69.756547342218497</v>
      </c>
      <c r="X56">
        <f t="shared" si="16"/>
        <v>3.6096390501220399</v>
      </c>
      <c r="Y56">
        <f t="shared" si="17"/>
        <v>5.174624014020532</v>
      </c>
      <c r="Z56">
        <f t="shared" si="18"/>
        <v>1.4970409031114111</v>
      </c>
      <c r="AA56">
        <f t="shared" si="19"/>
        <v>-39.479384721977716</v>
      </c>
      <c r="AB56">
        <f t="shared" si="20"/>
        <v>35.17418349601197</v>
      </c>
      <c r="AC56">
        <f t="shared" si="21"/>
        <v>2.9197905566805264</v>
      </c>
      <c r="AD56">
        <f t="shared" si="22"/>
        <v>224.73905565345177</v>
      </c>
      <c r="AE56">
        <f t="shared" si="23"/>
        <v>13.830618497183711</v>
      </c>
      <c r="AF56">
        <f t="shared" si="24"/>
        <v>0.89050172405588202</v>
      </c>
      <c r="AG56">
        <f t="shared" si="25"/>
        <v>3.3094807721569959</v>
      </c>
      <c r="AH56">
        <v>267.75738400545703</v>
      </c>
      <c r="AI56">
        <v>257.95286666666669</v>
      </c>
      <c r="AJ56">
        <v>1.715362708252482</v>
      </c>
      <c r="AK56">
        <v>63.4358011452874</v>
      </c>
      <c r="AL56">
        <f t="shared" si="26"/>
        <v>0.89522414335550371</v>
      </c>
      <c r="AM56">
        <v>34.879600504864328</v>
      </c>
      <c r="AN56">
        <v>35.676072727272718</v>
      </c>
      <c r="AO56">
        <v>6.2989407890603092E-5</v>
      </c>
      <c r="AP56">
        <v>98.221108813862315</v>
      </c>
      <c r="AQ56">
        <v>111</v>
      </c>
      <c r="AR56">
        <v>17</v>
      </c>
      <c r="AS56">
        <f t="shared" si="27"/>
        <v>1</v>
      </c>
      <c r="AT56">
        <f t="shared" si="28"/>
        <v>0</v>
      </c>
      <c r="AU56">
        <f t="shared" si="29"/>
        <v>47262.63928014769</v>
      </c>
      <c r="AV56">
        <f t="shared" si="30"/>
        <v>1200.04375</v>
      </c>
      <c r="AW56">
        <f t="shared" si="31"/>
        <v>1025.9629074211073</v>
      </c>
      <c r="AX56">
        <f t="shared" si="32"/>
        <v>0.85493791990592616</v>
      </c>
      <c r="AY56">
        <f t="shared" si="33"/>
        <v>0.18843018541843742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1674761302.2874999</v>
      </c>
      <c r="BF56">
        <v>245.75262499999999</v>
      </c>
      <c r="BG56">
        <v>258.72087499999998</v>
      </c>
      <c r="BH56">
        <v>35.671487499999998</v>
      </c>
      <c r="BI56">
        <v>34.878837500000003</v>
      </c>
      <c r="BJ56">
        <v>250.661125</v>
      </c>
      <c r="BK56">
        <v>35.3877375</v>
      </c>
      <c r="BL56">
        <v>650.02424999999994</v>
      </c>
      <c r="BM56">
        <v>101.09112500000001</v>
      </c>
      <c r="BN56">
        <v>0.100030825</v>
      </c>
      <c r="BO56">
        <v>33.4271125</v>
      </c>
      <c r="BP56">
        <v>33.19135</v>
      </c>
      <c r="BQ56">
        <v>999.9</v>
      </c>
      <c r="BR56">
        <v>0</v>
      </c>
      <c r="BS56">
        <v>0</v>
      </c>
      <c r="BT56">
        <v>9004.53125</v>
      </c>
      <c r="BU56">
        <v>0</v>
      </c>
      <c r="BV56">
        <v>335.80574999999999</v>
      </c>
      <c r="BW56">
        <v>-12.968237500000001</v>
      </c>
      <c r="BX56">
        <v>254.84325000000001</v>
      </c>
      <c r="BY56">
        <v>268.07074999999998</v>
      </c>
      <c r="BZ56">
        <v>0.79264825000000005</v>
      </c>
      <c r="CA56">
        <v>258.72087499999998</v>
      </c>
      <c r="CB56">
        <v>34.878837500000003</v>
      </c>
      <c r="CC56">
        <v>3.6060712499999998</v>
      </c>
      <c r="CD56">
        <v>3.5259412499999998</v>
      </c>
      <c r="CE56">
        <v>27.127600000000001</v>
      </c>
      <c r="CF56">
        <v>26.7451875</v>
      </c>
      <c r="CG56">
        <v>1200.04375</v>
      </c>
      <c r="CH56">
        <v>0.49998737500000001</v>
      </c>
      <c r="CI56">
        <v>0.50001212500000003</v>
      </c>
      <c r="CJ56">
        <v>0</v>
      </c>
      <c r="CK56">
        <v>731.97362499999997</v>
      </c>
      <c r="CL56">
        <v>4.9990899999999998</v>
      </c>
      <c r="CM56">
        <v>7895.4225000000006</v>
      </c>
      <c r="CN56">
        <v>9558.161250000001</v>
      </c>
      <c r="CO56">
        <v>43.75</v>
      </c>
      <c r="CP56">
        <v>45.625</v>
      </c>
      <c r="CQ56">
        <v>44.5</v>
      </c>
      <c r="CR56">
        <v>44.75</v>
      </c>
      <c r="CS56">
        <v>45.061999999999998</v>
      </c>
      <c r="CT56">
        <v>597.50625000000002</v>
      </c>
      <c r="CU56">
        <v>597.53874999999994</v>
      </c>
      <c r="CV56">
        <v>0</v>
      </c>
      <c r="CW56">
        <v>1674761320.5999999</v>
      </c>
      <c r="CX56">
        <v>0</v>
      </c>
      <c r="CY56">
        <v>1674759336.5</v>
      </c>
      <c r="CZ56" t="s">
        <v>356</v>
      </c>
      <c r="DA56">
        <v>1674759332.5</v>
      </c>
      <c r="DB56">
        <v>1674759336.5</v>
      </c>
      <c r="DC56">
        <v>37</v>
      </c>
      <c r="DD56">
        <v>-5.3999999999999999E-2</v>
      </c>
      <c r="DE56">
        <v>3.0000000000000001E-3</v>
      </c>
      <c r="DF56">
        <v>-5.3860000000000001</v>
      </c>
      <c r="DG56">
        <v>0.28399999999999997</v>
      </c>
      <c r="DH56">
        <v>415</v>
      </c>
      <c r="DI56">
        <v>33</v>
      </c>
      <c r="DJ56">
        <v>0.39</v>
      </c>
      <c r="DK56">
        <v>0.26</v>
      </c>
      <c r="DL56">
        <v>-12.784487804878051</v>
      </c>
      <c r="DM56">
        <v>-1.726258536585392</v>
      </c>
      <c r="DN56">
        <v>0.17763114041856781</v>
      </c>
      <c r="DO56">
        <v>0</v>
      </c>
      <c r="DP56">
        <v>0.81733353658536578</v>
      </c>
      <c r="DQ56">
        <v>-0.10205611149825999</v>
      </c>
      <c r="DR56">
        <v>1.2013466407607349E-2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402</v>
      </c>
      <c r="EA56">
        <v>3.29555</v>
      </c>
      <c r="EB56">
        <v>2.62534</v>
      </c>
      <c r="EC56">
        <v>6.7921400000000007E-2</v>
      </c>
      <c r="ED56">
        <v>6.9147399999999998E-2</v>
      </c>
      <c r="EE56">
        <v>0.14324899999999999</v>
      </c>
      <c r="EF56">
        <v>0.13994200000000001</v>
      </c>
      <c r="EG56">
        <v>28069.3</v>
      </c>
      <c r="EH56">
        <v>28502.2</v>
      </c>
      <c r="EI56">
        <v>28021</v>
      </c>
      <c r="EJ56">
        <v>29476.400000000001</v>
      </c>
      <c r="EK56">
        <v>33037.599999999999</v>
      </c>
      <c r="EL56">
        <v>35211.300000000003</v>
      </c>
      <c r="EM56">
        <v>39561.699999999997</v>
      </c>
      <c r="EN56">
        <v>42156.9</v>
      </c>
      <c r="EO56">
        <v>2.0263499999999999</v>
      </c>
      <c r="EP56">
        <v>2.17313</v>
      </c>
      <c r="EQ56">
        <v>9.1399999999999995E-2</v>
      </c>
      <c r="ER56">
        <v>0</v>
      </c>
      <c r="ES56">
        <v>31.708500000000001</v>
      </c>
      <c r="ET56">
        <v>999.9</v>
      </c>
      <c r="EU56">
        <v>70</v>
      </c>
      <c r="EV56">
        <v>35.1</v>
      </c>
      <c r="EW56">
        <v>39.326999999999998</v>
      </c>
      <c r="EX56">
        <v>57.324800000000003</v>
      </c>
      <c r="EY56">
        <v>-4.41106</v>
      </c>
      <c r="EZ56">
        <v>2</v>
      </c>
      <c r="FA56">
        <v>0.55815800000000004</v>
      </c>
      <c r="FB56">
        <v>0.60541400000000001</v>
      </c>
      <c r="FC56">
        <v>20.2699</v>
      </c>
      <c r="FD56">
        <v>5.2174399999999999</v>
      </c>
      <c r="FE56">
        <v>12.0099</v>
      </c>
      <c r="FF56">
        <v>4.9857500000000003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1.8622300000000001</v>
      </c>
      <c r="FN56">
        <v>1.86432</v>
      </c>
      <c r="FO56">
        <v>1.8603499999999999</v>
      </c>
      <c r="FP56">
        <v>1.86111</v>
      </c>
      <c r="FQ56">
        <v>1.8602000000000001</v>
      </c>
      <c r="FR56">
        <v>1.86191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-4.9210000000000003</v>
      </c>
      <c r="GH56">
        <v>0.2838</v>
      </c>
      <c r="GI56">
        <v>-4.0248232021105874</v>
      </c>
      <c r="GJ56">
        <v>-4.001498376286535E-3</v>
      </c>
      <c r="GK56">
        <v>2.0240158909263329E-6</v>
      </c>
      <c r="GL56">
        <v>-5.0118485733500383E-10</v>
      </c>
      <c r="GM56">
        <v>0.28375000000000478</v>
      </c>
      <c r="GN56">
        <v>0</v>
      </c>
      <c r="GO56">
        <v>0</v>
      </c>
      <c r="GP56">
        <v>0</v>
      </c>
      <c r="GQ56">
        <v>7</v>
      </c>
      <c r="GR56">
        <v>2079</v>
      </c>
      <c r="GS56">
        <v>3</v>
      </c>
      <c r="GT56">
        <v>32</v>
      </c>
      <c r="GU56">
        <v>32.9</v>
      </c>
      <c r="GV56">
        <v>32.799999999999997</v>
      </c>
      <c r="GW56">
        <v>0.95336900000000002</v>
      </c>
      <c r="GX56">
        <v>2.5830099999999998</v>
      </c>
      <c r="GY56">
        <v>2.04834</v>
      </c>
      <c r="GZ56">
        <v>2.6184099999999999</v>
      </c>
      <c r="HA56">
        <v>2.1972700000000001</v>
      </c>
      <c r="HB56">
        <v>2.35229</v>
      </c>
      <c r="HC56">
        <v>39.994199999999999</v>
      </c>
      <c r="HD56">
        <v>15.6906</v>
      </c>
      <c r="HE56">
        <v>18</v>
      </c>
      <c r="HF56">
        <v>562.73599999999999</v>
      </c>
      <c r="HG56">
        <v>749.79200000000003</v>
      </c>
      <c r="HH56">
        <v>30.999300000000002</v>
      </c>
      <c r="HI56">
        <v>34.325099999999999</v>
      </c>
      <c r="HJ56">
        <v>30.000499999999999</v>
      </c>
      <c r="HK56">
        <v>34.148000000000003</v>
      </c>
      <c r="HL56">
        <v>34.136600000000001</v>
      </c>
      <c r="HM56">
        <v>19.113299999999999</v>
      </c>
      <c r="HN56">
        <v>13.737399999999999</v>
      </c>
      <c r="HO56">
        <v>100</v>
      </c>
      <c r="HP56">
        <v>31</v>
      </c>
      <c r="HQ56">
        <v>277.46899999999999</v>
      </c>
      <c r="HR56">
        <v>35.013399999999997</v>
      </c>
      <c r="HS56">
        <v>98.751099999999994</v>
      </c>
      <c r="HT56">
        <v>97.734499999999997</v>
      </c>
    </row>
    <row r="57" spans="1:228" x14ac:dyDescent="0.2">
      <c r="A57">
        <v>42</v>
      </c>
      <c r="B57">
        <v>1674761308.5999999</v>
      </c>
      <c r="C57">
        <v>163.5</v>
      </c>
      <c r="D57" t="s">
        <v>443</v>
      </c>
      <c r="E57" t="s">
        <v>444</v>
      </c>
      <c r="F57">
        <v>4</v>
      </c>
      <c r="G57">
        <v>1674761306.5999999</v>
      </c>
      <c r="H57">
        <f t="shared" si="0"/>
        <v>8.8058728946737276E-4</v>
      </c>
      <c r="I57">
        <f t="shared" si="1"/>
        <v>0.88058728946737275</v>
      </c>
      <c r="J57">
        <f t="shared" si="2"/>
        <v>3.4847925029742464</v>
      </c>
      <c r="K57">
        <f t="shared" si="3"/>
        <v>252.86799999999999</v>
      </c>
      <c r="L57">
        <f t="shared" si="4"/>
        <v>150.3137605962765</v>
      </c>
      <c r="M57">
        <f t="shared" si="5"/>
        <v>15.210349608121954</v>
      </c>
      <c r="N57">
        <f t="shared" si="6"/>
        <v>25.587881438459991</v>
      </c>
      <c r="O57">
        <f t="shared" si="7"/>
        <v>5.7703224384348738E-2</v>
      </c>
      <c r="P57">
        <f t="shared" si="8"/>
        <v>2.7703658963671942</v>
      </c>
      <c r="Q57">
        <f t="shared" si="9"/>
        <v>5.7043746922707091E-2</v>
      </c>
      <c r="R57">
        <f t="shared" si="10"/>
        <v>3.5710965154935902E-2</v>
      </c>
      <c r="S57">
        <f t="shared" si="11"/>
        <v>226.12646409221287</v>
      </c>
      <c r="T57">
        <f t="shared" si="12"/>
        <v>34.579870190240484</v>
      </c>
      <c r="U57">
        <f t="shared" si="13"/>
        <v>33.187800000000003</v>
      </c>
      <c r="V57">
        <f t="shared" si="14"/>
        <v>5.1056628440838896</v>
      </c>
      <c r="W57">
        <f t="shared" si="15"/>
        <v>69.800105679399721</v>
      </c>
      <c r="X57">
        <f t="shared" si="16"/>
        <v>3.6108559380562646</v>
      </c>
      <c r="Y57">
        <f t="shared" si="17"/>
        <v>5.17313821076627</v>
      </c>
      <c r="Z57">
        <f t="shared" si="18"/>
        <v>1.494806906027625</v>
      </c>
      <c r="AA57">
        <f t="shared" si="19"/>
        <v>-38.833899465511138</v>
      </c>
      <c r="AB57">
        <f t="shared" si="20"/>
        <v>34.977033628538919</v>
      </c>
      <c r="AC57">
        <f t="shared" si="21"/>
        <v>2.9001396846343788</v>
      </c>
      <c r="AD57">
        <f t="shared" si="22"/>
        <v>225.16973793987503</v>
      </c>
      <c r="AE57">
        <f t="shared" si="23"/>
        <v>13.963052448280317</v>
      </c>
      <c r="AF57">
        <f t="shared" si="24"/>
        <v>0.8760226816139236</v>
      </c>
      <c r="AG57">
        <f t="shared" si="25"/>
        <v>3.4847925029742464</v>
      </c>
      <c r="AH57">
        <v>274.74326979774321</v>
      </c>
      <c r="AI57">
        <v>264.79047272727269</v>
      </c>
      <c r="AJ57">
        <v>1.7102480870981289</v>
      </c>
      <c r="AK57">
        <v>63.4358011452874</v>
      </c>
      <c r="AL57">
        <f t="shared" si="26"/>
        <v>0.88058728946737275</v>
      </c>
      <c r="AM57">
        <v>34.903846945541893</v>
      </c>
      <c r="AN57">
        <v>35.687146060606047</v>
      </c>
      <c r="AO57">
        <v>8.8865219518464574E-5</v>
      </c>
      <c r="AP57">
        <v>98.221108813862315</v>
      </c>
      <c r="AQ57">
        <v>111</v>
      </c>
      <c r="AR57">
        <v>17</v>
      </c>
      <c r="AS57">
        <f t="shared" si="27"/>
        <v>1</v>
      </c>
      <c r="AT57">
        <f t="shared" si="28"/>
        <v>0</v>
      </c>
      <c r="AU57">
        <f t="shared" si="29"/>
        <v>47346.329148113022</v>
      </c>
      <c r="AV57">
        <f t="shared" si="30"/>
        <v>1200.0571428571429</v>
      </c>
      <c r="AW57">
        <f t="shared" si="31"/>
        <v>1025.974085021872</v>
      </c>
      <c r="AX57">
        <f t="shared" si="32"/>
        <v>0.85493769286618537</v>
      </c>
      <c r="AY57">
        <f t="shared" si="33"/>
        <v>0.18842974723173778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1674761306.5999999</v>
      </c>
      <c r="BF57">
        <v>252.86799999999999</v>
      </c>
      <c r="BG57">
        <v>265.96128571428568</v>
      </c>
      <c r="BH57">
        <v>35.683685714285723</v>
      </c>
      <c r="BI57">
        <v>34.903914285714293</v>
      </c>
      <c r="BJ57">
        <v>257.79842857142859</v>
      </c>
      <c r="BK57">
        <v>35.399985714285719</v>
      </c>
      <c r="BL57">
        <v>650.00814285714284</v>
      </c>
      <c r="BM57">
        <v>101.09057142857139</v>
      </c>
      <c r="BN57">
        <v>0.100095</v>
      </c>
      <c r="BO57">
        <v>33.421985714285718</v>
      </c>
      <c r="BP57">
        <v>33.187800000000003</v>
      </c>
      <c r="BQ57">
        <v>999.89999999999986</v>
      </c>
      <c r="BR57">
        <v>0</v>
      </c>
      <c r="BS57">
        <v>0</v>
      </c>
      <c r="BT57">
        <v>9020.6242857142861</v>
      </c>
      <c r="BU57">
        <v>0</v>
      </c>
      <c r="BV57">
        <v>342.47185714285712</v>
      </c>
      <c r="BW57">
        <v>-13.093214285714289</v>
      </c>
      <c r="BX57">
        <v>262.22514285714283</v>
      </c>
      <c r="BY57">
        <v>275.58</v>
      </c>
      <c r="BZ57">
        <v>0.77976942857142872</v>
      </c>
      <c r="CA57">
        <v>265.96128571428568</v>
      </c>
      <c r="CB57">
        <v>34.903914285714293</v>
      </c>
      <c r="CC57">
        <v>3.607289999999999</v>
      </c>
      <c r="CD57">
        <v>3.5284642857142861</v>
      </c>
      <c r="CE57">
        <v>27.133371428571429</v>
      </c>
      <c r="CF57">
        <v>26.75732857142858</v>
      </c>
      <c r="CG57">
        <v>1200.0571428571429</v>
      </c>
      <c r="CH57">
        <v>0.49999228571428572</v>
      </c>
      <c r="CI57">
        <v>0.50000714285714276</v>
      </c>
      <c r="CJ57">
        <v>0</v>
      </c>
      <c r="CK57">
        <v>731.85271428571434</v>
      </c>
      <c r="CL57">
        <v>4.9990899999999998</v>
      </c>
      <c r="CM57">
        <v>7894.2585714285706</v>
      </c>
      <c r="CN57">
        <v>9558.2714285714283</v>
      </c>
      <c r="CO57">
        <v>43.732000000000014</v>
      </c>
      <c r="CP57">
        <v>45.625</v>
      </c>
      <c r="CQ57">
        <v>44.5</v>
      </c>
      <c r="CR57">
        <v>44.75</v>
      </c>
      <c r="CS57">
        <v>45.061999999999998</v>
      </c>
      <c r="CT57">
        <v>597.52142857142849</v>
      </c>
      <c r="CU57">
        <v>597.53571428571433</v>
      </c>
      <c r="CV57">
        <v>0</v>
      </c>
      <c r="CW57">
        <v>1674761324.2</v>
      </c>
      <c r="CX57">
        <v>0</v>
      </c>
      <c r="CY57">
        <v>1674759336.5</v>
      </c>
      <c r="CZ57" t="s">
        <v>356</v>
      </c>
      <c r="DA57">
        <v>1674759332.5</v>
      </c>
      <c r="DB57">
        <v>1674759336.5</v>
      </c>
      <c r="DC57">
        <v>37</v>
      </c>
      <c r="DD57">
        <v>-5.3999999999999999E-2</v>
      </c>
      <c r="DE57">
        <v>3.0000000000000001E-3</v>
      </c>
      <c r="DF57">
        <v>-5.3860000000000001</v>
      </c>
      <c r="DG57">
        <v>0.28399999999999997</v>
      </c>
      <c r="DH57">
        <v>415</v>
      </c>
      <c r="DI57">
        <v>33</v>
      </c>
      <c r="DJ57">
        <v>0.39</v>
      </c>
      <c r="DK57">
        <v>0.26</v>
      </c>
      <c r="DL57">
        <v>-12.88932682926829</v>
      </c>
      <c r="DM57">
        <v>-1.500614634146336</v>
      </c>
      <c r="DN57">
        <v>0.15695583971822699</v>
      </c>
      <c r="DO57">
        <v>0</v>
      </c>
      <c r="DP57">
        <v>0.80805368292682922</v>
      </c>
      <c r="DQ57">
        <v>-0.16412312195121939</v>
      </c>
      <c r="DR57">
        <v>1.7717489043919728E-2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402</v>
      </c>
      <c r="EA57">
        <v>3.29576</v>
      </c>
      <c r="EB57">
        <v>2.6255600000000001</v>
      </c>
      <c r="EC57">
        <v>6.9416099999999994E-2</v>
      </c>
      <c r="ED57">
        <v>7.0630600000000002E-2</v>
      </c>
      <c r="EE57">
        <v>0.14327300000000001</v>
      </c>
      <c r="EF57">
        <v>0.13997599999999999</v>
      </c>
      <c r="EG57">
        <v>28024.400000000001</v>
      </c>
      <c r="EH57">
        <v>28456.5</v>
      </c>
      <c r="EI57">
        <v>28021.200000000001</v>
      </c>
      <c r="EJ57">
        <v>29476.2</v>
      </c>
      <c r="EK57">
        <v>33036.6</v>
      </c>
      <c r="EL57">
        <v>35209.699999999997</v>
      </c>
      <c r="EM57">
        <v>39561.4</v>
      </c>
      <c r="EN57">
        <v>42156.6</v>
      </c>
      <c r="EO57">
        <v>2.02685</v>
      </c>
      <c r="EP57">
        <v>2.173</v>
      </c>
      <c r="EQ57">
        <v>9.1195100000000001E-2</v>
      </c>
      <c r="ER57">
        <v>0</v>
      </c>
      <c r="ES57">
        <v>31.7042</v>
      </c>
      <c r="ET57">
        <v>999.9</v>
      </c>
      <c r="EU57">
        <v>70</v>
      </c>
      <c r="EV57">
        <v>35.1</v>
      </c>
      <c r="EW57">
        <v>39.331200000000003</v>
      </c>
      <c r="EX57">
        <v>57.504800000000003</v>
      </c>
      <c r="EY57">
        <v>-4.3629800000000003</v>
      </c>
      <c r="EZ57">
        <v>2</v>
      </c>
      <c r="FA57">
        <v>0.55830800000000003</v>
      </c>
      <c r="FB57">
        <v>0.60384800000000005</v>
      </c>
      <c r="FC57">
        <v>20.27</v>
      </c>
      <c r="FD57">
        <v>5.2172900000000002</v>
      </c>
      <c r="FE57">
        <v>12.0099</v>
      </c>
      <c r="FF57">
        <v>4.9859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1.86432</v>
      </c>
      <c r="FO57">
        <v>1.8603499999999999</v>
      </c>
      <c r="FP57">
        <v>1.86111</v>
      </c>
      <c r="FQ57">
        <v>1.8602000000000001</v>
      </c>
      <c r="FR57">
        <v>1.86191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-4.9409999999999998</v>
      </c>
      <c r="GH57">
        <v>0.2838</v>
      </c>
      <c r="GI57">
        <v>-4.0248232021105874</v>
      </c>
      <c r="GJ57">
        <v>-4.001498376286535E-3</v>
      </c>
      <c r="GK57">
        <v>2.0240158909263329E-6</v>
      </c>
      <c r="GL57">
        <v>-5.0118485733500383E-10</v>
      </c>
      <c r="GM57">
        <v>0.28375000000000478</v>
      </c>
      <c r="GN57">
        <v>0</v>
      </c>
      <c r="GO57">
        <v>0</v>
      </c>
      <c r="GP57">
        <v>0</v>
      </c>
      <c r="GQ57">
        <v>7</v>
      </c>
      <c r="GR57">
        <v>2079</v>
      </c>
      <c r="GS57">
        <v>3</v>
      </c>
      <c r="GT57">
        <v>32</v>
      </c>
      <c r="GU57">
        <v>32.9</v>
      </c>
      <c r="GV57">
        <v>32.9</v>
      </c>
      <c r="GW57">
        <v>0.97412100000000001</v>
      </c>
      <c r="GX57">
        <v>2.5866699999999998</v>
      </c>
      <c r="GY57">
        <v>2.04834</v>
      </c>
      <c r="GZ57">
        <v>2.6196299999999999</v>
      </c>
      <c r="HA57">
        <v>2.1972700000000001</v>
      </c>
      <c r="HB57">
        <v>2.35107</v>
      </c>
      <c r="HC57">
        <v>39.994199999999999</v>
      </c>
      <c r="HD57">
        <v>15.681800000000001</v>
      </c>
      <c r="HE57">
        <v>18</v>
      </c>
      <c r="HF57">
        <v>563.12099999999998</v>
      </c>
      <c r="HG57">
        <v>749.70799999999997</v>
      </c>
      <c r="HH57">
        <v>30.999500000000001</v>
      </c>
      <c r="HI57">
        <v>34.329000000000001</v>
      </c>
      <c r="HJ57">
        <v>30.000299999999999</v>
      </c>
      <c r="HK57">
        <v>34.151600000000002</v>
      </c>
      <c r="HL57">
        <v>34.139699999999998</v>
      </c>
      <c r="HM57">
        <v>19.502400000000002</v>
      </c>
      <c r="HN57">
        <v>13.4657</v>
      </c>
      <c r="HO57">
        <v>100</v>
      </c>
      <c r="HP57">
        <v>31</v>
      </c>
      <c r="HQ57">
        <v>284.15300000000002</v>
      </c>
      <c r="HR57">
        <v>35.036000000000001</v>
      </c>
      <c r="HS57">
        <v>98.751000000000005</v>
      </c>
      <c r="HT57">
        <v>97.733800000000002</v>
      </c>
    </row>
    <row r="58" spans="1:228" x14ac:dyDescent="0.2">
      <c r="A58">
        <v>43</v>
      </c>
      <c r="B58">
        <v>1674761312.5999999</v>
      </c>
      <c r="C58">
        <v>167.5</v>
      </c>
      <c r="D58" t="s">
        <v>445</v>
      </c>
      <c r="E58" t="s">
        <v>446</v>
      </c>
      <c r="F58">
        <v>4</v>
      </c>
      <c r="G58">
        <v>1674761310.2874999</v>
      </c>
      <c r="H58">
        <f t="shared" si="0"/>
        <v>8.6054209738026797E-4</v>
      </c>
      <c r="I58">
        <f t="shared" si="1"/>
        <v>0.86054209738026799</v>
      </c>
      <c r="J58">
        <f t="shared" si="2"/>
        <v>3.5700335766354128</v>
      </c>
      <c r="K58">
        <f t="shared" si="3"/>
        <v>258.95825000000002</v>
      </c>
      <c r="L58">
        <f t="shared" si="4"/>
        <v>151.99403450048192</v>
      </c>
      <c r="M58">
        <f t="shared" si="5"/>
        <v>15.380549704775113</v>
      </c>
      <c r="N58">
        <f t="shared" si="6"/>
        <v>26.204451040964713</v>
      </c>
      <c r="O58">
        <f t="shared" si="7"/>
        <v>5.659200489115445E-2</v>
      </c>
      <c r="P58">
        <f t="shared" si="8"/>
        <v>2.763605808582517</v>
      </c>
      <c r="Q58">
        <f t="shared" si="9"/>
        <v>5.5955998821282472E-2</v>
      </c>
      <c r="R58">
        <f t="shared" si="10"/>
        <v>3.5029046205325758E-2</v>
      </c>
      <c r="S58">
        <f t="shared" si="11"/>
        <v>226.10889441097652</v>
      </c>
      <c r="T58">
        <f t="shared" si="12"/>
        <v>34.584483184821266</v>
      </c>
      <c r="U58">
        <f t="shared" si="13"/>
        <v>33.171624999999999</v>
      </c>
      <c r="V58">
        <f t="shared" si="14"/>
        <v>5.1010307815845124</v>
      </c>
      <c r="W58">
        <f t="shared" si="15"/>
        <v>69.831713150879196</v>
      </c>
      <c r="X58">
        <f t="shared" si="16"/>
        <v>3.6118085045363149</v>
      </c>
      <c r="Y58">
        <f t="shared" si="17"/>
        <v>5.1721608157207895</v>
      </c>
      <c r="Z58">
        <f t="shared" si="18"/>
        <v>1.4892222770481975</v>
      </c>
      <c r="AA58">
        <f t="shared" si="19"/>
        <v>-37.949906494469815</v>
      </c>
      <c r="AB58">
        <f t="shared" si="20"/>
        <v>36.799042145062195</v>
      </c>
      <c r="AC58">
        <f t="shared" si="21"/>
        <v>3.0583833682519042</v>
      </c>
      <c r="AD58">
        <f t="shared" si="22"/>
        <v>228.0164134298208</v>
      </c>
      <c r="AE58">
        <f t="shared" si="23"/>
        <v>14.076885504092052</v>
      </c>
      <c r="AF58">
        <f t="shared" si="24"/>
        <v>0.85040895154577389</v>
      </c>
      <c r="AG58">
        <f t="shared" si="25"/>
        <v>3.5700335766354128</v>
      </c>
      <c r="AH58">
        <v>281.70758200211378</v>
      </c>
      <c r="AI58">
        <v>271.65378181818181</v>
      </c>
      <c r="AJ58">
        <v>1.715393238649773</v>
      </c>
      <c r="AK58">
        <v>63.4358011452874</v>
      </c>
      <c r="AL58">
        <f t="shared" si="26"/>
        <v>0.86054209738026799</v>
      </c>
      <c r="AM58">
        <v>34.934607338341522</v>
      </c>
      <c r="AN58">
        <v>35.700015151515167</v>
      </c>
      <c r="AO58">
        <v>8.642875732113425E-5</v>
      </c>
      <c r="AP58">
        <v>98.221108813862315</v>
      </c>
      <c r="AQ58">
        <v>111</v>
      </c>
      <c r="AR58">
        <v>17</v>
      </c>
      <c r="AS58">
        <f t="shared" si="27"/>
        <v>1</v>
      </c>
      <c r="AT58">
        <f t="shared" si="28"/>
        <v>0</v>
      </c>
      <c r="AU58">
        <f t="shared" si="29"/>
        <v>47161.187429653146</v>
      </c>
      <c r="AV58">
        <f t="shared" si="30"/>
        <v>1199.9649999999999</v>
      </c>
      <c r="AW58">
        <f t="shared" si="31"/>
        <v>1025.8952012492107</v>
      </c>
      <c r="AX58">
        <f t="shared" si="32"/>
        <v>0.85493760338777447</v>
      </c>
      <c r="AY58">
        <f t="shared" si="33"/>
        <v>0.18842957453840448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1674761310.2874999</v>
      </c>
      <c r="BF58">
        <v>258.95825000000002</v>
      </c>
      <c r="BG58">
        <v>272.15449999999998</v>
      </c>
      <c r="BH58">
        <v>35.692700000000002</v>
      </c>
      <c r="BI58">
        <v>34.935787500000004</v>
      </c>
      <c r="BJ58">
        <v>263.90724999999998</v>
      </c>
      <c r="BK58">
        <v>35.408962500000001</v>
      </c>
      <c r="BL58">
        <v>650.05312500000014</v>
      </c>
      <c r="BM58">
        <v>101.09162499999999</v>
      </c>
      <c r="BN58">
        <v>0.10017345</v>
      </c>
      <c r="BO58">
        <v>33.418612499999988</v>
      </c>
      <c r="BP58">
        <v>33.171624999999999</v>
      </c>
      <c r="BQ58">
        <v>999.9</v>
      </c>
      <c r="BR58">
        <v>0</v>
      </c>
      <c r="BS58">
        <v>0</v>
      </c>
      <c r="BT58">
        <v>8984.61</v>
      </c>
      <c r="BU58">
        <v>0</v>
      </c>
      <c r="BV58">
        <v>348.532625</v>
      </c>
      <c r="BW58">
        <v>-13.196087500000001</v>
      </c>
      <c r="BX58">
        <v>268.54337500000003</v>
      </c>
      <c r="BY58">
        <v>282.00662499999999</v>
      </c>
      <c r="BZ58">
        <v>0.75690449999999998</v>
      </c>
      <c r="CA58">
        <v>272.15449999999998</v>
      </c>
      <c r="CB58">
        <v>34.935787500000004</v>
      </c>
      <c r="CC58">
        <v>3.6082325000000002</v>
      </c>
      <c r="CD58">
        <v>3.5317150000000002</v>
      </c>
      <c r="CE58">
        <v>27.137812499999999</v>
      </c>
      <c r="CF58">
        <v>26.772987499999999</v>
      </c>
      <c r="CG58">
        <v>1199.9649999999999</v>
      </c>
      <c r="CH58">
        <v>0.49999612500000001</v>
      </c>
      <c r="CI58">
        <v>0.50000350000000005</v>
      </c>
      <c r="CJ58">
        <v>0</v>
      </c>
      <c r="CK58">
        <v>731.74012499999992</v>
      </c>
      <c r="CL58">
        <v>4.9990899999999998</v>
      </c>
      <c r="CM58">
        <v>7893.5687500000004</v>
      </c>
      <c r="CN58">
        <v>9557.5550000000003</v>
      </c>
      <c r="CO58">
        <v>43.742125000000001</v>
      </c>
      <c r="CP58">
        <v>45.609250000000003</v>
      </c>
      <c r="CQ58">
        <v>44.5</v>
      </c>
      <c r="CR58">
        <v>44.75</v>
      </c>
      <c r="CS58">
        <v>45.061999999999998</v>
      </c>
      <c r="CT58">
        <v>597.48</v>
      </c>
      <c r="CU58">
        <v>597.48750000000007</v>
      </c>
      <c r="CV58">
        <v>0</v>
      </c>
      <c r="CW58">
        <v>1674761328.4000001</v>
      </c>
      <c r="CX58">
        <v>0</v>
      </c>
      <c r="CY58">
        <v>1674759336.5</v>
      </c>
      <c r="CZ58" t="s">
        <v>356</v>
      </c>
      <c r="DA58">
        <v>1674759332.5</v>
      </c>
      <c r="DB58">
        <v>1674759336.5</v>
      </c>
      <c r="DC58">
        <v>37</v>
      </c>
      <c r="DD58">
        <v>-5.3999999999999999E-2</v>
      </c>
      <c r="DE58">
        <v>3.0000000000000001E-3</v>
      </c>
      <c r="DF58">
        <v>-5.3860000000000001</v>
      </c>
      <c r="DG58">
        <v>0.28399999999999997</v>
      </c>
      <c r="DH58">
        <v>415</v>
      </c>
      <c r="DI58">
        <v>33</v>
      </c>
      <c r="DJ58">
        <v>0.39</v>
      </c>
      <c r="DK58">
        <v>0.26</v>
      </c>
      <c r="DL58">
        <v>-12.99670487804878</v>
      </c>
      <c r="DM58">
        <v>-1.249363066202126</v>
      </c>
      <c r="DN58">
        <v>0.1294454267743361</v>
      </c>
      <c r="DO58">
        <v>0</v>
      </c>
      <c r="DP58">
        <v>0.79609812195121954</v>
      </c>
      <c r="DQ58">
        <v>-0.23440547038327719</v>
      </c>
      <c r="DR58">
        <v>2.401682916785251E-2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402</v>
      </c>
      <c r="EA58">
        <v>3.2955299999999998</v>
      </c>
      <c r="EB58">
        <v>2.6251199999999999</v>
      </c>
      <c r="EC58">
        <v>7.0888999999999994E-2</v>
      </c>
      <c r="ED58">
        <v>7.2105900000000001E-2</v>
      </c>
      <c r="EE58">
        <v>0.143317</v>
      </c>
      <c r="EF58">
        <v>0.14013200000000001</v>
      </c>
      <c r="EG58">
        <v>27980.400000000001</v>
      </c>
      <c r="EH58">
        <v>28411.7</v>
      </c>
      <c r="EI58">
        <v>28021.5</v>
      </c>
      <c r="EJ58">
        <v>29476.6</v>
      </c>
      <c r="EK58">
        <v>33035.9</v>
      </c>
      <c r="EL58">
        <v>35204</v>
      </c>
      <c r="EM58">
        <v>39562.6</v>
      </c>
      <c r="EN58">
        <v>42157.3</v>
      </c>
      <c r="EO58">
        <v>2.02725</v>
      </c>
      <c r="EP58">
        <v>2.17313</v>
      </c>
      <c r="EQ58">
        <v>9.0327099999999994E-2</v>
      </c>
      <c r="ER58">
        <v>0</v>
      </c>
      <c r="ES58">
        <v>31.695799999999998</v>
      </c>
      <c r="ET58">
        <v>999.9</v>
      </c>
      <c r="EU58">
        <v>70</v>
      </c>
      <c r="EV58">
        <v>35.1</v>
      </c>
      <c r="EW58">
        <v>39.331499999999998</v>
      </c>
      <c r="EX58">
        <v>57.2348</v>
      </c>
      <c r="EY58">
        <v>-4.3349399999999996</v>
      </c>
      <c r="EZ58">
        <v>2</v>
      </c>
      <c r="FA58">
        <v>0.55839899999999998</v>
      </c>
      <c r="FB58">
        <v>0.603908</v>
      </c>
      <c r="FC58">
        <v>20.2699</v>
      </c>
      <c r="FD58">
        <v>5.2171399999999997</v>
      </c>
      <c r="FE58">
        <v>12.0099</v>
      </c>
      <c r="FF58">
        <v>4.9855999999999998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1.86225</v>
      </c>
      <c r="FN58">
        <v>1.86432</v>
      </c>
      <c r="FO58">
        <v>1.86036</v>
      </c>
      <c r="FP58">
        <v>1.86111</v>
      </c>
      <c r="FQ58">
        <v>1.8602000000000001</v>
      </c>
      <c r="FR58">
        <v>1.86189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-4.9610000000000003</v>
      </c>
      <c r="GH58">
        <v>0.28370000000000001</v>
      </c>
      <c r="GI58">
        <v>-4.0248232021105874</v>
      </c>
      <c r="GJ58">
        <v>-4.001498376286535E-3</v>
      </c>
      <c r="GK58">
        <v>2.0240158909263329E-6</v>
      </c>
      <c r="GL58">
        <v>-5.0118485733500383E-10</v>
      </c>
      <c r="GM58">
        <v>0.28375000000000478</v>
      </c>
      <c r="GN58">
        <v>0</v>
      </c>
      <c r="GO58">
        <v>0</v>
      </c>
      <c r="GP58">
        <v>0</v>
      </c>
      <c r="GQ58">
        <v>7</v>
      </c>
      <c r="GR58">
        <v>2079</v>
      </c>
      <c r="GS58">
        <v>3</v>
      </c>
      <c r="GT58">
        <v>32</v>
      </c>
      <c r="GU58">
        <v>33</v>
      </c>
      <c r="GV58">
        <v>32.9</v>
      </c>
      <c r="GW58">
        <v>0.99243199999999998</v>
      </c>
      <c r="GX58">
        <v>2.5915499999999998</v>
      </c>
      <c r="GY58">
        <v>2.04834</v>
      </c>
      <c r="GZ58">
        <v>2.6184099999999999</v>
      </c>
      <c r="HA58">
        <v>2.1972700000000001</v>
      </c>
      <c r="HB58">
        <v>2.3107899999999999</v>
      </c>
      <c r="HC58">
        <v>39.994199999999999</v>
      </c>
      <c r="HD58">
        <v>15.6731</v>
      </c>
      <c r="HE58">
        <v>18</v>
      </c>
      <c r="HF58">
        <v>563.43100000000004</v>
      </c>
      <c r="HG58">
        <v>749.87699999999995</v>
      </c>
      <c r="HH58">
        <v>30.9998</v>
      </c>
      <c r="HI58">
        <v>34.332900000000002</v>
      </c>
      <c r="HJ58">
        <v>30.000299999999999</v>
      </c>
      <c r="HK58">
        <v>34.154699999999998</v>
      </c>
      <c r="HL58">
        <v>34.143599999999999</v>
      </c>
      <c r="HM58">
        <v>19.890699999999999</v>
      </c>
      <c r="HN58">
        <v>13.4657</v>
      </c>
      <c r="HO58">
        <v>100</v>
      </c>
      <c r="HP58">
        <v>31</v>
      </c>
      <c r="HQ58">
        <v>290.83199999999999</v>
      </c>
      <c r="HR58">
        <v>35.033900000000003</v>
      </c>
      <c r="HS58">
        <v>98.753100000000003</v>
      </c>
      <c r="HT58">
        <v>97.735299999999995</v>
      </c>
    </row>
    <row r="59" spans="1:228" x14ac:dyDescent="0.2">
      <c r="A59">
        <v>44</v>
      </c>
      <c r="B59">
        <v>1674761316.5999999</v>
      </c>
      <c r="C59">
        <v>171.5</v>
      </c>
      <c r="D59" t="s">
        <v>447</v>
      </c>
      <c r="E59" t="s">
        <v>448</v>
      </c>
      <c r="F59">
        <v>4</v>
      </c>
      <c r="G59">
        <v>1674761314.5999999</v>
      </c>
      <c r="H59">
        <f t="shared" si="0"/>
        <v>8.8110864363235924E-4</v>
      </c>
      <c r="I59">
        <f t="shared" si="1"/>
        <v>0.88110864363235919</v>
      </c>
      <c r="J59">
        <f t="shared" si="2"/>
        <v>3.7372120984664008</v>
      </c>
      <c r="K59">
        <f t="shared" si="3"/>
        <v>266.05828571428572</v>
      </c>
      <c r="L59">
        <f t="shared" si="4"/>
        <v>157.03027637711114</v>
      </c>
      <c r="M59">
        <f t="shared" si="5"/>
        <v>15.889992514915567</v>
      </c>
      <c r="N59">
        <f t="shared" si="6"/>
        <v>26.9226054113186</v>
      </c>
      <c r="O59">
        <f t="shared" si="7"/>
        <v>5.8154977879747501E-2</v>
      </c>
      <c r="P59">
        <f t="shared" si="8"/>
        <v>2.7653121663219116</v>
      </c>
      <c r="Q59">
        <f t="shared" si="9"/>
        <v>5.7483989841319139E-2</v>
      </c>
      <c r="R59">
        <f t="shared" si="10"/>
        <v>3.598713410306164E-2</v>
      </c>
      <c r="S59">
        <f t="shared" si="11"/>
        <v>226.09382871986278</v>
      </c>
      <c r="T59">
        <f t="shared" si="12"/>
        <v>34.573429207816751</v>
      </c>
      <c r="U59">
        <f t="shared" si="13"/>
        <v>33.162314285714288</v>
      </c>
      <c r="V59">
        <f t="shared" si="14"/>
        <v>5.0983661146780603</v>
      </c>
      <c r="W59">
        <f t="shared" si="15"/>
        <v>69.894325302790577</v>
      </c>
      <c r="X59">
        <f t="shared" si="16"/>
        <v>3.61409850226419</v>
      </c>
      <c r="Y59">
        <f t="shared" si="17"/>
        <v>5.1708039051918488</v>
      </c>
      <c r="Z59">
        <f t="shared" si="18"/>
        <v>1.4842676124138703</v>
      </c>
      <c r="AA59">
        <f t="shared" si="19"/>
        <v>-38.856891184187042</v>
      </c>
      <c r="AB59">
        <f t="shared" si="20"/>
        <v>37.511540757325015</v>
      </c>
      <c r="AC59">
        <f t="shared" si="21"/>
        <v>3.1154621694323157</v>
      </c>
      <c r="AD59">
        <f t="shared" si="22"/>
        <v>227.86394046243305</v>
      </c>
      <c r="AE59">
        <f t="shared" si="23"/>
        <v>14.230311870069723</v>
      </c>
      <c r="AF59">
        <f t="shared" si="24"/>
        <v>0.83098560099553087</v>
      </c>
      <c r="AG59">
        <f t="shared" si="25"/>
        <v>3.7372120984664008</v>
      </c>
      <c r="AH59">
        <v>288.66940178270261</v>
      </c>
      <c r="AI59">
        <v>278.47667272727273</v>
      </c>
      <c r="AJ59">
        <v>1.709749024652476</v>
      </c>
      <c r="AK59">
        <v>63.4358011452874</v>
      </c>
      <c r="AL59">
        <f t="shared" si="26"/>
        <v>0.88110864363235919</v>
      </c>
      <c r="AM59">
        <v>34.976303587333213</v>
      </c>
      <c r="AN59">
        <v>35.724550909090901</v>
      </c>
      <c r="AO59">
        <v>6.0095470294935878E-3</v>
      </c>
      <c r="AP59">
        <v>98.221108813862315</v>
      </c>
      <c r="AQ59">
        <v>111</v>
      </c>
      <c r="AR59">
        <v>17</v>
      </c>
      <c r="AS59">
        <f t="shared" si="27"/>
        <v>1</v>
      </c>
      <c r="AT59">
        <f t="shared" si="28"/>
        <v>0</v>
      </c>
      <c r="AU59">
        <f t="shared" si="29"/>
        <v>47208.746870224597</v>
      </c>
      <c r="AV59">
        <f t="shared" si="30"/>
        <v>1199.8785714285709</v>
      </c>
      <c r="AW59">
        <f t="shared" si="31"/>
        <v>1025.8219423418975</v>
      </c>
      <c r="AX59">
        <f t="shared" si="32"/>
        <v>0.85493813021475806</v>
      </c>
      <c r="AY59">
        <f t="shared" si="33"/>
        <v>0.18843059131448303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1674761314.5999999</v>
      </c>
      <c r="BF59">
        <v>266.05828571428572</v>
      </c>
      <c r="BG59">
        <v>279.39785714285722</v>
      </c>
      <c r="BH59">
        <v>35.715742857142857</v>
      </c>
      <c r="BI59">
        <v>34.976085714285709</v>
      </c>
      <c r="BJ59">
        <v>271.02871428571427</v>
      </c>
      <c r="BK59">
        <v>35.43197142857143</v>
      </c>
      <c r="BL59">
        <v>650.00900000000001</v>
      </c>
      <c r="BM59">
        <v>101.0907142857143</v>
      </c>
      <c r="BN59">
        <v>9.9915199999999996E-2</v>
      </c>
      <c r="BO59">
        <v>33.413928571428571</v>
      </c>
      <c r="BP59">
        <v>33.162314285714288</v>
      </c>
      <c r="BQ59">
        <v>999.89999999999986</v>
      </c>
      <c r="BR59">
        <v>0</v>
      </c>
      <c r="BS59">
        <v>0</v>
      </c>
      <c r="BT59">
        <v>8993.75</v>
      </c>
      <c r="BU59">
        <v>0</v>
      </c>
      <c r="BV59">
        <v>353.81142857142862</v>
      </c>
      <c r="BW59">
        <v>-13.3399</v>
      </c>
      <c r="BX59">
        <v>275.91271428571429</v>
      </c>
      <c r="BY59">
        <v>289.52442857142847</v>
      </c>
      <c r="BZ59">
        <v>0.73963400000000001</v>
      </c>
      <c r="CA59">
        <v>279.39785714285722</v>
      </c>
      <c r="CB59">
        <v>34.976085714285709</v>
      </c>
      <c r="CC59">
        <v>3.610528571428572</v>
      </c>
      <c r="CD59">
        <v>3.5357571428571428</v>
      </c>
      <c r="CE59">
        <v>27.14864285714286</v>
      </c>
      <c r="CF59">
        <v>26.792428571428569</v>
      </c>
      <c r="CG59">
        <v>1199.8785714285709</v>
      </c>
      <c r="CH59">
        <v>0.49997914285714279</v>
      </c>
      <c r="CI59">
        <v>0.50002085714285716</v>
      </c>
      <c r="CJ59">
        <v>0</v>
      </c>
      <c r="CK59">
        <v>731.68257142857135</v>
      </c>
      <c r="CL59">
        <v>4.9990899999999998</v>
      </c>
      <c r="CM59">
        <v>7892.7257142857143</v>
      </c>
      <c r="CN59">
        <v>9556.8200000000015</v>
      </c>
      <c r="CO59">
        <v>43.75</v>
      </c>
      <c r="CP59">
        <v>45.625</v>
      </c>
      <c r="CQ59">
        <v>44.5</v>
      </c>
      <c r="CR59">
        <v>44.75</v>
      </c>
      <c r="CS59">
        <v>45.061999999999998</v>
      </c>
      <c r="CT59">
        <v>597.41571428571422</v>
      </c>
      <c r="CU59">
        <v>597.46571428571428</v>
      </c>
      <c r="CV59">
        <v>0</v>
      </c>
      <c r="CW59">
        <v>1674761332.5999999</v>
      </c>
      <c r="CX59">
        <v>0</v>
      </c>
      <c r="CY59">
        <v>1674759336.5</v>
      </c>
      <c r="CZ59" t="s">
        <v>356</v>
      </c>
      <c r="DA59">
        <v>1674759332.5</v>
      </c>
      <c r="DB59">
        <v>1674759336.5</v>
      </c>
      <c r="DC59">
        <v>37</v>
      </c>
      <c r="DD59">
        <v>-5.3999999999999999E-2</v>
      </c>
      <c r="DE59">
        <v>3.0000000000000001E-3</v>
      </c>
      <c r="DF59">
        <v>-5.3860000000000001</v>
      </c>
      <c r="DG59">
        <v>0.28399999999999997</v>
      </c>
      <c r="DH59">
        <v>415</v>
      </c>
      <c r="DI59">
        <v>33</v>
      </c>
      <c r="DJ59">
        <v>0.39</v>
      </c>
      <c r="DK59">
        <v>0.26</v>
      </c>
      <c r="DL59">
        <v>-13.095700000000001</v>
      </c>
      <c r="DM59">
        <v>-1.3302146341463521</v>
      </c>
      <c r="DN59">
        <v>0.13797953011844671</v>
      </c>
      <c r="DO59">
        <v>0</v>
      </c>
      <c r="DP59">
        <v>0.77933202439024396</v>
      </c>
      <c r="DQ59">
        <v>-0.28031891289198541</v>
      </c>
      <c r="DR59">
        <v>2.84520869126033E-2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402</v>
      </c>
      <c r="EA59">
        <v>3.2956400000000001</v>
      </c>
      <c r="EB59">
        <v>2.6252</v>
      </c>
      <c r="EC59">
        <v>7.23554E-2</v>
      </c>
      <c r="ED59">
        <v>7.3569099999999998E-2</v>
      </c>
      <c r="EE59">
        <v>0.14337800000000001</v>
      </c>
      <c r="EF59">
        <v>0.140156</v>
      </c>
      <c r="EG59">
        <v>27935.4</v>
      </c>
      <c r="EH59">
        <v>28366.799999999999</v>
      </c>
      <c r="EI59">
        <v>28020.7</v>
      </c>
      <c r="EJ59">
        <v>29476.5</v>
      </c>
      <c r="EK59">
        <v>33032.5</v>
      </c>
      <c r="EL59">
        <v>35202.800000000003</v>
      </c>
      <c r="EM59">
        <v>39561.199999999997</v>
      </c>
      <c r="EN59">
        <v>42157</v>
      </c>
      <c r="EO59">
        <v>2.0270800000000002</v>
      </c>
      <c r="EP59">
        <v>2.1728999999999998</v>
      </c>
      <c r="EQ59">
        <v>9.1172799999999998E-2</v>
      </c>
      <c r="ER59">
        <v>0</v>
      </c>
      <c r="ES59">
        <v>31.686</v>
      </c>
      <c r="ET59">
        <v>999.9</v>
      </c>
      <c r="EU59">
        <v>70</v>
      </c>
      <c r="EV59">
        <v>35.1</v>
      </c>
      <c r="EW59">
        <v>39.331499999999998</v>
      </c>
      <c r="EX59">
        <v>56.754800000000003</v>
      </c>
      <c r="EY59">
        <v>-4.4911899999999996</v>
      </c>
      <c r="EZ59">
        <v>2</v>
      </c>
      <c r="FA59">
        <v>0.55882900000000002</v>
      </c>
      <c r="FB59">
        <v>0.60583299999999995</v>
      </c>
      <c r="FC59">
        <v>20.27</v>
      </c>
      <c r="FD59">
        <v>5.2168400000000004</v>
      </c>
      <c r="FE59">
        <v>12.0099</v>
      </c>
      <c r="FF59">
        <v>4.9855499999999999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1.8622099999999999</v>
      </c>
      <c r="FN59">
        <v>1.86432</v>
      </c>
      <c r="FO59">
        <v>1.86036</v>
      </c>
      <c r="FP59">
        <v>1.86111</v>
      </c>
      <c r="FQ59">
        <v>1.8602000000000001</v>
      </c>
      <c r="FR59">
        <v>1.86191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-4.9809999999999999</v>
      </c>
      <c r="GH59">
        <v>0.28370000000000001</v>
      </c>
      <c r="GI59">
        <v>-4.0248232021105874</v>
      </c>
      <c r="GJ59">
        <v>-4.001498376286535E-3</v>
      </c>
      <c r="GK59">
        <v>2.0240158909263329E-6</v>
      </c>
      <c r="GL59">
        <v>-5.0118485733500383E-10</v>
      </c>
      <c r="GM59">
        <v>0.28375000000000478</v>
      </c>
      <c r="GN59">
        <v>0</v>
      </c>
      <c r="GO59">
        <v>0</v>
      </c>
      <c r="GP59">
        <v>0</v>
      </c>
      <c r="GQ59">
        <v>7</v>
      </c>
      <c r="GR59">
        <v>2079</v>
      </c>
      <c r="GS59">
        <v>3</v>
      </c>
      <c r="GT59">
        <v>32</v>
      </c>
      <c r="GU59">
        <v>33.1</v>
      </c>
      <c r="GV59">
        <v>33</v>
      </c>
      <c r="GW59">
        <v>1.01196</v>
      </c>
      <c r="GX59">
        <v>2.5769000000000002</v>
      </c>
      <c r="GY59">
        <v>2.04834</v>
      </c>
      <c r="GZ59">
        <v>2.6196299999999999</v>
      </c>
      <c r="HA59">
        <v>2.1972700000000001</v>
      </c>
      <c r="HB59">
        <v>2.34863</v>
      </c>
      <c r="HC59">
        <v>40.019399999999997</v>
      </c>
      <c r="HD59">
        <v>15.6906</v>
      </c>
      <c r="HE59">
        <v>18</v>
      </c>
      <c r="HF59">
        <v>563.34100000000001</v>
      </c>
      <c r="HG59">
        <v>749.69600000000003</v>
      </c>
      <c r="HH59">
        <v>31.0002</v>
      </c>
      <c r="HI59">
        <v>34.336799999999997</v>
      </c>
      <c r="HJ59">
        <v>30.000399999999999</v>
      </c>
      <c r="HK59">
        <v>34.158499999999997</v>
      </c>
      <c r="HL59">
        <v>34.146599999999999</v>
      </c>
      <c r="HM59">
        <v>20.276700000000002</v>
      </c>
      <c r="HN59">
        <v>13.4657</v>
      </c>
      <c r="HO59">
        <v>100</v>
      </c>
      <c r="HP59">
        <v>31</v>
      </c>
      <c r="HQ59">
        <v>297.51900000000001</v>
      </c>
      <c r="HR59">
        <v>35.037199999999999</v>
      </c>
      <c r="HS59">
        <v>98.75</v>
      </c>
      <c r="HT59">
        <v>97.734800000000007</v>
      </c>
    </row>
    <row r="60" spans="1:228" x14ac:dyDescent="0.2">
      <c r="A60">
        <v>45</v>
      </c>
      <c r="B60">
        <v>1674761320.5999999</v>
      </c>
      <c r="C60">
        <v>175.5</v>
      </c>
      <c r="D60" t="s">
        <v>449</v>
      </c>
      <c r="E60" t="s">
        <v>450</v>
      </c>
      <c r="F60">
        <v>4</v>
      </c>
      <c r="G60">
        <v>1674761318.2874999</v>
      </c>
      <c r="H60">
        <f t="shared" si="0"/>
        <v>8.9481429958860703E-4</v>
      </c>
      <c r="I60">
        <f t="shared" si="1"/>
        <v>0.89481429958860703</v>
      </c>
      <c r="J60">
        <f t="shared" si="2"/>
        <v>3.8916396282003829</v>
      </c>
      <c r="K60">
        <f t="shared" si="3"/>
        <v>272.12925000000001</v>
      </c>
      <c r="L60">
        <f t="shared" si="4"/>
        <v>160.60725695025565</v>
      </c>
      <c r="M60">
        <f t="shared" si="5"/>
        <v>16.251872313475012</v>
      </c>
      <c r="N60">
        <f t="shared" si="6"/>
        <v>27.536799443200255</v>
      </c>
      <c r="O60">
        <f t="shared" si="7"/>
        <v>5.9206809727306436E-2</v>
      </c>
      <c r="P60">
        <f t="shared" si="8"/>
        <v>2.7676278308937863</v>
      </c>
      <c r="Q60">
        <f t="shared" si="9"/>
        <v>5.8512061192234913E-2</v>
      </c>
      <c r="R60">
        <f t="shared" si="10"/>
        <v>3.6631779290069853E-2</v>
      </c>
      <c r="S60">
        <f t="shared" si="11"/>
        <v>226.10213012162154</v>
      </c>
      <c r="T60">
        <f t="shared" si="12"/>
        <v>34.568404068063828</v>
      </c>
      <c r="U60">
        <f t="shared" si="13"/>
        <v>33.157337499999997</v>
      </c>
      <c r="V60">
        <f t="shared" si="14"/>
        <v>5.0969422871430856</v>
      </c>
      <c r="W60">
        <f t="shared" si="15"/>
        <v>69.934434290036478</v>
      </c>
      <c r="X60">
        <f t="shared" si="16"/>
        <v>3.6160831109572706</v>
      </c>
      <c r="Y60">
        <f t="shared" si="17"/>
        <v>5.1706761449737675</v>
      </c>
      <c r="Z60">
        <f t="shared" si="18"/>
        <v>1.480859176185815</v>
      </c>
      <c r="AA60">
        <f t="shared" si="19"/>
        <v>-39.46131061185757</v>
      </c>
      <c r="AB60">
        <f t="shared" si="20"/>
        <v>38.219719267244976</v>
      </c>
      <c r="AC60">
        <f t="shared" si="21"/>
        <v>3.1715387836421516</v>
      </c>
      <c r="AD60">
        <f t="shared" si="22"/>
        <v>228.03207756065112</v>
      </c>
      <c r="AE60">
        <f t="shared" si="23"/>
        <v>14.354706837262917</v>
      </c>
      <c r="AF60">
        <f t="shared" si="24"/>
        <v>0.84869770026008862</v>
      </c>
      <c r="AG60">
        <f t="shared" si="25"/>
        <v>3.8916396282003829</v>
      </c>
      <c r="AH60">
        <v>295.64477979772602</v>
      </c>
      <c r="AI60">
        <v>285.31129090909081</v>
      </c>
      <c r="AJ60">
        <v>1.707979223523542</v>
      </c>
      <c r="AK60">
        <v>63.4358011452874</v>
      </c>
      <c r="AL60">
        <f t="shared" si="26"/>
        <v>0.89481429958860703</v>
      </c>
      <c r="AM60">
        <v>34.980036358561179</v>
      </c>
      <c r="AN60">
        <v>35.745068484848481</v>
      </c>
      <c r="AO60">
        <v>5.2404175080574822E-3</v>
      </c>
      <c r="AP60">
        <v>98.221108813862315</v>
      </c>
      <c r="AQ60">
        <v>111</v>
      </c>
      <c r="AR60">
        <v>17</v>
      </c>
      <c r="AS60">
        <f t="shared" si="27"/>
        <v>1</v>
      </c>
      <c r="AT60">
        <f t="shared" si="28"/>
        <v>0</v>
      </c>
      <c r="AU60">
        <f t="shared" si="29"/>
        <v>47272.407639754259</v>
      </c>
      <c r="AV60">
        <f t="shared" si="30"/>
        <v>1199.9237499999999</v>
      </c>
      <c r="AW60">
        <f t="shared" si="31"/>
        <v>1025.8604575759698</v>
      </c>
      <c r="AX60">
        <f t="shared" si="32"/>
        <v>0.85493803883452579</v>
      </c>
      <c r="AY60">
        <f t="shared" si="33"/>
        <v>0.18843041495063462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1674761318.2874999</v>
      </c>
      <c r="BF60">
        <v>272.12925000000001</v>
      </c>
      <c r="BG60">
        <v>285.592625</v>
      </c>
      <c r="BH60">
        <v>35.735525000000003</v>
      </c>
      <c r="BI60">
        <v>34.980125000000001</v>
      </c>
      <c r="BJ60">
        <v>277.11812500000002</v>
      </c>
      <c r="BK60">
        <v>35.451774999999998</v>
      </c>
      <c r="BL60">
        <v>650.0151249999999</v>
      </c>
      <c r="BM60">
        <v>101.09025</v>
      </c>
      <c r="BN60">
        <v>9.9899324999999997E-2</v>
      </c>
      <c r="BO60">
        <v>33.413487500000002</v>
      </c>
      <c r="BP60">
        <v>33.157337499999997</v>
      </c>
      <c r="BQ60">
        <v>999.9</v>
      </c>
      <c r="BR60">
        <v>0</v>
      </c>
      <c r="BS60">
        <v>0</v>
      </c>
      <c r="BT60">
        <v>9006.09375</v>
      </c>
      <c r="BU60">
        <v>0</v>
      </c>
      <c r="BV60">
        <v>355.73087500000003</v>
      </c>
      <c r="BW60">
        <v>-13.4636125</v>
      </c>
      <c r="BX60">
        <v>282.21424999999999</v>
      </c>
      <c r="BY60">
        <v>295.94487500000002</v>
      </c>
      <c r="BZ60">
        <v>0.75540025</v>
      </c>
      <c r="CA60">
        <v>285.592625</v>
      </c>
      <c r="CB60">
        <v>34.980125000000001</v>
      </c>
      <c r="CC60">
        <v>3.6125162500000001</v>
      </c>
      <c r="CD60">
        <v>3.5361512500000001</v>
      </c>
      <c r="CE60">
        <v>27.158037499999999</v>
      </c>
      <c r="CF60">
        <v>26.794325000000001</v>
      </c>
      <c r="CG60">
        <v>1199.9237499999999</v>
      </c>
      <c r="CH60">
        <v>0.49998262500000001</v>
      </c>
      <c r="CI60">
        <v>0.50001712500000006</v>
      </c>
      <c r="CJ60">
        <v>0</v>
      </c>
      <c r="CK60">
        <v>731.41887500000007</v>
      </c>
      <c r="CL60">
        <v>4.9990899999999998</v>
      </c>
      <c r="CM60">
        <v>7893.0137500000001</v>
      </c>
      <c r="CN60">
        <v>9557.1912499999999</v>
      </c>
      <c r="CO60">
        <v>43.75</v>
      </c>
      <c r="CP60">
        <v>45.625</v>
      </c>
      <c r="CQ60">
        <v>44.5</v>
      </c>
      <c r="CR60">
        <v>44.75</v>
      </c>
      <c r="CS60">
        <v>45.061999999999998</v>
      </c>
      <c r="CT60">
        <v>597.44250000000011</v>
      </c>
      <c r="CU60">
        <v>597.48500000000001</v>
      </c>
      <c r="CV60">
        <v>0</v>
      </c>
      <c r="CW60">
        <v>1674761336.2</v>
      </c>
      <c r="CX60">
        <v>0</v>
      </c>
      <c r="CY60">
        <v>1674759336.5</v>
      </c>
      <c r="CZ60" t="s">
        <v>356</v>
      </c>
      <c r="DA60">
        <v>1674759332.5</v>
      </c>
      <c r="DB60">
        <v>1674759336.5</v>
      </c>
      <c r="DC60">
        <v>37</v>
      </c>
      <c r="DD60">
        <v>-5.3999999999999999E-2</v>
      </c>
      <c r="DE60">
        <v>3.0000000000000001E-3</v>
      </c>
      <c r="DF60">
        <v>-5.3860000000000001</v>
      </c>
      <c r="DG60">
        <v>0.28399999999999997</v>
      </c>
      <c r="DH60">
        <v>415</v>
      </c>
      <c r="DI60">
        <v>33</v>
      </c>
      <c r="DJ60">
        <v>0.39</v>
      </c>
      <c r="DK60">
        <v>0.26</v>
      </c>
      <c r="DL60">
        <v>-13.19027804878049</v>
      </c>
      <c r="DM60">
        <v>-1.7851588850173981</v>
      </c>
      <c r="DN60">
        <v>0.17751063796661509</v>
      </c>
      <c r="DO60">
        <v>0</v>
      </c>
      <c r="DP60">
        <v>0.76698360975609758</v>
      </c>
      <c r="DQ60">
        <v>-0.19598931010452941</v>
      </c>
      <c r="DR60">
        <v>2.2803222395174929E-2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402</v>
      </c>
      <c r="EA60">
        <v>3.2955100000000002</v>
      </c>
      <c r="EB60">
        <v>2.6252900000000001</v>
      </c>
      <c r="EC60">
        <v>7.3805599999999999E-2</v>
      </c>
      <c r="ED60">
        <v>7.50083E-2</v>
      </c>
      <c r="EE60">
        <v>0.14343500000000001</v>
      </c>
      <c r="EF60">
        <v>0.14016600000000001</v>
      </c>
      <c r="EG60">
        <v>27891.3</v>
      </c>
      <c r="EH60">
        <v>28322</v>
      </c>
      <c r="EI60">
        <v>28020.3</v>
      </c>
      <c r="EJ60">
        <v>29475.8</v>
      </c>
      <c r="EK60">
        <v>33030.5</v>
      </c>
      <c r="EL60">
        <v>35201.9</v>
      </c>
      <c r="EM60">
        <v>39561.300000000003</v>
      </c>
      <c r="EN60">
        <v>42156.3</v>
      </c>
      <c r="EO60">
        <v>2.0268199999999998</v>
      </c>
      <c r="EP60">
        <v>2.1730299999999998</v>
      </c>
      <c r="EQ60">
        <v>9.1209999999999999E-2</v>
      </c>
      <c r="ER60">
        <v>0</v>
      </c>
      <c r="ES60">
        <v>31.674800000000001</v>
      </c>
      <c r="ET60">
        <v>999.9</v>
      </c>
      <c r="EU60">
        <v>70</v>
      </c>
      <c r="EV60">
        <v>35.1</v>
      </c>
      <c r="EW60">
        <v>39.33</v>
      </c>
      <c r="EX60">
        <v>56.8748</v>
      </c>
      <c r="EY60">
        <v>-4.3309300000000004</v>
      </c>
      <c r="EZ60">
        <v>2</v>
      </c>
      <c r="FA60">
        <v>0.55884100000000003</v>
      </c>
      <c r="FB60">
        <v>0.60661500000000002</v>
      </c>
      <c r="FC60">
        <v>20.27</v>
      </c>
      <c r="FD60">
        <v>5.21624</v>
      </c>
      <c r="FE60">
        <v>12.0099</v>
      </c>
      <c r="FF60">
        <v>4.9852499999999997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1.8622000000000001</v>
      </c>
      <c r="FN60">
        <v>1.86432</v>
      </c>
      <c r="FO60">
        <v>1.86036</v>
      </c>
      <c r="FP60">
        <v>1.86111</v>
      </c>
      <c r="FQ60">
        <v>1.8602000000000001</v>
      </c>
      <c r="FR60">
        <v>1.86191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</v>
      </c>
      <c r="GH60">
        <v>0.28370000000000001</v>
      </c>
      <c r="GI60">
        <v>-4.0248232021105874</v>
      </c>
      <c r="GJ60">
        <v>-4.001498376286535E-3</v>
      </c>
      <c r="GK60">
        <v>2.0240158909263329E-6</v>
      </c>
      <c r="GL60">
        <v>-5.0118485733500383E-10</v>
      </c>
      <c r="GM60">
        <v>0.28375000000000478</v>
      </c>
      <c r="GN60">
        <v>0</v>
      </c>
      <c r="GO60">
        <v>0</v>
      </c>
      <c r="GP60">
        <v>0</v>
      </c>
      <c r="GQ60">
        <v>7</v>
      </c>
      <c r="GR60">
        <v>2079</v>
      </c>
      <c r="GS60">
        <v>3</v>
      </c>
      <c r="GT60">
        <v>32</v>
      </c>
      <c r="GU60">
        <v>33.1</v>
      </c>
      <c r="GV60">
        <v>33.1</v>
      </c>
      <c r="GW60">
        <v>1.03149</v>
      </c>
      <c r="GX60">
        <v>2.5878899999999998</v>
      </c>
      <c r="GY60">
        <v>2.04834</v>
      </c>
      <c r="GZ60">
        <v>2.6196299999999999</v>
      </c>
      <c r="HA60">
        <v>2.1972700000000001</v>
      </c>
      <c r="HB60">
        <v>2.3144499999999999</v>
      </c>
      <c r="HC60">
        <v>40.019399999999997</v>
      </c>
      <c r="HD60">
        <v>15.6731</v>
      </c>
      <c r="HE60">
        <v>18</v>
      </c>
      <c r="HF60">
        <v>563.19000000000005</v>
      </c>
      <c r="HG60">
        <v>749.84500000000003</v>
      </c>
      <c r="HH60">
        <v>31.0002</v>
      </c>
      <c r="HI60">
        <v>34.3399</v>
      </c>
      <c r="HJ60">
        <v>30.000299999999999</v>
      </c>
      <c r="HK60">
        <v>34.1616</v>
      </c>
      <c r="HL60">
        <v>34.148899999999998</v>
      </c>
      <c r="HM60">
        <v>20.6629</v>
      </c>
      <c r="HN60">
        <v>13.4657</v>
      </c>
      <c r="HO60">
        <v>100</v>
      </c>
      <c r="HP60">
        <v>31</v>
      </c>
      <c r="HQ60">
        <v>304.20100000000002</v>
      </c>
      <c r="HR60">
        <v>35.0246</v>
      </c>
      <c r="HS60">
        <v>98.749499999999998</v>
      </c>
      <c r="HT60">
        <v>97.732900000000001</v>
      </c>
    </row>
    <row r="61" spans="1:228" x14ac:dyDescent="0.2">
      <c r="A61">
        <v>46</v>
      </c>
      <c r="B61">
        <v>1674761324.5999999</v>
      </c>
      <c r="C61">
        <v>179.5</v>
      </c>
      <c r="D61" t="s">
        <v>451</v>
      </c>
      <c r="E61" t="s">
        <v>452</v>
      </c>
      <c r="F61">
        <v>4</v>
      </c>
      <c r="G61">
        <v>1674761322.5999999</v>
      </c>
      <c r="H61">
        <f t="shared" si="0"/>
        <v>8.8471056063496503E-4</v>
      </c>
      <c r="I61">
        <f t="shared" si="1"/>
        <v>0.884710560634965</v>
      </c>
      <c r="J61">
        <f t="shared" si="2"/>
        <v>3.7965460312617227</v>
      </c>
      <c r="K61">
        <f t="shared" si="3"/>
        <v>279.30128571428571</v>
      </c>
      <c r="L61">
        <f t="shared" si="4"/>
        <v>169.12279429156322</v>
      </c>
      <c r="M61">
        <f t="shared" si="5"/>
        <v>17.113612188733455</v>
      </c>
      <c r="N61">
        <f t="shared" si="6"/>
        <v>28.262623660821163</v>
      </c>
      <c r="O61">
        <f t="shared" si="7"/>
        <v>5.8598687384311954E-2</v>
      </c>
      <c r="P61">
        <f t="shared" si="8"/>
        <v>2.7618392101351428</v>
      </c>
      <c r="Q61">
        <f t="shared" si="9"/>
        <v>5.7916640149746075E-2</v>
      </c>
      <c r="R61">
        <f t="shared" si="10"/>
        <v>3.6258517785894617E-2</v>
      </c>
      <c r="S61">
        <f t="shared" si="11"/>
        <v>226.12953129319956</v>
      </c>
      <c r="T61">
        <f t="shared" si="12"/>
        <v>34.575367681814527</v>
      </c>
      <c r="U61">
        <f t="shared" si="13"/>
        <v>33.158814285714293</v>
      </c>
      <c r="V61">
        <f t="shared" si="14"/>
        <v>5.0973647502785679</v>
      </c>
      <c r="W61">
        <f t="shared" si="15"/>
        <v>69.968112794314479</v>
      </c>
      <c r="X61">
        <f t="shared" si="16"/>
        <v>3.6181889713116293</v>
      </c>
      <c r="Y61">
        <f t="shared" si="17"/>
        <v>5.1711970307789104</v>
      </c>
      <c r="Z61">
        <f t="shared" si="18"/>
        <v>1.4791757789669386</v>
      </c>
      <c r="AA61">
        <f t="shared" si="19"/>
        <v>-39.015735724001956</v>
      </c>
      <c r="AB61">
        <f t="shared" si="20"/>
        <v>38.187640485628918</v>
      </c>
      <c r="AC61">
        <f t="shared" si="21"/>
        <v>3.1755695072142536</v>
      </c>
      <c r="AD61">
        <f t="shared" si="22"/>
        <v>228.47700556204077</v>
      </c>
      <c r="AE61">
        <f t="shared" si="23"/>
        <v>14.425132211869531</v>
      </c>
      <c r="AF61">
        <f t="shared" si="24"/>
        <v>0.86399454954705812</v>
      </c>
      <c r="AG61">
        <f t="shared" si="25"/>
        <v>3.7965460312617227</v>
      </c>
      <c r="AH61">
        <v>302.60668914904369</v>
      </c>
      <c r="AI61">
        <v>292.26030909090912</v>
      </c>
      <c r="AJ61">
        <v>1.734856818151429</v>
      </c>
      <c r="AK61">
        <v>63.4358011452874</v>
      </c>
      <c r="AL61">
        <f t="shared" si="26"/>
        <v>0.884710560634965</v>
      </c>
      <c r="AM61">
        <v>34.986952821704492</v>
      </c>
      <c r="AN61">
        <v>35.760490909090912</v>
      </c>
      <c r="AO61">
        <v>2.316357752962509E-3</v>
      </c>
      <c r="AP61">
        <v>98.221108813862315</v>
      </c>
      <c r="AQ61">
        <v>110</v>
      </c>
      <c r="AR61">
        <v>17</v>
      </c>
      <c r="AS61">
        <f t="shared" si="27"/>
        <v>1</v>
      </c>
      <c r="AT61">
        <f t="shared" si="28"/>
        <v>0</v>
      </c>
      <c r="AU61">
        <f t="shared" si="29"/>
        <v>47113.207655991515</v>
      </c>
      <c r="AV61">
        <f t="shared" si="30"/>
        <v>1200.0742857142859</v>
      </c>
      <c r="AW61">
        <f t="shared" si="31"/>
        <v>1025.9886566286009</v>
      </c>
      <c r="AX61">
        <f t="shared" si="32"/>
        <v>0.85493762248053762</v>
      </c>
      <c r="AY61">
        <f t="shared" si="33"/>
        <v>0.18842961138743752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1674761322.5999999</v>
      </c>
      <c r="BF61">
        <v>279.30128571428571</v>
      </c>
      <c r="BG61">
        <v>292.839</v>
      </c>
      <c r="BH61">
        <v>35.756228571428572</v>
      </c>
      <c r="BI61">
        <v>34.987242857142853</v>
      </c>
      <c r="BJ61">
        <v>284.31157142857143</v>
      </c>
      <c r="BK61">
        <v>35.472457142857152</v>
      </c>
      <c r="BL61">
        <v>650.02614285714287</v>
      </c>
      <c r="BM61">
        <v>101.0902857142857</v>
      </c>
      <c r="BN61">
        <v>0.1001674142857143</v>
      </c>
      <c r="BO61">
        <v>33.415285714285709</v>
      </c>
      <c r="BP61">
        <v>33.158814285714293</v>
      </c>
      <c r="BQ61">
        <v>999.89999999999986</v>
      </c>
      <c r="BR61">
        <v>0</v>
      </c>
      <c r="BS61">
        <v>0</v>
      </c>
      <c r="BT61">
        <v>8975.3557142857153</v>
      </c>
      <c r="BU61">
        <v>0</v>
      </c>
      <c r="BV61">
        <v>357.32014285714291</v>
      </c>
      <c r="BW61">
        <v>-13.53768571428572</v>
      </c>
      <c r="BX61">
        <v>289.65842857142849</v>
      </c>
      <c r="BY61">
        <v>303.45614285714288</v>
      </c>
      <c r="BZ61">
        <v>0.76895414285714281</v>
      </c>
      <c r="CA61">
        <v>292.839</v>
      </c>
      <c r="CB61">
        <v>34.987242857142853</v>
      </c>
      <c r="CC61">
        <v>3.6146057142857142</v>
      </c>
      <c r="CD61">
        <v>3.53687</v>
      </c>
      <c r="CE61">
        <v>27.16788571428572</v>
      </c>
      <c r="CF61">
        <v>26.79777142857143</v>
      </c>
      <c r="CG61">
        <v>1200.0742857142859</v>
      </c>
      <c r="CH61">
        <v>0.4999965714285714</v>
      </c>
      <c r="CI61">
        <v>0.50000314285714287</v>
      </c>
      <c r="CJ61">
        <v>0</v>
      </c>
      <c r="CK61">
        <v>731.65542857142862</v>
      </c>
      <c r="CL61">
        <v>4.9990899999999998</v>
      </c>
      <c r="CM61">
        <v>7894.2400000000007</v>
      </c>
      <c r="CN61">
        <v>9558.4214285714279</v>
      </c>
      <c r="CO61">
        <v>43.75</v>
      </c>
      <c r="CP61">
        <v>45.607000000000014</v>
      </c>
      <c r="CQ61">
        <v>44.5</v>
      </c>
      <c r="CR61">
        <v>44.75</v>
      </c>
      <c r="CS61">
        <v>45.061999999999998</v>
      </c>
      <c r="CT61">
        <v>597.53428571428572</v>
      </c>
      <c r="CU61">
        <v>597.5428571428572</v>
      </c>
      <c r="CV61">
        <v>0</v>
      </c>
      <c r="CW61">
        <v>1674761340.4000001</v>
      </c>
      <c r="CX61">
        <v>0</v>
      </c>
      <c r="CY61">
        <v>1674759336.5</v>
      </c>
      <c r="CZ61" t="s">
        <v>356</v>
      </c>
      <c r="DA61">
        <v>1674759332.5</v>
      </c>
      <c r="DB61">
        <v>1674759336.5</v>
      </c>
      <c r="DC61">
        <v>37</v>
      </c>
      <c r="DD61">
        <v>-5.3999999999999999E-2</v>
      </c>
      <c r="DE61">
        <v>3.0000000000000001E-3</v>
      </c>
      <c r="DF61">
        <v>-5.3860000000000001</v>
      </c>
      <c r="DG61">
        <v>0.28399999999999997</v>
      </c>
      <c r="DH61">
        <v>415</v>
      </c>
      <c r="DI61">
        <v>33</v>
      </c>
      <c r="DJ61">
        <v>0.39</v>
      </c>
      <c r="DK61">
        <v>0.26</v>
      </c>
      <c r="DL61">
        <v>-13.30103658536585</v>
      </c>
      <c r="DM61">
        <v>-1.760738675958194</v>
      </c>
      <c r="DN61">
        <v>0.1746384219397569</v>
      </c>
      <c r="DO61">
        <v>0</v>
      </c>
      <c r="DP61">
        <v>0.76063951219512205</v>
      </c>
      <c r="DQ61">
        <v>-5.4005351916376877E-2</v>
      </c>
      <c r="DR61">
        <v>1.5709335826301182E-2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3.29569</v>
      </c>
      <c r="EB61">
        <v>2.6251500000000001</v>
      </c>
      <c r="EC61">
        <v>7.5260900000000006E-2</v>
      </c>
      <c r="ED61">
        <v>7.6453999999999994E-2</v>
      </c>
      <c r="EE61">
        <v>0.14347199999999999</v>
      </c>
      <c r="EF61">
        <v>0.140184</v>
      </c>
      <c r="EG61">
        <v>27847.8</v>
      </c>
      <c r="EH61">
        <v>28277.8</v>
      </c>
      <c r="EI61">
        <v>28020.7</v>
      </c>
      <c r="EJ61">
        <v>29475.9</v>
      </c>
      <c r="EK61">
        <v>33029.199999999997</v>
      </c>
      <c r="EL61">
        <v>35201.300000000003</v>
      </c>
      <c r="EM61">
        <v>39561.4</v>
      </c>
      <c r="EN61">
        <v>42156.3</v>
      </c>
      <c r="EO61">
        <v>2.0276999999999998</v>
      </c>
      <c r="EP61">
        <v>2.17292</v>
      </c>
      <c r="EQ61">
        <v>9.2439400000000005E-2</v>
      </c>
      <c r="ER61">
        <v>0</v>
      </c>
      <c r="ES61">
        <v>31.663699999999999</v>
      </c>
      <c r="ET61">
        <v>999.9</v>
      </c>
      <c r="EU61">
        <v>70</v>
      </c>
      <c r="EV61">
        <v>35.1</v>
      </c>
      <c r="EW61">
        <v>39.331600000000002</v>
      </c>
      <c r="EX61">
        <v>56.784799999999997</v>
      </c>
      <c r="EY61">
        <v>-4.5192300000000003</v>
      </c>
      <c r="EZ61">
        <v>2</v>
      </c>
      <c r="FA61">
        <v>0.55895600000000001</v>
      </c>
      <c r="FB61">
        <v>0.60699899999999996</v>
      </c>
      <c r="FC61">
        <v>20.27</v>
      </c>
      <c r="FD61">
        <v>5.2171399999999997</v>
      </c>
      <c r="FE61">
        <v>12.0099</v>
      </c>
      <c r="FF61">
        <v>4.9856499999999997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1.8622000000000001</v>
      </c>
      <c r="FN61">
        <v>1.86432</v>
      </c>
      <c r="FO61">
        <v>1.8603799999999999</v>
      </c>
      <c r="FP61">
        <v>1.86111</v>
      </c>
      <c r="FQ61">
        <v>1.8602000000000001</v>
      </c>
      <c r="FR61">
        <v>1.86191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-5.0199999999999996</v>
      </c>
      <c r="GH61">
        <v>0.2838</v>
      </c>
      <c r="GI61">
        <v>-4.0248232021105874</v>
      </c>
      <c r="GJ61">
        <v>-4.001498376286535E-3</v>
      </c>
      <c r="GK61">
        <v>2.0240158909263329E-6</v>
      </c>
      <c r="GL61">
        <v>-5.0118485733500383E-10</v>
      </c>
      <c r="GM61">
        <v>0.28375000000000478</v>
      </c>
      <c r="GN61">
        <v>0</v>
      </c>
      <c r="GO61">
        <v>0</v>
      </c>
      <c r="GP61">
        <v>0</v>
      </c>
      <c r="GQ61">
        <v>7</v>
      </c>
      <c r="GR61">
        <v>2079</v>
      </c>
      <c r="GS61">
        <v>3</v>
      </c>
      <c r="GT61">
        <v>32</v>
      </c>
      <c r="GU61">
        <v>33.200000000000003</v>
      </c>
      <c r="GV61">
        <v>33.1</v>
      </c>
      <c r="GW61">
        <v>1.0498000000000001</v>
      </c>
      <c r="GX61">
        <v>2.5805699999999998</v>
      </c>
      <c r="GY61">
        <v>2.04834</v>
      </c>
      <c r="GZ61">
        <v>2.6196299999999999</v>
      </c>
      <c r="HA61">
        <v>2.1972700000000001</v>
      </c>
      <c r="HB61">
        <v>2.33521</v>
      </c>
      <c r="HC61">
        <v>40.044699999999999</v>
      </c>
      <c r="HD61">
        <v>15.681800000000001</v>
      </c>
      <c r="HE61">
        <v>18</v>
      </c>
      <c r="HF61">
        <v>563.83600000000001</v>
      </c>
      <c r="HG61">
        <v>749.79600000000005</v>
      </c>
      <c r="HH61">
        <v>31.0002</v>
      </c>
      <c r="HI61">
        <v>34.343000000000004</v>
      </c>
      <c r="HJ61">
        <v>30.000299999999999</v>
      </c>
      <c r="HK61">
        <v>34.164700000000003</v>
      </c>
      <c r="HL61">
        <v>34.152799999999999</v>
      </c>
      <c r="HM61">
        <v>21.0459</v>
      </c>
      <c r="HN61">
        <v>13.4657</v>
      </c>
      <c r="HO61">
        <v>100</v>
      </c>
      <c r="HP61">
        <v>31</v>
      </c>
      <c r="HQ61">
        <v>310.88099999999997</v>
      </c>
      <c r="HR61">
        <v>35.023699999999998</v>
      </c>
      <c r="HS61">
        <v>98.750200000000007</v>
      </c>
      <c r="HT61">
        <v>97.733000000000004</v>
      </c>
    </row>
    <row r="62" spans="1:228" x14ac:dyDescent="0.2">
      <c r="A62">
        <v>47</v>
      </c>
      <c r="B62">
        <v>1674761328.5999999</v>
      </c>
      <c r="C62">
        <v>183.5</v>
      </c>
      <c r="D62" t="s">
        <v>453</v>
      </c>
      <c r="E62" t="s">
        <v>454</v>
      </c>
      <c r="F62">
        <v>4</v>
      </c>
      <c r="G62">
        <v>1674761326.2874999</v>
      </c>
      <c r="H62">
        <f t="shared" si="0"/>
        <v>8.8301127040505746E-4</v>
      </c>
      <c r="I62">
        <f t="shared" si="1"/>
        <v>0.88301127040505745</v>
      </c>
      <c r="J62">
        <f t="shared" si="2"/>
        <v>4.1248992543141449</v>
      </c>
      <c r="K62">
        <f t="shared" si="3"/>
        <v>285.42937499999999</v>
      </c>
      <c r="L62">
        <f t="shared" si="4"/>
        <v>166.01602246039721</v>
      </c>
      <c r="M62">
        <f t="shared" si="5"/>
        <v>16.799327758356515</v>
      </c>
      <c r="N62">
        <f t="shared" si="6"/>
        <v>28.882884624173506</v>
      </c>
      <c r="O62">
        <f t="shared" si="7"/>
        <v>5.8521627806568867E-2</v>
      </c>
      <c r="P62">
        <f t="shared" si="8"/>
        <v>2.7683185961794088</v>
      </c>
      <c r="Q62">
        <f t="shared" si="9"/>
        <v>5.7842934277041839E-2</v>
      </c>
      <c r="R62">
        <f t="shared" si="10"/>
        <v>3.6212155921550346E-2</v>
      </c>
      <c r="S62">
        <f t="shared" si="11"/>
        <v>226.12887373470289</v>
      </c>
      <c r="T62">
        <f t="shared" si="12"/>
        <v>34.57710622845277</v>
      </c>
      <c r="U62">
        <f t="shared" si="13"/>
        <v>33.159525000000002</v>
      </c>
      <c r="V62">
        <f t="shared" si="14"/>
        <v>5.0975680747134442</v>
      </c>
      <c r="W62">
        <f t="shared" si="15"/>
        <v>69.975791656192641</v>
      </c>
      <c r="X62">
        <f t="shared" si="16"/>
        <v>3.6193542445985361</v>
      </c>
      <c r="Y62">
        <f t="shared" si="17"/>
        <v>5.1722948164434728</v>
      </c>
      <c r="Z62">
        <f t="shared" si="18"/>
        <v>1.4782138301149081</v>
      </c>
      <c r="AA62">
        <f t="shared" si="19"/>
        <v>-38.940797024863031</v>
      </c>
      <c r="AB62">
        <f t="shared" si="20"/>
        <v>38.736693444407166</v>
      </c>
      <c r="AC62">
        <f t="shared" si="21"/>
        <v>3.2137584996221298</v>
      </c>
      <c r="AD62">
        <f t="shared" si="22"/>
        <v>229.13852865386914</v>
      </c>
      <c r="AE62">
        <f t="shared" si="23"/>
        <v>14.499576249539849</v>
      </c>
      <c r="AF62">
        <f t="shared" si="24"/>
        <v>0.87173002293981006</v>
      </c>
      <c r="AG62">
        <f t="shared" si="25"/>
        <v>4.1248992543141449</v>
      </c>
      <c r="AH62">
        <v>309.57979493158939</v>
      </c>
      <c r="AI62">
        <v>299.08281212121199</v>
      </c>
      <c r="AJ62">
        <v>1.692447319724433</v>
      </c>
      <c r="AK62">
        <v>63.4358011452874</v>
      </c>
      <c r="AL62">
        <f t="shared" si="26"/>
        <v>0.88301127040505745</v>
      </c>
      <c r="AM62">
        <v>34.991789312407533</v>
      </c>
      <c r="AN62">
        <v>35.772847878787857</v>
      </c>
      <c r="AO62">
        <v>8.1603471854544514E-4</v>
      </c>
      <c r="AP62">
        <v>98.221108813862315</v>
      </c>
      <c r="AQ62">
        <v>111</v>
      </c>
      <c r="AR62">
        <v>17</v>
      </c>
      <c r="AS62">
        <f t="shared" si="27"/>
        <v>1</v>
      </c>
      <c r="AT62">
        <f t="shared" si="28"/>
        <v>0</v>
      </c>
      <c r="AU62">
        <f t="shared" si="29"/>
        <v>47290.527725872234</v>
      </c>
      <c r="AV62">
        <f t="shared" si="30"/>
        <v>1200.0725</v>
      </c>
      <c r="AW62">
        <f t="shared" si="31"/>
        <v>1025.9869635931102</v>
      </c>
      <c r="AX62">
        <f t="shared" si="32"/>
        <v>0.85493748385460899</v>
      </c>
      <c r="AY62">
        <f t="shared" si="33"/>
        <v>0.18842934383939544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1674761326.2874999</v>
      </c>
      <c r="BF62">
        <v>285.42937499999999</v>
      </c>
      <c r="BG62">
        <v>299.04362500000002</v>
      </c>
      <c r="BH62">
        <v>35.76755</v>
      </c>
      <c r="BI62">
        <v>34.991637500000003</v>
      </c>
      <c r="BJ62">
        <v>290.457875</v>
      </c>
      <c r="BK62">
        <v>35.483800000000002</v>
      </c>
      <c r="BL62">
        <v>649.98337500000002</v>
      </c>
      <c r="BM62">
        <v>101.09112500000001</v>
      </c>
      <c r="BN62">
        <v>9.9877587500000004E-2</v>
      </c>
      <c r="BO62">
        <v>33.419074999999999</v>
      </c>
      <c r="BP62">
        <v>33.159525000000002</v>
      </c>
      <c r="BQ62">
        <v>999.9</v>
      </c>
      <c r="BR62">
        <v>0</v>
      </c>
      <c r="BS62">
        <v>0</v>
      </c>
      <c r="BT62">
        <v>9009.6875</v>
      </c>
      <c r="BU62">
        <v>0</v>
      </c>
      <c r="BV62">
        <v>357.46474999999998</v>
      </c>
      <c r="BW62">
        <v>-13.614274999999999</v>
      </c>
      <c r="BX62">
        <v>296.01724999999999</v>
      </c>
      <c r="BY62">
        <v>309.88700000000011</v>
      </c>
      <c r="BZ62">
        <v>0.77589287500000004</v>
      </c>
      <c r="CA62">
        <v>299.04362500000002</v>
      </c>
      <c r="CB62">
        <v>34.991637500000003</v>
      </c>
      <c r="CC62">
        <v>3.6157812499999999</v>
      </c>
      <c r="CD62">
        <v>3.5373462500000001</v>
      </c>
      <c r="CE62">
        <v>27.173437499999999</v>
      </c>
      <c r="CF62">
        <v>26.800049999999999</v>
      </c>
      <c r="CG62">
        <v>1200.0725</v>
      </c>
      <c r="CH62">
        <v>0.49999949999999999</v>
      </c>
      <c r="CI62">
        <v>0.5</v>
      </c>
      <c r="CJ62">
        <v>0</v>
      </c>
      <c r="CK62">
        <v>731.55662499999994</v>
      </c>
      <c r="CL62">
        <v>4.9990899999999998</v>
      </c>
      <c r="CM62">
        <v>7894.8287500000006</v>
      </c>
      <c r="CN62">
        <v>9558.4312499999996</v>
      </c>
      <c r="CO62">
        <v>43.734250000000003</v>
      </c>
      <c r="CP62">
        <v>45.609250000000003</v>
      </c>
      <c r="CQ62">
        <v>44.5</v>
      </c>
      <c r="CR62">
        <v>44.804250000000003</v>
      </c>
      <c r="CS62">
        <v>45.061999999999998</v>
      </c>
      <c r="CT62">
        <v>597.53750000000002</v>
      </c>
      <c r="CU62">
        <v>597.53499999999997</v>
      </c>
      <c r="CV62">
        <v>0</v>
      </c>
      <c r="CW62">
        <v>1674761344.5999999</v>
      </c>
      <c r="CX62">
        <v>0</v>
      </c>
      <c r="CY62">
        <v>1674759336.5</v>
      </c>
      <c r="CZ62" t="s">
        <v>356</v>
      </c>
      <c r="DA62">
        <v>1674759332.5</v>
      </c>
      <c r="DB62">
        <v>1674759336.5</v>
      </c>
      <c r="DC62">
        <v>37</v>
      </c>
      <c r="DD62">
        <v>-5.3999999999999999E-2</v>
      </c>
      <c r="DE62">
        <v>3.0000000000000001E-3</v>
      </c>
      <c r="DF62">
        <v>-5.3860000000000001</v>
      </c>
      <c r="DG62">
        <v>0.28399999999999997</v>
      </c>
      <c r="DH62">
        <v>415</v>
      </c>
      <c r="DI62">
        <v>33</v>
      </c>
      <c r="DJ62">
        <v>0.39</v>
      </c>
      <c r="DK62">
        <v>0.26</v>
      </c>
      <c r="DL62">
        <v>-13.406404878048781</v>
      </c>
      <c r="DM62">
        <v>-1.597273170731734</v>
      </c>
      <c r="DN62">
        <v>0.15997173065998571</v>
      </c>
      <c r="DO62">
        <v>0</v>
      </c>
      <c r="DP62">
        <v>0.75966956097560978</v>
      </c>
      <c r="DQ62">
        <v>6.4943560975609924E-2</v>
      </c>
      <c r="DR62">
        <v>1.4646024781653839E-2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3.29542</v>
      </c>
      <c r="EB62">
        <v>2.6253299999999999</v>
      </c>
      <c r="EC62">
        <v>7.6678999999999997E-2</v>
      </c>
      <c r="ED62">
        <v>7.7880099999999994E-2</v>
      </c>
      <c r="EE62">
        <v>0.14351</v>
      </c>
      <c r="EF62">
        <v>0.14019499999999999</v>
      </c>
      <c r="EG62">
        <v>27805.3</v>
      </c>
      <c r="EH62">
        <v>28233.7</v>
      </c>
      <c r="EI62">
        <v>28020.9</v>
      </c>
      <c r="EJ62">
        <v>29475.5</v>
      </c>
      <c r="EK62">
        <v>33028</v>
      </c>
      <c r="EL62">
        <v>35200.5</v>
      </c>
      <c r="EM62">
        <v>39561.599999999999</v>
      </c>
      <c r="EN62">
        <v>42155.9</v>
      </c>
      <c r="EO62">
        <v>2.0272299999999999</v>
      </c>
      <c r="EP62">
        <v>2.1729500000000002</v>
      </c>
      <c r="EQ62">
        <v>9.2625600000000002E-2</v>
      </c>
      <c r="ER62">
        <v>0</v>
      </c>
      <c r="ES62">
        <v>31.6555</v>
      </c>
      <c r="ET62">
        <v>999.9</v>
      </c>
      <c r="EU62">
        <v>70</v>
      </c>
      <c r="EV62">
        <v>35.1</v>
      </c>
      <c r="EW62">
        <v>39.326799999999999</v>
      </c>
      <c r="EX62">
        <v>56.694800000000001</v>
      </c>
      <c r="EY62">
        <v>-4.3269200000000003</v>
      </c>
      <c r="EZ62">
        <v>2</v>
      </c>
      <c r="FA62">
        <v>0.55900899999999998</v>
      </c>
      <c r="FB62">
        <v>0.61017999999999994</v>
      </c>
      <c r="FC62">
        <v>20.270099999999999</v>
      </c>
      <c r="FD62">
        <v>5.21699</v>
      </c>
      <c r="FE62">
        <v>12.0099</v>
      </c>
      <c r="FF62">
        <v>4.9852999999999996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1.8622000000000001</v>
      </c>
      <c r="FN62">
        <v>1.86432</v>
      </c>
      <c r="FO62">
        <v>1.8603499999999999</v>
      </c>
      <c r="FP62">
        <v>1.86111</v>
      </c>
      <c r="FQ62">
        <v>1.8602000000000001</v>
      </c>
      <c r="FR62">
        <v>1.86191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-5.04</v>
      </c>
      <c r="GH62">
        <v>0.2838</v>
      </c>
      <c r="GI62">
        <v>-4.0248232021105874</v>
      </c>
      <c r="GJ62">
        <v>-4.001498376286535E-3</v>
      </c>
      <c r="GK62">
        <v>2.0240158909263329E-6</v>
      </c>
      <c r="GL62">
        <v>-5.0118485733500383E-10</v>
      </c>
      <c r="GM62">
        <v>0.28375000000000478</v>
      </c>
      <c r="GN62">
        <v>0</v>
      </c>
      <c r="GO62">
        <v>0</v>
      </c>
      <c r="GP62">
        <v>0</v>
      </c>
      <c r="GQ62">
        <v>7</v>
      </c>
      <c r="GR62">
        <v>2079</v>
      </c>
      <c r="GS62">
        <v>3</v>
      </c>
      <c r="GT62">
        <v>32</v>
      </c>
      <c r="GU62">
        <v>33.299999999999997</v>
      </c>
      <c r="GV62">
        <v>33.200000000000003</v>
      </c>
      <c r="GW62">
        <v>1.06934</v>
      </c>
      <c r="GX62">
        <v>2.5866699999999998</v>
      </c>
      <c r="GY62">
        <v>2.04834</v>
      </c>
      <c r="GZ62">
        <v>2.6208499999999999</v>
      </c>
      <c r="HA62">
        <v>2.1972700000000001</v>
      </c>
      <c r="HB62">
        <v>2.3290999999999999</v>
      </c>
      <c r="HC62">
        <v>40.044699999999999</v>
      </c>
      <c r="HD62">
        <v>15.6731</v>
      </c>
      <c r="HE62">
        <v>18</v>
      </c>
      <c r="HF62">
        <v>563.52700000000004</v>
      </c>
      <c r="HG62">
        <v>749.84799999999996</v>
      </c>
      <c r="HH62">
        <v>31.000599999999999</v>
      </c>
      <c r="HI62">
        <v>34.3461</v>
      </c>
      <c r="HJ62">
        <v>30.000299999999999</v>
      </c>
      <c r="HK62">
        <v>34.1678</v>
      </c>
      <c r="HL62">
        <v>34.155099999999997</v>
      </c>
      <c r="HM62">
        <v>21.427800000000001</v>
      </c>
      <c r="HN62">
        <v>13.4657</v>
      </c>
      <c r="HO62">
        <v>100</v>
      </c>
      <c r="HP62">
        <v>31</v>
      </c>
      <c r="HQ62">
        <v>317.60000000000002</v>
      </c>
      <c r="HR62">
        <v>35.023699999999998</v>
      </c>
      <c r="HS62">
        <v>98.750799999999998</v>
      </c>
      <c r="HT62">
        <v>97.731800000000007</v>
      </c>
    </row>
    <row r="63" spans="1:228" x14ac:dyDescent="0.2">
      <c r="A63">
        <v>48</v>
      </c>
      <c r="B63">
        <v>1674761332.5999999</v>
      </c>
      <c r="C63">
        <v>187.5</v>
      </c>
      <c r="D63" t="s">
        <v>455</v>
      </c>
      <c r="E63" t="s">
        <v>456</v>
      </c>
      <c r="F63">
        <v>4</v>
      </c>
      <c r="G63">
        <v>1674761330.5999999</v>
      </c>
      <c r="H63">
        <f t="shared" si="0"/>
        <v>8.9348460172411937E-4</v>
      </c>
      <c r="I63">
        <f t="shared" si="1"/>
        <v>0.89348460172411936</v>
      </c>
      <c r="J63">
        <f t="shared" si="2"/>
        <v>4.1608500278766885</v>
      </c>
      <c r="K63">
        <f t="shared" si="3"/>
        <v>292.48757142857141</v>
      </c>
      <c r="L63">
        <f t="shared" si="4"/>
        <v>173.3290570711568</v>
      </c>
      <c r="M63">
        <f t="shared" si="5"/>
        <v>17.539429150569784</v>
      </c>
      <c r="N63">
        <f t="shared" si="6"/>
        <v>29.59725924308006</v>
      </c>
      <c r="O63">
        <f t="shared" si="7"/>
        <v>5.9261634181440453E-2</v>
      </c>
      <c r="P63">
        <f t="shared" si="8"/>
        <v>2.7651387812529871</v>
      </c>
      <c r="Q63">
        <f t="shared" si="9"/>
        <v>5.8564987971321147E-2</v>
      </c>
      <c r="R63">
        <f t="shared" si="10"/>
        <v>3.6665025943239324E-2</v>
      </c>
      <c r="S63">
        <f t="shared" si="11"/>
        <v>226.12232354022836</v>
      </c>
      <c r="T63">
        <f t="shared" si="12"/>
        <v>34.58517980746872</v>
      </c>
      <c r="U63">
        <f t="shared" si="13"/>
        <v>33.161114285714277</v>
      </c>
      <c r="V63">
        <f t="shared" si="14"/>
        <v>5.098022770463067</v>
      </c>
      <c r="W63">
        <f t="shared" si="15"/>
        <v>69.964026437234054</v>
      </c>
      <c r="X63">
        <f t="shared" si="16"/>
        <v>3.6207233287837206</v>
      </c>
      <c r="Y63">
        <f t="shared" si="17"/>
        <v>5.1751214347732466</v>
      </c>
      <c r="Z63">
        <f t="shared" si="18"/>
        <v>1.4772994416793463</v>
      </c>
      <c r="AA63">
        <f t="shared" si="19"/>
        <v>-39.402670936033665</v>
      </c>
      <c r="AB63">
        <f t="shared" si="20"/>
        <v>39.909282791569851</v>
      </c>
      <c r="AC63">
        <f t="shared" si="21"/>
        <v>3.3150331928204841</v>
      </c>
      <c r="AD63">
        <f t="shared" si="22"/>
        <v>229.94396858858505</v>
      </c>
      <c r="AE63">
        <f t="shared" si="23"/>
        <v>14.763532807790689</v>
      </c>
      <c r="AF63">
        <f t="shared" si="24"/>
        <v>0.88312203101845177</v>
      </c>
      <c r="AG63">
        <f t="shared" si="25"/>
        <v>4.1608500278766885</v>
      </c>
      <c r="AH63">
        <v>316.61685069148848</v>
      </c>
      <c r="AI63">
        <v>305.94438787878761</v>
      </c>
      <c r="AJ63">
        <v>1.7291887219504349</v>
      </c>
      <c r="AK63">
        <v>63.4358011452874</v>
      </c>
      <c r="AL63">
        <f t="shared" si="26"/>
        <v>0.89348460172411936</v>
      </c>
      <c r="AM63">
        <v>34.99446200386808</v>
      </c>
      <c r="AN63">
        <v>35.786223030303027</v>
      </c>
      <c r="AO63">
        <v>5.7212745735495639E-4</v>
      </c>
      <c r="AP63">
        <v>98.221108813862315</v>
      </c>
      <c r="AQ63">
        <v>110</v>
      </c>
      <c r="AR63">
        <v>17</v>
      </c>
      <c r="AS63">
        <f t="shared" si="27"/>
        <v>1</v>
      </c>
      <c r="AT63">
        <f t="shared" si="28"/>
        <v>0</v>
      </c>
      <c r="AU63">
        <f t="shared" si="29"/>
        <v>47201.695947565779</v>
      </c>
      <c r="AV63">
        <f t="shared" si="30"/>
        <v>1200.042857142857</v>
      </c>
      <c r="AW63">
        <f t="shared" si="31"/>
        <v>1025.9611210052994</v>
      </c>
      <c r="AX63">
        <f t="shared" si="32"/>
        <v>0.85493706737105779</v>
      </c>
      <c r="AY63">
        <f t="shared" si="33"/>
        <v>0.18842854002614179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1674761330.5999999</v>
      </c>
      <c r="BF63">
        <v>292.48757142857141</v>
      </c>
      <c r="BG63">
        <v>306.35300000000001</v>
      </c>
      <c r="BH63">
        <v>35.780900000000003</v>
      </c>
      <c r="BI63">
        <v>34.994928571428566</v>
      </c>
      <c r="BJ63">
        <v>297.53714285714278</v>
      </c>
      <c r="BK63">
        <v>35.497157142857141</v>
      </c>
      <c r="BL63">
        <v>650.04128571428566</v>
      </c>
      <c r="BM63">
        <v>101.09142857142859</v>
      </c>
      <c r="BN63">
        <v>0.10008222857142859</v>
      </c>
      <c r="BO63">
        <v>33.428828571428568</v>
      </c>
      <c r="BP63">
        <v>33.161114285714277</v>
      </c>
      <c r="BQ63">
        <v>999.89999999999986</v>
      </c>
      <c r="BR63">
        <v>0</v>
      </c>
      <c r="BS63">
        <v>0</v>
      </c>
      <c r="BT63">
        <v>8992.7657142857151</v>
      </c>
      <c r="BU63">
        <v>0</v>
      </c>
      <c r="BV63">
        <v>358.37157142857137</v>
      </c>
      <c r="BW63">
        <v>-13.86537142857143</v>
      </c>
      <c r="BX63">
        <v>303.34128571428568</v>
      </c>
      <c r="BY63">
        <v>317.46242857142857</v>
      </c>
      <c r="BZ63">
        <v>0.78595957142857131</v>
      </c>
      <c r="CA63">
        <v>306.35300000000001</v>
      </c>
      <c r="CB63">
        <v>34.994928571428566</v>
      </c>
      <c r="CC63">
        <v>3.6171414285714292</v>
      </c>
      <c r="CD63">
        <v>3.53769</v>
      </c>
      <c r="CE63">
        <v>27.179857142857141</v>
      </c>
      <c r="CF63">
        <v>26.8017</v>
      </c>
      <c r="CG63">
        <v>1200.042857142857</v>
      </c>
      <c r="CH63">
        <v>0.50001442857142853</v>
      </c>
      <c r="CI63">
        <v>0.49998542857142858</v>
      </c>
      <c r="CJ63">
        <v>0</v>
      </c>
      <c r="CK63">
        <v>731.35714285714289</v>
      </c>
      <c r="CL63">
        <v>4.9990899999999998</v>
      </c>
      <c r="CM63">
        <v>7895.1785714285716</v>
      </c>
      <c r="CN63">
        <v>9558.2471428571425</v>
      </c>
      <c r="CO63">
        <v>43.741</v>
      </c>
      <c r="CP63">
        <v>45.598000000000013</v>
      </c>
      <c r="CQ63">
        <v>44.5</v>
      </c>
      <c r="CR63">
        <v>44.776571428571422</v>
      </c>
      <c r="CS63">
        <v>45.061999999999998</v>
      </c>
      <c r="CT63">
        <v>597.54142857142858</v>
      </c>
      <c r="CU63">
        <v>597.50571428571425</v>
      </c>
      <c r="CV63">
        <v>0</v>
      </c>
      <c r="CW63">
        <v>1674761348.2</v>
      </c>
      <c r="CX63">
        <v>0</v>
      </c>
      <c r="CY63">
        <v>1674759336.5</v>
      </c>
      <c r="CZ63" t="s">
        <v>356</v>
      </c>
      <c r="DA63">
        <v>1674759332.5</v>
      </c>
      <c r="DB63">
        <v>1674759336.5</v>
      </c>
      <c r="DC63">
        <v>37</v>
      </c>
      <c r="DD63">
        <v>-5.3999999999999999E-2</v>
      </c>
      <c r="DE63">
        <v>3.0000000000000001E-3</v>
      </c>
      <c r="DF63">
        <v>-5.3860000000000001</v>
      </c>
      <c r="DG63">
        <v>0.28399999999999997</v>
      </c>
      <c r="DH63">
        <v>415</v>
      </c>
      <c r="DI63">
        <v>33</v>
      </c>
      <c r="DJ63">
        <v>0.39</v>
      </c>
      <c r="DK63">
        <v>0.26</v>
      </c>
      <c r="DL63">
        <v>-13.536385365853659</v>
      </c>
      <c r="DM63">
        <v>-1.7887672473867799</v>
      </c>
      <c r="DN63">
        <v>0.18171947230583191</v>
      </c>
      <c r="DO63">
        <v>0</v>
      </c>
      <c r="DP63">
        <v>0.76302795121951217</v>
      </c>
      <c r="DQ63">
        <v>0.16885632752613119</v>
      </c>
      <c r="DR63">
        <v>1.6906871160467411E-2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402</v>
      </c>
      <c r="EA63">
        <v>3.2956300000000001</v>
      </c>
      <c r="EB63">
        <v>2.6252499999999999</v>
      </c>
      <c r="EC63">
        <v>7.8103599999999995E-2</v>
      </c>
      <c r="ED63">
        <v>7.9293299999999997E-2</v>
      </c>
      <c r="EE63">
        <v>0.143539</v>
      </c>
      <c r="EF63">
        <v>0.140206</v>
      </c>
      <c r="EG63">
        <v>27762.3</v>
      </c>
      <c r="EH63">
        <v>28190.1</v>
      </c>
      <c r="EI63">
        <v>28020.799999999999</v>
      </c>
      <c r="EJ63">
        <v>29475.200000000001</v>
      </c>
      <c r="EK63">
        <v>33027</v>
      </c>
      <c r="EL63">
        <v>35199.800000000003</v>
      </c>
      <c r="EM63">
        <v>39561.599999999999</v>
      </c>
      <c r="EN63">
        <v>42155.4</v>
      </c>
      <c r="EO63">
        <v>2.0275799999999999</v>
      </c>
      <c r="EP63">
        <v>2.17292</v>
      </c>
      <c r="EQ63">
        <v>9.3214199999999997E-2</v>
      </c>
      <c r="ER63">
        <v>0</v>
      </c>
      <c r="ES63">
        <v>31.651399999999999</v>
      </c>
      <c r="ET63">
        <v>999.9</v>
      </c>
      <c r="EU63">
        <v>69.900000000000006</v>
      </c>
      <c r="EV63">
        <v>35.1</v>
      </c>
      <c r="EW63">
        <v>39.2729</v>
      </c>
      <c r="EX63">
        <v>57.084800000000001</v>
      </c>
      <c r="EY63">
        <v>-4.4711499999999997</v>
      </c>
      <c r="EZ63">
        <v>2</v>
      </c>
      <c r="FA63">
        <v>0.55945400000000001</v>
      </c>
      <c r="FB63">
        <v>0.61401700000000003</v>
      </c>
      <c r="FC63">
        <v>20.27</v>
      </c>
      <c r="FD63">
        <v>5.2180400000000002</v>
      </c>
      <c r="FE63">
        <v>12.0099</v>
      </c>
      <c r="FF63">
        <v>4.9856499999999997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1.8622300000000001</v>
      </c>
      <c r="FN63">
        <v>1.86432</v>
      </c>
      <c r="FO63">
        <v>1.8603799999999999</v>
      </c>
      <c r="FP63">
        <v>1.86111</v>
      </c>
      <c r="FQ63">
        <v>1.8602000000000001</v>
      </c>
      <c r="FR63">
        <v>1.8619399999999999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-5.0599999999999996</v>
      </c>
      <c r="GH63">
        <v>0.28370000000000001</v>
      </c>
      <c r="GI63">
        <v>-4.0248232021105874</v>
      </c>
      <c r="GJ63">
        <v>-4.001498376286535E-3</v>
      </c>
      <c r="GK63">
        <v>2.0240158909263329E-6</v>
      </c>
      <c r="GL63">
        <v>-5.0118485733500383E-10</v>
      </c>
      <c r="GM63">
        <v>0.28375000000000478</v>
      </c>
      <c r="GN63">
        <v>0</v>
      </c>
      <c r="GO63">
        <v>0</v>
      </c>
      <c r="GP63">
        <v>0</v>
      </c>
      <c r="GQ63">
        <v>7</v>
      </c>
      <c r="GR63">
        <v>2079</v>
      </c>
      <c r="GS63">
        <v>3</v>
      </c>
      <c r="GT63">
        <v>32</v>
      </c>
      <c r="GU63">
        <v>33.299999999999997</v>
      </c>
      <c r="GV63">
        <v>33.299999999999997</v>
      </c>
      <c r="GW63">
        <v>1.08887</v>
      </c>
      <c r="GX63">
        <v>2.5817899999999998</v>
      </c>
      <c r="GY63">
        <v>2.04834</v>
      </c>
      <c r="GZ63">
        <v>2.6208499999999999</v>
      </c>
      <c r="HA63">
        <v>2.1972700000000001</v>
      </c>
      <c r="HB63">
        <v>2.34985</v>
      </c>
      <c r="HC63">
        <v>40.07</v>
      </c>
      <c r="HD63">
        <v>15.681800000000001</v>
      </c>
      <c r="HE63">
        <v>18</v>
      </c>
      <c r="HF63">
        <v>563.80100000000004</v>
      </c>
      <c r="HG63">
        <v>749.86199999999997</v>
      </c>
      <c r="HH63">
        <v>31.000900000000001</v>
      </c>
      <c r="HI63">
        <v>34.348500000000001</v>
      </c>
      <c r="HJ63">
        <v>30.000299999999999</v>
      </c>
      <c r="HK63">
        <v>34.170900000000003</v>
      </c>
      <c r="HL63">
        <v>34.158099999999997</v>
      </c>
      <c r="HM63">
        <v>21.808499999999999</v>
      </c>
      <c r="HN63">
        <v>13.4657</v>
      </c>
      <c r="HO63">
        <v>100</v>
      </c>
      <c r="HP63">
        <v>31</v>
      </c>
      <c r="HQ63">
        <v>324.27800000000002</v>
      </c>
      <c r="HR63">
        <v>35.023699999999998</v>
      </c>
      <c r="HS63">
        <v>98.750699999999995</v>
      </c>
      <c r="HT63">
        <v>97.730800000000002</v>
      </c>
    </row>
    <row r="64" spans="1:228" x14ac:dyDescent="0.2">
      <c r="A64">
        <v>49</v>
      </c>
      <c r="B64">
        <v>1674761336.5999999</v>
      </c>
      <c r="C64">
        <v>191.5</v>
      </c>
      <c r="D64" t="s">
        <v>457</v>
      </c>
      <c r="E64" t="s">
        <v>458</v>
      </c>
      <c r="F64">
        <v>4</v>
      </c>
      <c r="G64">
        <v>1674761334.2874999</v>
      </c>
      <c r="H64">
        <f t="shared" si="0"/>
        <v>8.9699326739220496E-4</v>
      </c>
      <c r="I64">
        <f t="shared" si="1"/>
        <v>0.89699326739220497</v>
      </c>
      <c r="J64">
        <f t="shared" si="2"/>
        <v>4.3373483688666772</v>
      </c>
      <c r="K64">
        <f t="shared" si="3"/>
        <v>298.62837500000001</v>
      </c>
      <c r="L64">
        <f t="shared" si="4"/>
        <v>175.03852245166576</v>
      </c>
      <c r="M64">
        <f t="shared" si="5"/>
        <v>17.712293097547985</v>
      </c>
      <c r="N64">
        <f t="shared" si="6"/>
        <v>30.21845266492727</v>
      </c>
      <c r="O64">
        <f t="shared" si="7"/>
        <v>5.9504620478448747E-2</v>
      </c>
      <c r="P64">
        <f t="shared" si="8"/>
        <v>2.7632965062809407</v>
      </c>
      <c r="Q64">
        <f t="shared" si="9"/>
        <v>5.8801823975306471E-2</v>
      </c>
      <c r="R64">
        <f t="shared" si="10"/>
        <v>3.6813591763835696E-2</v>
      </c>
      <c r="S64">
        <f t="shared" si="11"/>
        <v>226.11314114841292</v>
      </c>
      <c r="T64">
        <f t="shared" si="12"/>
        <v>34.593127508917078</v>
      </c>
      <c r="U64">
        <f t="shared" si="13"/>
        <v>33.164349999999999</v>
      </c>
      <c r="V64">
        <f t="shared" si="14"/>
        <v>5.0989486196264204</v>
      </c>
      <c r="W64">
        <f t="shared" si="15"/>
        <v>69.953380421206575</v>
      </c>
      <c r="X64">
        <f t="shared" si="16"/>
        <v>3.6218474295895127</v>
      </c>
      <c r="Y64">
        <f t="shared" si="17"/>
        <v>5.1775159510254909</v>
      </c>
      <c r="Z64">
        <f t="shared" si="18"/>
        <v>1.4771011900369078</v>
      </c>
      <c r="AA64">
        <f t="shared" si="19"/>
        <v>-39.557403091996235</v>
      </c>
      <c r="AB64">
        <f t="shared" si="20"/>
        <v>40.631025764499206</v>
      </c>
      <c r="AC64">
        <f t="shared" si="21"/>
        <v>3.3774244285487764</v>
      </c>
      <c r="AD64">
        <f t="shared" si="22"/>
        <v>230.56418824946468</v>
      </c>
      <c r="AE64">
        <f t="shared" si="23"/>
        <v>14.835034992359036</v>
      </c>
      <c r="AF64">
        <f t="shared" si="24"/>
        <v>0.88872300848590291</v>
      </c>
      <c r="AG64">
        <f t="shared" si="25"/>
        <v>4.3373483688666772</v>
      </c>
      <c r="AH64">
        <v>323.60625320839711</v>
      </c>
      <c r="AI64">
        <v>312.82251515151501</v>
      </c>
      <c r="AJ64">
        <v>1.714316884367407</v>
      </c>
      <c r="AK64">
        <v>63.4358011452874</v>
      </c>
      <c r="AL64">
        <f t="shared" si="26"/>
        <v>0.89699326739220497</v>
      </c>
      <c r="AM64">
        <v>35.001563542925624</v>
      </c>
      <c r="AN64">
        <v>35.797590303030283</v>
      </c>
      <c r="AO64">
        <v>3.8244083850214381E-4</v>
      </c>
      <c r="AP64">
        <v>98.221108813862315</v>
      </c>
      <c r="AQ64">
        <v>110</v>
      </c>
      <c r="AR64">
        <v>17</v>
      </c>
      <c r="AS64">
        <f t="shared" si="27"/>
        <v>1</v>
      </c>
      <c r="AT64">
        <f t="shared" si="28"/>
        <v>0</v>
      </c>
      <c r="AU64">
        <f t="shared" si="29"/>
        <v>47149.849013248189</v>
      </c>
      <c r="AV64">
        <f t="shared" si="30"/>
        <v>1199.9974999999999</v>
      </c>
      <c r="AW64">
        <f t="shared" si="31"/>
        <v>1025.922014066535</v>
      </c>
      <c r="AX64">
        <f t="shared" si="32"/>
        <v>0.854936792840431</v>
      </c>
      <c r="AY64">
        <f t="shared" si="33"/>
        <v>0.18842801018203198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1674761334.2874999</v>
      </c>
      <c r="BF64">
        <v>298.62837500000001</v>
      </c>
      <c r="BG64">
        <v>312.56662499999999</v>
      </c>
      <c r="BH64">
        <v>35.792250000000003</v>
      </c>
      <c r="BI64">
        <v>35.001287499999997</v>
      </c>
      <c r="BJ64">
        <v>303.69574999999998</v>
      </c>
      <c r="BK64">
        <v>35.508474999999997</v>
      </c>
      <c r="BL64">
        <v>650.02850000000001</v>
      </c>
      <c r="BM64">
        <v>101.09075</v>
      </c>
      <c r="BN64">
        <v>0.10007845</v>
      </c>
      <c r="BO64">
        <v>33.437087499999997</v>
      </c>
      <c r="BP64">
        <v>33.164349999999999</v>
      </c>
      <c r="BQ64">
        <v>999.9</v>
      </c>
      <c r="BR64">
        <v>0</v>
      </c>
      <c r="BS64">
        <v>0</v>
      </c>
      <c r="BT64">
        <v>8983.0462499999994</v>
      </c>
      <c r="BU64">
        <v>0</v>
      </c>
      <c r="BV64">
        <v>357.33100000000002</v>
      </c>
      <c r="BW64">
        <v>-13.937925</v>
      </c>
      <c r="BX64">
        <v>309.714</v>
      </c>
      <c r="BY64">
        <v>323.90350000000001</v>
      </c>
      <c r="BZ64">
        <v>0.79093024999999995</v>
      </c>
      <c r="CA64">
        <v>312.56662499999999</v>
      </c>
      <c r="CB64">
        <v>35.001287499999997</v>
      </c>
      <c r="CC64">
        <v>3.6182687499999999</v>
      </c>
      <c r="CD64">
        <v>3.5383137499999999</v>
      </c>
      <c r="CE64">
        <v>27.18515</v>
      </c>
      <c r="CF64">
        <v>26.804737500000002</v>
      </c>
      <c r="CG64">
        <v>1199.9974999999999</v>
      </c>
      <c r="CH64">
        <v>0.50002412500000004</v>
      </c>
      <c r="CI64">
        <v>0.49997575</v>
      </c>
      <c r="CJ64">
        <v>0</v>
      </c>
      <c r="CK64">
        <v>731.32950000000005</v>
      </c>
      <c r="CL64">
        <v>4.9990899999999998</v>
      </c>
      <c r="CM64">
        <v>7895.3162499999999</v>
      </c>
      <c r="CN64">
        <v>9557.9125000000004</v>
      </c>
      <c r="CO64">
        <v>43.75</v>
      </c>
      <c r="CP64">
        <v>45.625</v>
      </c>
      <c r="CQ64">
        <v>44.5</v>
      </c>
      <c r="CR64">
        <v>44.780999999999999</v>
      </c>
      <c r="CS64">
        <v>45.061999999999998</v>
      </c>
      <c r="CT64">
        <v>597.53125</v>
      </c>
      <c r="CU64">
        <v>597.47375</v>
      </c>
      <c r="CV64">
        <v>0</v>
      </c>
      <c r="CW64">
        <v>1674761352.4000001</v>
      </c>
      <c r="CX64">
        <v>0</v>
      </c>
      <c r="CY64">
        <v>1674759336.5</v>
      </c>
      <c r="CZ64" t="s">
        <v>356</v>
      </c>
      <c r="DA64">
        <v>1674759332.5</v>
      </c>
      <c r="DB64">
        <v>1674759336.5</v>
      </c>
      <c r="DC64">
        <v>37</v>
      </c>
      <c r="DD64">
        <v>-5.3999999999999999E-2</v>
      </c>
      <c r="DE64">
        <v>3.0000000000000001E-3</v>
      </c>
      <c r="DF64">
        <v>-5.3860000000000001</v>
      </c>
      <c r="DG64">
        <v>0.28399999999999997</v>
      </c>
      <c r="DH64">
        <v>415</v>
      </c>
      <c r="DI64">
        <v>33</v>
      </c>
      <c r="DJ64">
        <v>0.39</v>
      </c>
      <c r="DK64">
        <v>0.26</v>
      </c>
      <c r="DL64">
        <v>-13.659639024390239</v>
      </c>
      <c r="DM64">
        <v>-1.8604599303135969</v>
      </c>
      <c r="DN64">
        <v>0.18876824980815371</v>
      </c>
      <c r="DO64">
        <v>0</v>
      </c>
      <c r="DP64">
        <v>0.77339839024390244</v>
      </c>
      <c r="DQ64">
        <v>0.1391691010452954</v>
      </c>
      <c r="DR64">
        <v>1.396407561911959E-2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402</v>
      </c>
      <c r="EA64">
        <v>3.2955199999999998</v>
      </c>
      <c r="EB64">
        <v>2.6251699999999998</v>
      </c>
      <c r="EC64">
        <v>7.9504900000000003E-2</v>
      </c>
      <c r="ED64">
        <v>8.0691899999999997E-2</v>
      </c>
      <c r="EE64">
        <v>0.143569</v>
      </c>
      <c r="EF64">
        <v>0.14021900000000001</v>
      </c>
      <c r="EG64">
        <v>27720.2</v>
      </c>
      <c r="EH64">
        <v>28147.5</v>
      </c>
      <c r="EI64">
        <v>28021</v>
      </c>
      <c r="EJ64">
        <v>29475.4</v>
      </c>
      <c r="EK64">
        <v>33025.9</v>
      </c>
      <c r="EL64">
        <v>35199.599999999999</v>
      </c>
      <c r="EM64">
        <v>39561.599999999999</v>
      </c>
      <c r="EN64">
        <v>42155.7</v>
      </c>
      <c r="EO64">
        <v>2.0278499999999999</v>
      </c>
      <c r="EP64">
        <v>2.1727500000000002</v>
      </c>
      <c r="EQ64">
        <v>9.3977900000000003E-2</v>
      </c>
      <c r="ER64">
        <v>0</v>
      </c>
      <c r="ES64">
        <v>31.652200000000001</v>
      </c>
      <c r="ET64">
        <v>999.9</v>
      </c>
      <c r="EU64">
        <v>69.900000000000006</v>
      </c>
      <c r="EV64">
        <v>35.1</v>
      </c>
      <c r="EW64">
        <v>39.269100000000002</v>
      </c>
      <c r="EX64">
        <v>57.174799999999998</v>
      </c>
      <c r="EY64">
        <v>-4.3229100000000003</v>
      </c>
      <c r="EZ64">
        <v>2</v>
      </c>
      <c r="FA64">
        <v>0.55945599999999995</v>
      </c>
      <c r="FB64">
        <v>0.61805600000000005</v>
      </c>
      <c r="FC64">
        <v>20.27</v>
      </c>
      <c r="FD64">
        <v>5.2171399999999997</v>
      </c>
      <c r="FE64">
        <v>12.0099</v>
      </c>
      <c r="FF64">
        <v>4.9855</v>
      </c>
      <c r="FG64">
        <v>3.2845800000000001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1.8622300000000001</v>
      </c>
      <c r="FN64">
        <v>1.8643099999999999</v>
      </c>
      <c r="FO64">
        <v>1.8603499999999999</v>
      </c>
      <c r="FP64">
        <v>1.86111</v>
      </c>
      <c r="FQ64">
        <v>1.8602000000000001</v>
      </c>
      <c r="FR64">
        <v>1.8619600000000001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-5.0780000000000003</v>
      </c>
      <c r="GH64">
        <v>0.2838</v>
      </c>
      <c r="GI64">
        <v>-4.0248232021105874</v>
      </c>
      <c r="GJ64">
        <v>-4.001498376286535E-3</v>
      </c>
      <c r="GK64">
        <v>2.0240158909263329E-6</v>
      </c>
      <c r="GL64">
        <v>-5.0118485733500383E-10</v>
      </c>
      <c r="GM64">
        <v>0.28375000000000478</v>
      </c>
      <c r="GN64">
        <v>0</v>
      </c>
      <c r="GO64">
        <v>0</v>
      </c>
      <c r="GP64">
        <v>0</v>
      </c>
      <c r="GQ64">
        <v>7</v>
      </c>
      <c r="GR64">
        <v>2079</v>
      </c>
      <c r="GS64">
        <v>3</v>
      </c>
      <c r="GT64">
        <v>32</v>
      </c>
      <c r="GU64">
        <v>33.4</v>
      </c>
      <c r="GV64">
        <v>33.299999999999997</v>
      </c>
      <c r="GW64">
        <v>1.1084000000000001</v>
      </c>
      <c r="GX64">
        <v>2.5842299999999998</v>
      </c>
      <c r="GY64">
        <v>2.04834</v>
      </c>
      <c r="GZ64">
        <v>2.6208499999999999</v>
      </c>
      <c r="HA64">
        <v>2.1972700000000001</v>
      </c>
      <c r="HB64">
        <v>2.33521</v>
      </c>
      <c r="HC64">
        <v>40.07</v>
      </c>
      <c r="HD64">
        <v>15.664300000000001</v>
      </c>
      <c r="HE64">
        <v>18</v>
      </c>
      <c r="HF64">
        <v>564.02300000000002</v>
      </c>
      <c r="HG64">
        <v>749.73900000000003</v>
      </c>
      <c r="HH64">
        <v>31.001000000000001</v>
      </c>
      <c r="HI64">
        <v>34.351500000000001</v>
      </c>
      <c r="HJ64">
        <v>30.0002</v>
      </c>
      <c r="HK64">
        <v>34.173999999999999</v>
      </c>
      <c r="HL64">
        <v>34.161999999999999</v>
      </c>
      <c r="HM64">
        <v>22.188600000000001</v>
      </c>
      <c r="HN64">
        <v>13.4657</v>
      </c>
      <c r="HO64">
        <v>100</v>
      </c>
      <c r="HP64">
        <v>31</v>
      </c>
      <c r="HQ64">
        <v>330.95600000000002</v>
      </c>
      <c r="HR64">
        <v>35.023699999999998</v>
      </c>
      <c r="HS64">
        <v>98.750900000000001</v>
      </c>
      <c r="HT64">
        <v>97.731399999999994</v>
      </c>
    </row>
    <row r="65" spans="1:228" x14ac:dyDescent="0.2">
      <c r="A65">
        <v>50</v>
      </c>
      <c r="B65">
        <v>1674761340.5999999</v>
      </c>
      <c r="C65">
        <v>195.5</v>
      </c>
      <c r="D65" t="s">
        <v>459</v>
      </c>
      <c r="E65" t="s">
        <v>460</v>
      </c>
      <c r="F65">
        <v>4</v>
      </c>
      <c r="G65">
        <v>1674761338.5999999</v>
      </c>
      <c r="H65">
        <f t="shared" si="0"/>
        <v>9.0232818193223456E-4</v>
      </c>
      <c r="I65">
        <f t="shared" si="1"/>
        <v>0.90232818193223452</v>
      </c>
      <c r="J65">
        <f t="shared" si="2"/>
        <v>4.4146311666206204</v>
      </c>
      <c r="K65">
        <f t="shared" si="3"/>
        <v>305.74757142857152</v>
      </c>
      <c r="L65">
        <f t="shared" si="4"/>
        <v>180.26931635714888</v>
      </c>
      <c r="M65">
        <f t="shared" si="5"/>
        <v>18.241310641669866</v>
      </c>
      <c r="N65">
        <f t="shared" si="6"/>
        <v>30.938356793427445</v>
      </c>
      <c r="O65">
        <f t="shared" si="7"/>
        <v>5.9693559626301698E-2</v>
      </c>
      <c r="P65">
        <f t="shared" si="8"/>
        <v>2.7680611478979782</v>
      </c>
      <c r="Q65">
        <f t="shared" si="9"/>
        <v>5.8987523437491335E-2</v>
      </c>
      <c r="R65">
        <f t="shared" si="10"/>
        <v>3.6929940820064913E-2</v>
      </c>
      <c r="S65">
        <f t="shared" si="11"/>
        <v>226.1193839725257</v>
      </c>
      <c r="T65">
        <f t="shared" si="12"/>
        <v>34.589186412487834</v>
      </c>
      <c r="U65">
        <f t="shared" si="13"/>
        <v>33.182642857142852</v>
      </c>
      <c r="V65">
        <f t="shared" si="14"/>
        <v>5.104185587031564</v>
      </c>
      <c r="W65">
        <f t="shared" si="15"/>
        <v>69.979319926746285</v>
      </c>
      <c r="X65">
        <f t="shared" si="16"/>
        <v>3.6230509380086651</v>
      </c>
      <c r="Y65">
        <f t="shared" si="17"/>
        <v>5.1773165869591784</v>
      </c>
      <c r="Z65">
        <f t="shared" si="18"/>
        <v>1.4811346490228989</v>
      </c>
      <c r="AA65">
        <f t="shared" si="19"/>
        <v>-39.792672823211547</v>
      </c>
      <c r="AB65">
        <f t="shared" si="20"/>
        <v>37.868613014444399</v>
      </c>
      <c r="AC65">
        <f t="shared" si="21"/>
        <v>3.1426534435977014</v>
      </c>
      <c r="AD65">
        <f t="shared" si="22"/>
        <v>227.33797760735627</v>
      </c>
      <c r="AE65">
        <f t="shared" si="23"/>
        <v>14.949498411407312</v>
      </c>
      <c r="AF65">
        <f t="shared" si="24"/>
        <v>0.89676947596927925</v>
      </c>
      <c r="AG65">
        <f t="shared" si="25"/>
        <v>4.4146311666206204</v>
      </c>
      <c r="AH65">
        <v>330.54833180387618</v>
      </c>
      <c r="AI65">
        <v>319.68018787878782</v>
      </c>
      <c r="AJ65">
        <v>1.7167867425204679</v>
      </c>
      <c r="AK65">
        <v>63.4358011452874</v>
      </c>
      <c r="AL65">
        <f t="shared" si="26"/>
        <v>0.90232818193223452</v>
      </c>
      <c r="AM65">
        <v>35.006038054706707</v>
      </c>
      <c r="AN65">
        <v>35.807575151515152</v>
      </c>
      <c r="AO65">
        <v>2.6594772964824758E-4</v>
      </c>
      <c r="AP65">
        <v>98.221108813862315</v>
      </c>
      <c r="AQ65">
        <v>110</v>
      </c>
      <c r="AR65">
        <v>17</v>
      </c>
      <c r="AS65">
        <f t="shared" si="27"/>
        <v>1</v>
      </c>
      <c r="AT65">
        <f t="shared" si="28"/>
        <v>0</v>
      </c>
      <c r="AU65">
        <f t="shared" si="29"/>
        <v>47280.76863811873</v>
      </c>
      <c r="AV65">
        <f t="shared" si="30"/>
        <v>1200.0342857142859</v>
      </c>
      <c r="AW65">
        <f t="shared" si="31"/>
        <v>1025.9531067215162</v>
      </c>
      <c r="AX65">
        <f t="shared" si="32"/>
        <v>0.85493649551091544</v>
      </c>
      <c r="AY65">
        <f t="shared" si="33"/>
        <v>0.18842743633606654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1674761338.5999999</v>
      </c>
      <c r="BF65">
        <v>305.74757142857152</v>
      </c>
      <c r="BG65">
        <v>319.80085714285713</v>
      </c>
      <c r="BH65">
        <v>35.80471428571429</v>
      </c>
      <c r="BI65">
        <v>35.006528571428568</v>
      </c>
      <c r="BJ65">
        <v>310.83542857142862</v>
      </c>
      <c r="BK65">
        <v>35.520971428571428</v>
      </c>
      <c r="BL65">
        <v>649.96971428571419</v>
      </c>
      <c r="BM65">
        <v>101.08928571428569</v>
      </c>
      <c r="BN65">
        <v>9.9929457142857142E-2</v>
      </c>
      <c r="BO65">
        <v>33.436399999999999</v>
      </c>
      <c r="BP65">
        <v>33.182642857142852</v>
      </c>
      <c r="BQ65">
        <v>999.89999999999986</v>
      </c>
      <c r="BR65">
        <v>0</v>
      </c>
      <c r="BS65">
        <v>0</v>
      </c>
      <c r="BT65">
        <v>9008.482857142857</v>
      </c>
      <c r="BU65">
        <v>0</v>
      </c>
      <c r="BV65">
        <v>358.20057142857138</v>
      </c>
      <c r="BW65">
        <v>-14.053414285714281</v>
      </c>
      <c r="BX65">
        <v>317.10157142857139</v>
      </c>
      <c r="BY65">
        <v>331.40228571428571</v>
      </c>
      <c r="BZ65">
        <v>0.79817799999999994</v>
      </c>
      <c r="CA65">
        <v>319.80085714285713</v>
      </c>
      <c r="CB65">
        <v>35.006528571428568</v>
      </c>
      <c r="CC65">
        <v>3.6194757142857141</v>
      </c>
      <c r="CD65">
        <v>3.538785714285714</v>
      </c>
      <c r="CE65">
        <v>27.190842857142862</v>
      </c>
      <c r="CF65">
        <v>26.806999999999999</v>
      </c>
      <c r="CG65">
        <v>1200.0342857142859</v>
      </c>
      <c r="CH65">
        <v>0.5000338571428572</v>
      </c>
      <c r="CI65">
        <v>0.49996600000000002</v>
      </c>
      <c r="CJ65">
        <v>0</v>
      </c>
      <c r="CK65">
        <v>731.5037142857143</v>
      </c>
      <c r="CL65">
        <v>4.9990899999999998</v>
      </c>
      <c r="CM65">
        <v>7896.2657142857133</v>
      </c>
      <c r="CN65">
        <v>9558.2271428571421</v>
      </c>
      <c r="CO65">
        <v>43.75</v>
      </c>
      <c r="CP65">
        <v>45.607000000000014</v>
      </c>
      <c r="CQ65">
        <v>44.5</v>
      </c>
      <c r="CR65">
        <v>44.794285714285706</v>
      </c>
      <c r="CS65">
        <v>45.061999999999998</v>
      </c>
      <c r="CT65">
        <v>597.56000000000006</v>
      </c>
      <c r="CU65">
        <v>597.47857142857151</v>
      </c>
      <c r="CV65">
        <v>0</v>
      </c>
      <c r="CW65">
        <v>1674761356.5999999</v>
      </c>
      <c r="CX65">
        <v>0</v>
      </c>
      <c r="CY65">
        <v>1674759336.5</v>
      </c>
      <c r="CZ65" t="s">
        <v>356</v>
      </c>
      <c r="DA65">
        <v>1674759332.5</v>
      </c>
      <c r="DB65">
        <v>1674759336.5</v>
      </c>
      <c r="DC65">
        <v>37</v>
      </c>
      <c r="DD65">
        <v>-5.3999999999999999E-2</v>
      </c>
      <c r="DE65">
        <v>3.0000000000000001E-3</v>
      </c>
      <c r="DF65">
        <v>-5.3860000000000001</v>
      </c>
      <c r="DG65">
        <v>0.28399999999999997</v>
      </c>
      <c r="DH65">
        <v>415</v>
      </c>
      <c r="DI65">
        <v>33</v>
      </c>
      <c r="DJ65">
        <v>0.39</v>
      </c>
      <c r="DK65">
        <v>0.26</v>
      </c>
      <c r="DL65">
        <v>-13.774880487804881</v>
      </c>
      <c r="DM65">
        <v>-1.9646153310104491</v>
      </c>
      <c r="DN65">
        <v>0.19782216357062221</v>
      </c>
      <c r="DO65">
        <v>0</v>
      </c>
      <c r="DP65">
        <v>0.78227678048780491</v>
      </c>
      <c r="DQ65">
        <v>0.1121313449477347</v>
      </c>
      <c r="DR65">
        <v>1.1130051669750981E-2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402</v>
      </c>
      <c r="EA65">
        <v>3.2956300000000001</v>
      </c>
      <c r="EB65">
        <v>2.6253500000000001</v>
      </c>
      <c r="EC65">
        <v>8.08947E-2</v>
      </c>
      <c r="ED65">
        <v>8.2081200000000007E-2</v>
      </c>
      <c r="EE65">
        <v>0.143593</v>
      </c>
      <c r="EF65">
        <v>0.14023099999999999</v>
      </c>
      <c r="EG65">
        <v>27677.8</v>
      </c>
      <c r="EH65">
        <v>28104.799999999999</v>
      </c>
      <c r="EI65">
        <v>28020.400000000001</v>
      </c>
      <c r="EJ65">
        <v>29475.3</v>
      </c>
      <c r="EK65">
        <v>33024.800000000003</v>
      </c>
      <c r="EL65">
        <v>35199</v>
      </c>
      <c r="EM65">
        <v>39561.300000000003</v>
      </c>
      <c r="EN65">
        <v>42155.5</v>
      </c>
      <c r="EO65">
        <v>2.0278</v>
      </c>
      <c r="EP65">
        <v>2.1728700000000001</v>
      </c>
      <c r="EQ65">
        <v>9.4264700000000007E-2</v>
      </c>
      <c r="ER65">
        <v>0</v>
      </c>
      <c r="ES65">
        <v>31.6557</v>
      </c>
      <c r="ET65">
        <v>999.9</v>
      </c>
      <c r="EU65">
        <v>69.900000000000006</v>
      </c>
      <c r="EV65">
        <v>35.1</v>
      </c>
      <c r="EW65">
        <v>39.274799999999999</v>
      </c>
      <c r="EX65">
        <v>57.174799999999998</v>
      </c>
      <c r="EY65">
        <v>-4.4992000000000001</v>
      </c>
      <c r="EZ65">
        <v>2</v>
      </c>
      <c r="FA65">
        <v>0.55956600000000001</v>
      </c>
      <c r="FB65">
        <v>0.62271200000000004</v>
      </c>
      <c r="FC65">
        <v>20.27</v>
      </c>
      <c r="FD65">
        <v>5.21774</v>
      </c>
      <c r="FE65">
        <v>12.0099</v>
      </c>
      <c r="FF65">
        <v>4.9856999999999996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1.8622399999999999</v>
      </c>
      <c r="FN65">
        <v>1.86432</v>
      </c>
      <c r="FO65">
        <v>1.86036</v>
      </c>
      <c r="FP65">
        <v>1.86111</v>
      </c>
      <c r="FQ65">
        <v>1.8602000000000001</v>
      </c>
      <c r="FR65">
        <v>1.86195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-5.0979999999999999</v>
      </c>
      <c r="GH65">
        <v>0.28370000000000001</v>
      </c>
      <c r="GI65">
        <v>-4.0248232021105874</v>
      </c>
      <c r="GJ65">
        <v>-4.001498376286535E-3</v>
      </c>
      <c r="GK65">
        <v>2.0240158909263329E-6</v>
      </c>
      <c r="GL65">
        <v>-5.0118485733500383E-10</v>
      </c>
      <c r="GM65">
        <v>0.28375000000000478</v>
      </c>
      <c r="GN65">
        <v>0</v>
      </c>
      <c r="GO65">
        <v>0</v>
      </c>
      <c r="GP65">
        <v>0</v>
      </c>
      <c r="GQ65">
        <v>7</v>
      </c>
      <c r="GR65">
        <v>2079</v>
      </c>
      <c r="GS65">
        <v>3</v>
      </c>
      <c r="GT65">
        <v>32</v>
      </c>
      <c r="GU65">
        <v>33.5</v>
      </c>
      <c r="GV65">
        <v>33.4</v>
      </c>
      <c r="GW65">
        <v>1.1267100000000001</v>
      </c>
      <c r="GX65">
        <v>2.5708000000000002</v>
      </c>
      <c r="GY65">
        <v>2.04834</v>
      </c>
      <c r="GZ65">
        <v>2.6220699999999999</v>
      </c>
      <c r="HA65">
        <v>2.1972700000000001</v>
      </c>
      <c r="HB65">
        <v>2.35229</v>
      </c>
      <c r="HC65">
        <v>40.095300000000002</v>
      </c>
      <c r="HD65">
        <v>15.681800000000001</v>
      </c>
      <c r="HE65">
        <v>18</v>
      </c>
      <c r="HF65">
        <v>564.02099999999996</v>
      </c>
      <c r="HG65">
        <v>749.89800000000002</v>
      </c>
      <c r="HH65">
        <v>31.001200000000001</v>
      </c>
      <c r="HI65">
        <v>34.355499999999999</v>
      </c>
      <c r="HJ65">
        <v>30.0002</v>
      </c>
      <c r="HK65">
        <v>34.177799999999998</v>
      </c>
      <c r="HL65">
        <v>34.164999999999999</v>
      </c>
      <c r="HM65">
        <v>22.5642</v>
      </c>
      <c r="HN65">
        <v>13.4657</v>
      </c>
      <c r="HO65">
        <v>100</v>
      </c>
      <c r="HP65">
        <v>31</v>
      </c>
      <c r="HQ65">
        <v>337.64600000000002</v>
      </c>
      <c r="HR65">
        <v>35.023699999999998</v>
      </c>
      <c r="HS65">
        <v>98.749600000000001</v>
      </c>
      <c r="HT65">
        <v>97.730999999999995</v>
      </c>
    </row>
    <row r="66" spans="1:228" x14ac:dyDescent="0.2">
      <c r="A66">
        <v>51</v>
      </c>
      <c r="B66">
        <v>1674761344.5999999</v>
      </c>
      <c r="C66">
        <v>199.5</v>
      </c>
      <c r="D66" t="s">
        <v>461</v>
      </c>
      <c r="E66" t="s">
        <v>462</v>
      </c>
      <c r="F66">
        <v>4</v>
      </c>
      <c r="G66">
        <v>1674761342.2874999</v>
      </c>
      <c r="H66">
        <f t="shared" si="0"/>
        <v>9.0248992451146556E-4</v>
      </c>
      <c r="I66">
        <f t="shared" si="1"/>
        <v>0.90248992451146559</v>
      </c>
      <c r="J66">
        <f t="shared" si="2"/>
        <v>4.3592703927041496</v>
      </c>
      <c r="K66">
        <f t="shared" si="3"/>
        <v>311.88387499999999</v>
      </c>
      <c r="L66">
        <f t="shared" si="4"/>
        <v>187.69419140715399</v>
      </c>
      <c r="M66">
        <f t="shared" si="5"/>
        <v>18.992778982373739</v>
      </c>
      <c r="N66">
        <f t="shared" si="6"/>
        <v>31.559535548927499</v>
      </c>
      <c r="O66">
        <f t="shared" si="7"/>
        <v>5.967338822432363E-2</v>
      </c>
      <c r="P66">
        <f t="shared" si="8"/>
        <v>2.7632378079963344</v>
      </c>
      <c r="Q66">
        <f t="shared" si="9"/>
        <v>5.8966610222592593E-2</v>
      </c>
      <c r="R66">
        <f t="shared" si="10"/>
        <v>3.6916935012530627E-2</v>
      </c>
      <c r="S66">
        <f t="shared" si="11"/>
        <v>226.12113550292639</v>
      </c>
      <c r="T66">
        <f t="shared" si="12"/>
        <v>34.59896626157937</v>
      </c>
      <c r="U66">
        <f t="shared" si="13"/>
        <v>33.187737499999997</v>
      </c>
      <c r="V66">
        <f t="shared" si="14"/>
        <v>5.1056449388115199</v>
      </c>
      <c r="W66">
        <f t="shared" si="15"/>
        <v>69.961101424427881</v>
      </c>
      <c r="X66">
        <f t="shared" si="16"/>
        <v>3.6237233954715</v>
      </c>
      <c r="Y66">
        <f t="shared" si="17"/>
        <v>5.1796259945762193</v>
      </c>
      <c r="Z66">
        <f t="shared" si="18"/>
        <v>1.4819215433400199</v>
      </c>
      <c r="AA66">
        <f t="shared" si="19"/>
        <v>-39.799805670955628</v>
      </c>
      <c r="AB66">
        <f t="shared" si="20"/>
        <v>38.229856534343178</v>
      </c>
      <c r="AC66">
        <f t="shared" si="21"/>
        <v>3.1783736308599329</v>
      </c>
      <c r="AD66">
        <f t="shared" si="22"/>
        <v>227.72955999717388</v>
      </c>
      <c r="AE66">
        <f t="shared" si="23"/>
        <v>15.032367553273007</v>
      </c>
      <c r="AF66">
        <f t="shared" si="24"/>
        <v>0.89723765762557572</v>
      </c>
      <c r="AG66">
        <f t="shared" si="25"/>
        <v>4.3592703927041496</v>
      </c>
      <c r="AH66">
        <v>337.54809368842859</v>
      </c>
      <c r="AI66">
        <v>326.62855151515129</v>
      </c>
      <c r="AJ66">
        <v>1.744075303125465</v>
      </c>
      <c r="AK66">
        <v>63.4358011452874</v>
      </c>
      <c r="AL66">
        <f t="shared" si="26"/>
        <v>0.90248992451146559</v>
      </c>
      <c r="AM66">
        <v>35.012779912152531</v>
      </c>
      <c r="AN66">
        <v>35.815044848484817</v>
      </c>
      <c r="AO66">
        <v>1.5329548815827499E-4</v>
      </c>
      <c r="AP66">
        <v>98.221108813862315</v>
      </c>
      <c r="AQ66">
        <v>110</v>
      </c>
      <c r="AR66">
        <v>17</v>
      </c>
      <c r="AS66">
        <f t="shared" si="27"/>
        <v>1</v>
      </c>
      <c r="AT66">
        <f t="shared" si="28"/>
        <v>0</v>
      </c>
      <c r="AU66">
        <f t="shared" si="29"/>
        <v>47147.112747501087</v>
      </c>
      <c r="AV66">
        <f t="shared" si="30"/>
        <v>1200.0387499999999</v>
      </c>
      <c r="AW66">
        <f t="shared" si="31"/>
        <v>1025.9573950792364</v>
      </c>
      <c r="AX66">
        <f t="shared" si="32"/>
        <v>0.85493688856233718</v>
      </c>
      <c r="AY66">
        <f t="shared" si="33"/>
        <v>0.18842819492531088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1674761342.2874999</v>
      </c>
      <c r="BF66">
        <v>311.88387499999999</v>
      </c>
      <c r="BG66">
        <v>326.01737500000002</v>
      </c>
      <c r="BH66">
        <v>35.811075000000002</v>
      </c>
      <c r="BI66">
        <v>35.012562500000001</v>
      </c>
      <c r="BJ66">
        <v>316.98975000000002</v>
      </c>
      <c r="BK66">
        <v>35.527312500000001</v>
      </c>
      <c r="BL66">
        <v>650.03862499999991</v>
      </c>
      <c r="BM66">
        <v>101.08987500000001</v>
      </c>
      <c r="BN66">
        <v>0.100145</v>
      </c>
      <c r="BO66">
        <v>33.444362499999997</v>
      </c>
      <c r="BP66">
        <v>33.187737499999997</v>
      </c>
      <c r="BQ66">
        <v>999.9</v>
      </c>
      <c r="BR66">
        <v>0</v>
      </c>
      <c r="BS66">
        <v>0</v>
      </c>
      <c r="BT66">
        <v>8982.8125</v>
      </c>
      <c r="BU66">
        <v>0</v>
      </c>
      <c r="BV66">
        <v>358.2115</v>
      </c>
      <c r="BW66">
        <v>-14.1335625</v>
      </c>
      <c r="BX66">
        <v>323.46775000000002</v>
      </c>
      <c r="BY66">
        <v>337.84625</v>
      </c>
      <c r="BZ66">
        <v>0.79849637500000004</v>
      </c>
      <c r="CA66">
        <v>326.01737500000002</v>
      </c>
      <c r="CB66">
        <v>35.012562500000001</v>
      </c>
      <c r="CC66">
        <v>3.6201325</v>
      </c>
      <c r="CD66">
        <v>3.5394112500000001</v>
      </c>
      <c r="CE66">
        <v>27.193925</v>
      </c>
      <c r="CF66">
        <v>26.809987499999998</v>
      </c>
      <c r="CG66">
        <v>1200.0387499999999</v>
      </c>
      <c r="CH66">
        <v>0.50002075000000001</v>
      </c>
      <c r="CI66">
        <v>0.49997912500000002</v>
      </c>
      <c r="CJ66">
        <v>0</v>
      </c>
      <c r="CK66">
        <v>731.62687500000004</v>
      </c>
      <c r="CL66">
        <v>4.9990899999999998</v>
      </c>
      <c r="CM66">
        <v>7896.7162500000004</v>
      </c>
      <c r="CN66">
        <v>9558.2312500000007</v>
      </c>
      <c r="CO66">
        <v>43.75</v>
      </c>
      <c r="CP66">
        <v>45.601374999999997</v>
      </c>
      <c r="CQ66">
        <v>44.5</v>
      </c>
      <c r="CR66">
        <v>44.765500000000003</v>
      </c>
      <c r="CS66">
        <v>45.061999999999998</v>
      </c>
      <c r="CT66">
        <v>597.5462500000001</v>
      </c>
      <c r="CU66">
        <v>597.49625000000003</v>
      </c>
      <c r="CV66">
        <v>0</v>
      </c>
      <c r="CW66">
        <v>1674761360.2</v>
      </c>
      <c r="CX66">
        <v>0</v>
      </c>
      <c r="CY66">
        <v>1674759336.5</v>
      </c>
      <c r="CZ66" t="s">
        <v>356</v>
      </c>
      <c r="DA66">
        <v>1674759332.5</v>
      </c>
      <c r="DB66">
        <v>1674759336.5</v>
      </c>
      <c r="DC66">
        <v>37</v>
      </c>
      <c r="DD66">
        <v>-5.3999999999999999E-2</v>
      </c>
      <c r="DE66">
        <v>3.0000000000000001E-3</v>
      </c>
      <c r="DF66">
        <v>-5.3860000000000001</v>
      </c>
      <c r="DG66">
        <v>0.28399999999999997</v>
      </c>
      <c r="DH66">
        <v>415</v>
      </c>
      <c r="DI66">
        <v>33</v>
      </c>
      <c r="DJ66">
        <v>0.39</v>
      </c>
      <c r="DK66">
        <v>0.26</v>
      </c>
      <c r="DL66">
        <v>-13.89454146341463</v>
      </c>
      <c r="DM66">
        <v>-1.898828571428574</v>
      </c>
      <c r="DN66">
        <v>0.19244586818953591</v>
      </c>
      <c r="DO66">
        <v>0</v>
      </c>
      <c r="DP66">
        <v>0.78854565853658531</v>
      </c>
      <c r="DQ66">
        <v>9.1067979094078377E-2</v>
      </c>
      <c r="DR66">
        <v>9.2722292360226874E-3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3.2954699999999999</v>
      </c>
      <c r="EB66">
        <v>2.6253000000000002</v>
      </c>
      <c r="EC66">
        <v>8.2289100000000004E-2</v>
      </c>
      <c r="ED66">
        <v>8.3456100000000005E-2</v>
      </c>
      <c r="EE66">
        <v>0.14360899999999999</v>
      </c>
      <c r="EF66">
        <v>0.14024800000000001</v>
      </c>
      <c r="EG66">
        <v>27635.8</v>
      </c>
      <c r="EH66">
        <v>28062.1</v>
      </c>
      <c r="EI66">
        <v>28020.400000000001</v>
      </c>
      <c r="EJ66">
        <v>29474.799999999999</v>
      </c>
      <c r="EK66">
        <v>33024</v>
      </c>
      <c r="EL66">
        <v>35197.699999999997</v>
      </c>
      <c r="EM66">
        <v>39560.9</v>
      </c>
      <c r="EN66">
        <v>42154.7</v>
      </c>
      <c r="EO66">
        <v>2.0284200000000001</v>
      </c>
      <c r="EP66">
        <v>2.1726299999999998</v>
      </c>
      <c r="EQ66">
        <v>9.4719200000000003E-2</v>
      </c>
      <c r="ER66">
        <v>0</v>
      </c>
      <c r="ES66">
        <v>31.6599</v>
      </c>
      <c r="ET66">
        <v>999.9</v>
      </c>
      <c r="EU66">
        <v>69.900000000000006</v>
      </c>
      <c r="EV66">
        <v>35.1</v>
      </c>
      <c r="EW66">
        <v>39.274099999999997</v>
      </c>
      <c r="EX66">
        <v>57.024799999999999</v>
      </c>
      <c r="EY66">
        <v>-4.3309300000000004</v>
      </c>
      <c r="EZ66">
        <v>2</v>
      </c>
      <c r="FA66">
        <v>0.55993400000000004</v>
      </c>
      <c r="FB66">
        <v>0.62690900000000005</v>
      </c>
      <c r="FC66">
        <v>20.2697</v>
      </c>
      <c r="FD66">
        <v>5.2172900000000002</v>
      </c>
      <c r="FE66">
        <v>12.0099</v>
      </c>
      <c r="FF66">
        <v>4.9854000000000003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1.86225</v>
      </c>
      <c r="FN66">
        <v>1.86432</v>
      </c>
      <c r="FO66">
        <v>1.8603499999999999</v>
      </c>
      <c r="FP66">
        <v>1.86111</v>
      </c>
      <c r="FQ66">
        <v>1.8602000000000001</v>
      </c>
      <c r="FR66">
        <v>1.86192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-5.117</v>
      </c>
      <c r="GH66">
        <v>0.2838</v>
      </c>
      <c r="GI66">
        <v>-4.0248232021105874</v>
      </c>
      <c r="GJ66">
        <v>-4.001498376286535E-3</v>
      </c>
      <c r="GK66">
        <v>2.0240158909263329E-6</v>
      </c>
      <c r="GL66">
        <v>-5.0118485733500383E-10</v>
      </c>
      <c r="GM66">
        <v>0.28375000000000478</v>
      </c>
      <c r="GN66">
        <v>0</v>
      </c>
      <c r="GO66">
        <v>0</v>
      </c>
      <c r="GP66">
        <v>0</v>
      </c>
      <c r="GQ66">
        <v>7</v>
      </c>
      <c r="GR66">
        <v>2079</v>
      </c>
      <c r="GS66">
        <v>3</v>
      </c>
      <c r="GT66">
        <v>32</v>
      </c>
      <c r="GU66">
        <v>33.5</v>
      </c>
      <c r="GV66">
        <v>33.5</v>
      </c>
      <c r="GW66">
        <v>1.1450199999999999</v>
      </c>
      <c r="GX66">
        <v>2.5903299999999998</v>
      </c>
      <c r="GY66">
        <v>2.04834</v>
      </c>
      <c r="GZ66">
        <v>2.6220699999999999</v>
      </c>
      <c r="HA66">
        <v>2.1972700000000001</v>
      </c>
      <c r="HB66">
        <v>2.32666</v>
      </c>
      <c r="HC66">
        <v>40.095300000000002</v>
      </c>
      <c r="HD66">
        <v>15.664300000000001</v>
      </c>
      <c r="HE66">
        <v>18</v>
      </c>
      <c r="HF66">
        <v>564.49699999999996</v>
      </c>
      <c r="HG66">
        <v>749.70299999999997</v>
      </c>
      <c r="HH66">
        <v>31.001200000000001</v>
      </c>
      <c r="HI66">
        <v>34.358600000000003</v>
      </c>
      <c r="HJ66">
        <v>30.000399999999999</v>
      </c>
      <c r="HK66">
        <v>34.181600000000003</v>
      </c>
      <c r="HL66">
        <v>34.168900000000001</v>
      </c>
      <c r="HM66">
        <v>22.94</v>
      </c>
      <c r="HN66">
        <v>13.4657</v>
      </c>
      <c r="HO66">
        <v>100</v>
      </c>
      <c r="HP66">
        <v>31</v>
      </c>
      <c r="HQ66">
        <v>344.35300000000001</v>
      </c>
      <c r="HR66">
        <v>35.023699999999998</v>
      </c>
      <c r="HS66">
        <v>98.749099999999999</v>
      </c>
      <c r="HT66">
        <v>97.729299999999995</v>
      </c>
    </row>
    <row r="67" spans="1:228" x14ac:dyDescent="0.2">
      <c r="A67">
        <v>52</v>
      </c>
      <c r="B67">
        <v>1674761348.5999999</v>
      </c>
      <c r="C67">
        <v>203.5</v>
      </c>
      <c r="D67" t="s">
        <v>463</v>
      </c>
      <c r="E67" t="s">
        <v>464</v>
      </c>
      <c r="F67">
        <v>4</v>
      </c>
      <c r="G67">
        <v>1674761346.5999999</v>
      </c>
      <c r="H67">
        <f t="shared" si="0"/>
        <v>9.0432633255629641E-4</v>
      </c>
      <c r="I67">
        <f t="shared" si="1"/>
        <v>0.90432633255629646</v>
      </c>
      <c r="J67">
        <f t="shared" si="2"/>
        <v>4.7296213913818272</v>
      </c>
      <c r="K67">
        <f t="shared" si="3"/>
        <v>319.0075714285714</v>
      </c>
      <c r="L67">
        <f t="shared" si="4"/>
        <v>184.80963481383455</v>
      </c>
      <c r="M67">
        <f t="shared" si="5"/>
        <v>18.700942556031038</v>
      </c>
      <c r="N67">
        <f t="shared" si="6"/>
        <v>32.280472142235389</v>
      </c>
      <c r="O67">
        <f t="shared" si="7"/>
        <v>5.9711397627000909E-2</v>
      </c>
      <c r="P67">
        <f t="shared" si="8"/>
        <v>2.7703302013910176</v>
      </c>
      <c r="Q67">
        <f t="shared" si="9"/>
        <v>5.9005513352069223E-2</v>
      </c>
      <c r="R67">
        <f t="shared" si="10"/>
        <v>3.694117137444429E-2</v>
      </c>
      <c r="S67">
        <f t="shared" si="11"/>
        <v>226.10103952130473</v>
      </c>
      <c r="T67">
        <f t="shared" si="12"/>
        <v>34.605027111978025</v>
      </c>
      <c r="U67">
        <f t="shared" si="13"/>
        <v>33.197242857142847</v>
      </c>
      <c r="V67">
        <f t="shared" si="14"/>
        <v>5.108368702663439</v>
      </c>
      <c r="W67">
        <f t="shared" si="15"/>
        <v>69.937877703975417</v>
      </c>
      <c r="X67">
        <f t="shared" si="16"/>
        <v>3.6244327520604736</v>
      </c>
      <c r="Y67">
        <f t="shared" si="17"/>
        <v>5.1823602188810103</v>
      </c>
      <c r="Z67">
        <f t="shared" si="18"/>
        <v>1.4839359506029655</v>
      </c>
      <c r="AA67">
        <f t="shared" si="19"/>
        <v>-39.880791265732675</v>
      </c>
      <c r="AB67">
        <f t="shared" si="20"/>
        <v>38.315712613668254</v>
      </c>
      <c r="AC67">
        <f t="shared" si="21"/>
        <v>3.1776507904487303</v>
      </c>
      <c r="AD67">
        <f t="shared" si="22"/>
        <v>227.71361165968904</v>
      </c>
      <c r="AE67">
        <f t="shared" si="23"/>
        <v>15.150679697419744</v>
      </c>
      <c r="AF67">
        <f t="shared" si="24"/>
        <v>0.89985116552509303</v>
      </c>
      <c r="AG67">
        <f t="shared" si="25"/>
        <v>4.7296213913818272</v>
      </c>
      <c r="AH67">
        <v>344.50621072875089</v>
      </c>
      <c r="AI67">
        <v>333.40718181818181</v>
      </c>
      <c r="AJ67">
        <v>1.698716363652534</v>
      </c>
      <c r="AK67">
        <v>63.4358011452874</v>
      </c>
      <c r="AL67">
        <f t="shared" si="26"/>
        <v>0.90432633255629646</v>
      </c>
      <c r="AM67">
        <v>35.016978720708558</v>
      </c>
      <c r="AN67">
        <v>35.82116666666667</v>
      </c>
      <c r="AO67">
        <v>1.155498081963453E-4</v>
      </c>
      <c r="AP67">
        <v>98.221108813862315</v>
      </c>
      <c r="AQ67">
        <v>110</v>
      </c>
      <c r="AR67">
        <v>17</v>
      </c>
      <c r="AS67">
        <f t="shared" si="27"/>
        <v>1</v>
      </c>
      <c r="AT67">
        <f t="shared" si="28"/>
        <v>0</v>
      </c>
      <c r="AU67">
        <f t="shared" si="29"/>
        <v>47340.434185646256</v>
      </c>
      <c r="AV67">
        <f t="shared" si="30"/>
        <v>1199.9185714285711</v>
      </c>
      <c r="AW67">
        <f t="shared" si="31"/>
        <v>1025.8559707364268</v>
      </c>
      <c r="AX67">
        <f t="shared" si="32"/>
        <v>0.85493798926296072</v>
      </c>
      <c r="AY67">
        <f t="shared" si="33"/>
        <v>0.1884303192775145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1674761346.5999999</v>
      </c>
      <c r="BF67">
        <v>319.0075714285714</v>
      </c>
      <c r="BG67">
        <v>333.2581428571429</v>
      </c>
      <c r="BH67">
        <v>35.817985714285712</v>
      </c>
      <c r="BI67">
        <v>35.017085714285713</v>
      </c>
      <c r="BJ67">
        <v>324.13385714285721</v>
      </c>
      <c r="BK67">
        <v>35.534228571428571</v>
      </c>
      <c r="BL67">
        <v>649.98400000000004</v>
      </c>
      <c r="BM67">
        <v>101.0904285714286</v>
      </c>
      <c r="BN67">
        <v>9.9872328571428567E-2</v>
      </c>
      <c r="BO67">
        <v>33.453785714285708</v>
      </c>
      <c r="BP67">
        <v>33.197242857142847</v>
      </c>
      <c r="BQ67">
        <v>999.89999999999986</v>
      </c>
      <c r="BR67">
        <v>0</v>
      </c>
      <c r="BS67">
        <v>0</v>
      </c>
      <c r="BT67">
        <v>9020.4471428571433</v>
      </c>
      <c r="BU67">
        <v>0</v>
      </c>
      <c r="BV67">
        <v>358.11814285714291</v>
      </c>
      <c r="BW67">
        <v>-14.2506</v>
      </c>
      <c r="BX67">
        <v>330.85828571428573</v>
      </c>
      <c r="BY67">
        <v>345.35142857142858</v>
      </c>
      <c r="BZ67">
        <v>0.80091699999999999</v>
      </c>
      <c r="CA67">
        <v>333.2581428571429</v>
      </c>
      <c r="CB67">
        <v>35.017085714285713</v>
      </c>
      <c r="CC67">
        <v>3.620857142857143</v>
      </c>
      <c r="CD67">
        <v>3.5398928571428572</v>
      </c>
      <c r="CE67">
        <v>27.197342857142861</v>
      </c>
      <c r="CF67">
        <v>26.8123</v>
      </c>
      <c r="CG67">
        <v>1199.9185714285711</v>
      </c>
      <c r="CH67">
        <v>0.49998485714285718</v>
      </c>
      <c r="CI67">
        <v>0.50001485714285709</v>
      </c>
      <c r="CJ67">
        <v>0</v>
      </c>
      <c r="CK67">
        <v>731.65385714285708</v>
      </c>
      <c r="CL67">
        <v>4.9990899999999998</v>
      </c>
      <c r="CM67">
        <v>7896.6671428571444</v>
      </c>
      <c r="CN67">
        <v>9557.1471428571422</v>
      </c>
      <c r="CO67">
        <v>43.75</v>
      </c>
      <c r="CP67">
        <v>45.625</v>
      </c>
      <c r="CQ67">
        <v>44.517714285714291</v>
      </c>
      <c r="CR67">
        <v>44.776571428571437</v>
      </c>
      <c r="CS67">
        <v>45.061999999999998</v>
      </c>
      <c r="CT67">
        <v>597.43999999999994</v>
      </c>
      <c r="CU67">
        <v>597.47857142857151</v>
      </c>
      <c r="CV67">
        <v>0</v>
      </c>
      <c r="CW67">
        <v>1674761364.4000001</v>
      </c>
      <c r="CX67">
        <v>0</v>
      </c>
      <c r="CY67">
        <v>1674759336.5</v>
      </c>
      <c r="CZ67" t="s">
        <v>356</v>
      </c>
      <c r="DA67">
        <v>1674759332.5</v>
      </c>
      <c r="DB67">
        <v>1674759336.5</v>
      </c>
      <c r="DC67">
        <v>37</v>
      </c>
      <c r="DD67">
        <v>-5.3999999999999999E-2</v>
      </c>
      <c r="DE67">
        <v>3.0000000000000001E-3</v>
      </c>
      <c r="DF67">
        <v>-5.3860000000000001</v>
      </c>
      <c r="DG67">
        <v>0.28399999999999997</v>
      </c>
      <c r="DH67">
        <v>415</v>
      </c>
      <c r="DI67">
        <v>33</v>
      </c>
      <c r="DJ67">
        <v>0.39</v>
      </c>
      <c r="DK67">
        <v>0.26</v>
      </c>
      <c r="DL67">
        <v>-14.01910975609756</v>
      </c>
      <c r="DM67">
        <v>-1.525235540069743</v>
      </c>
      <c r="DN67">
        <v>0.15298681244756801</v>
      </c>
      <c r="DO67">
        <v>0</v>
      </c>
      <c r="DP67">
        <v>0.79365397560975615</v>
      </c>
      <c r="DQ67">
        <v>6.177518466898959E-2</v>
      </c>
      <c r="DR67">
        <v>6.4955033620370329E-3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3.2955800000000002</v>
      </c>
      <c r="EB67">
        <v>2.6252499999999999</v>
      </c>
      <c r="EC67">
        <v>8.3649100000000004E-2</v>
      </c>
      <c r="ED67">
        <v>8.4811300000000006E-2</v>
      </c>
      <c r="EE67">
        <v>0.14363699999999999</v>
      </c>
      <c r="EF67">
        <v>0.14025499999999999</v>
      </c>
      <c r="EG67">
        <v>27594.5</v>
      </c>
      <c r="EH67">
        <v>28020.9</v>
      </c>
      <c r="EI67">
        <v>28020.1</v>
      </c>
      <c r="EJ67">
        <v>29475.1</v>
      </c>
      <c r="EK67">
        <v>33023.1</v>
      </c>
      <c r="EL67">
        <v>35197.800000000003</v>
      </c>
      <c r="EM67">
        <v>39561.1</v>
      </c>
      <c r="EN67">
        <v>42155.1</v>
      </c>
      <c r="EO67">
        <v>2.0278999999999998</v>
      </c>
      <c r="EP67">
        <v>2.1727799999999999</v>
      </c>
      <c r="EQ67">
        <v>9.4499399999999997E-2</v>
      </c>
      <c r="ER67">
        <v>0</v>
      </c>
      <c r="ES67">
        <v>31.6662</v>
      </c>
      <c r="ET67">
        <v>999.9</v>
      </c>
      <c r="EU67">
        <v>69.900000000000006</v>
      </c>
      <c r="EV67">
        <v>35.1</v>
      </c>
      <c r="EW67">
        <v>39.2727</v>
      </c>
      <c r="EX67">
        <v>57.324800000000003</v>
      </c>
      <c r="EY67">
        <v>-4.4310900000000002</v>
      </c>
      <c r="EZ67">
        <v>2</v>
      </c>
      <c r="FA67">
        <v>0.56006100000000003</v>
      </c>
      <c r="FB67">
        <v>0.63070800000000005</v>
      </c>
      <c r="FC67">
        <v>20.269500000000001</v>
      </c>
      <c r="FD67">
        <v>5.2165400000000002</v>
      </c>
      <c r="FE67">
        <v>12.0099</v>
      </c>
      <c r="FF67">
        <v>4.9853500000000004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1.8622799999999999</v>
      </c>
      <c r="FN67">
        <v>1.86432</v>
      </c>
      <c r="FO67">
        <v>1.8603499999999999</v>
      </c>
      <c r="FP67">
        <v>1.86111</v>
      </c>
      <c r="FQ67">
        <v>1.8602000000000001</v>
      </c>
      <c r="FR67">
        <v>1.86191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-5.1360000000000001</v>
      </c>
      <c r="GH67">
        <v>0.2838</v>
      </c>
      <c r="GI67">
        <v>-4.0248232021105874</v>
      </c>
      <c r="GJ67">
        <v>-4.001498376286535E-3</v>
      </c>
      <c r="GK67">
        <v>2.0240158909263329E-6</v>
      </c>
      <c r="GL67">
        <v>-5.0118485733500383E-10</v>
      </c>
      <c r="GM67">
        <v>0.28375000000000478</v>
      </c>
      <c r="GN67">
        <v>0</v>
      </c>
      <c r="GO67">
        <v>0</v>
      </c>
      <c r="GP67">
        <v>0</v>
      </c>
      <c r="GQ67">
        <v>7</v>
      </c>
      <c r="GR67">
        <v>2079</v>
      </c>
      <c r="GS67">
        <v>3</v>
      </c>
      <c r="GT67">
        <v>32</v>
      </c>
      <c r="GU67">
        <v>33.6</v>
      </c>
      <c r="GV67">
        <v>33.5</v>
      </c>
      <c r="GW67">
        <v>1.16455</v>
      </c>
      <c r="GX67">
        <v>2.5769000000000002</v>
      </c>
      <c r="GY67">
        <v>2.04834</v>
      </c>
      <c r="GZ67">
        <v>2.6208499999999999</v>
      </c>
      <c r="HA67">
        <v>2.1972700000000001</v>
      </c>
      <c r="HB67">
        <v>2.36206</v>
      </c>
      <c r="HC67">
        <v>40.095300000000002</v>
      </c>
      <c r="HD67">
        <v>15.681800000000001</v>
      </c>
      <c r="HE67">
        <v>18</v>
      </c>
      <c r="HF67">
        <v>564.15300000000002</v>
      </c>
      <c r="HG67">
        <v>749.88599999999997</v>
      </c>
      <c r="HH67">
        <v>31.001100000000001</v>
      </c>
      <c r="HI67">
        <v>34.361699999999999</v>
      </c>
      <c r="HJ67">
        <v>30.000299999999999</v>
      </c>
      <c r="HK67">
        <v>34.184899999999999</v>
      </c>
      <c r="HL67">
        <v>34.171999999999997</v>
      </c>
      <c r="HM67">
        <v>23.3171</v>
      </c>
      <c r="HN67">
        <v>13.4657</v>
      </c>
      <c r="HO67">
        <v>100</v>
      </c>
      <c r="HP67">
        <v>31</v>
      </c>
      <c r="HQ67">
        <v>351.05599999999998</v>
      </c>
      <c r="HR67">
        <v>35.020200000000003</v>
      </c>
      <c r="HS67">
        <v>98.748999999999995</v>
      </c>
      <c r="HT67">
        <v>97.730199999999996</v>
      </c>
    </row>
    <row r="68" spans="1:228" x14ac:dyDescent="0.2">
      <c r="A68">
        <v>53</v>
      </c>
      <c r="B68">
        <v>1674761352.5999999</v>
      </c>
      <c r="C68">
        <v>207.5</v>
      </c>
      <c r="D68" t="s">
        <v>465</v>
      </c>
      <c r="E68" t="s">
        <v>466</v>
      </c>
      <c r="F68">
        <v>4</v>
      </c>
      <c r="G68">
        <v>1674761350.2874999</v>
      </c>
      <c r="H68">
        <f t="shared" si="0"/>
        <v>9.108578311327729E-4</v>
      </c>
      <c r="I68">
        <f t="shared" si="1"/>
        <v>0.91085783113277285</v>
      </c>
      <c r="J68">
        <f t="shared" si="2"/>
        <v>4.6262593955579225</v>
      </c>
      <c r="K68">
        <f t="shared" si="3"/>
        <v>325.11462499999999</v>
      </c>
      <c r="L68">
        <f t="shared" si="4"/>
        <v>194.39533229161228</v>
      </c>
      <c r="M68">
        <f t="shared" si="5"/>
        <v>19.671017968593429</v>
      </c>
      <c r="N68">
        <f t="shared" si="6"/>
        <v>32.898606951291796</v>
      </c>
      <c r="O68">
        <f t="shared" si="7"/>
        <v>6.013637681121918E-2</v>
      </c>
      <c r="P68">
        <f t="shared" si="8"/>
        <v>2.7657394772401358</v>
      </c>
      <c r="Q68">
        <f t="shared" si="9"/>
        <v>5.9419300871101866E-2</v>
      </c>
      <c r="R68">
        <f t="shared" si="10"/>
        <v>3.7200776957089163E-2</v>
      </c>
      <c r="S68">
        <f t="shared" si="11"/>
        <v>226.11872544862939</v>
      </c>
      <c r="T68">
        <f t="shared" si="12"/>
        <v>34.608054087226471</v>
      </c>
      <c r="U68">
        <f t="shared" si="13"/>
        <v>33.201725000000003</v>
      </c>
      <c r="V68">
        <f t="shared" si="14"/>
        <v>5.1096535010029225</v>
      </c>
      <c r="W68">
        <f t="shared" si="15"/>
        <v>69.945379200965007</v>
      </c>
      <c r="X68">
        <f t="shared" si="16"/>
        <v>3.6254182212742796</v>
      </c>
      <c r="Y68">
        <f t="shared" si="17"/>
        <v>5.1832133340185838</v>
      </c>
      <c r="Z68">
        <f t="shared" si="18"/>
        <v>1.4842352797286429</v>
      </c>
      <c r="AA68">
        <f t="shared" si="19"/>
        <v>-40.168830352955283</v>
      </c>
      <c r="AB68">
        <f t="shared" si="20"/>
        <v>38.022169407728846</v>
      </c>
      <c r="AC68">
        <f t="shared" si="21"/>
        <v>3.1586550734605465</v>
      </c>
      <c r="AD68">
        <f t="shared" si="22"/>
        <v>227.13071957686353</v>
      </c>
      <c r="AE68">
        <f t="shared" si="23"/>
        <v>15.247294238349049</v>
      </c>
      <c r="AF68">
        <f t="shared" si="24"/>
        <v>0.9066753252631784</v>
      </c>
      <c r="AG68">
        <f t="shared" si="25"/>
        <v>4.6262593955579225</v>
      </c>
      <c r="AH68">
        <v>351.47395163875808</v>
      </c>
      <c r="AI68">
        <v>340.33858181818158</v>
      </c>
      <c r="AJ68">
        <v>1.733760217834506</v>
      </c>
      <c r="AK68">
        <v>63.4358011452874</v>
      </c>
      <c r="AL68">
        <f t="shared" si="26"/>
        <v>0.91085783113277285</v>
      </c>
      <c r="AM68">
        <v>35.020645079317681</v>
      </c>
      <c r="AN68">
        <v>35.830425454545463</v>
      </c>
      <c r="AO68">
        <v>1.4637025792666009E-4</v>
      </c>
      <c r="AP68">
        <v>98.221108813862315</v>
      </c>
      <c r="AQ68">
        <v>110</v>
      </c>
      <c r="AR68">
        <v>17</v>
      </c>
      <c r="AS68">
        <f t="shared" si="27"/>
        <v>1</v>
      </c>
      <c r="AT68">
        <f t="shared" si="28"/>
        <v>0</v>
      </c>
      <c r="AU68">
        <f t="shared" si="29"/>
        <v>47213.88616288676</v>
      </c>
      <c r="AV68">
        <f t="shared" si="30"/>
        <v>1200.03</v>
      </c>
      <c r="AW68">
        <f t="shared" si="31"/>
        <v>1025.9495199215696</v>
      </c>
      <c r="AX68">
        <f t="shared" si="32"/>
        <v>0.85493655985397843</v>
      </c>
      <c r="AY68">
        <f t="shared" si="33"/>
        <v>0.18842756051817822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1674761350.2874999</v>
      </c>
      <c r="BF68">
        <v>325.11462499999999</v>
      </c>
      <c r="BG68">
        <v>339.46100000000001</v>
      </c>
      <c r="BH68">
        <v>35.827550000000002</v>
      </c>
      <c r="BI68">
        <v>35.020612499999999</v>
      </c>
      <c r="BJ68">
        <v>330.25824999999998</v>
      </c>
      <c r="BK68">
        <v>35.543799999999997</v>
      </c>
      <c r="BL68">
        <v>650.00675000000001</v>
      </c>
      <c r="BM68">
        <v>101.09075</v>
      </c>
      <c r="BN68">
        <v>0.10004371250000001</v>
      </c>
      <c r="BO68">
        <v>33.456725000000013</v>
      </c>
      <c r="BP68">
        <v>33.201725000000003</v>
      </c>
      <c r="BQ68">
        <v>999.9</v>
      </c>
      <c r="BR68">
        <v>0</v>
      </c>
      <c r="BS68">
        <v>0</v>
      </c>
      <c r="BT68">
        <v>8996.0162500000006</v>
      </c>
      <c r="BU68">
        <v>0</v>
      </c>
      <c r="BV68">
        <v>359.166875</v>
      </c>
      <c r="BW68">
        <v>-14.3466</v>
      </c>
      <c r="BX68">
        <v>337.19524999999999</v>
      </c>
      <c r="BY68">
        <v>351.78050000000002</v>
      </c>
      <c r="BZ68">
        <v>0.80694725</v>
      </c>
      <c r="CA68">
        <v>339.46100000000001</v>
      </c>
      <c r="CB68">
        <v>35.020612499999999</v>
      </c>
      <c r="CC68">
        <v>3.6218249999999999</v>
      </c>
      <c r="CD68">
        <v>3.5402512499999998</v>
      </c>
      <c r="CE68">
        <v>27.201912499999999</v>
      </c>
      <c r="CF68">
        <v>26.8140125</v>
      </c>
      <c r="CG68">
        <v>1200.03</v>
      </c>
      <c r="CH68">
        <v>0.50003237499999997</v>
      </c>
      <c r="CI68">
        <v>0.49996750000000001</v>
      </c>
      <c r="CJ68">
        <v>0</v>
      </c>
      <c r="CK68">
        <v>731.66837499999997</v>
      </c>
      <c r="CL68">
        <v>4.9990899999999998</v>
      </c>
      <c r="CM68">
        <v>7898.3312500000002</v>
      </c>
      <c r="CN68">
        <v>9558.2024999999994</v>
      </c>
      <c r="CO68">
        <v>43.75</v>
      </c>
      <c r="CP68">
        <v>45.625</v>
      </c>
      <c r="CQ68">
        <v>44.538749999999993</v>
      </c>
      <c r="CR68">
        <v>44.780999999999999</v>
      </c>
      <c r="CS68">
        <v>45.061999999999998</v>
      </c>
      <c r="CT68">
        <v>597.55375000000004</v>
      </c>
      <c r="CU68">
        <v>597.47749999999996</v>
      </c>
      <c r="CV68">
        <v>0</v>
      </c>
      <c r="CW68">
        <v>1674761368.5999999</v>
      </c>
      <c r="CX68">
        <v>0</v>
      </c>
      <c r="CY68">
        <v>1674759336.5</v>
      </c>
      <c r="CZ68" t="s">
        <v>356</v>
      </c>
      <c r="DA68">
        <v>1674759332.5</v>
      </c>
      <c r="DB68">
        <v>1674759336.5</v>
      </c>
      <c r="DC68">
        <v>37</v>
      </c>
      <c r="DD68">
        <v>-5.3999999999999999E-2</v>
      </c>
      <c r="DE68">
        <v>3.0000000000000001E-3</v>
      </c>
      <c r="DF68">
        <v>-5.3860000000000001</v>
      </c>
      <c r="DG68">
        <v>0.28399999999999997</v>
      </c>
      <c r="DH68">
        <v>415</v>
      </c>
      <c r="DI68">
        <v>33</v>
      </c>
      <c r="DJ68">
        <v>0.39</v>
      </c>
      <c r="DK68">
        <v>0.26</v>
      </c>
      <c r="DL68">
        <v>-14.12228292682927</v>
      </c>
      <c r="DM68">
        <v>-1.521221602787427</v>
      </c>
      <c r="DN68">
        <v>0.15139065264575219</v>
      </c>
      <c r="DO68">
        <v>0</v>
      </c>
      <c r="DP68">
        <v>0.79825251219512194</v>
      </c>
      <c r="DQ68">
        <v>5.4363679442507321E-2</v>
      </c>
      <c r="DR68">
        <v>5.6290917697520582E-3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3.2955299999999998</v>
      </c>
      <c r="EB68">
        <v>2.6253099999999998</v>
      </c>
      <c r="EC68">
        <v>8.5023299999999996E-2</v>
      </c>
      <c r="ED68">
        <v>8.6175600000000005E-2</v>
      </c>
      <c r="EE68">
        <v>0.143649</v>
      </c>
      <c r="EF68">
        <v>0.14027000000000001</v>
      </c>
      <c r="EG68">
        <v>27553.200000000001</v>
      </c>
      <c r="EH68">
        <v>27978.799999999999</v>
      </c>
      <c r="EI68">
        <v>28020.2</v>
      </c>
      <c r="EJ68">
        <v>29474.799999999999</v>
      </c>
      <c r="EK68">
        <v>33022.400000000001</v>
      </c>
      <c r="EL68">
        <v>35197.199999999997</v>
      </c>
      <c r="EM68">
        <v>39560.699999999997</v>
      </c>
      <c r="EN68">
        <v>42155</v>
      </c>
      <c r="EO68">
        <v>2.0285199999999999</v>
      </c>
      <c r="EP68">
        <v>2.1726800000000002</v>
      </c>
      <c r="EQ68">
        <v>9.4864500000000004E-2</v>
      </c>
      <c r="ER68">
        <v>0</v>
      </c>
      <c r="ES68">
        <v>31.673100000000002</v>
      </c>
      <c r="ET68">
        <v>999.9</v>
      </c>
      <c r="EU68">
        <v>69.900000000000006</v>
      </c>
      <c r="EV68">
        <v>35.1</v>
      </c>
      <c r="EW68">
        <v>39.270899999999997</v>
      </c>
      <c r="EX68">
        <v>56.934800000000003</v>
      </c>
      <c r="EY68">
        <v>-4.3429500000000001</v>
      </c>
      <c r="EZ68">
        <v>2</v>
      </c>
      <c r="FA68">
        <v>0.56029499999999999</v>
      </c>
      <c r="FB68">
        <v>0.63547100000000001</v>
      </c>
      <c r="FC68">
        <v>20.269600000000001</v>
      </c>
      <c r="FD68">
        <v>5.2168400000000004</v>
      </c>
      <c r="FE68">
        <v>12.0099</v>
      </c>
      <c r="FF68">
        <v>4.9852999999999996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1.8622399999999999</v>
      </c>
      <c r="FN68">
        <v>1.86432</v>
      </c>
      <c r="FO68">
        <v>1.86036</v>
      </c>
      <c r="FP68">
        <v>1.86111</v>
      </c>
      <c r="FQ68">
        <v>1.8602000000000001</v>
      </c>
      <c r="FR68">
        <v>1.86192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-5.1539999999999999</v>
      </c>
      <c r="GH68">
        <v>0.28370000000000001</v>
      </c>
      <c r="GI68">
        <v>-4.0248232021105874</v>
      </c>
      <c r="GJ68">
        <v>-4.001498376286535E-3</v>
      </c>
      <c r="GK68">
        <v>2.0240158909263329E-6</v>
      </c>
      <c r="GL68">
        <v>-5.0118485733500383E-10</v>
      </c>
      <c r="GM68">
        <v>0.28375000000000478</v>
      </c>
      <c r="GN68">
        <v>0</v>
      </c>
      <c r="GO68">
        <v>0</v>
      </c>
      <c r="GP68">
        <v>0</v>
      </c>
      <c r="GQ68">
        <v>7</v>
      </c>
      <c r="GR68">
        <v>2079</v>
      </c>
      <c r="GS68">
        <v>3</v>
      </c>
      <c r="GT68">
        <v>32</v>
      </c>
      <c r="GU68">
        <v>33.700000000000003</v>
      </c>
      <c r="GV68">
        <v>33.6</v>
      </c>
      <c r="GW68">
        <v>1.18286</v>
      </c>
      <c r="GX68">
        <v>2.5854499999999998</v>
      </c>
      <c r="GY68">
        <v>2.04834</v>
      </c>
      <c r="GZ68">
        <v>2.6196299999999999</v>
      </c>
      <c r="HA68">
        <v>2.1972700000000001</v>
      </c>
      <c r="HB68">
        <v>2.2961399999999998</v>
      </c>
      <c r="HC68">
        <v>40.095300000000002</v>
      </c>
      <c r="HD68">
        <v>15.664300000000001</v>
      </c>
      <c r="HE68">
        <v>18</v>
      </c>
      <c r="HF68">
        <v>564.62800000000004</v>
      </c>
      <c r="HG68">
        <v>749.846</v>
      </c>
      <c r="HH68">
        <v>31.001300000000001</v>
      </c>
      <c r="HI68">
        <v>34.365000000000002</v>
      </c>
      <c r="HJ68">
        <v>30.000399999999999</v>
      </c>
      <c r="HK68">
        <v>34.188600000000001</v>
      </c>
      <c r="HL68">
        <v>34.176600000000001</v>
      </c>
      <c r="HM68">
        <v>23.691099999999999</v>
      </c>
      <c r="HN68">
        <v>13.4657</v>
      </c>
      <c r="HO68">
        <v>100</v>
      </c>
      <c r="HP68">
        <v>31</v>
      </c>
      <c r="HQ68">
        <v>357.75099999999998</v>
      </c>
      <c r="HR68">
        <v>35.015599999999999</v>
      </c>
      <c r="HS68">
        <v>98.748500000000007</v>
      </c>
      <c r="HT68">
        <v>97.729600000000005</v>
      </c>
    </row>
    <row r="69" spans="1:228" x14ac:dyDescent="0.2">
      <c r="A69">
        <v>54</v>
      </c>
      <c r="B69">
        <v>1674761356.5999999</v>
      </c>
      <c r="C69">
        <v>211.5</v>
      </c>
      <c r="D69" t="s">
        <v>467</v>
      </c>
      <c r="E69" t="s">
        <v>468</v>
      </c>
      <c r="F69">
        <v>4</v>
      </c>
      <c r="G69">
        <v>1674761354.5999999</v>
      </c>
      <c r="H69">
        <f t="shared" si="0"/>
        <v>9.067287911638034E-4</v>
      </c>
      <c r="I69">
        <f t="shared" si="1"/>
        <v>0.90672879116380345</v>
      </c>
      <c r="J69">
        <f t="shared" si="2"/>
        <v>4.7089640012143521</v>
      </c>
      <c r="K69">
        <f t="shared" si="3"/>
        <v>332.3692857142857</v>
      </c>
      <c r="L69">
        <f t="shared" si="4"/>
        <v>198.331309147366</v>
      </c>
      <c r="M69">
        <f t="shared" si="5"/>
        <v>20.069174171492666</v>
      </c>
      <c r="N69">
        <f t="shared" si="6"/>
        <v>33.632496618566272</v>
      </c>
      <c r="O69">
        <f t="shared" si="7"/>
        <v>5.9687328471386386E-2</v>
      </c>
      <c r="P69">
        <f t="shared" si="8"/>
        <v>2.7714686050152109</v>
      </c>
      <c r="Q69">
        <f t="shared" si="9"/>
        <v>5.8982295552673362E-2</v>
      </c>
      <c r="R69">
        <f t="shared" si="10"/>
        <v>3.6926585154526279E-2</v>
      </c>
      <c r="S69">
        <f t="shared" si="11"/>
        <v>226.10164329389903</v>
      </c>
      <c r="T69">
        <f t="shared" si="12"/>
        <v>34.611475811286887</v>
      </c>
      <c r="U69">
        <f t="shared" si="13"/>
        <v>33.217571428571418</v>
      </c>
      <c r="V69">
        <f t="shared" si="14"/>
        <v>5.1141981059638857</v>
      </c>
      <c r="W69">
        <f t="shared" si="15"/>
        <v>69.934555751685707</v>
      </c>
      <c r="X69">
        <f t="shared" si="16"/>
        <v>3.625791832930144</v>
      </c>
      <c r="Y69">
        <f t="shared" si="17"/>
        <v>5.1845497464860184</v>
      </c>
      <c r="Z69">
        <f t="shared" si="18"/>
        <v>1.4884062730337417</v>
      </c>
      <c r="AA69">
        <f t="shared" si="19"/>
        <v>-39.986739690323731</v>
      </c>
      <c r="AB69">
        <f t="shared" si="20"/>
        <v>36.421074764903402</v>
      </c>
      <c r="AC69">
        <f t="shared" si="21"/>
        <v>3.0196934402874871</v>
      </c>
      <c r="AD69">
        <f t="shared" si="22"/>
        <v>225.55567180876619</v>
      </c>
      <c r="AE69">
        <f t="shared" si="23"/>
        <v>15.331311444665152</v>
      </c>
      <c r="AF69">
        <f t="shared" si="24"/>
        <v>0.90382682229269173</v>
      </c>
      <c r="AG69">
        <f t="shared" si="25"/>
        <v>4.7089640012143521</v>
      </c>
      <c r="AH69">
        <v>358.54055547580822</v>
      </c>
      <c r="AI69">
        <v>347.31906060606042</v>
      </c>
      <c r="AJ69">
        <v>1.7355950377262159</v>
      </c>
      <c r="AK69">
        <v>63.4358011452874</v>
      </c>
      <c r="AL69">
        <f t="shared" si="26"/>
        <v>0.90672879116380345</v>
      </c>
      <c r="AM69">
        <v>35.026958293794621</v>
      </c>
      <c r="AN69">
        <v>35.833677575757569</v>
      </c>
      <c r="AO69">
        <v>4.3656343403496533E-5</v>
      </c>
      <c r="AP69">
        <v>98.221108813862315</v>
      </c>
      <c r="AQ69">
        <v>110</v>
      </c>
      <c r="AR69">
        <v>17</v>
      </c>
      <c r="AS69">
        <f t="shared" si="27"/>
        <v>1</v>
      </c>
      <c r="AT69">
        <f t="shared" si="28"/>
        <v>0</v>
      </c>
      <c r="AU69">
        <f t="shared" si="29"/>
        <v>47370.55352156447</v>
      </c>
      <c r="AV69">
        <f t="shared" si="30"/>
        <v>1199.9285714285711</v>
      </c>
      <c r="AW69">
        <f t="shared" si="31"/>
        <v>1025.8638566289628</v>
      </c>
      <c r="AX69">
        <f t="shared" si="32"/>
        <v>0.85493743632391717</v>
      </c>
      <c r="AY69">
        <f t="shared" si="33"/>
        <v>0.18842925210516026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1674761354.5999999</v>
      </c>
      <c r="BF69">
        <v>332.3692857142857</v>
      </c>
      <c r="BG69">
        <v>346.79842857142859</v>
      </c>
      <c r="BH69">
        <v>35.831471428571433</v>
      </c>
      <c r="BI69">
        <v>35.027071428571432</v>
      </c>
      <c r="BJ69">
        <v>337.53357142857152</v>
      </c>
      <c r="BK69">
        <v>35.547728571428571</v>
      </c>
      <c r="BL69">
        <v>650.00600000000009</v>
      </c>
      <c r="BM69">
        <v>101.0902857142857</v>
      </c>
      <c r="BN69">
        <v>9.9860500000000019E-2</v>
      </c>
      <c r="BO69">
        <v>33.461328571428567</v>
      </c>
      <c r="BP69">
        <v>33.217571428571418</v>
      </c>
      <c r="BQ69">
        <v>999.89999999999986</v>
      </c>
      <c r="BR69">
        <v>0</v>
      </c>
      <c r="BS69">
        <v>0</v>
      </c>
      <c r="BT69">
        <v>9026.517142857143</v>
      </c>
      <c r="BU69">
        <v>0</v>
      </c>
      <c r="BV69">
        <v>358.24242857142849</v>
      </c>
      <c r="BW69">
        <v>-14.42914285714286</v>
      </c>
      <c r="BX69">
        <v>344.72114285714292</v>
      </c>
      <c r="BY69">
        <v>359.38685714285708</v>
      </c>
      <c r="BZ69">
        <v>0.80438342857142853</v>
      </c>
      <c r="CA69">
        <v>346.79842857142859</v>
      </c>
      <c r="CB69">
        <v>35.027071428571432</v>
      </c>
      <c r="CC69">
        <v>3.622215714285713</v>
      </c>
      <c r="CD69">
        <v>3.5409014285714289</v>
      </c>
      <c r="CE69">
        <v>27.203757142857139</v>
      </c>
      <c r="CF69">
        <v>26.817142857142859</v>
      </c>
      <c r="CG69">
        <v>1199.9285714285711</v>
      </c>
      <c r="CH69">
        <v>0.50000214285714295</v>
      </c>
      <c r="CI69">
        <v>0.49999771428571432</v>
      </c>
      <c r="CJ69">
        <v>0</v>
      </c>
      <c r="CK69">
        <v>731.61471428571429</v>
      </c>
      <c r="CL69">
        <v>4.9990899999999998</v>
      </c>
      <c r="CM69">
        <v>7898.6657142857139</v>
      </c>
      <c r="CN69">
        <v>9557.2842857142859</v>
      </c>
      <c r="CO69">
        <v>43.75</v>
      </c>
      <c r="CP69">
        <v>45.625</v>
      </c>
      <c r="CQ69">
        <v>44.561999999999998</v>
      </c>
      <c r="CR69">
        <v>44.811999999999998</v>
      </c>
      <c r="CS69">
        <v>45.061999999999998</v>
      </c>
      <c r="CT69">
        <v>597.46857142857141</v>
      </c>
      <c r="CU69">
        <v>597.46285714285716</v>
      </c>
      <c r="CV69">
        <v>0</v>
      </c>
      <c r="CW69">
        <v>1674761372.2</v>
      </c>
      <c r="CX69">
        <v>0</v>
      </c>
      <c r="CY69">
        <v>1674759336.5</v>
      </c>
      <c r="CZ69" t="s">
        <v>356</v>
      </c>
      <c r="DA69">
        <v>1674759332.5</v>
      </c>
      <c r="DB69">
        <v>1674759336.5</v>
      </c>
      <c r="DC69">
        <v>37</v>
      </c>
      <c r="DD69">
        <v>-5.3999999999999999E-2</v>
      </c>
      <c r="DE69">
        <v>3.0000000000000001E-3</v>
      </c>
      <c r="DF69">
        <v>-5.3860000000000001</v>
      </c>
      <c r="DG69">
        <v>0.28399999999999997</v>
      </c>
      <c r="DH69">
        <v>415</v>
      </c>
      <c r="DI69">
        <v>33</v>
      </c>
      <c r="DJ69">
        <v>0.39</v>
      </c>
      <c r="DK69">
        <v>0.26</v>
      </c>
      <c r="DL69">
        <v>-14.22042926829268</v>
      </c>
      <c r="DM69">
        <v>-1.4605108013937349</v>
      </c>
      <c r="DN69">
        <v>0.14535485970867301</v>
      </c>
      <c r="DO69">
        <v>0</v>
      </c>
      <c r="DP69">
        <v>0.8011796829268294</v>
      </c>
      <c r="DQ69">
        <v>3.7679435540070333E-2</v>
      </c>
      <c r="DR69">
        <v>4.230263045727772E-3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3.2955399999999999</v>
      </c>
      <c r="EB69">
        <v>2.6253099999999998</v>
      </c>
      <c r="EC69">
        <v>8.6390700000000001E-2</v>
      </c>
      <c r="ED69">
        <v>8.7527900000000006E-2</v>
      </c>
      <c r="EE69">
        <v>0.14366000000000001</v>
      </c>
      <c r="EF69">
        <v>0.14028199999999999</v>
      </c>
      <c r="EG69">
        <v>27511.9</v>
      </c>
      <c r="EH69">
        <v>27938</v>
      </c>
      <c r="EI69">
        <v>28020.1</v>
      </c>
      <c r="EJ69">
        <v>29475.4</v>
      </c>
      <c r="EK69">
        <v>33022</v>
      </c>
      <c r="EL69">
        <v>35197.300000000003</v>
      </c>
      <c r="EM69">
        <v>39560.6</v>
      </c>
      <c r="EN69">
        <v>42155.5</v>
      </c>
      <c r="EO69">
        <v>2.0282200000000001</v>
      </c>
      <c r="EP69">
        <v>2.1726000000000001</v>
      </c>
      <c r="EQ69">
        <v>9.4972600000000004E-2</v>
      </c>
      <c r="ER69">
        <v>0</v>
      </c>
      <c r="ES69">
        <v>31.680199999999999</v>
      </c>
      <c r="ET69">
        <v>999.9</v>
      </c>
      <c r="EU69">
        <v>69.900000000000006</v>
      </c>
      <c r="EV69">
        <v>35.1</v>
      </c>
      <c r="EW69">
        <v>39.275599999999997</v>
      </c>
      <c r="EX69">
        <v>56.784799999999997</v>
      </c>
      <c r="EY69">
        <v>-4.4831700000000003</v>
      </c>
      <c r="EZ69">
        <v>2</v>
      </c>
      <c r="FA69">
        <v>0.56054400000000004</v>
      </c>
      <c r="FB69">
        <v>0.64033200000000001</v>
      </c>
      <c r="FC69">
        <v>20.269600000000001</v>
      </c>
      <c r="FD69">
        <v>5.21624</v>
      </c>
      <c r="FE69">
        <v>12.0099</v>
      </c>
      <c r="FF69">
        <v>4.9854500000000002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1.86226</v>
      </c>
      <c r="FN69">
        <v>1.86432</v>
      </c>
      <c r="FO69">
        <v>1.8603499999999999</v>
      </c>
      <c r="FP69">
        <v>1.86111</v>
      </c>
      <c r="FQ69">
        <v>1.8602000000000001</v>
      </c>
      <c r="FR69">
        <v>1.86189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-5.173</v>
      </c>
      <c r="GH69">
        <v>0.2838</v>
      </c>
      <c r="GI69">
        <v>-4.0248232021105874</v>
      </c>
      <c r="GJ69">
        <v>-4.001498376286535E-3</v>
      </c>
      <c r="GK69">
        <v>2.0240158909263329E-6</v>
      </c>
      <c r="GL69">
        <v>-5.0118485733500383E-10</v>
      </c>
      <c r="GM69">
        <v>0.28375000000000478</v>
      </c>
      <c r="GN69">
        <v>0</v>
      </c>
      <c r="GO69">
        <v>0</v>
      </c>
      <c r="GP69">
        <v>0</v>
      </c>
      <c r="GQ69">
        <v>7</v>
      </c>
      <c r="GR69">
        <v>2079</v>
      </c>
      <c r="GS69">
        <v>3</v>
      </c>
      <c r="GT69">
        <v>32</v>
      </c>
      <c r="GU69">
        <v>33.700000000000003</v>
      </c>
      <c r="GV69">
        <v>33.700000000000003</v>
      </c>
      <c r="GW69">
        <v>1.2011700000000001</v>
      </c>
      <c r="GX69">
        <v>2.5720200000000002</v>
      </c>
      <c r="GY69">
        <v>2.04834</v>
      </c>
      <c r="GZ69">
        <v>2.6196299999999999</v>
      </c>
      <c r="HA69">
        <v>2.1972700000000001</v>
      </c>
      <c r="HB69">
        <v>2.34863</v>
      </c>
      <c r="HC69">
        <v>40.120600000000003</v>
      </c>
      <c r="HD69">
        <v>15.681800000000001</v>
      </c>
      <c r="HE69">
        <v>18</v>
      </c>
      <c r="HF69">
        <v>564.44899999999996</v>
      </c>
      <c r="HG69">
        <v>749.81100000000004</v>
      </c>
      <c r="HH69">
        <v>31.0014</v>
      </c>
      <c r="HI69">
        <v>34.368699999999997</v>
      </c>
      <c r="HJ69">
        <v>30.000399999999999</v>
      </c>
      <c r="HK69">
        <v>34.192500000000003</v>
      </c>
      <c r="HL69">
        <v>34.179699999999997</v>
      </c>
      <c r="HM69">
        <v>24.0623</v>
      </c>
      <c r="HN69">
        <v>13.4657</v>
      </c>
      <c r="HO69">
        <v>100</v>
      </c>
      <c r="HP69">
        <v>31</v>
      </c>
      <c r="HQ69">
        <v>364.428</v>
      </c>
      <c r="HR69">
        <v>35.010399999999997</v>
      </c>
      <c r="HS69">
        <v>98.748199999999997</v>
      </c>
      <c r="HT69">
        <v>97.731200000000001</v>
      </c>
    </row>
    <row r="70" spans="1:228" x14ac:dyDescent="0.2">
      <c r="A70">
        <v>55</v>
      </c>
      <c r="B70">
        <v>1674761360.5999999</v>
      </c>
      <c r="C70">
        <v>215.5</v>
      </c>
      <c r="D70" t="s">
        <v>469</v>
      </c>
      <c r="E70" t="s">
        <v>470</v>
      </c>
      <c r="F70">
        <v>4</v>
      </c>
      <c r="G70">
        <v>1674761358.2874999</v>
      </c>
      <c r="H70">
        <f t="shared" si="0"/>
        <v>9.0460765182457661E-4</v>
      </c>
      <c r="I70">
        <f t="shared" si="1"/>
        <v>0.90460765182457659</v>
      </c>
      <c r="J70">
        <f t="shared" si="2"/>
        <v>4.7865654619290607</v>
      </c>
      <c r="K70">
        <f t="shared" si="3"/>
        <v>338.51875000000001</v>
      </c>
      <c r="L70">
        <f t="shared" si="4"/>
        <v>201.81391855388173</v>
      </c>
      <c r="M70">
        <f t="shared" si="5"/>
        <v>20.42178560483995</v>
      </c>
      <c r="N70">
        <f t="shared" si="6"/>
        <v>34.2551068095568</v>
      </c>
      <c r="O70">
        <f t="shared" si="7"/>
        <v>5.9485306506194352E-2</v>
      </c>
      <c r="P70">
        <f t="shared" si="8"/>
        <v>2.76227024225064</v>
      </c>
      <c r="Q70">
        <f t="shared" si="9"/>
        <v>5.8782705634722578E-2</v>
      </c>
      <c r="R70">
        <f t="shared" si="10"/>
        <v>3.6801625384866629E-2</v>
      </c>
      <c r="S70">
        <f t="shared" si="11"/>
        <v>226.12011741139818</v>
      </c>
      <c r="T70">
        <f t="shared" si="12"/>
        <v>34.62333300177071</v>
      </c>
      <c r="U70">
        <f t="shared" si="13"/>
        <v>33.224462500000001</v>
      </c>
      <c r="V70">
        <f t="shared" si="14"/>
        <v>5.1161754965261235</v>
      </c>
      <c r="W70">
        <f t="shared" si="15"/>
        <v>69.912766516118126</v>
      </c>
      <c r="X70">
        <f t="shared" si="16"/>
        <v>3.6262119734460945</v>
      </c>
      <c r="Y70">
        <f t="shared" si="17"/>
        <v>5.1867665294150322</v>
      </c>
      <c r="Z70">
        <f t="shared" si="18"/>
        <v>1.489963523080029</v>
      </c>
      <c r="AA70">
        <f t="shared" si="19"/>
        <v>-39.893197445463827</v>
      </c>
      <c r="AB70">
        <f t="shared" si="20"/>
        <v>36.410821001903258</v>
      </c>
      <c r="AC70">
        <f t="shared" si="21"/>
        <v>3.0291114752697812</v>
      </c>
      <c r="AD70">
        <f t="shared" si="22"/>
        <v>225.66685244310739</v>
      </c>
      <c r="AE70">
        <f t="shared" si="23"/>
        <v>15.37354239077642</v>
      </c>
      <c r="AF70">
        <f t="shared" si="24"/>
        <v>0.904212801957752</v>
      </c>
      <c r="AG70">
        <f t="shared" si="25"/>
        <v>4.7865654619290607</v>
      </c>
      <c r="AH70">
        <v>365.49470989103338</v>
      </c>
      <c r="AI70">
        <v>354.23233333333337</v>
      </c>
      <c r="AJ70">
        <v>1.727105104165209</v>
      </c>
      <c r="AK70">
        <v>63.4358011452874</v>
      </c>
      <c r="AL70">
        <f t="shared" si="26"/>
        <v>0.90460765182457659</v>
      </c>
      <c r="AM70">
        <v>35.030450693336959</v>
      </c>
      <c r="AN70">
        <v>35.835295757575757</v>
      </c>
      <c r="AO70">
        <v>3.6516388625680723E-5</v>
      </c>
      <c r="AP70">
        <v>98.221108813862315</v>
      </c>
      <c r="AQ70">
        <v>110</v>
      </c>
      <c r="AR70">
        <v>17</v>
      </c>
      <c r="AS70">
        <f t="shared" si="27"/>
        <v>1</v>
      </c>
      <c r="AT70">
        <f t="shared" si="28"/>
        <v>0</v>
      </c>
      <c r="AU70">
        <f t="shared" si="29"/>
        <v>47116.78653192152</v>
      </c>
      <c r="AV70">
        <f t="shared" si="30"/>
        <v>1200.0262499999999</v>
      </c>
      <c r="AW70">
        <f t="shared" si="31"/>
        <v>1025.9474012494288</v>
      </c>
      <c r="AX70">
        <f t="shared" si="32"/>
        <v>0.85493746595078979</v>
      </c>
      <c r="AY70">
        <f t="shared" si="33"/>
        <v>0.18842930928502455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1674761358.2874999</v>
      </c>
      <c r="BF70">
        <v>338.51875000000001</v>
      </c>
      <c r="BG70">
        <v>352.991625</v>
      </c>
      <c r="BH70">
        <v>35.835262499999999</v>
      </c>
      <c r="BI70">
        <v>35.030550000000012</v>
      </c>
      <c r="BJ70">
        <v>343.70012500000001</v>
      </c>
      <c r="BK70">
        <v>35.551499999999997</v>
      </c>
      <c r="BL70">
        <v>650.02850000000001</v>
      </c>
      <c r="BM70">
        <v>101.09099999999999</v>
      </c>
      <c r="BN70">
        <v>0.10016536249999999</v>
      </c>
      <c r="BO70">
        <v>33.468962500000004</v>
      </c>
      <c r="BP70">
        <v>33.224462500000001</v>
      </c>
      <c r="BQ70">
        <v>999.9</v>
      </c>
      <c r="BR70">
        <v>0</v>
      </c>
      <c r="BS70">
        <v>0</v>
      </c>
      <c r="BT70">
        <v>8977.5787500000006</v>
      </c>
      <c r="BU70">
        <v>0</v>
      </c>
      <c r="BV70">
        <v>358.93275</v>
      </c>
      <c r="BW70">
        <v>-14.4729375</v>
      </c>
      <c r="BX70">
        <v>351.10062499999998</v>
      </c>
      <c r="BY70">
        <v>365.80612500000001</v>
      </c>
      <c r="BZ70">
        <v>0.8047042499999999</v>
      </c>
      <c r="CA70">
        <v>352.991625</v>
      </c>
      <c r="CB70">
        <v>35.030550000000012</v>
      </c>
      <c r="CC70">
        <v>3.6226175</v>
      </c>
      <c r="CD70">
        <v>3.5412699999999999</v>
      </c>
      <c r="CE70">
        <v>27.205674999999999</v>
      </c>
      <c r="CF70">
        <v>26.818925</v>
      </c>
      <c r="CG70">
        <v>1200.0262499999999</v>
      </c>
      <c r="CH70">
        <v>0.50000162500000001</v>
      </c>
      <c r="CI70">
        <v>0.49999837499999999</v>
      </c>
      <c r="CJ70">
        <v>0</v>
      </c>
      <c r="CK70">
        <v>731.88887499999998</v>
      </c>
      <c r="CL70">
        <v>4.9990899999999998</v>
      </c>
      <c r="CM70">
        <v>7900.5625</v>
      </c>
      <c r="CN70">
        <v>9558.0612499999988</v>
      </c>
      <c r="CO70">
        <v>43.75</v>
      </c>
      <c r="CP70">
        <v>45.625</v>
      </c>
      <c r="CQ70">
        <v>44.523249999999997</v>
      </c>
      <c r="CR70">
        <v>44.811999999999998</v>
      </c>
      <c r="CS70">
        <v>45.061999999999998</v>
      </c>
      <c r="CT70">
        <v>597.51625000000001</v>
      </c>
      <c r="CU70">
        <v>597.51250000000005</v>
      </c>
      <c r="CV70">
        <v>0</v>
      </c>
      <c r="CW70">
        <v>1674761376.4000001</v>
      </c>
      <c r="CX70">
        <v>0</v>
      </c>
      <c r="CY70">
        <v>1674759336.5</v>
      </c>
      <c r="CZ70" t="s">
        <v>356</v>
      </c>
      <c r="DA70">
        <v>1674759332.5</v>
      </c>
      <c r="DB70">
        <v>1674759336.5</v>
      </c>
      <c r="DC70">
        <v>37</v>
      </c>
      <c r="DD70">
        <v>-5.3999999999999999E-2</v>
      </c>
      <c r="DE70">
        <v>3.0000000000000001E-3</v>
      </c>
      <c r="DF70">
        <v>-5.3860000000000001</v>
      </c>
      <c r="DG70">
        <v>0.28399999999999997</v>
      </c>
      <c r="DH70">
        <v>415</v>
      </c>
      <c r="DI70">
        <v>33</v>
      </c>
      <c r="DJ70">
        <v>0.39</v>
      </c>
      <c r="DK70">
        <v>0.26</v>
      </c>
      <c r="DL70">
        <v>-14.307904878048779</v>
      </c>
      <c r="DM70">
        <v>-1.285432055749127</v>
      </c>
      <c r="DN70">
        <v>0.12927512154074891</v>
      </c>
      <c r="DO70">
        <v>0</v>
      </c>
      <c r="DP70">
        <v>0.80289824390243902</v>
      </c>
      <c r="DQ70">
        <v>2.5591923344949231E-2</v>
      </c>
      <c r="DR70">
        <v>3.385588962564487E-3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3.2956599999999998</v>
      </c>
      <c r="EB70">
        <v>2.6251899999999999</v>
      </c>
      <c r="EC70">
        <v>8.7727600000000003E-2</v>
      </c>
      <c r="ED70">
        <v>8.8852500000000001E-2</v>
      </c>
      <c r="EE70">
        <v>0.14366899999999999</v>
      </c>
      <c r="EF70">
        <v>0.140291</v>
      </c>
      <c r="EG70">
        <v>27471.4</v>
      </c>
      <c r="EH70">
        <v>27896.799999999999</v>
      </c>
      <c r="EI70">
        <v>28020</v>
      </c>
      <c r="EJ70">
        <v>29474.9</v>
      </c>
      <c r="EK70">
        <v>33021.5</v>
      </c>
      <c r="EL70">
        <v>35196.699999999997</v>
      </c>
      <c r="EM70">
        <v>39560.300000000003</v>
      </c>
      <c r="EN70">
        <v>42155.1</v>
      </c>
      <c r="EO70">
        <v>2.0287000000000002</v>
      </c>
      <c r="EP70">
        <v>2.1724000000000001</v>
      </c>
      <c r="EQ70">
        <v>9.4804899999999998E-2</v>
      </c>
      <c r="ER70">
        <v>0</v>
      </c>
      <c r="ES70">
        <v>31.688500000000001</v>
      </c>
      <c r="ET70">
        <v>999.9</v>
      </c>
      <c r="EU70">
        <v>69.900000000000006</v>
      </c>
      <c r="EV70">
        <v>35.1</v>
      </c>
      <c r="EW70">
        <v>39.272599999999997</v>
      </c>
      <c r="EX70">
        <v>56.994799999999998</v>
      </c>
      <c r="EY70">
        <v>-4.375</v>
      </c>
      <c r="EZ70">
        <v>2</v>
      </c>
      <c r="FA70">
        <v>0.56086599999999998</v>
      </c>
      <c r="FB70">
        <v>0.64474100000000001</v>
      </c>
      <c r="FC70">
        <v>20.2697</v>
      </c>
      <c r="FD70">
        <v>5.2159399999999998</v>
      </c>
      <c r="FE70">
        <v>12.0099</v>
      </c>
      <c r="FF70">
        <v>4.9854000000000003</v>
      </c>
      <c r="FG70">
        <v>3.2845800000000001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1.86225</v>
      </c>
      <c r="FN70">
        <v>1.86432</v>
      </c>
      <c r="FO70">
        <v>1.86036</v>
      </c>
      <c r="FP70">
        <v>1.86111</v>
      </c>
      <c r="FQ70">
        <v>1.8602000000000001</v>
      </c>
      <c r="FR70">
        <v>1.86191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-5.1920000000000002</v>
      </c>
      <c r="GH70">
        <v>0.2838</v>
      </c>
      <c r="GI70">
        <v>-4.0248232021105874</v>
      </c>
      <c r="GJ70">
        <v>-4.001498376286535E-3</v>
      </c>
      <c r="GK70">
        <v>2.0240158909263329E-6</v>
      </c>
      <c r="GL70">
        <v>-5.0118485733500383E-10</v>
      </c>
      <c r="GM70">
        <v>0.28375000000000478</v>
      </c>
      <c r="GN70">
        <v>0</v>
      </c>
      <c r="GO70">
        <v>0</v>
      </c>
      <c r="GP70">
        <v>0</v>
      </c>
      <c r="GQ70">
        <v>7</v>
      </c>
      <c r="GR70">
        <v>2079</v>
      </c>
      <c r="GS70">
        <v>3</v>
      </c>
      <c r="GT70">
        <v>32</v>
      </c>
      <c r="GU70">
        <v>33.799999999999997</v>
      </c>
      <c r="GV70">
        <v>33.700000000000003</v>
      </c>
      <c r="GW70">
        <v>1.2206999999999999</v>
      </c>
      <c r="GX70">
        <v>2.5878899999999998</v>
      </c>
      <c r="GY70">
        <v>2.04834</v>
      </c>
      <c r="GZ70">
        <v>2.6196299999999999</v>
      </c>
      <c r="HA70">
        <v>2.1972700000000001</v>
      </c>
      <c r="HB70">
        <v>2.32056</v>
      </c>
      <c r="HC70">
        <v>40.120600000000003</v>
      </c>
      <c r="HD70">
        <v>15.664300000000001</v>
      </c>
      <c r="HE70">
        <v>18</v>
      </c>
      <c r="HF70">
        <v>564.81200000000001</v>
      </c>
      <c r="HG70">
        <v>749.65499999999997</v>
      </c>
      <c r="HH70">
        <v>31.001300000000001</v>
      </c>
      <c r="HI70">
        <v>34.3718</v>
      </c>
      <c r="HJ70">
        <v>30.000399999999999</v>
      </c>
      <c r="HK70">
        <v>34.195500000000003</v>
      </c>
      <c r="HL70">
        <v>34.182699999999997</v>
      </c>
      <c r="HM70">
        <v>24.43</v>
      </c>
      <c r="HN70">
        <v>13.4657</v>
      </c>
      <c r="HO70">
        <v>100</v>
      </c>
      <c r="HP70">
        <v>31</v>
      </c>
      <c r="HQ70">
        <v>371.10700000000003</v>
      </c>
      <c r="HR70">
        <v>35.003</v>
      </c>
      <c r="HS70">
        <v>98.747600000000006</v>
      </c>
      <c r="HT70">
        <v>97.73</v>
      </c>
    </row>
    <row r="71" spans="1:228" x14ac:dyDescent="0.2">
      <c r="A71">
        <v>56</v>
      </c>
      <c r="B71">
        <v>1674761364.5999999</v>
      </c>
      <c r="C71">
        <v>219.5</v>
      </c>
      <c r="D71" t="s">
        <v>471</v>
      </c>
      <c r="E71" t="s">
        <v>472</v>
      </c>
      <c r="F71">
        <v>4</v>
      </c>
      <c r="G71">
        <v>1674761362.5999999</v>
      </c>
      <c r="H71">
        <f t="shared" si="0"/>
        <v>9.0450577714394544E-4</v>
      </c>
      <c r="I71">
        <f t="shared" si="1"/>
        <v>0.90450577714394542</v>
      </c>
      <c r="J71">
        <f t="shared" si="2"/>
        <v>4.8958715548502418</v>
      </c>
      <c r="K71">
        <f t="shared" si="3"/>
        <v>345.66885714285712</v>
      </c>
      <c r="L71">
        <f t="shared" si="4"/>
        <v>205.90137886067282</v>
      </c>
      <c r="M71">
        <f t="shared" si="5"/>
        <v>20.835544821244998</v>
      </c>
      <c r="N71">
        <f t="shared" si="6"/>
        <v>34.978876810640699</v>
      </c>
      <c r="O71">
        <f t="shared" si="7"/>
        <v>5.9504855727306516E-2</v>
      </c>
      <c r="P71">
        <f t="shared" si="8"/>
        <v>2.7610576874874155</v>
      </c>
      <c r="Q71">
        <f t="shared" si="9"/>
        <v>5.8801491097471945E-2</v>
      </c>
      <c r="R71">
        <f t="shared" si="10"/>
        <v>3.6813433644019754E-2</v>
      </c>
      <c r="S71">
        <f t="shared" si="11"/>
        <v>226.11780596787796</v>
      </c>
      <c r="T71">
        <f t="shared" si="12"/>
        <v>34.62867633041283</v>
      </c>
      <c r="U71">
        <f t="shared" si="13"/>
        <v>33.223642857142863</v>
      </c>
      <c r="V71">
        <f t="shared" si="14"/>
        <v>5.115940265445527</v>
      </c>
      <c r="W71">
        <f t="shared" si="15"/>
        <v>69.901409847150404</v>
      </c>
      <c r="X71">
        <f t="shared" si="16"/>
        <v>3.6266109631153283</v>
      </c>
      <c r="Y71">
        <f t="shared" si="17"/>
        <v>5.1881799967202955</v>
      </c>
      <c r="Z71">
        <f t="shared" si="18"/>
        <v>1.4893293023301988</v>
      </c>
      <c r="AA71">
        <f t="shared" si="19"/>
        <v>-39.888704772047994</v>
      </c>
      <c r="AB71">
        <f t="shared" si="20"/>
        <v>37.24117985262022</v>
      </c>
      <c r="AC71">
        <f t="shared" si="21"/>
        <v>3.0996132472315923</v>
      </c>
      <c r="AD71">
        <f t="shared" si="22"/>
        <v>226.56989429568176</v>
      </c>
      <c r="AE71">
        <f t="shared" si="23"/>
        <v>15.476073376337457</v>
      </c>
      <c r="AF71">
        <f t="shared" si="24"/>
        <v>0.90171800022064308</v>
      </c>
      <c r="AG71">
        <f t="shared" si="25"/>
        <v>4.8958715548502418</v>
      </c>
      <c r="AH71">
        <v>372.47199898008842</v>
      </c>
      <c r="AI71">
        <v>361.10873333333319</v>
      </c>
      <c r="AJ71">
        <v>1.7260709375989081</v>
      </c>
      <c r="AK71">
        <v>63.4358011452874</v>
      </c>
      <c r="AL71">
        <f t="shared" si="26"/>
        <v>0.90450577714394542</v>
      </c>
      <c r="AM71">
        <v>35.035977921277293</v>
      </c>
      <c r="AN71">
        <v>35.840709696969689</v>
      </c>
      <c r="AO71">
        <v>4.3743983602983023E-5</v>
      </c>
      <c r="AP71">
        <v>98.221108813862315</v>
      </c>
      <c r="AQ71">
        <v>110</v>
      </c>
      <c r="AR71">
        <v>17</v>
      </c>
      <c r="AS71">
        <f t="shared" si="27"/>
        <v>1</v>
      </c>
      <c r="AT71">
        <f t="shared" si="28"/>
        <v>0</v>
      </c>
      <c r="AU71">
        <f t="shared" si="29"/>
        <v>47082.779625407333</v>
      </c>
      <c r="AV71">
        <f t="shared" si="30"/>
        <v>1200.017142857143</v>
      </c>
      <c r="AW71">
        <f t="shared" si="31"/>
        <v>1025.9393067191079</v>
      </c>
      <c r="AX71">
        <f t="shared" si="32"/>
        <v>0.85493720887722491</v>
      </c>
      <c r="AY71">
        <f t="shared" si="33"/>
        <v>0.18842881313304399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1674761362.5999999</v>
      </c>
      <c r="BF71">
        <v>345.66885714285712</v>
      </c>
      <c r="BG71">
        <v>360.24200000000002</v>
      </c>
      <c r="BH71">
        <v>35.838957142857147</v>
      </c>
      <c r="BI71">
        <v>35.036442857142852</v>
      </c>
      <c r="BJ71">
        <v>350.86985714285709</v>
      </c>
      <c r="BK71">
        <v>35.555228571428572</v>
      </c>
      <c r="BL71">
        <v>650.00814285714284</v>
      </c>
      <c r="BM71">
        <v>101.09185714285719</v>
      </c>
      <c r="BN71">
        <v>0.10000925714285711</v>
      </c>
      <c r="BO71">
        <v>33.473828571428569</v>
      </c>
      <c r="BP71">
        <v>33.223642857142863</v>
      </c>
      <c r="BQ71">
        <v>999.89999999999986</v>
      </c>
      <c r="BR71">
        <v>0</v>
      </c>
      <c r="BS71">
        <v>0</v>
      </c>
      <c r="BT71">
        <v>8971.0714285714294</v>
      </c>
      <c r="BU71">
        <v>0</v>
      </c>
      <c r="BV71">
        <v>358.92085714285707</v>
      </c>
      <c r="BW71">
        <v>-14.573128571428571</v>
      </c>
      <c r="BX71">
        <v>358.51771428571419</v>
      </c>
      <c r="BY71">
        <v>373.32185714285708</v>
      </c>
      <c r="BZ71">
        <v>0.80252257142857153</v>
      </c>
      <c r="CA71">
        <v>360.24200000000002</v>
      </c>
      <c r="CB71">
        <v>35.036442857142852</v>
      </c>
      <c r="CC71">
        <v>3.623027142857143</v>
      </c>
      <c r="CD71">
        <v>3.5418985714285718</v>
      </c>
      <c r="CE71">
        <v>27.207599999999999</v>
      </c>
      <c r="CF71">
        <v>26.821928571428568</v>
      </c>
      <c r="CG71">
        <v>1200.017142857143</v>
      </c>
      <c r="CH71">
        <v>0.50001042857142863</v>
      </c>
      <c r="CI71">
        <v>0.49998957142857142</v>
      </c>
      <c r="CJ71">
        <v>0</v>
      </c>
      <c r="CK71">
        <v>731.85714285714289</v>
      </c>
      <c r="CL71">
        <v>4.9990899999999998</v>
      </c>
      <c r="CM71">
        <v>7902.244285714286</v>
      </c>
      <c r="CN71">
        <v>9558.0342857142859</v>
      </c>
      <c r="CO71">
        <v>43.75</v>
      </c>
      <c r="CP71">
        <v>45.625</v>
      </c>
      <c r="CQ71">
        <v>44.535428571428582</v>
      </c>
      <c r="CR71">
        <v>44.811999999999998</v>
      </c>
      <c r="CS71">
        <v>45.061999999999998</v>
      </c>
      <c r="CT71">
        <v>597.52285714285711</v>
      </c>
      <c r="CU71">
        <v>597.49857142857138</v>
      </c>
      <c r="CV71">
        <v>0</v>
      </c>
      <c r="CW71">
        <v>1674761380.5999999</v>
      </c>
      <c r="CX71">
        <v>0</v>
      </c>
      <c r="CY71">
        <v>1674759336.5</v>
      </c>
      <c r="CZ71" t="s">
        <v>356</v>
      </c>
      <c r="DA71">
        <v>1674759332.5</v>
      </c>
      <c r="DB71">
        <v>1674759336.5</v>
      </c>
      <c r="DC71">
        <v>37</v>
      </c>
      <c r="DD71">
        <v>-5.3999999999999999E-2</v>
      </c>
      <c r="DE71">
        <v>3.0000000000000001E-3</v>
      </c>
      <c r="DF71">
        <v>-5.3860000000000001</v>
      </c>
      <c r="DG71">
        <v>0.28399999999999997</v>
      </c>
      <c r="DH71">
        <v>415</v>
      </c>
      <c r="DI71">
        <v>33</v>
      </c>
      <c r="DJ71">
        <v>0.39</v>
      </c>
      <c r="DK71">
        <v>0.26</v>
      </c>
      <c r="DL71">
        <v>-14.392256097560979</v>
      </c>
      <c r="DM71">
        <v>-1.2471825783972059</v>
      </c>
      <c r="DN71">
        <v>0.12530147459623339</v>
      </c>
      <c r="DO71">
        <v>0</v>
      </c>
      <c r="DP71">
        <v>0.80376743902439018</v>
      </c>
      <c r="DQ71">
        <v>7.8953728222995404E-3</v>
      </c>
      <c r="DR71">
        <v>2.702216795916949E-3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3.2954300000000001</v>
      </c>
      <c r="EB71">
        <v>2.62514</v>
      </c>
      <c r="EC71">
        <v>8.9060600000000004E-2</v>
      </c>
      <c r="ED71">
        <v>9.0173699999999996E-2</v>
      </c>
      <c r="EE71">
        <v>0.143676</v>
      </c>
      <c r="EF71">
        <v>0.14030899999999999</v>
      </c>
      <c r="EG71">
        <v>27431</v>
      </c>
      <c r="EH71">
        <v>27856.400000000001</v>
      </c>
      <c r="EI71">
        <v>28019.8</v>
      </c>
      <c r="EJ71">
        <v>29475</v>
      </c>
      <c r="EK71">
        <v>33021</v>
      </c>
      <c r="EL71">
        <v>35196.1</v>
      </c>
      <c r="EM71">
        <v>39559.9</v>
      </c>
      <c r="EN71">
        <v>42155.199999999997</v>
      </c>
      <c r="EO71">
        <v>2.0285700000000002</v>
      </c>
      <c r="EP71">
        <v>2.1724299999999999</v>
      </c>
      <c r="EQ71">
        <v>9.4465900000000005E-2</v>
      </c>
      <c r="ER71">
        <v>0</v>
      </c>
      <c r="ES71">
        <v>31.696899999999999</v>
      </c>
      <c r="ET71">
        <v>999.9</v>
      </c>
      <c r="EU71">
        <v>69.900000000000006</v>
      </c>
      <c r="EV71">
        <v>35.1</v>
      </c>
      <c r="EW71">
        <v>39.271700000000003</v>
      </c>
      <c r="EX71">
        <v>57.324800000000003</v>
      </c>
      <c r="EY71">
        <v>-4.4911899999999996</v>
      </c>
      <c r="EZ71">
        <v>2</v>
      </c>
      <c r="FA71">
        <v>0.56112799999999996</v>
      </c>
      <c r="FB71">
        <v>0.64890499999999995</v>
      </c>
      <c r="FC71">
        <v>20.269500000000001</v>
      </c>
      <c r="FD71">
        <v>5.2171399999999997</v>
      </c>
      <c r="FE71">
        <v>12.0099</v>
      </c>
      <c r="FF71">
        <v>4.9855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1.86226</v>
      </c>
      <c r="FN71">
        <v>1.86432</v>
      </c>
      <c r="FO71">
        <v>1.8603700000000001</v>
      </c>
      <c r="FP71">
        <v>1.86111</v>
      </c>
      <c r="FQ71">
        <v>1.8602000000000001</v>
      </c>
      <c r="FR71">
        <v>1.86192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-5.21</v>
      </c>
      <c r="GH71">
        <v>0.2838</v>
      </c>
      <c r="GI71">
        <v>-4.0248232021105874</v>
      </c>
      <c r="GJ71">
        <v>-4.001498376286535E-3</v>
      </c>
      <c r="GK71">
        <v>2.0240158909263329E-6</v>
      </c>
      <c r="GL71">
        <v>-5.0118485733500383E-10</v>
      </c>
      <c r="GM71">
        <v>0.28375000000000478</v>
      </c>
      <c r="GN71">
        <v>0</v>
      </c>
      <c r="GO71">
        <v>0</v>
      </c>
      <c r="GP71">
        <v>0</v>
      </c>
      <c r="GQ71">
        <v>7</v>
      </c>
      <c r="GR71">
        <v>2079</v>
      </c>
      <c r="GS71">
        <v>3</v>
      </c>
      <c r="GT71">
        <v>32</v>
      </c>
      <c r="GU71">
        <v>33.9</v>
      </c>
      <c r="GV71">
        <v>33.799999999999997</v>
      </c>
      <c r="GW71">
        <v>1.2377899999999999</v>
      </c>
      <c r="GX71">
        <v>2.5683600000000002</v>
      </c>
      <c r="GY71">
        <v>2.04834</v>
      </c>
      <c r="GZ71">
        <v>2.6208499999999999</v>
      </c>
      <c r="HA71">
        <v>2.1972700000000001</v>
      </c>
      <c r="HB71">
        <v>2.35229</v>
      </c>
      <c r="HC71">
        <v>40.120600000000003</v>
      </c>
      <c r="HD71">
        <v>15.681800000000001</v>
      </c>
      <c r="HE71">
        <v>18</v>
      </c>
      <c r="HF71">
        <v>564.75</v>
      </c>
      <c r="HG71">
        <v>749.726</v>
      </c>
      <c r="HH71">
        <v>31.001200000000001</v>
      </c>
      <c r="HI71">
        <v>34.375700000000002</v>
      </c>
      <c r="HJ71">
        <v>30.000399999999999</v>
      </c>
      <c r="HK71">
        <v>34.198599999999999</v>
      </c>
      <c r="HL71">
        <v>34.186599999999999</v>
      </c>
      <c r="HM71">
        <v>24.7974</v>
      </c>
      <c r="HN71">
        <v>13.4657</v>
      </c>
      <c r="HO71">
        <v>100</v>
      </c>
      <c r="HP71">
        <v>31</v>
      </c>
      <c r="HQ71">
        <v>377.786</v>
      </c>
      <c r="HR71">
        <v>34.9938</v>
      </c>
      <c r="HS71">
        <v>98.746700000000004</v>
      </c>
      <c r="HT71">
        <v>97.730199999999996</v>
      </c>
    </row>
    <row r="72" spans="1:228" x14ac:dyDescent="0.2">
      <c r="A72">
        <v>57</v>
      </c>
      <c r="B72">
        <v>1674761368.5999999</v>
      </c>
      <c r="C72">
        <v>223.5</v>
      </c>
      <c r="D72" t="s">
        <v>473</v>
      </c>
      <c r="E72" t="s">
        <v>474</v>
      </c>
      <c r="F72">
        <v>4</v>
      </c>
      <c r="G72">
        <v>1674761366.2874999</v>
      </c>
      <c r="H72">
        <f t="shared" si="0"/>
        <v>8.9692728800467051E-4</v>
      </c>
      <c r="I72">
        <f t="shared" si="1"/>
        <v>0.89692728800467048</v>
      </c>
      <c r="J72">
        <f t="shared" si="2"/>
        <v>4.9940764141243399</v>
      </c>
      <c r="K72">
        <f t="shared" si="3"/>
        <v>351.81324999999998</v>
      </c>
      <c r="L72">
        <f t="shared" si="4"/>
        <v>208.00524764440215</v>
      </c>
      <c r="M72">
        <f t="shared" si="5"/>
        <v>21.048452742672158</v>
      </c>
      <c r="N72">
        <f t="shared" si="6"/>
        <v>35.600662246418054</v>
      </c>
      <c r="O72">
        <f t="shared" si="7"/>
        <v>5.8948503639166247E-2</v>
      </c>
      <c r="P72">
        <f t="shared" si="8"/>
        <v>2.7646990736676824</v>
      </c>
      <c r="Q72">
        <f t="shared" si="9"/>
        <v>5.8259045510347655E-2</v>
      </c>
      <c r="R72">
        <f t="shared" si="10"/>
        <v>3.6473176538452133E-2</v>
      </c>
      <c r="S72">
        <f t="shared" si="11"/>
        <v>226.11872496867355</v>
      </c>
      <c r="T72">
        <f t="shared" si="12"/>
        <v>34.627645740389461</v>
      </c>
      <c r="U72">
        <f t="shared" si="13"/>
        <v>33.228549999999998</v>
      </c>
      <c r="V72">
        <f t="shared" si="14"/>
        <v>5.1173487174860695</v>
      </c>
      <c r="W72">
        <f t="shared" si="15"/>
        <v>69.910913080609944</v>
      </c>
      <c r="X72">
        <f t="shared" si="16"/>
        <v>3.6267580319054029</v>
      </c>
      <c r="Y72">
        <f t="shared" si="17"/>
        <v>5.1876851153747809</v>
      </c>
      <c r="Z72">
        <f t="shared" si="18"/>
        <v>1.4905906855806665</v>
      </c>
      <c r="AA72">
        <f t="shared" si="19"/>
        <v>-39.554493401005971</v>
      </c>
      <c r="AB72">
        <f t="shared" si="20"/>
        <v>36.304964932140258</v>
      </c>
      <c r="AC72">
        <f t="shared" si="21"/>
        <v>3.0177587678044859</v>
      </c>
      <c r="AD72">
        <f t="shared" si="22"/>
        <v>225.88695526761231</v>
      </c>
      <c r="AE72">
        <f t="shared" si="23"/>
        <v>15.54282928227005</v>
      </c>
      <c r="AF72">
        <f t="shared" si="24"/>
        <v>0.89677216081846223</v>
      </c>
      <c r="AG72">
        <f t="shared" si="25"/>
        <v>4.9940764141243399</v>
      </c>
      <c r="AH72">
        <v>379.47814858875722</v>
      </c>
      <c r="AI72">
        <v>368.01993333333331</v>
      </c>
      <c r="AJ72">
        <v>1.7262173958012079</v>
      </c>
      <c r="AK72">
        <v>63.4358011452874</v>
      </c>
      <c r="AL72">
        <f t="shared" si="26"/>
        <v>0.89692728800467048</v>
      </c>
      <c r="AM72">
        <v>35.042283055628133</v>
      </c>
      <c r="AN72">
        <v>35.840530909090909</v>
      </c>
      <c r="AO72">
        <v>4.6046051470365563E-6</v>
      </c>
      <c r="AP72">
        <v>98.221108813862315</v>
      </c>
      <c r="AQ72">
        <v>109</v>
      </c>
      <c r="AR72">
        <v>17</v>
      </c>
      <c r="AS72">
        <f t="shared" si="27"/>
        <v>1</v>
      </c>
      <c r="AT72">
        <f t="shared" si="28"/>
        <v>0</v>
      </c>
      <c r="AU72">
        <f t="shared" si="29"/>
        <v>47182.960600470637</v>
      </c>
      <c r="AV72">
        <f t="shared" si="30"/>
        <v>1200.0274999999999</v>
      </c>
      <c r="AW72">
        <f t="shared" si="31"/>
        <v>1025.9476264086391</v>
      </c>
      <c r="AX72">
        <f t="shared" si="32"/>
        <v>0.85493676303971289</v>
      </c>
      <c r="AY72">
        <f t="shared" si="33"/>
        <v>0.18842795266664603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1674761366.2874999</v>
      </c>
      <c r="BF72">
        <v>351.81324999999998</v>
      </c>
      <c r="BG72">
        <v>366.452</v>
      </c>
      <c r="BH72">
        <v>35.840387499999999</v>
      </c>
      <c r="BI72">
        <v>35.042250000000003</v>
      </c>
      <c r="BJ72">
        <v>357.03149999999999</v>
      </c>
      <c r="BK72">
        <v>35.556624999999997</v>
      </c>
      <c r="BL72">
        <v>649.98687500000005</v>
      </c>
      <c r="BM72">
        <v>101.091875</v>
      </c>
      <c r="BN72">
        <v>0.1000563625</v>
      </c>
      <c r="BO72">
        <v>33.472124999999998</v>
      </c>
      <c r="BP72">
        <v>33.228549999999998</v>
      </c>
      <c r="BQ72">
        <v>999.9</v>
      </c>
      <c r="BR72">
        <v>0</v>
      </c>
      <c r="BS72">
        <v>0</v>
      </c>
      <c r="BT72">
        <v>8990.3912500000006</v>
      </c>
      <c r="BU72">
        <v>0</v>
      </c>
      <c r="BV72">
        <v>359.799375</v>
      </c>
      <c r="BW72">
        <v>-14.638612500000001</v>
      </c>
      <c r="BX72">
        <v>364.89100000000002</v>
      </c>
      <c r="BY72">
        <v>379.7595</v>
      </c>
      <c r="BZ72">
        <v>0.79815287499999998</v>
      </c>
      <c r="CA72">
        <v>366.452</v>
      </c>
      <c r="CB72">
        <v>35.042250000000003</v>
      </c>
      <c r="CC72">
        <v>3.6231724999999999</v>
      </c>
      <c r="CD72">
        <v>3.5424837500000002</v>
      </c>
      <c r="CE72">
        <v>27.208237499999999</v>
      </c>
      <c r="CF72">
        <v>26.824737500000001</v>
      </c>
      <c r="CG72">
        <v>1200.0274999999999</v>
      </c>
      <c r="CH72">
        <v>0.50002537499999999</v>
      </c>
      <c r="CI72">
        <v>0.49997462500000001</v>
      </c>
      <c r="CJ72">
        <v>0</v>
      </c>
      <c r="CK72">
        <v>732.01475000000005</v>
      </c>
      <c r="CL72">
        <v>4.9990899999999998</v>
      </c>
      <c r="CM72">
        <v>7903.83</v>
      </c>
      <c r="CN72">
        <v>9558.1787499999991</v>
      </c>
      <c r="CO72">
        <v>43.757750000000001</v>
      </c>
      <c r="CP72">
        <v>45.625</v>
      </c>
      <c r="CQ72">
        <v>44.554250000000003</v>
      </c>
      <c r="CR72">
        <v>44.811999999999998</v>
      </c>
      <c r="CS72">
        <v>45.061999999999998</v>
      </c>
      <c r="CT72">
        <v>597.5462500000001</v>
      </c>
      <c r="CU72">
        <v>597.48624999999993</v>
      </c>
      <c r="CV72">
        <v>0</v>
      </c>
      <c r="CW72">
        <v>1674761384.2</v>
      </c>
      <c r="CX72">
        <v>0</v>
      </c>
      <c r="CY72">
        <v>1674759336.5</v>
      </c>
      <c r="CZ72" t="s">
        <v>356</v>
      </c>
      <c r="DA72">
        <v>1674759332.5</v>
      </c>
      <c r="DB72">
        <v>1674759336.5</v>
      </c>
      <c r="DC72">
        <v>37</v>
      </c>
      <c r="DD72">
        <v>-5.3999999999999999E-2</v>
      </c>
      <c r="DE72">
        <v>3.0000000000000001E-3</v>
      </c>
      <c r="DF72">
        <v>-5.3860000000000001</v>
      </c>
      <c r="DG72">
        <v>0.28399999999999997</v>
      </c>
      <c r="DH72">
        <v>415</v>
      </c>
      <c r="DI72">
        <v>33</v>
      </c>
      <c r="DJ72">
        <v>0.39</v>
      </c>
      <c r="DK72">
        <v>0.26</v>
      </c>
      <c r="DL72">
        <v>-14.4740175</v>
      </c>
      <c r="DM72">
        <v>-1.1256393996247791</v>
      </c>
      <c r="DN72">
        <v>0.1095194797456143</v>
      </c>
      <c r="DO72">
        <v>0</v>
      </c>
      <c r="DP72">
        <v>0.80380909999999994</v>
      </c>
      <c r="DQ72">
        <v>-2.2379572232646541E-2</v>
      </c>
      <c r="DR72">
        <v>2.7702774752721162E-3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3.29549</v>
      </c>
      <c r="EB72">
        <v>2.62521</v>
      </c>
      <c r="EC72">
        <v>9.0379699999999993E-2</v>
      </c>
      <c r="ED72">
        <v>9.14711E-2</v>
      </c>
      <c r="EE72">
        <v>0.143677</v>
      </c>
      <c r="EF72">
        <v>0.14032500000000001</v>
      </c>
      <c r="EG72">
        <v>27391.4</v>
      </c>
      <c r="EH72">
        <v>27816.3</v>
      </c>
      <c r="EI72">
        <v>28019.9</v>
      </c>
      <c r="EJ72">
        <v>29474.7</v>
      </c>
      <c r="EK72">
        <v>33020.9</v>
      </c>
      <c r="EL72">
        <v>35195.4</v>
      </c>
      <c r="EM72">
        <v>39559.800000000003</v>
      </c>
      <c r="EN72">
        <v>42155</v>
      </c>
      <c r="EO72">
        <v>2.02908</v>
      </c>
      <c r="EP72">
        <v>2.1723499999999998</v>
      </c>
      <c r="EQ72">
        <v>9.38885E-2</v>
      </c>
      <c r="ER72">
        <v>0</v>
      </c>
      <c r="ES72">
        <v>31.703099999999999</v>
      </c>
      <c r="ET72">
        <v>999.9</v>
      </c>
      <c r="EU72">
        <v>69.900000000000006</v>
      </c>
      <c r="EV72">
        <v>35.1</v>
      </c>
      <c r="EW72">
        <v>39.2761</v>
      </c>
      <c r="EX72">
        <v>57.264800000000001</v>
      </c>
      <c r="EY72">
        <v>-4.3109000000000002</v>
      </c>
      <c r="EZ72">
        <v>2</v>
      </c>
      <c r="FA72">
        <v>0.56131600000000004</v>
      </c>
      <c r="FB72">
        <v>0.651895</v>
      </c>
      <c r="FC72">
        <v>20.269300000000001</v>
      </c>
      <c r="FD72">
        <v>5.2168400000000004</v>
      </c>
      <c r="FE72">
        <v>12.0099</v>
      </c>
      <c r="FF72">
        <v>4.9854500000000002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1.8622300000000001</v>
      </c>
      <c r="FN72">
        <v>1.86432</v>
      </c>
      <c r="FO72">
        <v>1.8603499999999999</v>
      </c>
      <c r="FP72">
        <v>1.86111</v>
      </c>
      <c r="FQ72">
        <v>1.8602000000000001</v>
      </c>
      <c r="FR72">
        <v>1.86191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-5.2290000000000001</v>
      </c>
      <c r="GH72">
        <v>0.2838</v>
      </c>
      <c r="GI72">
        <v>-4.0248232021105874</v>
      </c>
      <c r="GJ72">
        <v>-4.001498376286535E-3</v>
      </c>
      <c r="GK72">
        <v>2.0240158909263329E-6</v>
      </c>
      <c r="GL72">
        <v>-5.0118485733500383E-10</v>
      </c>
      <c r="GM72">
        <v>0.28375000000000478</v>
      </c>
      <c r="GN72">
        <v>0</v>
      </c>
      <c r="GO72">
        <v>0</v>
      </c>
      <c r="GP72">
        <v>0</v>
      </c>
      <c r="GQ72">
        <v>7</v>
      </c>
      <c r="GR72">
        <v>2079</v>
      </c>
      <c r="GS72">
        <v>3</v>
      </c>
      <c r="GT72">
        <v>32</v>
      </c>
      <c r="GU72">
        <v>33.9</v>
      </c>
      <c r="GV72">
        <v>33.9</v>
      </c>
      <c r="GW72">
        <v>1.25732</v>
      </c>
      <c r="GX72">
        <v>2.5793499999999998</v>
      </c>
      <c r="GY72">
        <v>2.04834</v>
      </c>
      <c r="GZ72">
        <v>2.6196299999999999</v>
      </c>
      <c r="HA72">
        <v>2.1972700000000001</v>
      </c>
      <c r="HB72">
        <v>2.3327599999999999</v>
      </c>
      <c r="HC72">
        <v>40.146000000000001</v>
      </c>
      <c r="HD72">
        <v>15.664300000000001</v>
      </c>
      <c r="HE72">
        <v>18</v>
      </c>
      <c r="HF72">
        <v>565.13800000000003</v>
      </c>
      <c r="HG72">
        <v>749.70100000000002</v>
      </c>
      <c r="HH72">
        <v>31.001000000000001</v>
      </c>
      <c r="HI72">
        <v>34.378799999999998</v>
      </c>
      <c r="HJ72">
        <v>30.000299999999999</v>
      </c>
      <c r="HK72">
        <v>34.202500000000001</v>
      </c>
      <c r="HL72">
        <v>34.190399999999997</v>
      </c>
      <c r="HM72">
        <v>25.166799999999999</v>
      </c>
      <c r="HN72">
        <v>13.4657</v>
      </c>
      <c r="HO72">
        <v>100</v>
      </c>
      <c r="HP72">
        <v>31</v>
      </c>
      <c r="HQ72">
        <v>384.464</v>
      </c>
      <c r="HR72">
        <v>34.985900000000001</v>
      </c>
      <c r="HS72">
        <v>98.746799999999993</v>
      </c>
      <c r="HT72">
        <v>97.729500000000002</v>
      </c>
    </row>
    <row r="73" spans="1:228" x14ac:dyDescent="0.2">
      <c r="A73">
        <v>58</v>
      </c>
      <c r="B73">
        <v>1674761372.5999999</v>
      </c>
      <c r="C73">
        <v>227.5</v>
      </c>
      <c r="D73" t="s">
        <v>475</v>
      </c>
      <c r="E73" t="s">
        <v>476</v>
      </c>
      <c r="F73">
        <v>4</v>
      </c>
      <c r="G73">
        <v>1674761370.5999999</v>
      </c>
      <c r="H73">
        <f t="shared" si="0"/>
        <v>8.969678835996195E-4</v>
      </c>
      <c r="I73">
        <f t="shared" si="1"/>
        <v>0.89696788359961954</v>
      </c>
      <c r="J73">
        <f t="shared" si="2"/>
        <v>5.169960602372103</v>
      </c>
      <c r="K73">
        <f t="shared" si="3"/>
        <v>358.92828571428572</v>
      </c>
      <c r="L73">
        <f t="shared" si="4"/>
        <v>210.37149152858493</v>
      </c>
      <c r="M73">
        <f t="shared" si="5"/>
        <v>21.287700682650403</v>
      </c>
      <c r="N73">
        <f t="shared" si="6"/>
        <v>36.320310595812487</v>
      </c>
      <c r="O73">
        <f t="shared" si="7"/>
        <v>5.9023690473813221E-2</v>
      </c>
      <c r="P73">
        <f t="shared" si="8"/>
        <v>2.7699224231652009</v>
      </c>
      <c r="Q73">
        <f t="shared" si="9"/>
        <v>5.8333770585793462E-2</v>
      </c>
      <c r="R73">
        <f t="shared" si="10"/>
        <v>3.6519921153885179E-2</v>
      </c>
      <c r="S73">
        <f t="shared" si="11"/>
        <v>226.1107608056133</v>
      </c>
      <c r="T73">
        <f t="shared" si="12"/>
        <v>34.622294236237458</v>
      </c>
      <c r="U73">
        <f t="shared" si="13"/>
        <v>33.223057142857137</v>
      </c>
      <c r="V73">
        <f t="shared" si="14"/>
        <v>5.1157721757971082</v>
      </c>
      <c r="W73">
        <f t="shared" si="15"/>
        <v>69.928965698210476</v>
      </c>
      <c r="X73">
        <f t="shared" si="16"/>
        <v>3.6270278876395352</v>
      </c>
      <c r="Y73">
        <f t="shared" si="17"/>
        <v>5.1867317804935773</v>
      </c>
      <c r="Z73">
        <f t="shared" si="18"/>
        <v>1.488744288157573</v>
      </c>
      <c r="AA73">
        <f t="shared" si="19"/>
        <v>-39.556283666743219</v>
      </c>
      <c r="AB73">
        <f t="shared" si="20"/>
        <v>36.703686462066024</v>
      </c>
      <c r="AC73">
        <f t="shared" si="21"/>
        <v>3.045017462451038</v>
      </c>
      <c r="AD73">
        <f t="shared" si="22"/>
        <v>226.30318106338714</v>
      </c>
      <c r="AE73">
        <f t="shared" si="23"/>
        <v>15.582994633442068</v>
      </c>
      <c r="AF73">
        <f t="shared" si="24"/>
        <v>0.89510560044481369</v>
      </c>
      <c r="AG73">
        <f t="shared" si="25"/>
        <v>5.169960602372103</v>
      </c>
      <c r="AH73">
        <v>386.32771814790249</v>
      </c>
      <c r="AI73">
        <v>374.81458181818169</v>
      </c>
      <c r="AJ73">
        <v>1.696955321866056</v>
      </c>
      <c r="AK73">
        <v>63.4358011452874</v>
      </c>
      <c r="AL73">
        <f t="shared" si="26"/>
        <v>0.89696788359961954</v>
      </c>
      <c r="AM73">
        <v>35.046634173439287</v>
      </c>
      <c r="AN73">
        <v>35.844647272727272</v>
      </c>
      <c r="AO73">
        <v>4.7751107960890862E-5</v>
      </c>
      <c r="AP73">
        <v>98.221108813862315</v>
      </c>
      <c r="AQ73">
        <v>110</v>
      </c>
      <c r="AR73">
        <v>17</v>
      </c>
      <c r="AS73">
        <f t="shared" si="27"/>
        <v>1</v>
      </c>
      <c r="AT73">
        <f t="shared" si="28"/>
        <v>0</v>
      </c>
      <c r="AU73">
        <f t="shared" si="29"/>
        <v>47326.908891984058</v>
      </c>
      <c r="AV73">
        <f t="shared" si="30"/>
        <v>1199.98</v>
      </c>
      <c r="AW73">
        <f t="shared" si="31"/>
        <v>1025.907527878556</v>
      </c>
      <c r="AX73">
        <f t="shared" si="32"/>
        <v>0.85493718885194414</v>
      </c>
      <c r="AY73">
        <f t="shared" si="33"/>
        <v>0.18842877448425249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1674761370.5999999</v>
      </c>
      <c r="BF73">
        <v>358.92828571428572</v>
      </c>
      <c r="BG73">
        <v>373.60928571428582</v>
      </c>
      <c r="BH73">
        <v>35.843385714285709</v>
      </c>
      <c r="BI73">
        <v>35.04674285714286</v>
      </c>
      <c r="BJ73">
        <v>364.16600000000011</v>
      </c>
      <c r="BK73">
        <v>35.559642857142848</v>
      </c>
      <c r="BL73">
        <v>649.99414285714283</v>
      </c>
      <c r="BM73">
        <v>101.0911428571429</v>
      </c>
      <c r="BN73">
        <v>9.9852785714285713E-2</v>
      </c>
      <c r="BO73">
        <v>33.46884285714286</v>
      </c>
      <c r="BP73">
        <v>33.223057142857137</v>
      </c>
      <c r="BQ73">
        <v>999.89999999999986</v>
      </c>
      <c r="BR73">
        <v>0</v>
      </c>
      <c r="BS73">
        <v>0</v>
      </c>
      <c r="BT73">
        <v>9018.2142857142862</v>
      </c>
      <c r="BU73">
        <v>0</v>
      </c>
      <c r="BV73">
        <v>361.55771428571433</v>
      </c>
      <c r="BW73">
        <v>-14.68094285714286</v>
      </c>
      <c r="BX73">
        <v>372.27171428571432</v>
      </c>
      <c r="BY73">
        <v>387.17871428571419</v>
      </c>
      <c r="BZ73">
        <v>0.79663571428571434</v>
      </c>
      <c r="CA73">
        <v>373.60928571428582</v>
      </c>
      <c r="CB73">
        <v>35.04674285714286</v>
      </c>
      <c r="CC73">
        <v>3.623452857142857</v>
      </c>
      <c r="CD73">
        <v>3.5429185714285718</v>
      </c>
      <c r="CE73">
        <v>27.20955714285714</v>
      </c>
      <c r="CF73">
        <v>26.826828571428571</v>
      </c>
      <c r="CG73">
        <v>1199.98</v>
      </c>
      <c r="CH73">
        <v>0.50001028571428574</v>
      </c>
      <c r="CI73">
        <v>0.49998971428571432</v>
      </c>
      <c r="CJ73">
        <v>0</v>
      </c>
      <c r="CK73">
        <v>732.23485714285709</v>
      </c>
      <c r="CL73">
        <v>4.9990899999999998</v>
      </c>
      <c r="CM73">
        <v>7905.9271428571428</v>
      </c>
      <c r="CN73">
        <v>9557.732857142857</v>
      </c>
      <c r="CO73">
        <v>43.776571428571437</v>
      </c>
      <c r="CP73">
        <v>45.625</v>
      </c>
      <c r="CQ73">
        <v>44.561999999999998</v>
      </c>
      <c r="CR73">
        <v>44.811999999999998</v>
      </c>
      <c r="CS73">
        <v>45.061999999999998</v>
      </c>
      <c r="CT73">
        <v>597.50285714285724</v>
      </c>
      <c r="CU73">
        <v>597.47714285714289</v>
      </c>
      <c r="CV73">
        <v>0</v>
      </c>
      <c r="CW73">
        <v>1674761388.4000001</v>
      </c>
      <c r="CX73">
        <v>0</v>
      </c>
      <c r="CY73">
        <v>1674759336.5</v>
      </c>
      <c r="CZ73" t="s">
        <v>356</v>
      </c>
      <c r="DA73">
        <v>1674759332.5</v>
      </c>
      <c r="DB73">
        <v>1674759336.5</v>
      </c>
      <c r="DC73">
        <v>37</v>
      </c>
      <c r="DD73">
        <v>-5.3999999999999999E-2</v>
      </c>
      <c r="DE73">
        <v>3.0000000000000001E-3</v>
      </c>
      <c r="DF73">
        <v>-5.3860000000000001</v>
      </c>
      <c r="DG73">
        <v>0.28399999999999997</v>
      </c>
      <c r="DH73">
        <v>415</v>
      </c>
      <c r="DI73">
        <v>33</v>
      </c>
      <c r="DJ73">
        <v>0.39</v>
      </c>
      <c r="DK73">
        <v>0.26</v>
      </c>
      <c r="DL73">
        <v>-14.538270000000001</v>
      </c>
      <c r="DM73">
        <v>-0.98479249530953672</v>
      </c>
      <c r="DN73">
        <v>9.7313994882544969E-2</v>
      </c>
      <c r="DO73">
        <v>0</v>
      </c>
      <c r="DP73">
        <v>0.80179977499999988</v>
      </c>
      <c r="DQ73">
        <v>-3.5687853658538743E-2</v>
      </c>
      <c r="DR73">
        <v>3.7610593287496839E-3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3.29549</v>
      </c>
      <c r="EB73">
        <v>2.6253600000000001</v>
      </c>
      <c r="EC73">
        <v>9.1673500000000005E-2</v>
      </c>
      <c r="ED73">
        <v>9.2759099999999997E-2</v>
      </c>
      <c r="EE73">
        <v>0.14368500000000001</v>
      </c>
      <c r="EF73">
        <v>0.14032800000000001</v>
      </c>
      <c r="EG73">
        <v>27352.2</v>
      </c>
      <c r="EH73">
        <v>27776.799999999999</v>
      </c>
      <c r="EI73">
        <v>28019.7</v>
      </c>
      <c r="EJ73">
        <v>29474.6</v>
      </c>
      <c r="EK73">
        <v>33020.800000000003</v>
      </c>
      <c r="EL73">
        <v>35195.4</v>
      </c>
      <c r="EM73">
        <v>39560</v>
      </c>
      <c r="EN73">
        <v>42155.1</v>
      </c>
      <c r="EO73">
        <v>2.0286499999999998</v>
      </c>
      <c r="EP73">
        <v>2.1724000000000001</v>
      </c>
      <c r="EQ73">
        <v>9.3352000000000004E-2</v>
      </c>
      <c r="ER73">
        <v>0</v>
      </c>
      <c r="ES73">
        <v>31.708600000000001</v>
      </c>
      <c r="ET73">
        <v>999.9</v>
      </c>
      <c r="EU73">
        <v>69.900000000000006</v>
      </c>
      <c r="EV73">
        <v>35.1</v>
      </c>
      <c r="EW73">
        <v>39.273899999999998</v>
      </c>
      <c r="EX73">
        <v>57.384799999999998</v>
      </c>
      <c r="EY73">
        <v>-4.4671500000000002</v>
      </c>
      <c r="EZ73">
        <v>2</v>
      </c>
      <c r="FA73">
        <v>0.56170699999999996</v>
      </c>
      <c r="FB73">
        <v>0.65517700000000001</v>
      </c>
      <c r="FC73">
        <v>20.269300000000001</v>
      </c>
      <c r="FD73">
        <v>5.2168400000000004</v>
      </c>
      <c r="FE73">
        <v>12.0099</v>
      </c>
      <c r="FF73">
        <v>4.9854000000000003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1.86222</v>
      </c>
      <c r="FN73">
        <v>1.86432</v>
      </c>
      <c r="FO73">
        <v>1.8603499999999999</v>
      </c>
      <c r="FP73">
        <v>1.86111</v>
      </c>
      <c r="FQ73">
        <v>1.8602000000000001</v>
      </c>
      <c r="FR73">
        <v>1.8619600000000001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-5.2469999999999999</v>
      </c>
      <c r="GH73">
        <v>0.2838</v>
      </c>
      <c r="GI73">
        <v>-4.0248232021105874</v>
      </c>
      <c r="GJ73">
        <v>-4.001498376286535E-3</v>
      </c>
      <c r="GK73">
        <v>2.0240158909263329E-6</v>
      </c>
      <c r="GL73">
        <v>-5.0118485733500383E-10</v>
      </c>
      <c r="GM73">
        <v>0.28375000000000478</v>
      </c>
      <c r="GN73">
        <v>0</v>
      </c>
      <c r="GO73">
        <v>0</v>
      </c>
      <c r="GP73">
        <v>0</v>
      </c>
      <c r="GQ73">
        <v>7</v>
      </c>
      <c r="GR73">
        <v>2079</v>
      </c>
      <c r="GS73">
        <v>3</v>
      </c>
      <c r="GT73">
        <v>32</v>
      </c>
      <c r="GU73">
        <v>34</v>
      </c>
      <c r="GV73">
        <v>33.9</v>
      </c>
      <c r="GW73">
        <v>1.27563</v>
      </c>
      <c r="GX73">
        <v>2.5720200000000002</v>
      </c>
      <c r="GY73">
        <v>2.04834</v>
      </c>
      <c r="GZ73">
        <v>2.6208499999999999</v>
      </c>
      <c r="HA73">
        <v>2.1972700000000001</v>
      </c>
      <c r="HB73">
        <v>2.34253</v>
      </c>
      <c r="HC73">
        <v>40.146000000000001</v>
      </c>
      <c r="HD73">
        <v>15.681800000000001</v>
      </c>
      <c r="HE73">
        <v>18</v>
      </c>
      <c r="HF73">
        <v>564.87099999999998</v>
      </c>
      <c r="HG73">
        <v>749.78700000000003</v>
      </c>
      <c r="HH73">
        <v>31.001000000000001</v>
      </c>
      <c r="HI73">
        <v>34.3827</v>
      </c>
      <c r="HJ73">
        <v>30.000499999999999</v>
      </c>
      <c r="HK73">
        <v>34.206299999999999</v>
      </c>
      <c r="HL73">
        <v>34.193600000000004</v>
      </c>
      <c r="HM73">
        <v>25.534400000000002</v>
      </c>
      <c r="HN73">
        <v>13.4657</v>
      </c>
      <c r="HO73">
        <v>100</v>
      </c>
      <c r="HP73">
        <v>31</v>
      </c>
      <c r="HQ73">
        <v>391.142</v>
      </c>
      <c r="HR73">
        <v>34.979399999999998</v>
      </c>
      <c r="HS73">
        <v>98.746799999999993</v>
      </c>
      <c r="HT73">
        <v>97.729600000000005</v>
      </c>
    </row>
    <row r="74" spans="1:228" x14ac:dyDescent="0.2">
      <c r="A74">
        <v>59</v>
      </c>
      <c r="B74">
        <v>1674761376.5999999</v>
      </c>
      <c r="C74">
        <v>231.5</v>
      </c>
      <c r="D74" t="s">
        <v>477</v>
      </c>
      <c r="E74" t="s">
        <v>478</v>
      </c>
      <c r="F74">
        <v>4</v>
      </c>
      <c r="G74">
        <v>1674761374.2874999</v>
      </c>
      <c r="H74">
        <f t="shared" si="0"/>
        <v>8.9129129973997492E-4</v>
      </c>
      <c r="I74">
        <f t="shared" si="1"/>
        <v>0.8912912997399749</v>
      </c>
      <c r="J74">
        <f t="shared" si="2"/>
        <v>5.2104629338768751</v>
      </c>
      <c r="K74">
        <f t="shared" si="3"/>
        <v>365.01487500000002</v>
      </c>
      <c r="L74">
        <f t="shared" si="4"/>
        <v>214.42636817876686</v>
      </c>
      <c r="M74">
        <f t="shared" si="5"/>
        <v>21.697995552780711</v>
      </c>
      <c r="N74">
        <f t="shared" si="6"/>
        <v>36.936180945087138</v>
      </c>
      <c r="O74">
        <f t="shared" si="7"/>
        <v>5.8690346123999308E-2</v>
      </c>
      <c r="P74">
        <f t="shared" si="8"/>
        <v>2.7677704821764291</v>
      </c>
      <c r="Q74">
        <f t="shared" si="9"/>
        <v>5.8007624733561226E-2</v>
      </c>
      <c r="R74">
        <f t="shared" si="10"/>
        <v>3.6315443447133361E-2</v>
      </c>
      <c r="S74">
        <f t="shared" si="11"/>
        <v>226.11841972372775</v>
      </c>
      <c r="T74">
        <f t="shared" si="12"/>
        <v>34.623114569390154</v>
      </c>
      <c r="U74">
        <f t="shared" si="13"/>
        <v>33.219537500000001</v>
      </c>
      <c r="V74">
        <f t="shared" si="14"/>
        <v>5.1147622016811987</v>
      </c>
      <c r="W74">
        <f t="shared" si="15"/>
        <v>69.936964766120298</v>
      </c>
      <c r="X74">
        <f t="shared" si="16"/>
        <v>3.6271167049013728</v>
      </c>
      <c r="Y74">
        <f t="shared" si="17"/>
        <v>5.1862655421649979</v>
      </c>
      <c r="Z74">
        <f t="shared" si="18"/>
        <v>1.4876454967798258</v>
      </c>
      <c r="AA74">
        <f t="shared" si="19"/>
        <v>-39.305946318532897</v>
      </c>
      <c r="AB74">
        <f t="shared" si="20"/>
        <v>36.960813661633459</v>
      </c>
      <c r="AC74">
        <f t="shared" si="21"/>
        <v>3.0686563797839423</v>
      </c>
      <c r="AD74">
        <f t="shared" si="22"/>
        <v>226.84194344661225</v>
      </c>
      <c r="AE74">
        <f t="shared" si="23"/>
        <v>15.709746450566429</v>
      </c>
      <c r="AF74">
        <f t="shared" si="24"/>
        <v>0.89220951756352662</v>
      </c>
      <c r="AG74">
        <f t="shared" si="25"/>
        <v>5.2104629338768751</v>
      </c>
      <c r="AH74">
        <v>393.31250214931259</v>
      </c>
      <c r="AI74">
        <v>381.69316969696962</v>
      </c>
      <c r="AJ74">
        <v>1.7143353976306059</v>
      </c>
      <c r="AK74">
        <v>63.4358011452874</v>
      </c>
      <c r="AL74">
        <f t="shared" si="26"/>
        <v>0.8912912997399749</v>
      </c>
      <c r="AM74">
        <v>35.050191223531463</v>
      </c>
      <c r="AN74">
        <v>35.843539393939388</v>
      </c>
      <c r="AO74">
        <v>-1.497999008685437E-5</v>
      </c>
      <c r="AP74">
        <v>98.221108813862315</v>
      </c>
      <c r="AQ74">
        <v>110</v>
      </c>
      <c r="AR74">
        <v>17</v>
      </c>
      <c r="AS74">
        <f t="shared" si="27"/>
        <v>1</v>
      </c>
      <c r="AT74">
        <f t="shared" si="28"/>
        <v>0</v>
      </c>
      <c r="AU74">
        <f t="shared" si="29"/>
        <v>47268.039124879404</v>
      </c>
      <c r="AV74">
        <f t="shared" si="30"/>
        <v>1200.0337500000001</v>
      </c>
      <c r="AW74">
        <f t="shared" si="31"/>
        <v>1025.9522014112581</v>
      </c>
      <c r="AX74">
        <f t="shared" si="32"/>
        <v>0.85493612276426223</v>
      </c>
      <c r="AY74">
        <f t="shared" si="33"/>
        <v>0.188426716935026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1674761374.2874999</v>
      </c>
      <c r="BF74">
        <v>365.01487500000002</v>
      </c>
      <c r="BG74">
        <v>379.81712499999998</v>
      </c>
      <c r="BH74">
        <v>35.844299999999997</v>
      </c>
      <c r="BI74">
        <v>35.050224999999998</v>
      </c>
      <c r="BJ74">
        <v>370.26925000000011</v>
      </c>
      <c r="BK74">
        <v>35.560562500000003</v>
      </c>
      <c r="BL74">
        <v>649.98562500000003</v>
      </c>
      <c r="BM74">
        <v>101.090875</v>
      </c>
      <c r="BN74">
        <v>0.1000174125</v>
      </c>
      <c r="BO74">
        <v>33.467237500000003</v>
      </c>
      <c r="BP74">
        <v>33.219537500000001</v>
      </c>
      <c r="BQ74">
        <v>999.9</v>
      </c>
      <c r="BR74">
        <v>0</v>
      </c>
      <c r="BS74">
        <v>0</v>
      </c>
      <c r="BT74">
        <v>9006.7962500000012</v>
      </c>
      <c r="BU74">
        <v>0</v>
      </c>
      <c r="BV74">
        <v>361.23612500000002</v>
      </c>
      <c r="BW74">
        <v>-14.8023875</v>
      </c>
      <c r="BX74">
        <v>378.58512500000001</v>
      </c>
      <c r="BY74">
        <v>393.61349999999999</v>
      </c>
      <c r="BZ74">
        <v>0.79407062499999992</v>
      </c>
      <c r="CA74">
        <v>379.81712499999998</v>
      </c>
      <c r="CB74">
        <v>35.050224999999998</v>
      </c>
      <c r="CC74">
        <v>3.6235312500000001</v>
      </c>
      <c r="CD74">
        <v>3.5432562500000002</v>
      </c>
      <c r="CE74">
        <v>27.209937499999999</v>
      </c>
      <c r="CF74">
        <v>26.828462500000001</v>
      </c>
      <c r="CG74">
        <v>1200.0337500000001</v>
      </c>
      <c r="CH74">
        <v>0.50004637499999993</v>
      </c>
      <c r="CI74">
        <v>0.49995362500000001</v>
      </c>
      <c r="CJ74">
        <v>0</v>
      </c>
      <c r="CK74">
        <v>732.48824999999988</v>
      </c>
      <c r="CL74">
        <v>4.9990899999999998</v>
      </c>
      <c r="CM74">
        <v>7908.4287499999991</v>
      </c>
      <c r="CN74">
        <v>9558.2787500000013</v>
      </c>
      <c r="CO74">
        <v>43.796499999999988</v>
      </c>
      <c r="CP74">
        <v>45.625</v>
      </c>
      <c r="CQ74">
        <v>44.561999999999998</v>
      </c>
      <c r="CR74">
        <v>44.811999999999998</v>
      </c>
      <c r="CS74">
        <v>45.061999999999998</v>
      </c>
      <c r="CT74">
        <v>597.57500000000005</v>
      </c>
      <c r="CU74">
        <v>597.46375000000012</v>
      </c>
      <c r="CV74">
        <v>0</v>
      </c>
      <c r="CW74">
        <v>1674761392.5999999</v>
      </c>
      <c r="CX74">
        <v>0</v>
      </c>
      <c r="CY74">
        <v>1674759336.5</v>
      </c>
      <c r="CZ74" t="s">
        <v>356</v>
      </c>
      <c r="DA74">
        <v>1674759332.5</v>
      </c>
      <c r="DB74">
        <v>1674759336.5</v>
      </c>
      <c r="DC74">
        <v>37</v>
      </c>
      <c r="DD74">
        <v>-5.3999999999999999E-2</v>
      </c>
      <c r="DE74">
        <v>3.0000000000000001E-3</v>
      </c>
      <c r="DF74">
        <v>-5.3860000000000001</v>
      </c>
      <c r="DG74">
        <v>0.28399999999999997</v>
      </c>
      <c r="DH74">
        <v>415</v>
      </c>
      <c r="DI74">
        <v>33</v>
      </c>
      <c r="DJ74">
        <v>0.39</v>
      </c>
      <c r="DK74">
        <v>0.26</v>
      </c>
      <c r="DL74">
        <v>-14.6321675</v>
      </c>
      <c r="DM74">
        <v>-1.149556097560968</v>
      </c>
      <c r="DN74">
        <v>0.11370800848555029</v>
      </c>
      <c r="DO74">
        <v>0</v>
      </c>
      <c r="DP74">
        <v>0.79918507499999991</v>
      </c>
      <c r="DQ74">
        <v>-4.2078270168856569E-2</v>
      </c>
      <c r="DR74">
        <v>4.2615916591544779E-3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3.29562</v>
      </c>
      <c r="EB74">
        <v>2.6254499999999998</v>
      </c>
      <c r="EC74">
        <v>9.2964099999999994E-2</v>
      </c>
      <c r="ED74">
        <v>9.4048099999999996E-2</v>
      </c>
      <c r="EE74">
        <v>0.14368300000000001</v>
      </c>
      <c r="EF74">
        <v>0.14034199999999999</v>
      </c>
      <c r="EG74">
        <v>27313</v>
      </c>
      <c r="EH74">
        <v>27737.1</v>
      </c>
      <c r="EI74">
        <v>28019.3</v>
      </c>
      <c r="EJ74">
        <v>29474.400000000001</v>
      </c>
      <c r="EK74">
        <v>33020.699999999997</v>
      </c>
      <c r="EL74">
        <v>35194.400000000001</v>
      </c>
      <c r="EM74">
        <v>39559.599999999999</v>
      </c>
      <c r="EN74">
        <v>42154.5</v>
      </c>
      <c r="EO74">
        <v>2.0287299999999999</v>
      </c>
      <c r="EP74">
        <v>2.1720999999999999</v>
      </c>
      <c r="EQ74">
        <v>9.2741100000000007E-2</v>
      </c>
      <c r="ER74">
        <v>0</v>
      </c>
      <c r="ES74">
        <v>31.712199999999999</v>
      </c>
      <c r="ET74">
        <v>999.9</v>
      </c>
      <c r="EU74">
        <v>69.8</v>
      </c>
      <c r="EV74">
        <v>35.1</v>
      </c>
      <c r="EW74">
        <v>39.218400000000003</v>
      </c>
      <c r="EX74">
        <v>56.934800000000003</v>
      </c>
      <c r="EY74">
        <v>-4.3790100000000001</v>
      </c>
      <c r="EZ74">
        <v>2</v>
      </c>
      <c r="FA74">
        <v>0.562083</v>
      </c>
      <c r="FB74">
        <v>0.65793000000000001</v>
      </c>
      <c r="FC74">
        <v>20.269600000000001</v>
      </c>
      <c r="FD74">
        <v>5.2163899999999996</v>
      </c>
      <c r="FE74">
        <v>12.0099</v>
      </c>
      <c r="FF74">
        <v>4.9855499999999999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1.8622399999999999</v>
      </c>
      <c r="FN74">
        <v>1.86432</v>
      </c>
      <c r="FO74">
        <v>1.8603700000000001</v>
      </c>
      <c r="FP74">
        <v>1.86111</v>
      </c>
      <c r="FQ74">
        <v>1.8602000000000001</v>
      </c>
      <c r="FR74">
        <v>1.86195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-5.2649999999999997</v>
      </c>
      <c r="GH74">
        <v>0.2838</v>
      </c>
      <c r="GI74">
        <v>-4.0248232021105874</v>
      </c>
      <c r="GJ74">
        <v>-4.001498376286535E-3</v>
      </c>
      <c r="GK74">
        <v>2.0240158909263329E-6</v>
      </c>
      <c r="GL74">
        <v>-5.0118485733500383E-10</v>
      </c>
      <c r="GM74">
        <v>0.28375000000000478</v>
      </c>
      <c r="GN74">
        <v>0</v>
      </c>
      <c r="GO74">
        <v>0</v>
      </c>
      <c r="GP74">
        <v>0</v>
      </c>
      <c r="GQ74">
        <v>7</v>
      </c>
      <c r="GR74">
        <v>2079</v>
      </c>
      <c r="GS74">
        <v>3</v>
      </c>
      <c r="GT74">
        <v>32</v>
      </c>
      <c r="GU74">
        <v>34.1</v>
      </c>
      <c r="GV74">
        <v>34</v>
      </c>
      <c r="GW74">
        <v>1.2939499999999999</v>
      </c>
      <c r="GX74">
        <v>2.5756800000000002</v>
      </c>
      <c r="GY74">
        <v>2.04834</v>
      </c>
      <c r="GZ74">
        <v>2.6208499999999999</v>
      </c>
      <c r="HA74">
        <v>2.1972700000000001</v>
      </c>
      <c r="HB74">
        <v>2.34497</v>
      </c>
      <c r="HC74">
        <v>40.146000000000001</v>
      </c>
      <c r="HD74">
        <v>15.664300000000001</v>
      </c>
      <c r="HE74">
        <v>18</v>
      </c>
      <c r="HF74">
        <v>564.952</v>
      </c>
      <c r="HG74">
        <v>749.553</v>
      </c>
      <c r="HH74">
        <v>31.000900000000001</v>
      </c>
      <c r="HI74">
        <v>34.386600000000001</v>
      </c>
      <c r="HJ74">
        <v>30.000499999999999</v>
      </c>
      <c r="HK74">
        <v>34.209600000000002</v>
      </c>
      <c r="HL74">
        <v>34.198099999999997</v>
      </c>
      <c r="HM74">
        <v>25.9011</v>
      </c>
      <c r="HN74">
        <v>13.4657</v>
      </c>
      <c r="HO74">
        <v>100</v>
      </c>
      <c r="HP74">
        <v>31</v>
      </c>
      <c r="HQ74">
        <v>397.82</v>
      </c>
      <c r="HR74">
        <v>34.9739</v>
      </c>
      <c r="HS74">
        <v>98.745699999999999</v>
      </c>
      <c r="HT74">
        <v>97.728499999999997</v>
      </c>
    </row>
    <row r="75" spans="1:228" x14ac:dyDescent="0.2">
      <c r="A75">
        <v>60</v>
      </c>
      <c r="B75">
        <v>1674761380.5999999</v>
      </c>
      <c r="C75">
        <v>235.5</v>
      </c>
      <c r="D75" t="s">
        <v>479</v>
      </c>
      <c r="E75" t="s">
        <v>480</v>
      </c>
      <c r="F75">
        <v>4</v>
      </c>
      <c r="G75">
        <v>1674761378.5999999</v>
      </c>
      <c r="H75">
        <f t="shared" si="0"/>
        <v>8.844001274033571E-4</v>
      </c>
      <c r="I75">
        <f t="shared" si="1"/>
        <v>0.88440012740335705</v>
      </c>
      <c r="J75">
        <f t="shared" si="2"/>
        <v>5.2836215190035309</v>
      </c>
      <c r="K75">
        <f t="shared" si="3"/>
        <v>372.1477142857143</v>
      </c>
      <c r="L75">
        <f t="shared" si="4"/>
        <v>218.59247547769758</v>
      </c>
      <c r="M75">
        <f t="shared" si="5"/>
        <v>22.119910902541086</v>
      </c>
      <c r="N75">
        <f t="shared" si="6"/>
        <v>37.658543664849034</v>
      </c>
      <c r="O75">
        <f t="shared" si="7"/>
        <v>5.8355106735975167E-2</v>
      </c>
      <c r="P75">
        <f t="shared" si="8"/>
        <v>2.7656096115173527</v>
      </c>
      <c r="Q75">
        <f t="shared" si="9"/>
        <v>5.7679593293591104E-2</v>
      </c>
      <c r="R75">
        <f t="shared" si="10"/>
        <v>3.6109786364765632E-2</v>
      </c>
      <c r="S75">
        <f t="shared" si="11"/>
        <v>226.1265279071811</v>
      </c>
      <c r="T75">
        <f t="shared" si="12"/>
        <v>34.621475154021397</v>
      </c>
      <c r="U75">
        <f t="shared" si="13"/>
        <v>33.208514285714287</v>
      </c>
      <c r="V75">
        <f t="shared" si="14"/>
        <v>5.1116001731963721</v>
      </c>
      <c r="W75">
        <f t="shared" si="15"/>
        <v>69.952224425037073</v>
      </c>
      <c r="X75">
        <f t="shared" si="16"/>
        <v>3.6270125253516685</v>
      </c>
      <c r="Y75">
        <f t="shared" si="17"/>
        <v>5.184985259816127</v>
      </c>
      <c r="Z75">
        <f t="shared" si="18"/>
        <v>1.4845876478447035</v>
      </c>
      <c r="AA75">
        <f t="shared" si="19"/>
        <v>-39.002045618488047</v>
      </c>
      <c r="AB75">
        <f t="shared" si="20"/>
        <v>37.918144382652692</v>
      </c>
      <c r="AC75">
        <f t="shared" si="21"/>
        <v>3.1503600894089998</v>
      </c>
      <c r="AD75">
        <f t="shared" si="22"/>
        <v>228.19298676075474</v>
      </c>
      <c r="AE75">
        <f t="shared" si="23"/>
        <v>15.831793175971953</v>
      </c>
      <c r="AF75">
        <f t="shared" si="24"/>
        <v>0.88376806757564064</v>
      </c>
      <c r="AG75">
        <f t="shared" si="25"/>
        <v>5.2836215190035309</v>
      </c>
      <c r="AH75">
        <v>400.28469917566781</v>
      </c>
      <c r="AI75">
        <v>388.56643030303007</v>
      </c>
      <c r="AJ75">
        <v>1.72211022733852</v>
      </c>
      <c r="AK75">
        <v>63.4358011452874</v>
      </c>
      <c r="AL75">
        <f t="shared" si="26"/>
        <v>0.88440012740335705</v>
      </c>
      <c r="AM75">
        <v>35.055870391829338</v>
      </c>
      <c r="AN75">
        <v>35.842955151515127</v>
      </c>
      <c r="AO75">
        <v>-8.5202956986765344E-6</v>
      </c>
      <c r="AP75">
        <v>98.221108813862315</v>
      </c>
      <c r="AQ75">
        <v>109</v>
      </c>
      <c r="AR75">
        <v>17</v>
      </c>
      <c r="AS75">
        <f t="shared" si="27"/>
        <v>1</v>
      </c>
      <c r="AT75">
        <f t="shared" si="28"/>
        <v>0</v>
      </c>
      <c r="AU75">
        <f t="shared" si="29"/>
        <v>47209.392173096916</v>
      </c>
      <c r="AV75">
        <f t="shared" si="30"/>
        <v>1200.0614285714289</v>
      </c>
      <c r="AW75">
        <f t="shared" si="31"/>
        <v>1025.9773636824775</v>
      </c>
      <c r="AX75">
        <f t="shared" si="32"/>
        <v>0.85493737175089146</v>
      </c>
      <c r="AY75">
        <f t="shared" si="33"/>
        <v>0.18842912747922039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1674761378.5999999</v>
      </c>
      <c r="BF75">
        <v>372.1477142857143</v>
      </c>
      <c r="BG75">
        <v>387.06385714285722</v>
      </c>
      <c r="BH75">
        <v>35.842714285714287</v>
      </c>
      <c r="BI75">
        <v>35.056242857142863</v>
      </c>
      <c r="BJ75">
        <v>377.42142857142852</v>
      </c>
      <c r="BK75">
        <v>35.558971428571418</v>
      </c>
      <c r="BL75">
        <v>650.06157142857137</v>
      </c>
      <c r="BM75">
        <v>101.0924285714286</v>
      </c>
      <c r="BN75">
        <v>0.1000340428571429</v>
      </c>
      <c r="BO75">
        <v>33.462828571428567</v>
      </c>
      <c r="BP75">
        <v>33.208514285714287</v>
      </c>
      <c r="BQ75">
        <v>999.89999999999986</v>
      </c>
      <c r="BR75">
        <v>0</v>
      </c>
      <c r="BS75">
        <v>0</v>
      </c>
      <c r="BT75">
        <v>8995.1771428571428</v>
      </c>
      <c r="BU75">
        <v>0</v>
      </c>
      <c r="BV75">
        <v>362.89600000000002</v>
      </c>
      <c r="BW75">
        <v>-14.91611428571429</v>
      </c>
      <c r="BX75">
        <v>385.98242857142861</v>
      </c>
      <c r="BY75">
        <v>401.12585714285711</v>
      </c>
      <c r="BZ75">
        <v>0.78645799999999988</v>
      </c>
      <c r="CA75">
        <v>387.06385714285722</v>
      </c>
      <c r="CB75">
        <v>35.056242857142863</v>
      </c>
      <c r="CC75">
        <v>3.6234257142857138</v>
      </c>
      <c r="CD75">
        <v>3.5439214285714291</v>
      </c>
      <c r="CE75">
        <v>27.20944285714285</v>
      </c>
      <c r="CF75">
        <v>26.83165714285715</v>
      </c>
      <c r="CG75">
        <v>1200.0614285714289</v>
      </c>
      <c r="CH75">
        <v>0.50000428571428568</v>
      </c>
      <c r="CI75">
        <v>0.49999557142857137</v>
      </c>
      <c r="CJ75">
        <v>0</v>
      </c>
      <c r="CK75">
        <v>732.7234285714286</v>
      </c>
      <c r="CL75">
        <v>4.9990899999999998</v>
      </c>
      <c r="CM75">
        <v>7911.2414285714294</v>
      </c>
      <c r="CN75">
        <v>9558.3557142857135</v>
      </c>
      <c r="CO75">
        <v>43.794285714285721</v>
      </c>
      <c r="CP75">
        <v>45.625</v>
      </c>
      <c r="CQ75">
        <v>44.561999999999998</v>
      </c>
      <c r="CR75">
        <v>44.811999999999998</v>
      </c>
      <c r="CS75">
        <v>45.097999999999999</v>
      </c>
      <c r="CT75">
        <v>597.53714285714284</v>
      </c>
      <c r="CU75">
        <v>597.52571428571434</v>
      </c>
      <c r="CV75">
        <v>0</v>
      </c>
      <c r="CW75">
        <v>1674761396.2</v>
      </c>
      <c r="CX75">
        <v>0</v>
      </c>
      <c r="CY75">
        <v>1674759336.5</v>
      </c>
      <c r="CZ75" t="s">
        <v>356</v>
      </c>
      <c r="DA75">
        <v>1674759332.5</v>
      </c>
      <c r="DB75">
        <v>1674759336.5</v>
      </c>
      <c r="DC75">
        <v>37</v>
      </c>
      <c r="DD75">
        <v>-5.3999999999999999E-2</v>
      </c>
      <c r="DE75">
        <v>3.0000000000000001E-3</v>
      </c>
      <c r="DF75">
        <v>-5.3860000000000001</v>
      </c>
      <c r="DG75">
        <v>0.28399999999999997</v>
      </c>
      <c r="DH75">
        <v>415</v>
      </c>
      <c r="DI75">
        <v>33</v>
      </c>
      <c r="DJ75">
        <v>0.39</v>
      </c>
      <c r="DK75">
        <v>0.26</v>
      </c>
      <c r="DL75">
        <v>-14.7198875</v>
      </c>
      <c r="DM75">
        <v>-1.2691823639775039</v>
      </c>
      <c r="DN75">
        <v>0.12573603339436951</v>
      </c>
      <c r="DO75">
        <v>0</v>
      </c>
      <c r="DP75">
        <v>0.79563202499999996</v>
      </c>
      <c r="DQ75">
        <v>-5.3624071294560323E-2</v>
      </c>
      <c r="DR75">
        <v>5.4355061838227284E-3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3.2955100000000002</v>
      </c>
      <c r="EB75">
        <v>2.6251500000000001</v>
      </c>
      <c r="EC75">
        <v>9.4252000000000002E-2</v>
      </c>
      <c r="ED75">
        <v>9.5325499999999994E-2</v>
      </c>
      <c r="EE75">
        <v>0.14368</v>
      </c>
      <c r="EF75">
        <v>0.14036000000000001</v>
      </c>
      <c r="EG75">
        <v>27274.1</v>
      </c>
      <c r="EH75">
        <v>27697.8</v>
      </c>
      <c r="EI75">
        <v>28019.3</v>
      </c>
      <c r="EJ75">
        <v>29474.3</v>
      </c>
      <c r="EK75">
        <v>33020.400000000001</v>
      </c>
      <c r="EL75">
        <v>35193.699999999997</v>
      </c>
      <c r="EM75">
        <v>39559.1</v>
      </c>
      <c r="EN75">
        <v>42154.5</v>
      </c>
      <c r="EO75">
        <v>2.0291800000000002</v>
      </c>
      <c r="EP75">
        <v>2.1722199999999998</v>
      </c>
      <c r="EQ75">
        <v>9.2063099999999995E-2</v>
      </c>
      <c r="ER75">
        <v>0</v>
      </c>
      <c r="ES75">
        <v>31.715499999999999</v>
      </c>
      <c r="ET75">
        <v>999.9</v>
      </c>
      <c r="EU75">
        <v>69.8</v>
      </c>
      <c r="EV75">
        <v>35.1</v>
      </c>
      <c r="EW75">
        <v>39.2164</v>
      </c>
      <c r="EX75">
        <v>57.324800000000003</v>
      </c>
      <c r="EY75">
        <v>-4.4551299999999996</v>
      </c>
      <c r="EZ75">
        <v>2</v>
      </c>
      <c r="FA75">
        <v>0.56225899999999995</v>
      </c>
      <c r="FB75">
        <v>0.65925100000000003</v>
      </c>
      <c r="FC75">
        <v>20.269600000000001</v>
      </c>
      <c r="FD75">
        <v>5.21624</v>
      </c>
      <c r="FE75">
        <v>12.0099</v>
      </c>
      <c r="FF75">
        <v>4.9852499999999997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1.8622399999999999</v>
      </c>
      <c r="FN75">
        <v>1.86432</v>
      </c>
      <c r="FO75">
        <v>1.86036</v>
      </c>
      <c r="FP75">
        <v>1.86111</v>
      </c>
      <c r="FQ75">
        <v>1.8602000000000001</v>
      </c>
      <c r="FR75">
        <v>1.86191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-5.2830000000000004</v>
      </c>
      <c r="GH75">
        <v>0.2838</v>
      </c>
      <c r="GI75">
        <v>-4.0248232021105874</v>
      </c>
      <c r="GJ75">
        <v>-4.001498376286535E-3</v>
      </c>
      <c r="GK75">
        <v>2.0240158909263329E-6</v>
      </c>
      <c r="GL75">
        <v>-5.0118485733500383E-10</v>
      </c>
      <c r="GM75">
        <v>0.28375000000000478</v>
      </c>
      <c r="GN75">
        <v>0</v>
      </c>
      <c r="GO75">
        <v>0</v>
      </c>
      <c r="GP75">
        <v>0</v>
      </c>
      <c r="GQ75">
        <v>7</v>
      </c>
      <c r="GR75">
        <v>2079</v>
      </c>
      <c r="GS75">
        <v>3</v>
      </c>
      <c r="GT75">
        <v>32</v>
      </c>
      <c r="GU75">
        <v>34.1</v>
      </c>
      <c r="GV75">
        <v>34.1</v>
      </c>
      <c r="GW75">
        <v>1.31226</v>
      </c>
      <c r="GX75">
        <v>2.5720200000000002</v>
      </c>
      <c r="GY75">
        <v>2.04834</v>
      </c>
      <c r="GZ75">
        <v>2.6208499999999999</v>
      </c>
      <c r="HA75">
        <v>2.1972700000000001</v>
      </c>
      <c r="HB75">
        <v>2.32422</v>
      </c>
      <c r="HC75">
        <v>40.146000000000001</v>
      </c>
      <c r="HD75">
        <v>15.6731</v>
      </c>
      <c r="HE75">
        <v>18</v>
      </c>
      <c r="HF75">
        <v>565.30999999999995</v>
      </c>
      <c r="HG75">
        <v>749.721</v>
      </c>
      <c r="HH75">
        <v>31.000599999999999</v>
      </c>
      <c r="HI75">
        <v>34.389800000000001</v>
      </c>
      <c r="HJ75">
        <v>30.000399999999999</v>
      </c>
      <c r="HK75">
        <v>34.214100000000002</v>
      </c>
      <c r="HL75">
        <v>34.201999999999998</v>
      </c>
      <c r="HM75">
        <v>26.264199999999999</v>
      </c>
      <c r="HN75">
        <v>13.4657</v>
      </c>
      <c r="HO75">
        <v>100</v>
      </c>
      <c r="HP75">
        <v>31</v>
      </c>
      <c r="HQ75">
        <v>404.49900000000002</v>
      </c>
      <c r="HR75">
        <v>34.969200000000001</v>
      </c>
      <c r="HS75">
        <v>98.744699999999995</v>
      </c>
      <c r="HT75">
        <v>97.728300000000004</v>
      </c>
    </row>
    <row r="76" spans="1:228" x14ac:dyDescent="0.2">
      <c r="A76">
        <v>61</v>
      </c>
      <c r="B76">
        <v>1674761384.5999999</v>
      </c>
      <c r="C76">
        <v>239.5</v>
      </c>
      <c r="D76" t="s">
        <v>481</v>
      </c>
      <c r="E76" t="s">
        <v>482</v>
      </c>
      <c r="F76">
        <v>4</v>
      </c>
      <c r="G76">
        <v>1674761382.2874999</v>
      </c>
      <c r="H76">
        <f t="shared" si="0"/>
        <v>8.746226099638903E-4</v>
      </c>
      <c r="I76">
        <f t="shared" si="1"/>
        <v>0.8746226099638903</v>
      </c>
      <c r="J76">
        <f t="shared" si="2"/>
        <v>5.426647239370646</v>
      </c>
      <c r="K76">
        <f t="shared" si="3"/>
        <v>378.23537499999998</v>
      </c>
      <c r="L76">
        <f t="shared" si="4"/>
        <v>219.0738134077564</v>
      </c>
      <c r="M76">
        <f t="shared" si="5"/>
        <v>22.1689367486503</v>
      </c>
      <c r="N76">
        <f t="shared" si="6"/>
        <v>38.275118208081317</v>
      </c>
      <c r="O76">
        <f t="shared" si="7"/>
        <v>5.774583611301249E-2</v>
      </c>
      <c r="P76">
        <f t="shared" si="8"/>
        <v>2.7648208602782338</v>
      </c>
      <c r="Q76">
        <f t="shared" si="9"/>
        <v>5.7084082108788535E-2</v>
      </c>
      <c r="R76">
        <f t="shared" si="10"/>
        <v>3.5736375310281801E-2</v>
      </c>
      <c r="S76">
        <f t="shared" si="11"/>
        <v>226.10456469843734</v>
      </c>
      <c r="T76">
        <f t="shared" si="12"/>
        <v>34.621763490159516</v>
      </c>
      <c r="U76">
        <f t="shared" si="13"/>
        <v>33.204387500000003</v>
      </c>
      <c r="V76">
        <f t="shared" si="14"/>
        <v>5.1104168350178121</v>
      </c>
      <c r="W76">
        <f t="shared" si="15"/>
        <v>69.959934598294353</v>
      </c>
      <c r="X76">
        <f t="shared" si="16"/>
        <v>3.6268936203383881</v>
      </c>
      <c r="Y76">
        <f t="shared" si="17"/>
        <v>5.1842438692428576</v>
      </c>
      <c r="Z76">
        <f t="shared" si="18"/>
        <v>1.4835232146794239</v>
      </c>
      <c r="AA76">
        <f t="shared" si="19"/>
        <v>-38.570857099407561</v>
      </c>
      <c r="AB76">
        <f t="shared" si="20"/>
        <v>38.141828773146294</v>
      </c>
      <c r="AC76">
        <f t="shared" si="21"/>
        <v>3.169744859529839</v>
      </c>
      <c r="AD76">
        <f t="shared" si="22"/>
        <v>228.84528123170591</v>
      </c>
      <c r="AE76">
        <f t="shared" si="23"/>
        <v>15.957155922262258</v>
      </c>
      <c r="AF76">
        <f t="shared" si="24"/>
        <v>0.87654283388320109</v>
      </c>
      <c r="AG76">
        <f t="shared" si="25"/>
        <v>5.426647239370646</v>
      </c>
      <c r="AH76">
        <v>407.25632395761983</v>
      </c>
      <c r="AI76">
        <v>395.41227878787868</v>
      </c>
      <c r="AJ76">
        <v>1.7188927369428859</v>
      </c>
      <c r="AK76">
        <v>63.4358011452874</v>
      </c>
      <c r="AL76">
        <f t="shared" si="26"/>
        <v>0.8746226099638903</v>
      </c>
      <c r="AM76">
        <v>35.060844803770117</v>
      </c>
      <c r="AN76">
        <v>35.839406060606038</v>
      </c>
      <c r="AO76">
        <v>-2.402133658055038E-5</v>
      </c>
      <c r="AP76">
        <v>98.221108813862315</v>
      </c>
      <c r="AQ76">
        <v>109</v>
      </c>
      <c r="AR76">
        <v>17</v>
      </c>
      <c r="AS76">
        <f t="shared" si="27"/>
        <v>1</v>
      </c>
      <c r="AT76">
        <f t="shared" si="28"/>
        <v>0</v>
      </c>
      <c r="AU76">
        <f t="shared" si="29"/>
        <v>47188.142077409975</v>
      </c>
      <c r="AV76">
        <f t="shared" si="30"/>
        <v>1199.9512500000001</v>
      </c>
      <c r="AW76">
        <f t="shared" si="31"/>
        <v>1025.8825449214701</v>
      </c>
      <c r="AX76">
        <f t="shared" si="32"/>
        <v>0.85493685257752772</v>
      </c>
      <c r="AY76">
        <f t="shared" si="33"/>
        <v>0.18842812547462851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1674761382.2874999</v>
      </c>
      <c r="BF76">
        <v>378.23537499999998</v>
      </c>
      <c r="BG76">
        <v>393.27125000000001</v>
      </c>
      <c r="BH76">
        <v>35.841025000000002</v>
      </c>
      <c r="BI76">
        <v>35.060899999999997</v>
      </c>
      <c r="BJ76">
        <v>383.52562499999999</v>
      </c>
      <c r="BK76">
        <v>35.557299999999998</v>
      </c>
      <c r="BL76">
        <v>649.99324999999999</v>
      </c>
      <c r="BM76">
        <v>101.093875</v>
      </c>
      <c r="BN76">
        <v>0.100039525</v>
      </c>
      <c r="BO76">
        <v>33.460275000000003</v>
      </c>
      <c r="BP76">
        <v>33.204387500000003</v>
      </c>
      <c r="BQ76">
        <v>999.9</v>
      </c>
      <c r="BR76">
        <v>0</v>
      </c>
      <c r="BS76">
        <v>0</v>
      </c>
      <c r="BT76">
        <v>8990.86</v>
      </c>
      <c r="BU76">
        <v>0</v>
      </c>
      <c r="BV76">
        <v>363.18187499999999</v>
      </c>
      <c r="BW76">
        <v>-15.0358375</v>
      </c>
      <c r="BX76">
        <v>392.29575</v>
      </c>
      <c r="BY76">
        <v>407.56074999999998</v>
      </c>
      <c r="BZ76">
        <v>0.78013412500000001</v>
      </c>
      <c r="CA76">
        <v>393.27125000000001</v>
      </c>
      <c r="CB76">
        <v>35.060899999999997</v>
      </c>
      <c r="CC76">
        <v>3.62331125</v>
      </c>
      <c r="CD76">
        <v>3.5444450000000001</v>
      </c>
      <c r="CE76">
        <v>27.2089125</v>
      </c>
      <c r="CF76">
        <v>26.834150000000001</v>
      </c>
      <c r="CG76">
        <v>1199.9512500000001</v>
      </c>
      <c r="CH76">
        <v>0.50002250000000004</v>
      </c>
      <c r="CI76">
        <v>0.49997750000000002</v>
      </c>
      <c r="CJ76">
        <v>0</v>
      </c>
      <c r="CK76">
        <v>733.07737500000007</v>
      </c>
      <c r="CL76">
        <v>4.9990899999999998</v>
      </c>
      <c r="CM76">
        <v>7913.3287500000006</v>
      </c>
      <c r="CN76">
        <v>9557.5337500000005</v>
      </c>
      <c r="CO76">
        <v>43.811999999999998</v>
      </c>
      <c r="CP76">
        <v>45.625</v>
      </c>
      <c r="CQ76">
        <v>44.561999999999998</v>
      </c>
      <c r="CR76">
        <v>44.827749999999988</v>
      </c>
      <c r="CS76">
        <v>45.109250000000003</v>
      </c>
      <c r="CT76">
        <v>597.50250000000005</v>
      </c>
      <c r="CU76">
        <v>597.45000000000005</v>
      </c>
      <c r="CV76">
        <v>0</v>
      </c>
      <c r="CW76">
        <v>1674761400.4000001</v>
      </c>
      <c r="CX76">
        <v>0</v>
      </c>
      <c r="CY76">
        <v>1674759336.5</v>
      </c>
      <c r="CZ76" t="s">
        <v>356</v>
      </c>
      <c r="DA76">
        <v>1674759332.5</v>
      </c>
      <c r="DB76">
        <v>1674759336.5</v>
      </c>
      <c r="DC76">
        <v>37</v>
      </c>
      <c r="DD76">
        <v>-5.3999999999999999E-2</v>
      </c>
      <c r="DE76">
        <v>3.0000000000000001E-3</v>
      </c>
      <c r="DF76">
        <v>-5.3860000000000001</v>
      </c>
      <c r="DG76">
        <v>0.28399999999999997</v>
      </c>
      <c r="DH76">
        <v>415</v>
      </c>
      <c r="DI76">
        <v>33</v>
      </c>
      <c r="DJ76">
        <v>0.39</v>
      </c>
      <c r="DK76">
        <v>0.26</v>
      </c>
      <c r="DL76">
        <v>-14.8140325</v>
      </c>
      <c r="DM76">
        <v>-1.540296810506512</v>
      </c>
      <c r="DN76">
        <v>0.15149701216113159</v>
      </c>
      <c r="DO76">
        <v>0</v>
      </c>
      <c r="DP76">
        <v>0.79107485</v>
      </c>
      <c r="DQ76">
        <v>-6.8208878048782909E-2</v>
      </c>
      <c r="DR76">
        <v>6.9370064925369686E-3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3.2954300000000001</v>
      </c>
      <c r="EB76">
        <v>2.62527</v>
      </c>
      <c r="EC76">
        <v>9.5529000000000003E-2</v>
      </c>
      <c r="ED76">
        <v>9.6598100000000006E-2</v>
      </c>
      <c r="EE76">
        <v>0.14366999999999999</v>
      </c>
      <c r="EF76">
        <v>0.140374</v>
      </c>
      <c r="EG76">
        <v>27235.8</v>
      </c>
      <c r="EH76">
        <v>27658.799999999999</v>
      </c>
      <c r="EI76">
        <v>28019.5</v>
      </c>
      <c r="EJ76">
        <v>29474.3</v>
      </c>
      <c r="EK76">
        <v>33020.9</v>
      </c>
      <c r="EL76">
        <v>35193.4</v>
      </c>
      <c r="EM76">
        <v>39559.1</v>
      </c>
      <c r="EN76">
        <v>42154.7</v>
      </c>
      <c r="EO76">
        <v>2.0289799999999998</v>
      </c>
      <c r="EP76">
        <v>2.1722800000000002</v>
      </c>
      <c r="EQ76">
        <v>9.1370199999999999E-2</v>
      </c>
      <c r="ER76">
        <v>0</v>
      </c>
      <c r="ES76">
        <v>31.715499999999999</v>
      </c>
      <c r="ET76">
        <v>999.9</v>
      </c>
      <c r="EU76">
        <v>69.8</v>
      </c>
      <c r="EV76">
        <v>35.200000000000003</v>
      </c>
      <c r="EW76">
        <v>39.432099999999998</v>
      </c>
      <c r="EX76">
        <v>57.324800000000003</v>
      </c>
      <c r="EY76">
        <v>-4.3189099999999998</v>
      </c>
      <c r="EZ76">
        <v>2</v>
      </c>
      <c r="FA76">
        <v>0.56281499999999995</v>
      </c>
      <c r="FB76">
        <v>0.658246</v>
      </c>
      <c r="FC76">
        <v>20.269400000000001</v>
      </c>
      <c r="FD76">
        <v>5.21549</v>
      </c>
      <c r="FE76">
        <v>12.0099</v>
      </c>
      <c r="FF76">
        <v>4.9849500000000004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1.8622399999999999</v>
      </c>
      <c r="FN76">
        <v>1.86432</v>
      </c>
      <c r="FO76">
        <v>1.8603700000000001</v>
      </c>
      <c r="FP76">
        <v>1.86111</v>
      </c>
      <c r="FQ76">
        <v>1.8602000000000001</v>
      </c>
      <c r="FR76">
        <v>1.86192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-5.3</v>
      </c>
      <c r="GH76">
        <v>0.2838</v>
      </c>
      <c r="GI76">
        <v>-4.0248232021105874</v>
      </c>
      <c r="GJ76">
        <v>-4.001498376286535E-3</v>
      </c>
      <c r="GK76">
        <v>2.0240158909263329E-6</v>
      </c>
      <c r="GL76">
        <v>-5.0118485733500383E-10</v>
      </c>
      <c r="GM76">
        <v>0.28375000000000478</v>
      </c>
      <c r="GN76">
        <v>0</v>
      </c>
      <c r="GO76">
        <v>0</v>
      </c>
      <c r="GP76">
        <v>0</v>
      </c>
      <c r="GQ76">
        <v>7</v>
      </c>
      <c r="GR76">
        <v>2079</v>
      </c>
      <c r="GS76">
        <v>3</v>
      </c>
      <c r="GT76">
        <v>32</v>
      </c>
      <c r="GU76">
        <v>34.200000000000003</v>
      </c>
      <c r="GV76">
        <v>34.1</v>
      </c>
      <c r="GW76">
        <v>1.33057</v>
      </c>
      <c r="GX76">
        <v>2.5756800000000002</v>
      </c>
      <c r="GY76">
        <v>2.04834</v>
      </c>
      <c r="GZ76">
        <v>2.6196299999999999</v>
      </c>
      <c r="HA76">
        <v>2.1972700000000001</v>
      </c>
      <c r="HB76">
        <v>2.34863</v>
      </c>
      <c r="HC76">
        <v>40.171300000000002</v>
      </c>
      <c r="HD76">
        <v>15.664300000000001</v>
      </c>
      <c r="HE76">
        <v>18</v>
      </c>
      <c r="HF76">
        <v>565.19500000000005</v>
      </c>
      <c r="HG76">
        <v>749.80700000000002</v>
      </c>
      <c r="HH76">
        <v>31.0001</v>
      </c>
      <c r="HI76">
        <v>34.393099999999997</v>
      </c>
      <c r="HJ76">
        <v>30.000499999999999</v>
      </c>
      <c r="HK76">
        <v>34.217199999999998</v>
      </c>
      <c r="HL76">
        <v>34.204999999999998</v>
      </c>
      <c r="HM76">
        <v>26.627700000000001</v>
      </c>
      <c r="HN76">
        <v>13.748200000000001</v>
      </c>
      <c r="HO76">
        <v>100</v>
      </c>
      <c r="HP76">
        <v>31</v>
      </c>
      <c r="HQ76">
        <v>411.17599999999999</v>
      </c>
      <c r="HR76">
        <v>34.965800000000002</v>
      </c>
      <c r="HS76">
        <v>98.745199999999997</v>
      </c>
      <c r="HT76">
        <v>97.728499999999997</v>
      </c>
    </row>
    <row r="77" spans="1:228" x14ac:dyDescent="0.2">
      <c r="A77">
        <v>62</v>
      </c>
      <c r="B77">
        <v>1674761388.5999999</v>
      </c>
      <c r="C77">
        <v>243.5</v>
      </c>
      <c r="D77" t="s">
        <v>483</v>
      </c>
      <c r="E77" t="s">
        <v>484</v>
      </c>
      <c r="F77">
        <v>4</v>
      </c>
      <c r="G77">
        <v>1674761386.5999999</v>
      </c>
      <c r="H77">
        <f t="shared" si="0"/>
        <v>8.706120367195085E-4</v>
      </c>
      <c r="I77">
        <f t="shared" si="1"/>
        <v>0.87061203671950849</v>
      </c>
      <c r="J77">
        <f t="shared" si="2"/>
        <v>5.5291635923937728</v>
      </c>
      <c r="K77">
        <f t="shared" si="3"/>
        <v>385.42399999999998</v>
      </c>
      <c r="L77">
        <f t="shared" si="4"/>
        <v>222.96137252224156</v>
      </c>
      <c r="M77">
        <f t="shared" si="5"/>
        <v>22.562401153710201</v>
      </c>
      <c r="N77">
        <f t="shared" si="6"/>
        <v>39.002679270823556</v>
      </c>
      <c r="O77">
        <f t="shared" si="7"/>
        <v>5.7626983890389193E-2</v>
      </c>
      <c r="P77">
        <f t="shared" si="8"/>
        <v>2.7650335918588866</v>
      </c>
      <c r="Q77">
        <f t="shared" si="9"/>
        <v>5.6967984432840707E-2</v>
      </c>
      <c r="R77">
        <f t="shared" si="10"/>
        <v>3.5663570733078041E-2</v>
      </c>
      <c r="S77">
        <f t="shared" si="11"/>
        <v>226.12011040283971</v>
      </c>
      <c r="T77">
        <f t="shared" si="12"/>
        <v>34.613248887943584</v>
      </c>
      <c r="U77">
        <f t="shared" si="13"/>
        <v>33.190199999999997</v>
      </c>
      <c r="V77">
        <f t="shared" si="14"/>
        <v>5.1063504478699446</v>
      </c>
      <c r="W77">
        <f t="shared" si="15"/>
        <v>69.991675722025875</v>
      </c>
      <c r="X77">
        <f t="shared" si="16"/>
        <v>3.6265823890450983</v>
      </c>
      <c r="Y77">
        <f t="shared" si="17"/>
        <v>5.1814481531320711</v>
      </c>
      <c r="Z77">
        <f t="shared" si="18"/>
        <v>1.4797680588248463</v>
      </c>
      <c r="AA77">
        <f t="shared" si="19"/>
        <v>-38.393990819330327</v>
      </c>
      <c r="AB77">
        <f t="shared" si="20"/>
        <v>38.823823707133002</v>
      </c>
      <c r="AC77">
        <f t="shared" si="21"/>
        <v>3.2257969965044868</v>
      </c>
      <c r="AD77">
        <f t="shared" si="22"/>
        <v>229.7757402871469</v>
      </c>
      <c r="AE77">
        <f t="shared" si="23"/>
        <v>16.011369805197397</v>
      </c>
      <c r="AF77">
        <f t="shared" si="24"/>
        <v>0.87296603734983935</v>
      </c>
      <c r="AG77">
        <f t="shared" si="25"/>
        <v>5.5291635923937728</v>
      </c>
      <c r="AH77">
        <v>414.2301000449603</v>
      </c>
      <c r="AI77">
        <v>402.31203636363631</v>
      </c>
      <c r="AJ77">
        <v>1.712568939160821</v>
      </c>
      <c r="AK77">
        <v>63.4358011452874</v>
      </c>
      <c r="AL77">
        <f t="shared" si="26"/>
        <v>0.87061203671950849</v>
      </c>
      <c r="AM77">
        <v>35.062934929190448</v>
      </c>
      <c r="AN77">
        <v>35.83786242424241</v>
      </c>
      <c r="AO77">
        <v>-1.092525281598483E-5</v>
      </c>
      <c r="AP77">
        <v>98.221108813862315</v>
      </c>
      <c r="AQ77">
        <v>109</v>
      </c>
      <c r="AR77">
        <v>17</v>
      </c>
      <c r="AS77">
        <f t="shared" si="27"/>
        <v>1</v>
      </c>
      <c r="AT77">
        <f t="shared" si="28"/>
        <v>0</v>
      </c>
      <c r="AU77">
        <f t="shared" si="29"/>
        <v>47195.46712937425</v>
      </c>
      <c r="AV77">
        <f t="shared" si="30"/>
        <v>1200.0414285714289</v>
      </c>
      <c r="AW77">
        <f t="shared" si="31"/>
        <v>1025.9588924367047</v>
      </c>
      <c r="AX77">
        <f t="shared" si="32"/>
        <v>0.85493622804176173</v>
      </c>
      <c r="AY77">
        <f t="shared" si="33"/>
        <v>0.18842692012060031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1674761386.5999999</v>
      </c>
      <c r="BF77">
        <v>385.42399999999998</v>
      </c>
      <c r="BG77">
        <v>400.51471428571432</v>
      </c>
      <c r="BH77">
        <v>35.83784285714286</v>
      </c>
      <c r="BI77">
        <v>35.060885714285718</v>
      </c>
      <c r="BJ77">
        <v>390.733</v>
      </c>
      <c r="BK77">
        <v>35.554099999999998</v>
      </c>
      <c r="BL77">
        <v>649.98242857142861</v>
      </c>
      <c r="BM77">
        <v>101.0941428571429</v>
      </c>
      <c r="BN77">
        <v>0.10007252857142861</v>
      </c>
      <c r="BO77">
        <v>33.450642857142853</v>
      </c>
      <c r="BP77">
        <v>33.190199999999997</v>
      </c>
      <c r="BQ77">
        <v>999.89999999999986</v>
      </c>
      <c r="BR77">
        <v>0</v>
      </c>
      <c r="BS77">
        <v>0</v>
      </c>
      <c r="BT77">
        <v>8991.9657142857141</v>
      </c>
      <c r="BU77">
        <v>0</v>
      </c>
      <c r="BV77">
        <v>362.05928571428569</v>
      </c>
      <c r="BW77">
        <v>-15.090771428571429</v>
      </c>
      <c r="BX77">
        <v>399.75</v>
      </c>
      <c r="BY77">
        <v>415.06728571428579</v>
      </c>
      <c r="BZ77">
        <v>0.77697971428571422</v>
      </c>
      <c r="CA77">
        <v>400.51471428571432</v>
      </c>
      <c r="CB77">
        <v>35.060885714285718</v>
      </c>
      <c r="CC77">
        <v>3.6229985714285711</v>
      </c>
      <c r="CD77">
        <v>3.544451428571429</v>
      </c>
      <c r="CE77">
        <v>27.207442857142858</v>
      </c>
      <c r="CF77">
        <v>26.83417142857143</v>
      </c>
      <c r="CG77">
        <v>1200.0414285714289</v>
      </c>
      <c r="CH77">
        <v>0.50004357142857137</v>
      </c>
      <c r="CI77">
        <v>0.49995614285714302</v>
      </c>
      <c r="CJ77">
        <v>0</v>
      </c>
      <c r="CK77">
        <v>733.35742857142861</v>
      </c>
      <c r="CL77">
        <v>4.9990899999999998</v>
      </c>
      <c r="CM77">
        <v>7917.6028571428569</v>
      </c>
      <c r="CN77">
        <v>9558.33</v>
      </c>
      <c r="CO77">
        <v>43.811999999999998</v>
      </c>
      <c r="CP77">
        <v>45.633857142857153</v>
      </c>
      <c r="CQ77">
        <v>44.561999999999998</v>
      </c>
      <c r="CR77">
        <v>44.830000000000013</v>
      </c>
      <c r="CS77">
        <v>45.107000000000014</v>
      </c>
      <c r="CT77">
        <v>597.57428571428579</v>
      </c>
      <c r="CU77">
        <v>597.47142857142865</v>
      </c>
      <c r="CV77">
        <v>0</v>
      </c>
      <c r="CW77">
        <v>1674761404.5999999</v>
      </c>
      <c r="CX77">
        <v>0</v>
      </c>
      <c r="CY77">
        <v>1674759336.5</v>
      </c>
      <c r="CZ77" t="s">
        <v>356</v>
      </c>
      <c r="DA77">
        <v>1674759332.5</v>
      </c>
      <c r="DB77">
        <v>1674759336.5</v>
      </c>
      <c r="DC77">
        <v>37</v>
      </c>
      <c r="DD77">
        <v>-5.3999999999999999E-2</v>
      </c>
      <c r="DE77">
        <v>3.0000000000000001E-3</v>
      </c>
      <c r="DF77">
        <v>-5.3860000000000001</v>
      </c>
      <c r="DG77">
        <v>0.28399999999999997</v>
      </c>
      <c r="DH77">
        <v>415</v>
      </c>
      <c r="DI77">
        <v>33</v>
      </c>
      <c r="DJ77">
        <v>0.39</v>
      </c>
      <c r="DK77">
        <v>0.26</v>
      </c>
      <c r="DL77">
        <v>-14.885124390243901</v>
      </c>
      <c r="DM77">
        <v>-1.60781184668994</v>
      </c>
      <c r="DN77">
        <v>0.1602813468149783</v>
      </c>
      <c r="DO77">
        <v>0</v>
      </c>
      <c r="DP77">
        <v>0.78730702439024403</v>
      </c>
      <c r="DQ77">
        <v>-7.8656759581880495E-2</v>
      </c>
      <c r="DR77">
        <v>8.1234127650036819E-3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3.2955999999999999</v>
      </c>
      <c r="EB77">
        <v>2.6252900000000001</v>
      </c>
      <c r="EC77">
        <v>9.6793299999999999E-2</v>
      </c>
      <c r="ED77">
        <v>9.78459E-2</v>
      </c>
      <c r="EE77">
        <v>0.14366899999999999</v>
      </c>
      <c r="EF77">
        <v>0.14033899999999999</v>
      </c>
      <c r="EG77">
        <v>27197.599999999999</v>
      </c>
      <c r="EH77">
        <v>27620.3</v>
      </c>
      <c r="EI77">
        <v>28019.4</v>
      </c>
      <c r="EJ77">
        <v>29474.1</v>
      </c>
      <c r="EK77">
        <v>33021.4</v>
      </c>
      <c r="EL77">
        <v>35194.5</v>
      </c>
      <c r="EM77">
        <v>39559.5</v>
      </c>
      <c r="EN77">
        <v>42154.2</v>
      </c>
      <c r="EO77">
        <v>2.02955</v>
      </c>
      <c r="EP77">
        <v>2.1720000000000002</v>
      </c>
      <c r="EQ77">
        <v>9.0863600000000003E-2</v>
      </c>
      <c r="ER77">
        <v>0</v>
      </c>
      <c r="ES77">
        <v>31.713999999999999</v>
      </c>
      <c r="ET77">
        <v>999.9</v>
      </c>
      <c r="EU77">
        <v>69.8</v>
      </c>
      <c r="EV77">
        <v>35.200000000000003</v>
      </c>
      <c r="EW77">
        <v>39.433199999999999</v>
      </c>
      <c r="EX77">
        <v>57.534799999999997</v>
      </c>
      <c r="EY77">
        <v>-4.49519</v>
      </c>
      <c r="EZ77">
        <v>2</v>
      </c>
      <c r="FA77">
        <v>0.56306400000000001</v>
      </c>
      <c r="FB77">
        <v>0.65656599999999998</v>
      </c>
      <c r="FC77">
        <v>20.269300000000001</v>
      </c>
      <c r="FD77">
        <v>5.21549</v>
      </c>
      <c r="FE77">
        <v>12.0099</v>
      </c>
      <c r="FF77">
        <v>4.9846500000000002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1.8622399999999999</v>
      </c>
      <c r="FN77">
        <v>1.86432</v>
      </c>
      <c r="FO77">
        <v>1.8603499999999999</v>
      </c>
      <c r="FP77">
        <v>1.86111</v>
      </c>
      <c r="FQ77">
        <v>1.8602000000000001</v>
      </c>
      <c r="FR77">
        <v>1.8619600000000001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-5.3179999999999996</v>
      </c>
      <c r="GH77">
        <v>0.28370000000000001</v>
      </c>
      <c r="GI77">
        <v>-4.0248232021105874</v>
      </c>
      <c r="GJ77">
        <v>-4.001498376286535E-3</v>
      </c>
      <c r="GK77">
        <v>2.0240158909263329E-6</v>
      </c>
      <c r="GL77">
        <v>-5.0118485733500383E-10</v>
      </c>
      <c r="GM77">
        <v>0.28375000000000478</v>
      </c>
      <c r="GN77">
        <v>0</v>
      </c>
      <c r="GO77">
        <v>0</v>
      </c>
      <c r="GP77">
        <v>0</v>
      </c>
      <c r="GQ77">
        <v>7</v>
      </c>
      <c r="GR77">
        <v>2079</v>
      </c>
      <c r="GS77">
        <v>3</v>
      </c>
      <c r="GT77">
        <v>32</v>
      </c>
      <c r="GU77">
        <v>34.299999999999997</v>
      </c>
      <c r="GV77">
        <v>34.200000000000003</v>
      </c>
      <c r="GW77">
        <v>1.3488800000000001</v>
      </c>
      <c r="GX77">
        <v>2.5659200000000002</v>
      </c>
      <c r="GY77">
        <v>2.04834</v>
      </c>
      <c r="GZ77">
        <v>2.6208499999999999</v>
      </c>
      <c r="HA77">
        <v>2.1972700000000001</v>
      </c>
      <c r="HB77">
        <v>2.34985</v>
      </c>
      <c r="HC77">
        <v>40.171300000000002</v>
      </c>
      <c r="HD77">
        <v>15.6731</v>
      </c>
      <c r="HE77">
        <v>18</v>
      </c>
      <c r="HF77">
        <v>565.63599999999997</v>
      </c>
      <c r="HG77">
        <v>749.58799999999997</v>
      </c>
      <c r="HH77">
        <v>30.9998</v>
      </c>
      <c r="HI77">
        <v>34.396700000000003</v>
      </c>
      <c r="HJ77">
        <v>30.000399999999999</v>
      </c>
      <c r="HK77">
        <v>34.220999999999997</v>
      </c>
      <c r="HL77">
        <v>34.2089</v>
      </c>
      <c r="HM77">
        <v>26.990200000000002</v>
      </c>
      <c r="HN77">
        <v>13.748200000000001</v>
      </c>
      <c r="HO77">
        <v>100</v>
      </c>
      <c r="HP77">
        <v>31</v>
      </c>
      <c r="HQ77">
        <v>417.85500000000002</v>
      </c>
      <c r="HR77">
        <v>34.956800000000001</v>
      </c>
      <c r="HS77">
        <v>98.745699999999999</v>
      </c>
      <c r="HT77">
        <v>97.727699999999999</v>
      </c>
    </row>
    <row r="78" spans="1:228" x14ac:dyDescent="0.2">
      <c r="A78">
        <v>63</v>
      </c>
      <c r="B78">
        <v>1674761392.5999999</v>
      </c>
      <c r="C78">
        <v>247.5</v>
      </c>
      <c r="D78" t="s">
        <v>485</v>
      </c>
      <c r="E78" t="s">
        <v>486</v>
      </c>
      <c r="F78">
        <v>4</v>
      </c>
      <c r="G78">
        <v>1674761390.2874999</v>
      </c>
      <c r="H78">
        <f t="shared" si="0"/>
        <v>8.7838329243392251E-4</v>
      </c>
      <c r="I78">
        <f t="shared" si="1"/>
        <v>0.87838329243392255</v>
      </c>
      <c r="J78">
        <f t="shared" si="2"/>
        <v>5.476313510574478</v>
      </c>
      <c r="K78">
        <f t="shared" si="3"/>
        <v>391.53612500000003</v>
      </c>
      <c r="L78">
        <f t="shared" si="4"/>
        <v>231.83842530012797</v>
      </c>
      <c r="M78">
        <f t="shared" si="5"/>
        <v>23.460775151902773</v>
      </c>
      <c r="N78">
        <f t="shared" si="6"/>
        <v>39.621305142065374</v>
      </c>
      <c r="O78">
        <f t="shared" si="7"/>
        <v>5.8185283421027939E-2</v>
      </c>
      <c r="P78">
        <f t="shared" si="8"/>
        <v>2.7685536237140931</v>
      </c>
      <c r="Q78">
        <f t="shared" si="9"/>
        <v>5.7514376864247693E-2</v>
      </c>
      <c r="R78">
        <f t="shared" si="10"/>
        <v>3.600611916350073E-2</v>
      </c>
      <c r="S78">
        <f t="shared" si="11"/>
        <v>226.12670012646296</v>
      </c>
      <c r="T78">
        <f t="shared" si="12"/>
        <v>34.603230283474836</v>
      </c>
      <c r="U78">
        <f t="shared" si="13"/>
        <v>33.185924999999997</v>
      </c>
      <c r="V78">
        <f t="shared" si="14"/>
        <v>5.1051257096759919</v>
      </c>
      <c r="W78">
        <f t="shared" si="15"/>
        <v>70.012342128337565</v>
      </c>
      <c r="X78">
        <f t="shared" si="16"/>
        <v>3.6263165427270354</v>
      </c>
      <c r="Y78">
        <f t="shared" si="17"/>
        <v>5.1795389676862129</v>
      </c>
      <c r="Z78">
        <f t="shared" si="18"/>
        <v>1.4788091669489565</v>
      </c>
      <c r="AA78">
        <f t="shared" si="19"/>
        <v>-38.736703196335981</v>
      </c>
      <c r="AB78">
        <f t="shared" si="20"/>
        <v>38.529154855269724</v>
      </c>
      <c r="AC78">
        <f t="shared" si="21"/>
        <v>3.1970733072618782</v>
      </c>
      <c r="AD78">
        <f t="shared" si="22"/>
        <v>229.1162250926586</v>
      </c>
      <c r="AE78">
        <f t="shared" si="23"/>
        <v>16.082960199129278</v>
      </c>
      <c r="AF78">
        <f t="shared" si="24"/>
        <v>0.88300496760206737</v>
      </c>
      <c r="AG78">
        <f t="shared" si="25"/>
        <v>5.476313510574478</v>
      </c>
      <c r="AH78">
        <v>421.16454654461131</v>
      </c>
      <c r="AI78">
        <v>409.2254484848483</v>
      </c>
      <c r="AJ78">
        <v>1.731210113736086</v>
      </c>
      <c r="AK78">
        <v>63.4358011452874</v>
      </c>
      <c r="AL78">
        <f t="shared" si="26"/>
        <v>0.87838329243392255</v>
      </c>
      <c r="AM78">
        <v>35.047605930370231</v>
      </c>
      <c r="AN78">
        <v>35.829681818181818</v>
      </c>
      <c r="AO78">
        <v>-5.5841208411988957E-5</v>
      </c>
      <c r="AP78">
        <v>98.221108813862315</v>
      </c>
      <c r="AQ78">
        <v>109</v>
      </c>
      <c r="AR78">
        <v>17</v>
      </c>
      <c r="AS78">
        <f t="shared" si="27"/>
        <v>1</v>
      </c>
      <c r="AT78">
        <f t="shared" si="28"/>
        <v>0</v>
      </c>
      <c r="AU78">
        <f t="shared" si="29"/>
        <v>47293.153376798917</v>
      </c>
      <c r="AV78">
        <f t="shared" si="30"/>
        <v>1200.0650000000001</v>
      </c>
      <c r="AW78">
        <f t="shared" si="31"/>
        <v>1025.9801575784782</v>
      </c>
      <c r="AX78">
        <f t="shared" si="32"/>
        <v>0.85493715555280603</v>
      </c>
      <c r="AY78">
        <f t="shared" si="33"/>
        <v>0.18842871021691571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1674761390.2874999</v>
      </c>
      <c r="BF78">
        <v>391.53612500000003</v>
      </c>
      <c r="BG78">
        <v>406.700625</v>
      </c>
      <c r="BH78">
        <v>35.835112499999987</v>
      </c>
      <c r="BI78">
        <v>35.049262499999998</v>
      </c>
      <c r="BJ78">
        <v>396.86149999999998</v>
      </c>
      <c r="BK78">
        <v>35.551375</v>
      </c>
      <c r="BL78">
        <v>650.01900000000001</v>
      </c>
      <c r="BM78">
        <v>101.09462499999999</v>
      </c>
      <c r="BN78">
        <v>9.9881999999999999E-2</v>
      </c>
      <c r="BO78">
        <v>33.444062500000001</v>
      </c>
      <c r="BP78">
        <v>33.185924999999997</v>
      </c>
      <c r="BQ78">
        <v>999.9</v>
      </c>
      <c r="BR78">
        <v>0</v>
      </c>
      <c r="BS78">
        <v>0</v>
      </c>
      <c r="BT78">
        <v>9010.625</v>
      </c>
      <c r="BU78">
        <v>0</v>
      </c>
      <c r="BV78">
        <v>362.15312499999999</v>
      </c>
      <c r="BW78">
        <v>-15.164249999999999</v>
      </c>
      <c r="BX78">
        <v>406.08837499999998</v>
      </c>
      <c r="BY78">
        <v>421.47262499999999</v>
      </c>
      <c r="BZ78">
        <v>0.78583800000000004</v>
      </c>
      <c r="CA78">
        <v>406.700625</v>
      </c>
      <c r="CB78">
        <v>35.049262499999998</v>
      </c>
      <c r="CC78">
        <v>3.62273625</v>
      </c>
      <c r="CD78">
        <v>3.5432925000000002</v>
      </c>
      <c r="CE78">
        <v>27.206212499999999</v>
      </c>
      <c r="CF78">
        <v>26.828637499999999</v>
      </c>
      <c r="CG78">
        <v>1200.0650000000001</v>
      </c>
      <c r="CH78">
        <v>0.50001187499999999</v>
      </c>
      <c r="CI78">
        <v>0.49998812500000001</v>
      </c>
      <c r="CJ78">
        <v>0</v>
      </c>
      <c r="CK78">
        <v>733.68312500000002</v>
      </c>
      <c r="CL78">
        <v>4.9990899999999998</v>
      </c>
      <c r="CM78">
        <v>7921.0062499999995</v>
      </c>
      <c r="CN78">
        <v>9558.4187500000007</v>
      </c>
      <c r="CO78">
        <v>43.811999999999998</v>
      </c>
      <c r="CP78">
        <v>45.625</v>
      </c>
      <c r="CQ78">
        <v>44.561999999999998</v>
      </c>
      <c r="CR78">
        <v>44.827749999999988</v>
      </c>
      <c r="CS78">
        <v>45.117125000000001</v>
      </c>
      <c r="CT78">
        <v>597.54875000000004</v>
      </c>
      <c r="CU78">
        <v>597.52</v>
      </c>
      <c r="CV78">
        <v>0</v>
      </c>
      <c r="CW78">
        <v>1674761408.2</v>
      </c>
      <c r="CX78">
        <v>0</v>
      </c>
      <c r="CY78">
        <v>1674759336.5</v>
      </c>
      <c r="CZ78" t="s">
        <v>356</v>
      </c>
      <c r="DA78">
        <v>1674759332.5</v>
      </c>
      <c r="DB78">
        <v>1674759336.5</v>
      </c>
      <c r="DC78">
        <v>37</v>
      </c>
      <c r="DD78">
        <v>-5.3999999999999999E-2</v>
      </c>
      <c r="DE78">
        <v>3.0000000000000001E-3</v>
      </c>
      <c r="DF78">
        <v>-5.3860000000000001</v>
      </c>
      <c r="DG78">
        <v>0.28399999999999997</v>
      </c>
      <c r="DH78">
        <v>415</v>
      </c>
      <c r="DI78">
        <v>33</v>
      </c>
      <c r="DJ78">
        <v>0.39</v>
      </c>
      <c r="DK78">
        <v>0.26</v>
      </c>
      <c r="DL78">
        <v>-14.98400243902439</v>
      </c>
      <c r="DM78">
        <v>-1.3831484320557601</v>
      </c>
      <c r="DN78">
        <v>0.1385377125512372</v>
      </c>
      <c r="DO78">
        <v>0</v>
      </c>
      <c r="DP78">
        <v>0.78548295121951206</v>
      </c>
      <c r="DQ78">
        <v>-4.5116968641112982E-2</v>
      </c>
      <c r="DR78">
        <v>6.978259018154161E-3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3.2954699999999999</v>
      </c>
      <c r="EB78">
        <v>2.6251699999999998</v>
      </c>
      <c r="EC78">
        <v>9.8060900000000006E-2</v>
      </c>
      <c r="ED78">
        <v>9.9104999999999999E-2</v>
      </c>
      <c r="EE78">
        <v>0.14364099999999999</v>
      </c>
      <c r="EF78">
        <v>0.14033499999999999</v>
      </c>
      <c r="EG78">
        <v>27159.200000000001</v>
      </c>
      <c r="EH78">
        <v>27581.3</v>
      </c>
      <c r="EI78">
        <v>28019.200000000001</v>
      </c>
      <c r="EJ78">
        <v>29473.599999999999</v>
      </c>
      <c r="EK78">
        <v>33021.699999999997</v>
      </c>
      <c r="EL78">
        <v>35194.6</v>
      </c>
      <c r="EM78">
        <v>39558.6</v>
      </c>
      <c r="EN78">
        <v>42154</v>
      </c>
      <c r="EO78">
        <v>2.0294699999999999</v>
      </c>
      <c r="EP78">
        <v>2.1720000000000002</v>
      </c>
      <c r="EQ78">
        <v>9.0837500000000002E-2</v>
      </c>
      <c r="ER78">
        <v>0</v>
      </c>
      <c r="ES78">
        <v>31.708400000000001</v>
      </c>
      <c r="ET78">
        <v>999.9</v>
      </c>
      <c r="EU78">
        <v>69.8</v>
      </c>
      <c r="EV78">
        <v>35.200000000000003</v>
      </c>
      <c r="EW78">
        <v>39.430100000000003</v>
      </c>
      <c r="EX78">
        <v>56.8748</v>
      </c>
      <c r="EY78">
        <v>-4.3109000000000002</v>
      </c>
      <c r="EZ78">
        <v>2</v>
      </c>
      <c r="FA78">
        <v>0.56327199999999999</v>
      </c>
      <c r="FB78">
        <v>0.65425900000000003</v>
      </c>
      <c r="FC78">
        <v>20.269300000000001</v>
      </c>
      <c r="FD78">
        <v>5.21549</v>
      </c>
      <c r="FE78">
        <v>12.0099</v>
      </c>
      <c r="FF78">
        <v>4.9850000000000003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1.86432</v>
      </c>
      <c r="FO78">
        <v>1.8603700000000001</v>
      </c>
      <c r="FP78">
        <v>1.86111</v>
      </c>
      <c r="FQ78">
        <v>1.8602000000000001</v>
      </c>
      <c r="FR78">
        <v>1.8619600000000001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-5.335</v>
      </c>
      <c r="GH78">
        <v>0.28370000000000001</v>
      </c>
      <c r="GI78">
        <v>-4.0248232021105874</v>
      </c>
      <c r="GJ78">
        <v>-4.001498376286535E-3</v>
      </c>
      <c r="GK78">
        <v>2.0240158909263329E-6</v>
      </c>
      <c r="GL78">
        <v>-5.0118485733500383E-10</v>
      </c>
      <c r="GM78">
        <v>0.28375000000000478</v>
      </c>
      <c r="GN78">
        <v>0</v>
      </c>
      <c r="GO78">
        <v>0</v>
      </c>
      <c r="GP78">
        <v>0</v>
      </c>
      <c r="GQ78">
        <v>7</v>
      </c>
      <c r="GR78">
        <v>2079</v>
      </c>
      <c r="GS78">
        <v>3</v>
      </c>
      <c r="GT78">
        <v>32</v>
      </c>
      <c r="GU78">
        <v>34.299999999999997</v>
      </c>
      <c r="GV78">
        <v>34.299999999999997</v>
      </c>
      <c r="GW78">
        <v>1.3659699999999999</v>
      </c>
      <c r="GX78">
        <v>2.5793499999999998</v>
      </c>
      <c r="GY78">
        <v>2.04834</v>
      </c>
      <c r="GZ78">
        <v>2.6208499999999999</v>
      </c>
      <c r="HA78">
        <v>2.1972700000000001</v>
      </c>
      <c r="HB78">
        <v>2.323</v>
      </c>
      <c r="HC78">
        <v>40.1967</v>
      </c>
      <c r="HD78">
        <v>15.6556</v>
      </c>
      <c r="HE78">
        <v>18</v>
      </c>
      <c r="HF78">
        <v>565.61</v>
      </c>
      <c r="HG78">
        <v>749.62599999999998</v>
      </c>
      <c r="HH78">
        <v>30.999600000000001</v>
      </c>
      <c r="HI78">
        <v>34.399900000000002</v>
      </c>
      <c r="HJ78">
        <v>30.000399999999999</v>
      </c>
      <c r="HK78">
        <v>34.2241</v>
      </c>
      <c r="HL78">
        <v>34.212000000000003</v>
      </c>
      <c r="HM78">
        <v>27.349299999999999</v>
      </c>
      <c r="HN78">
        <v>13.748200000000001</v>
      </c>
      <c r="HO78">
        <v>100</v>
      </c>
      <c r="HP78">
        <v>31</v>
      </c>
      <c r="HQ78">
        <v>424.53500000000003</v>
      </c>
      <c r="HR78">
        <v>34.962200000000003</v>
      </c>
      <c r="HS78">
        <v>98.744</v>
      </c>
      <c r="HT78">
        <v>97.726699999999994</v>
      </c>
    </row>
    <row r="79" spans="1:228" x14ac:dyDescent="0.2">
      <c r="A79">
        <v>64</v>
      </c>
      <c r="B79">
        <v>1674761396.5999999</v>
      </c>
      <c r="C79">
        <v>251.5</v>
      </c>
      <c r="D79" t="s">
        <v>487</v>
      </c>
      <c r="E79" t="s">
        <v>488</v>
      </c>
      <c r="F79">
        <v>4</v>
      </c>
      <c r="G79">
        <v>1674761394.5999999</v>
      </c>
      <c r="H79">
        <f t="shared" si="0"/>
        <v>8.7093224683673848E-4</v>
      </c>
      <c r="I79">
        <f t="shared" si="1"/>
        <v>0.87093224683673853</v>
      </c>
      <c r="J79">
        <f t="shared" si="2"/>
        <v>5.7801447642086572</v>
      </c>
      <c r="K79">
        <f t="shared" si="3"/>
        <v>398.66385714285713</v>
      </c>
      <c r="L79">
        <f t="shared" si="4"/>
        <v>229.29716605687983</v>
      </c>
      <c r="M79">
        <f t="shared" si="5"/>
        <v>23.203885304321684</v>
      </c>
      <c r="N79">
        <f t="shared" si="6"/>
        <v>40.343064745190247</v>
      </c>
      <c r="O79">
        <f t="shared" si="7"/>
        <v>5.7754770291561369E-2</v>
      </c>
      <c r="P79">
        <f t="shared" si="8"/>
        <v>2.770488391956718</v>
      </c>
      <c r="Q79">
        <f t="shared" si="9"/>
        <v>5.70941502152413E-2</v>
      </c>
      <c r="R79">
        <f t="shared" si="10"/>
        <v>3.5742568257215522E-2</v>
      </c>
      <c r="S79">
        <f t="shared" si="11"/>
        <v>226.11813737692009</v>
      </c>
      <c r="T79">
        <f t="shared" si="12"/>
        <v>34.59984558979243</v>
      </c>
      <c r="U79">
        <f t="shared" si="13"/>
        <v>33.176885714285717</v>
      </c>
      <c r="V79">
        <f t="shared" si="14"/>
        <v>5.1025369000180705</v>
      </c>
      <c r="W79">
        <f t="shared" si="15"/>
        <v>70.013442698511128</v>
      </c>
      <c r="X79">
        <f t="shared" si="16"/>
        <v>3.6254354021206652</v>
      </c>
      <c r="Y79">
        <f t="shared" si="17"/>
        <v>5.1781990177691428</v>
      </c>
      <c r="Z79">
        <f t="shared" si="18"/>
        <v>1.4771014978974053</v>
      </c>
      <c r="AA79">
        <f t="shared" si="19"/>
        <v>-38.408112085500164</v>
      </c>
      <c r="AB79">
        <f t="shared" si="20"/>
        <v>39.216209678142619</v>
      </c>
      <c r="AC79">
        <f t="shared" si="21"/>
        <v>3.2515937971837019</v>
      </c>
      <c r="AD79">
        <f t="shared" si="22"/>
        <v>230.17782876674625</v>
      </c>
      <c r="AE79">
        <f t="shared" si="23"/>
        <v>16.251855681369296</v>
      </c>
      <c r="AF79">
        <f t="shared" si="24"/>
        <v>0.87009995205081414</v>
      </c>
      <c r="AG79">
        <f t="shared" si="25"/>
        <v>5.7801447642086572</v>
      </c>
      <c r="AH79">
        <v>428.17794569920011</v>
      </c>
      <c r="AI79">
        <v>416.0417272727272</v>
      </c>
      <c r="AJ79">
        <v>1.706712329652041</v>
      </c>
      <c r="AK79">
        <v>63.4358011452874</v>
      </c>
      <c r="AL79">
        <f t="shared" si="26"/>
        <v>0.87093224683673853</v>
      </c>
      <c r="AM79">
        <v>35.050829604553712</v>
      </c>
      <c r="AN79">
        <v>35.826181212121213</v>
      </c>
      <c r="AO79">
        <v>-2.804907424976939E-5</v>
      </c>
      <c r="AP79">
        <v>98.221108813862315</v>
      </c>
      <c r="AQ79">
        <v>109</v>
      </c>
      <c r="AR79">
        <v>17</v>
      </c>
      <c r="AS79">
        <f t="shared" si="27"/>
        <v>1</v>
      </c>
      <c r="AT79">
        <f t="shared" si="28"/>
        <v>0</v>
      </c>
      <c r="AU79">
        <f t="shared" si="29"/>
        <v>47347.037280094512</v>
      </c>
      <c r="AV79">
        <f t="shared" si="30"/>
        <v>1200.02</v>
      </c>
      <c r="AW79">
        <f t="shared" si="31"/>
        <v>1025.9416421642072</v>
      </c>
      <c r="AX79">
        <f t="shared" si="32"/>
        <v>0.85493711951818074</v>
      </c>
      <c r="AY79">
        <f t="shared" si="33"/>
        <v>0.18842864067008891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1674761394.5999999</v>
      </c>
      <c r="BF79">
        <v>398.66385714285713</v>
      </c>
      <c r="BG79">
        <v>413.98671428571419</v>
      </c>
      <c r="BH79">
        <v>35.825985714285721</v>
      </c>
      <c r="BI79">
        <v>35.051542857142863</v>
      </c>
      <c r="BJ79">
        <v>404.00771428571431</v>
      </c>
      <c r="BK79">
        <v>35.542214285714287</v>
      </c>
      <c r="BL79">
        <v>649.95971428571431</v>
      </c>
      <c r="BM79">
        <v>101.0958571428572</v>
      </c>
      <c r="BN79">
        <v>9.9834471428571422E-2</v>
      </c>
      <c r="BO79">
        <v>33.439442857142858</v>
      </c>
      <c r="BP79">
        <v>33.176885714285717</v>
      </c>
      <c r="BQ79">
        <v>999.89999999999986</v>
      </c>
      <c r="BR79">
        <v>0</v>
      </c>
      <c r="BS79">
        <v>0</v>
      </c>
      <c r="BT79">
        <v>9020.8042857142846</v>
      </c>
      <c r="BU79">
        <v>0</v>
      </c>
      <c r="BV79">
        <v>360.38314285714279</v>
      </c>
      <c r="BW79">
        <v>-15.32272857142857</v>
      </c>
      <c r="BX79">
        <v>413.47699999999998</v>
      </c>
      <c r="BY79">
        <v>429.02471428571431</v>
      </c>
      <c r="BZ79">
        <v>0.77442928571428571</v>
      </c>
      <c r="CA79">
        <v>413.98671428571419</v>
      </c>
      <c r="CB79">
        <v>35.051542857142863</v>
      </c>
      <c r="CC79">
        <v>3.6218599999999999</v>
      </c>
      <c r="CD79">
        <v>3.5435699999999999</v>
      </c>
      <c r="CE79">
        <v>27.202085714285712</v>
      </c>
      <c r="CF79">
        <v>26.82995714285714</v>
      </c>
      <c r="CG79">
        <v>1200.02</v>
      </c>
      <c r="CH79">
        <v>0.50001242857142858</v>
      </c>
      <c r="CI79">
        <v>0.49998742857142858</v>
      </c>
      <c r="CJ79">
        <v>0</v>
      </c>
      <c r="CK79">
        <v>734.09385714285702</v>
      </c>
      <c r="CL79">
        <v>4.9990899999999998</v>
      </c>
      <c r="CM79">
        <v>7924.8142857142857</v>
      </c>
      <c r="CN79">
        <v>9558.0485714285714</v>
      </c>
      <c r="CO79">
        <v>43.811999999999998</v>
      </c>
      <c r="CP79">
        <v>45.625</v>
      </c>
      <c r="CQ79">
        <v>44.561999999999998</v>
      </c>
      <c r="CR79">
        <v>44.811999999999998</v>
      </c>
      <c r="CS79">
        <v>45.107000000000014</v>
      </c>
      <c r="CT79">
        <v>597.52571428571434</v>
      </c>
      <c r="CU79">
        <v>597.49428571428575</v>
      </c>
      <c r="CV79">
        <v>0</v>
      </c>
      <c r="CW79">
        <v>1674761412.4000001</v>
      </c>
      <c r="CX79">
        <v>0</v>
      </c>
      <c r="CY79">
        <v>1674759336.5</v>
      </c>
      <c r="CZ79" t="s">
        <v>356</v>
      </c>
      <c r="DA79">
        <v>1674759332.5</v>
      </c>
      <c r="DB79">
        <v>1674759336.5</v>
      </c>
      <c r="DC79">
        <v>37</v>
      </c>
      <c r="DD79">
        <v>-5.3999999999999999E-2</v>
      </c>
      <c r="DE79">
        <v>3.0000000000000001E-3</v>
      </c>
      <c r="DF79">
        <v>-5.3860000000000001</v>
      </c>
      <c r="DG79">
        <v>0.28399999999999997</v>
      </c>
      <c r="DH79">
        <v>415</v>
      </c>
      <c r="DI79">
        <v>33</v>
      </c>
      <c r="DJ79">
        <v>0.39</v>
      </c>
      <c r="DK79">
        <v>0.26</v>
      </c>
      <c r="DL79">
        <v>-15.08374390243903</v>
      </c>
      <c r="DM79">
        <v>-1.382105226480862</v>
      </c>
      <c r="DN79">
        <v>0.1387907128557774</v>
      </c>
      <c r="DO79">
        <v>0</v>
      </c>
      <c r="DP79">
        <v>0.78166314634146339</v>
      </c>
      <c r="DQ79">
        <v>-3.0418181184669681E-2</v>
      </c>
      <c r="DR79">
        <v>5.7057749759471853E-3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3.2954500000000002</v>
      </c>
      <c r="EB79">
        <v>2.6254300000000002</v>
      </c>
      <c r="EC79">
        <v>9.9290000000000003E-2</v>
      </c>
      <c r="ED79">
        <v>0.100342</v>
      </c>
      <c r="EE79">
        <v>0.14363500000000001</v>
      </c>
      <c r="EF79">
        <v>0.140346</v>
      </c>
      <c r="EG79">
        <v>27121.8</v>
      </c>
      <c r="EH79">
        <v>27543.4</v>
      </c>
      <c r="EI79">
        <v>28018.9</v>
      </c>
      <c r="EJ79">
        <v>29473.599999999999</v>
      </c>
      <c r="EK79">
        <v>33022</v>
      </c>
      <c r="EL79">
        <v>35193.9</v>
      </c>
      <c r="EM79">
        <v>39558.5</v>
      </c>
      <c r="EN79">
        <v>42153.599999999999</v>
      </c>
      <c r="EO79">
        <v>2.0288499999999998</v>
      </c>
      <c r="EP79">
        <v>2.1720199999999998</v>
      </c>
      <c r="EQ79">
        <v>9.0893399999999999E-2</v>
      </c>
      <c r="ER79">
        <v>0</v>
      </c>
      <c r="ES79">
        <v>31.7028</v>
      </c>
      <c r="ET79">
        <v>999.9</v>
      </c>
      <c r="EU79">
        <v>69.8</v>
      </c>
      <c r="EV79">
        <v>35.200000000000003</v>
      </c>
      <c r="EW79">
        <v>39.433</v>
      </c>
      <c r="EX79">
        <v>57.294800000000002</v>
      </c>
      <c r="EY79">
        <v>-4.4390999999999998</v>
      </c>
      <c r="EZ79">
        <v>2</v>
      </c>
      <c r="FA79">
        <v>0.563608</v>
      </c>
      <c r="FB79">
        <v>0.65272600000000003</v>
      </c>
      <c r="FC79">
        <v>20.269400000000001</v>
      </c>
      <c r="FD79">
        <v>5.2159399999999998</v>
      </c>
      <c r="FE79">
        <v>12.0099</v>
      </c>
      <c r="FF79">
        <v>4.9847999999999999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1.8622700000000001</v>
      </c>
      <c r="FN79">
        <v>1.86432</v>
      </c>
      <c r="FO79">
        <v>1.8603799999999999</v>
      </c>
      <c r="FP79">
        <v>1.86111</v>
      </c>
      <c r="FQ79">
        <v>1.8602000000000001</v>
      </c>
      <c r="FR79">
        <v>1.86198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-5.3529999999999998</v>
      </c>
      <c r="GH79">
        <v>0.28370000000000001</v>
      </c>
      <c r="GI79">
        <v>-4.0248232021105874</v>
      </c>
      <c r="GJ79">
        <v>-4.001498376286535E-3</v>
      </c>
      <c r="GK79">
        <v>2.0240158909263329E-6</v>
      </c>
      <c r="GL79">
        <v>-5.0118485733500383E-10</v>
      </c>
      <c r="GM79">
        <v>0.28375000000000478</v>
      </c>
      <c r="GN79">
        <v>0</v>
      </c>
      <c r="GO79">
        <v>0</v>
      </c>
      <c r="GP79">
        <v>0</v>
      </c>
      <c r="GQ79">
        <v>7</v>
      </c>
      <c r="GR79">
        <v>2079</v>
      </c>
      <c r="GS79">
        <v>3</v>
      </c>
      <c r="GT79">
        <v>32</v>
      </c>
      <c r="GU79">
        <v>34.4</v>
      </c>
      <c r="GV79">
        <v>34.299999999999997</v>
      </c>
      <c r="GW79">
        <v>1.38428</v>
      </c>
      <c r="GX79">
        <v>2.5671400000000002</v>
      </c>
      <c r="GY79">
        <v>2.04834</v>
      </c>
      <c r="GZ79">
        <v>2.6208499999999999</v>
      </c>
      <c r="HA79">
        <v>2.1972700000000001</v>
      </c>
      <c r="HB79">
        <v>2.34253</v>
      </c>
      <c r="HC79">
        <v>40.1967</v>
      </c>
      <c r="HD79">
        <v>15.6731</v>
      </c>
      <c r="HE79">
        <v>18</v>
      </c>
      <c r="HF79">
        <v>565.20000000000005</v>
      </c>
      <c r="HG79">
        <v>749.68799999999999</v>
      </c>
      <c r="HH79">
        <v>30.999600000000001</v>
      </c>
      <c r="HI79">
        <v>34.402999999999999</v>
      </c>
      <c r="HJ79">
        <v>30.000499999999999</v>
      </c>
      <c r="HK79">
        <v>34.227899999999998</v>
      </c>
      <c r="HL79">
        <v>34.215000000000003</v>
      </c>
      <c r="HM79">
        <v>27.708200000000001</v>
      </c>
      <c r="HN79">
        <v>13.748200000000001</v>
      </c>
      <c r="HO79">
        <v>100</v>
      </c>
      <c r="HP79">
        <v>31</v>
      </c>
      <c r="HQ79">
        <v>431.214</v>
      </c>
      <c r="HR79">
        <v>34.955800000000004</v>
      </c>
      <c r="HS79">
        <v>98.743399999999994</v>
      </c>
      <c r="HT79">
        <v>97.726200000000006</v>
      </c>
    </row>
    <row r="80" spans="1:228" x14ac:dyDescent="0.2">
      <c r="A80">
        <v>65</v>
      </c>
      <c r="B80">
        <v>1674761400.5999999</v>
      </c>
      <c r="C80">
        <v>255.5</v>
      </c>
      <c r="D80" t="s">
        <v>489</v>
      </c>
      <c r="E80" t="s">
        <v>490</v>
      </c>
      <c r="F80">
        <v>4</v>
      </c>
      <c r="G80">
        <v>1674761398.2874999</v>
      </c>
      <c r="H80">
        <f t="shared" ref="H80:H143" si="34">(I80)/1000</f>
        <v>8.6954471391118796E-4</v>
      </c>
      <c r="I80">
        <f t="shared" ref="I80:I143" si="35">IF(BD80, AL80, AF80)</f>
        <v>0.86954471391118793</v>
      </c>
      <c r="J80">
        <f t="shared" ref="J80:J143" si="36">IF(BD80, AG80, AE80)</f>
        <v>5.9561634772472543</v>
      </c>
      <c r="K80">
        <f t="shared" ref="K80:K143" si="37">BF80 - IF(AS80&gt;1, J80*AZ80*100/(AU80*BT80), 0)</f>
        <v>404.74512499999997</v>
      </c>
      <c r="L80">
        <f t="shared" ref="L80:L143" si="38">((R80-H80/2)*K80-J80)/(R80+H80/2)</f>
        <v>230.12665255307149</v>
      </c>
      <c r="M80">
        <f t="shared" ref="M80:M143" si="39">L80*(BM80+BN80)/1000</f>
        <v>23.287878738732974</v>
      </c>
      <c r="N80">
        <f t="shared" ref="N80:N143" si="40">(BF80 - IF(AS80&gt;1, J80*AZ80*100/(AU80*BT80), 0))*(BM80+BN80)/1000</f>
        <v>40.958556023490537</v>
      </c>
      <c r="O80">
        <f t="shared" ref="O80:O143" si="41">2/((1/Q80-1/P80)+SIGN(Q80)*SQRT((1/Q80-1/P80)*(1/Q80-1/P80) + 4*BA80/((BA80+1)*(BA80+1))*(2*1/Q80*1/P80-1/P80*1/P80)))</f>
        <v>5.7670010125696482E-2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2.7680160991197829</v>
      </c>
      <c r="Q80">
        <f t="shared" ref="Q80:Q143" si="43">H80*(1000-(1000*0.61365*EXP(17.502*U80/(240.97+U80))/(BM80+BN80)+BH80)/2)/(1000*0.61365*EXP(17.502*U80/(240.97+U80))/(BM80+BN80)-BH80)</f>
        <v>5.7010734666934369E-2</v>
      </c>
      <c r="R80">
        <f t="shared" ref="R80:R143" si="44">1/((BA80+1)/(O80/1.6)+1/(P80/1.37)) + BA80/((BA80+1)/(O80/1.6) + BA80/(P80/1.37))</f>
        <v>3.5690314369418913E-2</v>
      </c>
      <c r="S80">
        <f t="shared" ref="S80:S143" si="45">(AV80*AY80)</f>
        <v>226.11713084589576</v>
      </c>
      <c r="T80">
        <f t="shared" ref="T80:T143" si="46">(BO80+(S80+2*0.95*0.0000000567*(((BO80+$B$6)+273)^4-(BO80+273)^4)-44100*H80)/(1.84*29.3*P80+8*0.95*0.0000000567*(BO80+273)^3))</f>
        <v>34.601731517149481</v>
      </c>
      <c r="U80">
        <f t="shared" ref="U80:U143" si="47">($C$6*BP80+$D$6*BQ80+$E$6*T80)</f>
        <v>33.177149999999997</v>
      </c>
      <c r="V80">
        <f t="shared" ref="V80:V143" si="48">0.61365*EXP(17.502*U80/(240.97+U80))</f>
        <v>5.1026125740141195</v>
      </c>
      <c r="W80">
        <f t="shared" ref="W80:W143" si="49">(X80/Y80*100)</f>
        <v>70.016477255533928</v>
      </c>
      <c r="X80">
        <f t="shared" ref="X80:X143" si="50">BH80*(BM80+BN80)/1000</f>
        <v>3.6257056743532927</v>
      </c>
      <c r="Y80">
        <f t="shared" ref="Y80:Y143" si="51">0.61365*EXP(17.502*BO80/(240.97+BO80))</f>
        <v>5.1783606037773433</v>
      </c>
      <c r="Z80">
        <f t="shared" ref="Z80:Z143" si="52">(V80-BH80*(BM80+BN80)/1000)</f>
        <v>1.4769068996608268</v>
      </c>
      <c r="AA80">
        <f t="shared" ref="AA80:AA143" si="53">(-H80*44100)</f>
        <v>-38.34692188348339</v>
      </c>
      <c r="AB80">
        <f t="shared" ref="AB80:AB143" si="54">2*29.3*P80*0.92*(BO80-U80)</f>
        <v>39.224917282510802</v>
      </c>
      <c r="AC80">
        <f t="shared" ref="AC80:AC143" si="55">2*0.95*0.0000000567*(((BO80+$B$6)+273)^4-(U80+273)^4)</f>
        <v>3.2552337317919617</v>
      </c>
      <c r="AD80">
        <f t="shared" ref="AD80:AD143" si="56">S80+AC80+AA80+AB80</f>
        <v>230.25035997671515</v>
      </c>
      <c r="AE80">
        <f t="shared" ref="AE80:AE143" si="57">BL80*AS80*(BG80-BF80*(1000-AS80*BI80)/(1000-AS80*BH80))/(100*AZ80)</f>
        <v>16.365916359250555</v>
      </c>
      <c r="AF80">
        <f t="shared" ref="AF80:AF143" si="58">1000*BL80*AS80*(BH80-BI80)/(100*AZ80*(1000-AS80*BH80))</f>
        <v>0.86900805970039252</v>
      </c>
      <c r="AG80">
        <f t="shared" ref="AG80:AG143" si="59">(AH80 - AI80 - BM80*1000/(8.314*(BO80+273.15)) * AK80/BL80 * AJ80) * BL80/(100*AZ80) * (1000 - BI80)/1000</f>
        <v>5.9561634772472543</v>
      </c>
      <c r="AH80">
        <v>435.13528483216402</v>
      </c>
      <c r="AI80">
        <v>422.86235151515149</v>
      </c>
      <c r="AJ80">
        <v>1.6986553028580189</v>
      </c>
      <c r="AK80">
        <v>63.4358011452874</v>
      </c>
      <c r="AL80">
        <f t="shared" ref="AL80:AL143" si="60">(AN80 - AM80 + BM80*1000/(8.314*(BO80+273.15)) * AP80/BL80 * AO80) * BL80/(100*AZ80) * 1000/(1000 - AN80)</f>
        <v>0.86954471391118793</v>
      </c>
      <c r="AM80">
        <v>35.057485580441977</v>
      </c>
      <c r="AN80">
        <v>35.831215757575762</v>
      </c>
      <c r="AO80">
        <v>3.0507054998408101E-5</v>
      </c>
      <c r="AP80">
        <v>98.221108813862315</v>
      </c>
      <c r="AQ80">
        <v>109</v>
      </c>
      <c r="AR80">
        <v>17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47279.023160637509</v>
      </c>
      <c r="AV80">
        <f t="shared" ref="AV80:AV143" si="64">$B$10*BU80+$C$10*BV80+$F$10*CG80*(1-CJ80)</f>
        <v>1200.0225</v>
      </c>
      <c r="AW80">
        <f t="shared" ref="AW80:AW143" si="65">AV80*AX80</f>
        <v>1025.9430139097908</v>
      </c>
      <c r="AX80">
        <f t="shared" ref="AX80:AX143" si="66">($B$10*$D$8+$C$10*$D$8+$F$10*((CT80+CL80)/MAX(CT80+CL80+CU80, 0.1)*$I$8+CU80/MAX(CT80+CL80+CU80, 0.1)*$J$8))/($B$10+$C$10+$F$10)</f>
        <v>0.85493648153246349</v>
      </c>
      <c r="AY80">
        <f t="shared" ref="AY80:AY143" si="67">($B$10*$K$8+$C$10*$K$8+$F$10*((CT80+CL80)/MAX(CT80+CL80+CU80, 0.1)*$P$8+CU80/MAX(CT80+CL80+CU80, 0.1)*$Q$8))/($B$10+$C$10+$F$10)</f>
        <v>0.18842740935765434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1674761398.2874999</v>
      </c>
      <c r="BF80">
        <v>404.74512499999997</v>
      </c>
      <c r="BG80">
        <v>420.17712499999999</v>
      </c>
      <c r="BH80">
        <v>35.828575000000001</v>
      </c>
      <c r="BI80">
        <v>35.055137500000001</v>
      </c>
      <c r="BJ80">
        <v>410.10512499999999</v>
      </c>
      <c r="BK80">
        <v>35.544825000000003</v>
      </c>
      <c r="BL80">
        <v>649.98612500000002</v>
      </c>
      <c r="BM80">
        <v>101.09587500000001</v>
      </c>
      <c r="BN80">
        <v>0.1000468125</v>
      </c>
      <c r="BO80">
        <v>33.44</v>
      </c>
      <c r="BP80">
        <v>33.177149999999997</v>
      </c>
      <c r="BQ80">
        <v>999.9</v>
      </c>
      <c r="BR80">
        <v>0</v>
      </c>
      <c r="BS80">
        <v>0</v>
      </c>
      <c r="BT80">
        <v>9007.65625</v>
      </c>
      <c r="BU80">
        <v>0</v>
      </c>
      <c r="BV80">
        <v>359.02837499999998</v>
      </c>
      <c r="BW80">
        <v>-15.431962499999999</v>
      </c>
      <c r="BX80">
        <v>419.78562499999998</v>
      </c>
      <c r="BY80">
        <v>435.44175000000001</v>
      </c>
      <c r="BZ80">
        <v>0.77343849999999992</v>
      </c>
      <c r="CA80">
        <v>420.17712499999999</v>
      </c>
      <c r="CB80">
        <v>35.055137500000001</v>
      </c>
      <c r="CC80">
        <v>3.62211375</v>
      </c>
      <c r="CD80">
        <v>3.5439212499999999</v>
      </c>
      <c r="CE80">
        <v>27.203250000000001</v>
      </c>
      <c r="CF80">
        <v>26.831637499999999</v>
      </c>
      <c r="CG80">
        <v>1200.0225</v>
      </c>
      <c r="CH80">
        <v>0.50003425000000001</v>
      </c>
      <c r="CI80">
        <v>0.49996562500000002</v>
      </c>
      <c r="CJ80">
        <v>0</v>
      </c>
      <c r="CK80">
        <v>734.69675000000007</v>
      </c>
      <c r="CL80">
        <v>4.9990899999999998</v>
      </c>
      <c r="CM80">
        <v>7928.0675000000001</v>
      </c>
      <c r="CN80">
        <v>9558.1350000000002</v>
      </c>
      <c r="CO80">
        <v>43.811999999999998</v>
      </c>
      <c r="CP80">
        <v>45.625</v>
      </c>
      <c r="CQ80">
        <v>44.561999999999998</v>
      </c>
      <c r="CR80">
        <v>44.835624999999993</v>
      </c>
      <c r="CS80">
        <v>45.109250000000003</v>
      </c>
      <c r="CT80">
        <v>597.55500000000006</v>
      </c>
      <c r="CU80">
        <v>597.47249999999997</v>
      </c>
      <c r="CV80">
        <v>0</v>
      </c>
      <c r="CW80">
        <v>1674761416.5999999</v>
      </c>
      <c r="CX80">
        <v>0</v>
      </c>
      <c r="CY80">
        <v>1674759336.5</v>
      </c>
      <c r="CZ80" t="s">
        <v>356</v>
      </c>
      <c r="DA80">
        <v>1674759332.5</v>
      </c>
      <c r="DB80">
        <v>1674759336.5</v>
      </c>
      <c r="DC80">
        <v>37</v>
      </c>
      <c r="DD80">
        <v>-5.3999999999999999E-2</v>
      </c>
      <c r="DE80">
        <v>3.0000000000000001E-3</v>
      </c>
      <c r="DF80">
        <v>-5.3860000000000001</v>
      </c>
      <c r="DG80">
        <v>0.28399999999999997</v>
      </c>
      <c r="DH80">
        <v>415</v>
      </c>
      <c r="DI80">
        <v>33</v>
      </c>
      <c r="DJ80">
        <v>0.39</v>
      </c>
      <c r="DK80">
        <v>0.26</v>
      </c>
      <c r="DL80">
        <v>-15.18649512195122</v>
      </c>
      <c r="DM80">
        <v>-1.5135993031359061</v>
      </c>
      <c r="DN80">
        <v>0.15248613683684209</v>
      </c>
      <c r="DO80">
        <v>0</v>
      </c>
      <c r="DP80">
        <v>0.77844934146341471</v>
      </c>
      <c r="DQ80">
        <v>-2.7419456445992339E-2</v>
      </c>
      <c r="DR80">
        <v>5.5419105784027629E-3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3.2954300000000001</v>
      </c>
      <c r="EB80">
        <v>2.6253000000000002</v>
      </c>
      <c r="EC80">
        <v>0.100518</v>
      </c>
      <c r="ED80">
        <v>0.10156999999999999</v>
      </c>
      <c r="EE80">
        <v>0.143648</v>
      </c>
      <c r="EF80">
        <v>0.14030699999999999</v>
      </c>
      <c r="EG80">
        <v>27084.3</v>
      </c>
      <c r="EH80">
        <v>27505.200000000001</v>
      </c>
      <c r="EI80">
        <v>28018.400000000001</v>
      </c>
      <c r="EJ80">
        <v>29473.1</v>
      </c>
      <c r="EK80">
        <v>33021.1</v>
      </c>
      <c r="EL80">
        <v>35195.199999999997</v>
      </c>
      <c r="EM80">
        <v>39558</v>
      </c>
      <c r="EN80">
        <v>42153.1</v>
      </c>
      <c r="EO80">
        <v>2.0291000000000001</v>
      </c>
      <c r="EP80">
        <v>2.1718999999999999</v>
      </c>
      <c r="EQ80">
        <v>9.1347800000000007E-2</v>
      </c>
      <c r="ER80">
        <v>0</v>
      </c>
      <c r="ES80">
        <v>31.697299999999998</v>
      </c>
      <c r="ET80">
        <v>999.9</v>
      </c>
      <c r="EU80">
        <v>69.8</v>
      </c>
      <c r="EV80">
        <v>35.200000000000003</v>
      </c>
      <c r="EW80">
        <v>39.432099999999998</v>
      </c>
      <c r="EX80">
        <v>57.084800000000001</v>
      </c>
      <c r="EY80">
        <v>-4.3269200000000003</v>
      </c>
      <c r="EZ80">
        <v>2</v>
      </c>
      <c r="FA80">
        <v>0.56393800000000005</v>
      </c>
      <c r="FB80">
        <v>0.65055799999999997</v>
      </c>
      <c r="FC80">
        <v>20.269300000000001</v>
      </c>
      <c r="FD80">
        <v>5.21624</v>
      </c>
      <c r="FE80">
        <v>12.0099</v>
      </c>
      <c r="FF80">
        <v>4.9854000000000003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1.86585</v>
      </c>
      <c r="FM80">
        <v>1.86229</v>
      </c>
      <c r="FN80">
        <v>1.86432</v>
      </c>
      <c r="FO80">
        <v>1.86036</v>
      </c>
      <c r="FP80">
        <v>1.86111</v>
      </c>
      <c r="FQ80">
        <v>1.8602000000000001</v>
      </c>
      <c r="FR80">
        <v>1.8619600000000001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-5.37</v>
      </c>
      <c r="GH80">
        <v>0.28370000000000001</v>
      </c>
      <c r="GI80">
        <v>-4.0248232021105874</v>
      </c>
      <c r="GJ80">
        <v>-4.001498376286535E-3</v>
      </c>
      <c r="GK80">
        <v>2.0240158909263329E-6</v>
      </c>
      <c r="GL80">
        <v>-5.0118485733500383E-10</v>
      </c>
      <c r="GM80">
        <v>0.28375000000000478</v>
      </c>
      <c r="GN80">
        <v>0</v>
      </c>
      <c r="GO80">
        <v>0</v>
      </c>
      <c r="GP80">
        <v>0</v>
      </c>
      <c r="GQ80">
        <v>7</v>
      </c>
      <c r="GR80">
        <v>2079</v>
      </c>
      <c r="GS80">
        <v>3</v>
      </c>
      <c r="GT80">
        <v>32</v>
      </c>
      <c r="GU80">
        <v>34.5</v>
      </c>
      <c r="GV80">
        <v>34.4</v>
      </c>
      <c r="GW80">
        <v>1.40137</v>
      </c>
      <c r="GX80">
        <v>2.5659200000000002</v>
      </c>
      <c r="GY80">
        <v>2.04834</v>
      </c>
      <c r="GZ80">
        <v>2.6220699999999999</v>
      </c>
      <c r="HA80">
        <v>2.1972700000000001</v>
      </c>
      <c r="HB80">
        <v>2.35107</v>
      </c>
      <c r="HC80">
        <v>40.1967</v>
      </c>
      <c r="HD80">
        <v>15.664300000000001</v>
      </c>
      <c r="HE80">
        <v>18</v>
      </c>
      <c r="HF80">
        <v>565.404</v>
      </c>
      <c r="HG80">
        <v>749.60400000000004</v>
      </c>
      <c r="HH80">
        <v>30.999500000000001</v>
      </c>
      <c r="HI80">
        <v>34.406100000000002</v>
      </c>
      <c r="HJ80">
        <v>30.000399999999999</v>
      </c>
      <c r="HK80">
        <v>34.231000000000002</v>
      </c>
      <c r="HL80">
        <v>34.2181</v>
      </c>
      <c r="HM80">
        <v>28.063500000000001</v>
      </c>
      <c r="HN80">
        <v>14.0449</v>
      </c>
      <c r="HO80">
        <v>100</v>
      </c>
      <c r="HP80">
        <v>31</v>
      </c>
      <c r="HQ80">
        <v>437.892</v>
      </c>
      <c r="HR80">
        <v>34.958300000000001</v>
      </c>
      <c r="HS80">
        <v>98.742000000000004</v>
      </c>
      <c r="HT80">
        <v>97.724800000000002</v>
      </c>
    </row>
    <row r="81" spans="1:228" x14ac:dyDescent="0.2">
      <c r="A81">
        <v>66</v>
      </c>
      <c r="B81">
        <v>1674761404.5999999</v>
      </c>
      <c r="C81">
        <v>259.5</v>
      </c>
      <c r="D81" t="s">
        <v>491</v>
      </c>
      <c r="E81" t="s">
        <v>492</v>
      </c>
      <c r="F81">
        <v>4</v>
      </c>
      <c r="G81">
        <v>1674761402.5999999</v>
      </c>
      <c r="H81">
        <f t="shared" si="34"/>
        <v>9.0848050753742303E-4</v>
      </c>
      <c r="I81">
        <f t="shared" si="35"/>
        <v>0.90848050753742304</v>
      </c>
      <c r="J81">
        <f t="shared" si="36"/>
        <v>5.8311416200648249</v>
      </c>
      <c r="K81">
        <f t="shared" si="37"/>
        <v>411.87714285714293</v>
      </c>
      <c r="L81">
        <f t="shared" si="38"/>
        <v>247.69961011145875</v>
      </c>
      <c r="M81">
        <f t="shared" si="39"/>
        <v>25.066359242169582</v>
      </c>
      <c r="N81">
        <f t="shared" si="40"/>
        <v>41.680567934079036</v>
      </c>
      <c r="O81">
        <f t="shared" si="41"/>
        <v>6.0366653100346043E-2</v>
      </c>
      <c r="P81">
        <f t="shared" si="42"/>
        <v>2.7687733892671615</v>
      </c>
      <c r="Q81">
        <f t="shared" si="43"/>
        <v>5.9644892050410035E-2</v>
      </c>
      <c r="R81">
        <f t="shared" si="44"/>
        <v>3.7342185798405994E-2</v>
      </c>
      <c r="S81">
        <f t="shared" si="45"/>
        <v>226.10398496662404</v>
      </c>
      <c r="T81">
        <f t="shared" si="46"/>
        <v>34.592934133727496</v>
      </c>
      <c r="U81">
        <f t="shared" si="47"/>
        <v>33.169885714285712</v>
      </c>
      <c r="V81">
        <f t="shared" si="48"/>
        <v>5.1005329171231297</v>
      </c>
      <c r="W81">
        <f t="shared" si="49"/>
        <v>70.006082105404658</v>
      </c>
      <c r="X81">
        <f t="shared" si="50"/>
        <v>3.6256140851028902</v>
      </c>
      <c r="Y81">
        <f t="shared" si="51"/>
        <v>5.178998704203992</v>
      </c>
      <c r="Z81">
        <f t="shared" si="52"/>
        <v>1.4749188320202395</v>
      </c>
      <c r="AA81">
        <f t="shared" si="53"/>
        <v>-40.063990382400355</v>
      </c>
      <c r="AB81">
        <f t="shared" si="54"/>
        <v>40.648383645156095</v>
      </c>
      <c r="AC81">
        <f t="shared" si="55"/>
        <v>3.372359432552126</v>
      </c>
      <c r="AD81">
        <f t="shared" si="56"/>
        <v>230.06073766193188</v>
      </c>
      <c r="AE81">
        <f t="shared" si="57"/>
        <v>16.465627997461063</v>
      </c>
      <c r="AF81">
        <f t="shared" si="58"/>
        <v>0.91914677108357379</v>
      </c>
      <c r="AG81">
        <f t="shared" si="59"/>
        <v>5.8311416200648249</v>
      </c>
      <c r="AH81">
        <v>442.09410665144509</v>
      </c>
      <c r="AI81">
        <v>429.79030303030271</v>
      </c>
      <c r="AJ81">
        <v>1.737618418668726</v>
      </c>
      <c r="AK81">
        <v>63.4358011452874</v>
      </c>
      <c r="AL81">
        <f t="shared" si="60"/>
        <v>0.90848050753742304</v>
      </c>
      <c r="AM81">
        <v>35.012057138283573</v>
      </c>
      <c r="AN81">
        <v>35.820918181818179</v>
      </c>
      <c r="AO81">
        <v>-4.8655818325170743E-5</v>
      </c>
      <c r="AP81">
        <v>98.221108813862315</v>
      </c>
      <c r="AQ81">
        <v>109</v>
      </c>
      <c r="AR81">
        <v>17</v>
      </c>
      <c r="AS81">
        <f t="shared" si="61"/>
        <v>1</v>
      </c>
      <c r="AT81">
        <f t="shared" si="62"/>
        <v>0</v>
      </c>
      <c r="AU81">
        <f t="shared" si="63"/>
        <v>47299.493455494245</v>
      </c>
      <c r="AV81">
        <f t="shared" si="64"/>
        <v>1199.941428571429</v>
      </c>
      <c r="AW81">
        <f t="shared" si="65"/>
        <v>1025.8748067184583</v>
      </c>
      <c r="AX81">
        <f t="shared" si="66"/>
        <v>0.8549374013528287</v>
      </c>
      <c r="AY81">
        <f t="shared" si="67"/>
        <v>0.18842918461095931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1674761402.5999999</v>
      </c>
      <c r="BF81">
        <v>411.87714285714293</v>
      </c>
      <c r="BG81">
        <v>427.42585714285718</v>
      </c>
      <c r="BH81">
        <v>35.82742857142857</v>
      </c>
      <c r="BI81">
        <v>35.009371428571427</v>
      </c>
      <c r="BJ81">
        <v>417.25599999999991</v>
      </c>
      <c r="BK81">
        <v>35.543671428571422</v>
      </c>
      <c r="BL81">
        <v>649.99085714285707</v>
      </c>
      <c r="BM81">
        <v>101.0967142857143</v>
      </c>
      <c r="BN81">
        <v>9.9889257142857138E-2</v>
      </c>
      <c r="BO81">
        <v>33.4422</v>
      </c>
      <c r="BP81">
        <v>33.169885714285712</v>
      </c>
      <c r="BQ81">
        <v>999.89999999999986</v>
      </c>
      <c r="BR81">
        <v>0</v>
      </c>
      <c r="BS81">
        <v>0</v>
      </c>
      <c r="BT81">
        <v>9011.6071428571431</v>
      </c>
      <c r="BU81">
        <v>0</v>
      </c>
      <c r="BV81">
        <v>353.24814285714291</v>
      </c>
      <c r="BW81">
        <v>-15.548642857142861</v>
      </c>
      <c r="BX81">
        <v>427.18214285714282</v>
      </c>
      <c r="BY81">
        <v>442.93257142857141</v>
      </c>
      <c r="BZ81">
        <v>0.81805757142857127</v>
      </c>
      <c r="CA81">
        <v>427.42585714285718</v>
      </c>
      <c r="CB81">
        <v>35.009371428571427</v>
      </c>
      <c r="CC81">
        <v>3.6220328571428571</v>
      </c>
      <c r="CD81">
        <v>3.5393285714285709</v>
      </c>
      <c r="CE81">
        <v>27.202871428571431</v>
      </c>
      <c r="CF81">
        <v>26.8096</v>
      </c>
      <c r="CG81">
        <v>1199.941428571429</v>
      </c>
      <c r="CH81">
        <v>0.50000442857142857</v>
      </c>
      <c r="CI81">
        <v>0.49999557142857148</v>
      </c>
      <c r="CJ81">
        <v>0</v>
      </c>
      <c r="CK81">
        <v>734.8232857142857</v>
      </c>
      <c r="CL81">
        <v>4.9990899999999998</v>
      </c>
      <c r="CM81">
        <v>7931.9228571428584</v>
      </c>
      <c r="CN81">
        <v>9557.4185714285722</v>
      </c>
      <c r="CO81">
        <v>43.811999999999998</v>
      </c>
      <c r="CP81">
        <v>45.625</v>
      </c>
      <c r="CQ81">
        <v>44.561999999999998</v>
      </c>
      <c r="CR81">
        <v>44.847999999999999</v>
      </c>
      <c r="CS81">
        <v>45.125</v>
      </c>
      <c r="CT81">
        <v>597.47714285714289</v>
      </c>
      <c r="CU81">
        <v>597.46857142857152</v>
      </c>
      <c r="CV81">
        <v>0</v>
      </c>
      <c r="CW81">
        <v>1674761420.2</v>
      </c>
      <c r="CX81">
        <v>0</v>
      </c>
      <c r="CY81">
        <v>1674759336.5</v>
      </c>
      <c r="CZ81" t="s">
        <v>356</v>
      </c>
      <c r="DA81">
        <v>1674759332.5</v>
      </c>
      <c r="DB81">
        <v>1674759336.5</v>
      </c>
      <c r="DC81">
        <v>37</v>
      </c>
      <c r="DD81">
        <v>-5.3999999999999999E-2</v>
      </c>
      <c r="DE81">
        <v>3.0000000000000001E-3</v>
      </c>
      <c r="DF81">
        <v>-5.3860000000000001</v>
      </c>
      <c r="DG81">
        <v>0.28399999999999997</v>
      </c>
      <c r="DH81">
        <v>415</v>
      </c>
      <c r="DI81">
        <v>33</v>
      </c>
      <c r="DJ81">
        <v>0.39</v>
      </c>
      <c r="DK81">
        <v>0.26</v>
      </c>
      <c r="DL81">
        <v>-15.29279268292683</v>
      </c>
      <c r="DM81">
        <v>-1.7112773519163511</v>
      </c>
      <c r="DN81">
        <v>0.17139166867967051</v>
      </c>
      <c r="DO81">
        <v>0</v>
      </c>
      <c r="DP81">
        <v>0.78366956097560969</v>
      </c>
      <c r="DQ81">
        <v>7.7929045296167718E-2</v>
      </c>
      <c r="DR81">
        <v>1.514402128676815E-2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3.2954699999999999</v>
      </c>
      <c r="EB81">
        <v>2.6251000000000002</v>
      </c>
      <c r="EC81">
        <v>0.10176499999999999</v>
      </c>
      <c r="ED81">
        <v>0.10279099999999999</v>
      </c>
      <c r="EE81">
        <v>0.14360999999999999</v>
      </c>
      <c r="EF81">
        <v>0.140176</v>
      </c>
      <c r="EG81">
        <v>27046.7</v>
      </c>
      <c r="EH81">
        <v>27467.8</v>
      </c>
      <c r="EI81">
        <v>28018.3</v>
      </c>
      <c r="EJ81">
        <v>29473.1</v>
      </c>
      <c r="EK81">
        <v>33021.699999999997</v>
      </c>
      <c r="EL81">
        <v>35200.5</v>
      </c>
      <c r="EM81">
        <v>39556.9</v>
      </c>
      <c r="EN81">
        <v>42153.1</v>
      </c>
      <c r="EO81">
        <v>2.0288499999999998</v>
      </c>
      <c r="EP81">
        <v>2.17178</v>
      </c>
      <c r="EQ81">
        <v>9.0606500000000006E-2</v>
      </c>
      <c r="ER81">
        <v>0</v>
      </c>
      <c r="ES81">
        <v>31.692299999999999</v>
      </c>
      <c r="ET81">
        <v>999.9</v>
      </c>
      <c r="EU81">
        <v>69.8</v>
      </c>
      <c r="EV81">
        <v>35.200000000000003</v>
      </c>
      <c r="EW81">
        <v>39.4343</v>
      </c>
      <c r="EX81">
        <v>56.784799999999997</v>
      </c>
      <c r="EY81">
        <v>-4.2788500000000003</v>
      </c>
      <c r="EZ81">
        <v>2</v>
      </c>
      <c r="FA81">
        <v>0.56434499999999999</v>
      </c>
      <c r="FB81">
        <v>0.65071400000000001</v>
      </c>
      <c r="FC81">
        <v>20.269400000000001</v>
      </c>
      <c r="FD81">
        <v>5.2160900000000003</v>
      </c>
      <c r="FE81">
        <v>12.0099</v>
      </c>
      <c r="FF81">
        <v>4.9848499999999998</v>
      </c>
      <c r="FG81">
        <v>3.28443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1.8622799999999999</v>
      </c>
      <c r="FN81">
        <v>1.86432</v>
      </c>
      <c r="FO81">
        <v>1.86036</v>
      </c>
      <c r="FP81">
        <v>1.86111</v>
      </c>
      <c r="FQ81">
        <v>1.8602000000000001</v>
      </c>
      <c r="FR81">
        <v>1.8619399999999999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-5.3869999999999996</v>
      </c>
      <c r="GH81">
        <v>0.28370000000000001</v>
      </c>
      <c r="GI81">
        <v>-4.0248232021105874</v>
      </c>
      <c r="GJ81">
        <v>-4.001498376286535E-3</v>
      </c>
      <c r="GK81">
        <v>2.0240158909263329E-6</v>
      </c>
      <c r="GL81">
        <v>-5.0118485733500383E-10</v>
      </c>
      <c r="GM81">
        <v>0.28375000000000478</v>
      </c>
      <c r="GN81">
        <v>0</v>
      </c>
      <c r="GO81">
        <v>0</v>
      </c>
      <c r="GP81">
        <v>0</v>
      </c>
      <c r="GQ81">
        <v>7</v>
      </c>
      <c r="GR81">
        <v>2079</v>
      </c>
      <c r="GS81">
        <v>3</v>
      </c>
      <c r="GT81">
        <v>32</v>
      </c>
      <c r="GU81">
        <v>34.5</v>
      </c>
      <c r="GV81">
        <v>34.5</v>
      </c>
      <c r="GW81">
        <v>1.4209000000000001</v>
      </c>
      <c r="GX81">
        <v>2.5683600000000002</v>
      </c>
      <c r="GY81">
        <v>2.04834</v>
      </c>
      <c r="GZ81">
        <v>2.6220699999999999</v>
      </c>
      <c r="HA81">
        <v>2.1972700000000001</v>
      </c>
      <c r="HB81">
        <v>2.3645</v>
      </c>
      <c r="HC81">
        <v>40.1967</v>
      </c>
      <c r="HD81">
        <v>15.664300000000001</v>
      </c>
      <c r="HE81">
        <v>18</v>
      </c>
      <c r="HF81">
        <v>565.25300000000004</v>
      </c>
      <c r="HG81">
        <v>749.52099999999996</v>
      </c>
      <c r="HH81">
        <v>30.9998</v>
      </c>
      <c r="HI81">
        <v>34.408999999999999</v>
      </c>
      <c r="HJ81">
        <v>30.000499999999999</v>
      </c>
      <c r="HK81">
        <v>34.234099999999998</v>
      </c>
      <c r="HL81">
        <v>34.221200000000003</v>
      </c>
      <c r="HM81">
        <v>28.420300000000001</v>
      </c>
      <c r="HN81">
        <v>14.0449</v>
      </c>
      <c r="HO81">
        <v>100</v>
      </c>
      <c r="HP81">
        <v>31</v>
      </c>
      <c r="HQ81">
        <v>444.57100000000003</v>
      </c>
      <c r="HR81">
        <v>34.960599999999999</v>
      </c>
      <c r="HS81">
        <v>98.740200000000002</v>
      </c>
      <c r="HT81">
        <v>97.724800000000002</v>
      </c>
    </row>
    <row r="82" spans="1:228" x14ac:dyDescent="0.2">
      <c r="A82">
        <v>67</v>
      </c>
      <c r="B82">
        <v>1674761408.5999999</v>
      </c>
      <c r="C82">
        <v>263.5</v>
      </c>
      <c r="D82" t="s">
        <v>493</v>
      </c>
      <c r="E82" t="s">
        <v>494</v>
      </c>
      <c r="F82">
        <v>4</v>
      </c>
      <c r="G82">
        <v>1674761406.2874999</v>
      </c>
      <c r="H82">
        <f t="shared" si="34"/>
        <v>8.5278811248656146E-4</v>
      </c>
      <c r="I82">
        <f t="shared" si="35"/>
        <v>0.8527881124865615</v>
      </c>
      <c r="J82">
        <f t="shared" si="36"/>
        <v>6.030731939495988</v>
      </c>
      <c r="K82">
        <f t="shared" si="37"/>
        <v>418.013375</v>
      </c>
      <c r="L82">
        <f t="shared" si="38"/>
        <v>238.01169735774494</v>
      </c>
      <c r="M82">
        <f t="shared" si="39"/>
        <v>24.08614016517296</v>
      </c>
      <c r="N82">
        <f t="shared" si="40"/>
        <v>42.301823200032658</v>
      </c>
      <c r="O82">
        <f t="shared" si="41"/>
        <v>5.6638314962856928E-2</v>
      </c>
      <c r="P82">
        <f t="shared" si="42"/>
        <v>2.7663378239186573</v>
      </c>
      <c r="Q82">
        <f t="shared" si="43"/>
        <v>5.6001895391974824E-2</v>
      </c>
      <c r="R82">
        <f t="shared" si="44"/>
        <v>3.5057768426123424E-2</v>
      </c>
      <c r="S82">
        <f t="shared" si="45"/>
        <v>226.11170612571553</v>
      </c>
      <c r="T82">
        <f t="shared" si="46"/>
        <v>34.604612690709324</v>
      </c>
      <c r="U82">
        <f t="shared" si="47"/>
        <v>33.161424999999987</v>
      </c>
      <c r="V82">
        <f t="shared" si="48"/>
        <v>5.0981116701600975</v>
      </c>
      <c r="W82">
        <f t="shared" si="49"/>
        <v>69.982960998375461</v>
      </c>
      <c r="X82">
        <f t="shared" si="50"/>
        <v>3.62350073618417</v>
      </c>
      <c r="Y82">
        <f t="shared" si="51"/>
        <v>5.1776899469404896</v>
      </c>
      <c r="Z82">
        <f t="shared" si="52"/>
        <v>1.4746109339759275</v>
      </c>
      <c r="AA82">
        <f t="shared" si="53"/>
        <v>-37.607955760657362</v>
      </c>
      <c r="AB82">
        <f t="shared" si="54"/>
        <v>41.201459050868976</v>
      </c>
      <c r="AC82">
        <f t="shared" si="55"/>
        <v>3.4210370682233027</v>
      </c>
      <c r="AD82">
        <f t="shared" si="56"/>
        <v>233.12624648415047</v>
      </c>
      <c r="AE82">
        <f t="shared" si="57"/>
        <v>16.513338345543833</v>
      </c>
      <c r="AF82">
        <f t="shared" si="58"/>
        <v>0.91524396050262991</v>
      </c>
      <c r="AG82">
        <f t="shared" si="59"/>
        <v>6.030731939495988</v>
      </c>
      <c r="AH82">
        <v>449.02643294889219</v>
      </c>
      <c r="AI82">
        <v>436.63832121212118</v>
      </c>
      <c r="AJ82">
        <v>1.709823304910435</v>
      </c>
      <c r="AK82">
        <v>63.4358011452874</v>
      </c>
      <c r="AL82">
        <f t="shared" si="60"/>
        <v>0.8527881124865615</v>
      </c>
      <c r="AM82">
        <v>34.991347546195946</v>
      </c>
      <c r="AN82">
        <v>35.792189090909098</v>
      </c>
      <c r="AO82">
        <v>-6.9671667548737836E-3</v>
      </c>
      <c r="AP82">
        <v>98.221108813862315</v>
      </c>
      <c r="AQ82">
        <v>109</v>
      </c>
      <c r="AR82">
        <v>17</v>
      </c>
      <c r="AS82">
        <f t="shared" si="61"/>
        <v>1</v>
      </c>
      <c r="AT82">
        <f t="shared" si="62"/>
        <v>0</v>
      </c>
      <c r="AU82">
        <f t="shared" si="63"/>
        <v>47233.297115010573</v>
      </c>
      <c r="AV82">
        <f t="shared" si="64"/>
        <v>1199.9837500000001</v>
      </c>
      <c r="AW82">
        <f t="shared" si="65"/>
        <v>1025.9108575780911</v>
      </c>
      <c r="AX82">
        <f t="shared" si="66"/>
        <v>0.85493729192423729</v>
      </c>
      <c r="AY82">
        <f t="shared" si="67"/>
        <v>0.1884289734137779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1674761406.2874999</v>
      </c>
      <c r="BF82">
        <v>418.013375</v>
      </c>
      <c r="BG82">
        <v>433.61099999999999</v>
      </c>
      <c r="BH82">
        <v>35.8063</v>
      </c>
      <c r="BI82">
        <v>34.991637500000003</v>
      </c>
      <c r="BJ82">
        <v>423.40750000000003</v>
      </c>
      <c r="BK82">
        <v>35.522537499999999</v>
      </c>
      <c r="BL82">
        <v>649.94212500000003</v>
      </c>
      <c r="BM82">
        <v>101.0975</v>
      </c>
      <c r="BN82">
        <v>9.9795899999999993E-2</v>
      </c>
      <c r="BO82">
        <v>33.437687500000003</v>
      </c>
      <c r="BP82">
        <v>33.161424999999987</v>
      </c>
      <c r="BQ82">
        <v>999.9</v>
      </c>
      <c r="BR82">
        <v>0</v>
      </c>
      <c r="BS82">
        <v>0</v>
      </c>
      <c r="BT82">
        <v>8998.59375</v>
      </c>
      <c r="BU82">
        <v>0</v>
      </c>
      <c r="BV82">
        <v>339.35199999999998</v>
      </c>
      <c r="BW82">
        <v>-15.597524999999999</v>
      </c>
      <c r="BX82">
        <v>433.53662500000002</v>
      </c>
      <c r="BY82">
        <v>449.33375000000001</v>
      </c>
      <c r="BZ82">
        <v>0.81466499999999997</v>
      </c>
      <c r="CA82">
        <v>433.61099999999999</v>
      </c>
      <c r="CB82">
        <v>34.991637500000003</v>
      </c>
      <c r="CC82">
        <v>3.6199237499999999</v>
      </c>
      <c r="CD82">
        <v>3.5375637499999999</v>
      </c>
      <c r="CE82">
        <v>27.19295</v>
      </c>
      <c r="CF82">
        <v>26.801124999999999</v>
      </c>
      <c r="CG82">
        <v>1199.9837500000001</v>
      </c>
      <c r="CH82">
        <v>0.50000662500000004</v>
      </c>
      <c r="CI82">
        <v>0.49999337500000002</v>
      </c>
      <c r="CJ82">
        <v>0</v>
      </c>
      <c r="CK82">
        <v>735.32875000000001</v>
      </c>
      <c r="CL82">
        <v>4.9990899999999998</v>
      </c>
      <c r="CM82">
        <v>7935.7924999999996</v>
      </c>
      <c r="CN82">
        <v>9557.7474999999995</v>
      </c>
      <c r="CO82">
        <v>43.811999999999998</v>
      </c>
      <c r="CP82">
        <v>45.625</v>
      </c>
      <c r="CQ82">
        <v>44.561999999999998</v>
      </c>
      <c r="CR82">
        <v>44.851374999999997</v>
      </c>
      <c r="CS82">
        <v>45.125</v>
      </c>
      <c r="CT82">
        <v>597.50250000000005</v>
      </c>
      <c r="CU82">
        <v>597.48500000000001</v>
      </c>
      <c r="CV82">
        <v>0</v>
      </c>
      <c r="CW82">
        <v>1674761424.4000001</v>
      </c>
      <c r="CX82">
        <v>0</v>
      </c>
      <c r="CY82">
        <v>1674759336.5</v>
      </c>
      <c r="CZ82" t="s">
        <v>356</v>
      </c>
      <c r="DA82">
        <v>1674759332.5</v>
      </c>
      <c r="DB82">
        <v>1674759336.5</v>
      </c>
      <c r="DC82">
        <v>37</v>
      </c>
      <c r="DD82">
        <v>-5.3999999999999999E-2</v>
      </c>
      <c r="DE82">
        <v>3.0000000000000001E-3</v>
      </c>
      <c r="DF82">
        <v>-5.3860000000000001</v>
      </c>
      <c r="DG82">
        <v>0.28399999999999997</v>
      </c>
      <c r="DH82">
        <v>415</v>
      </c>
      <c r="DI82">
        <v>33</v>
      </c>
      <c r="DJ82">
        <v>0.39</v>
      </c>
      <c r="DK82">
        <v>0.26</v>
      </c>
      <c r="DL82">
        <v>-15.389902439024389</v>
      </c>
      <c r="DM82">
        <v>-1.665029268292731</v>
      </c>
      <c r="DN82">
        <v>0.16715898447768859</v>
      </c>
      <c r="DO82">
        <v>0</v>
      </c>
      <c r="DP82">
        <v>0.79199707317073165</v>
      </c>
      <c r="DQ82">
        <v>0.1352798885017451</v>
      </c>
      <c r="DR82">
        <v>1.9703739974802899E-2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402</v>
      </c>
      <c r="EA82">
        <v>3.29541</v>
      </c>
      <c r="EB82">
        <v>2.62521</v>
      </c>
      <c r="EC82">
        <v>0.102975</v>
      </c>
      <c r="ED82">
        <v>0.104004</v>
      </c>
      <c r="EE82">
        <v>0.14353099999999999</v>
      </c>
      <c r="EF82">
        <v>0.140177</v>
      </c>
      <c r="EG82">
        <v>27009.4</v>
      </c>
      <c r="EH82">
        <v>27430.9</v>
      </c>
      <c r="EI82">
        <v>28017.5</v>
      </c>
      <c r="EJ82">
        <v>29473.4</v>
      </c>
      <c r="EK82">
        <v>33023.9</v>
      </c>
      <c r="EL82">
        <v>35200.9</v>
      </c>
      <c r="EM82">
        <v>39555.699999999997</v>
      </c>
      <c r="EN82">
        <v>42153.4</v>
      </c>
      <c r="EO82">
        <v>2.0287999999999999</v>
      </c>
      <c r="EP82">
        <v>2.1717</v>
      </c>
      <c r="EQ82">
        <v>9.1228600000000007E-2</v>
      </c>
      <c r="ER82">
        <v>0</v>
      </c>
      <c r="ES82">
        <v>31.682400000000001</v>
      </c>
      <c r="ET82">
        <v>999.9</v>
      </c>
      <c r="EU82">
        <v>69.8</v>
      </c>
      <c r="EV82">
        <v>35.200000000000003</v>
      </c>
      <c r="EW82">
        <v>39.429200000000002</v>
      </c>
      <c r="EX82">
        <v>57.204799999999999</v>
      </c>
      <c r="EY82">
        <v>-4.3549699999999998</v>
      </c>
      <c r="EZ82">
        <v>2</v>
      </c>
      <c r="FA82">
        <v>0.56450199999999995</v>
      </c>
      <c r="FB82">
        <v>0.64937900000000004</v>
      </c>
      <c r="FC82">
        <v>20.269400000000001</v>
      </c>
      <c r="FD82">
        <v>5.2156399999999996</v>
      </c>
      <c r="FE82">
        <v>12.0099</v>
      </c>
      <c r="FF82">
        <v>4.9847000000000001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1.8622799999999999</v>
      </c>
      <c r="FN82">
        <v>1.86432</v>
      </c>
      <c r="FO82">
        <v>1.86036</v>
      </c>
      <c r="FP82">
        <v>1.86111</v>
      </c>
      <c r="FQ82">
        <v>1.8602000000000001</v>
      </c>
      <c r="FR82">
        <v>1.86195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-5.4039999999999999</v>
      </c>
      <c r="GH82">
        <v>0.2838</v>
      </c>
      <c r="GI82">
        <v>-4.0248232021105874</v>
      </c>
      <c r="GJ82">
        <v>-4.001498376286535E-3</v>
      </c>
      <c r="GK82">
        <v>2.0240158909263329E-6</v>
      </c>
      <c r="GL82">
        <v>-5.0118485733500383E-10</v>
      </c>
      <c r="GM82">
        <v>0.28375000000000478</v>
      </c>
      <c r="GN82">
        <v>0</v>
      </c>
      <c r="GO82">
        <v>0</v>
      </c>
      <c r="GP82">
        <v>0</v>
      </c>
      <c r="GQ82">
        <v>7</v>
      </c>
      <c r="GR82">
        <v>2079</v>
      </c>
      <c r="GS82">
        <v>3</v>
      </c>
      <c r="GT82">
        <v>32</v>
      </c>
      <c r="GU82">
        <v>34.6</v>
      </c>
      <c r="GV82">
        <v>34.5</v>
      </c>
      <c r="GW82">
        <v>1.4379900000000001</v>
      </c>
      <c r="GX82">
        <v>2.5634800000000002</v>
      </c>
      <c r="GY82">
        <v>2.04834</v>
      </c>
      <c r="GZ82">
        <v>2.6208499999999999</v>
      </c>
      <c r="HA82">
        <v>2.1972700000000001</v>
      </c>
      <c r="HB82">
        <v>2.3535200000000001</v>
      </c>
      <c r="HC82">
        <v>40.222000000000001</v>
      </c>
      <c r="HD82">
        <v>15.6731</v>
      </c>
      <c r="HE82">
        <v>18</v>
      </c>
      <c r="HF82">
        <v>565.24400000000003</v>
      </c>
      <c r="HG82">
        <v>749.48599999999999</v>
      </c>
      <c r="HH82">
        <v>30.999700000000001</v>
      </c>
      <c r="HI82">
        <v>34.4116</v>
      </c>
      <c r="HJ82">
        <v>30.000399999999999</v>
      </c>
      <c r="HK82">
        <v>34.237200000000001</v>
      </c>
      <c r="HL82">
        <v>34.224299999999999</v>
      </c>
      <c r="HM82">
        <v>28.773900000000001</v>
      </c>
      <c r="HN82">
        <v>14.0449</v>
      </c>
      <c r="HO82">
        <v>100</v>
      </c>
      <c r="HP82">
        <v>31</v>
      </c>
      <c r="HQ82">
        <v>451.24900000000002</v>
      </c>
      <c r="HR82">
        <v>34.960599999999999</v>
      </c>
      <c r="HS82">
        <v>98.737300000000005</v>
      </c>
      <c r="HT82">
        <v>97.7256</v>
      </c>
    </row>
    <row r="83" spans="1:228" x14ac:dyDescent="0.2">
      <c r="A83">
        <v>68</v>
      </c>
      <c r="B83">
        <v>1674761412.5999999</v>
      </c>
      <c r="C83">
        <v>267.5</v>
      </c>
      <c r="D83" t="s">
        <v>495</v>
      </c>
      <c r="E83" t="s">
        <v>496</v>
      </c>
      <c r="F83">
        <v>4</v>
      </c>
      <c r="G83">
        <v>1674761410.5999999</v>
      </c>
      <c r="H83">
        <f t="shared" si="34"/>
        <v>8.0797799450907121E-4</v>
      </c>
      <c r="I83">
        <f t="shared" si="35"/>
        <v>0.80797799450907126</v>
      </c>
      <c r="J83">
        <f t="shared" si="36"/>
        <v>6.0807773601051061</v>
      </c>
      <c r="K83">
        <f t="shared" si="37"/>
        <v>425.18014285714293</v>
      </c>
      <c r="L83">
        <f t="shared" si="38"/>
        <v>234.38166864130451</v>
      </c>
      <c r="M83">
        <f t="shared" si="39"/>
        <v>23.718605836500494</v>
      </c>
      <c r="N83">
        <f t="shared" si="40"/>
        <v>43.026744695503659</v>
      </c>
      <c r="O83">
        <f t="shared" si="41"/>
        <v>5.3718641286075938E-2</v>
      </c>
      <c r="P83">
        <f t="shared" si="42"/>
        <v>2.7627984151681417</v>
      </c>
      <c r="Q83">
        <f t="shared" si="43"/>
        <v>5.3145061305079289E-2</v>
      </c>
      <c r="R83">
        <f t="shared" si="44"/>
        <v>3.3266686754420904E-2</v>
      </c>
      <c r="S83">
        <f t="shared" si="45"/>
        <v>226.09517567615808</v>
      </c>
      <c r="T83">
        <f t="shared" si="46"/>
        <v>34.599053069861263</v>
      </c>
      <c r="U83">
        <f t="shared" si="47"/>
        <v>33.141028571428571</v>
      </c>
      <c r="V83">
        <f t="shared" si="48"/>
        <v>5.0922788278360951</v>
      </c>
      <c r="W83">
        <f t="shared" si="49"/>
        <v>69.989998234471244</v>
      </c>
      <c r="X83">
        <f t="shared" si="50"/>
        <v>3.6199898319862207</v>
      </c>
      <c r="Y83">
        <f t="shared" si="51"/>
        <v>5.1721530551536929</v>
      </c>
      <c r="Z83">
        <f t="shared" si="52"/>
        <v>1.4722889958498744</v>
      </c>
      <c r="AA83">
        <f t="shared" si="53"/>
        <v>-35.63182955785004</v>
      </c>
      <c r="AB83">
        <f t="shared" si="54"/>
        <v>41.341578027606047</v>
      </c>
      <c r="AC83">
        <f t="shared" si="55"/>
        <v>3.4364042182685606</v>
      </c>
      <c r="AD83">
        <f t="shared" si="56"/>
        <v>235.24132836418266</v>
      </c>
      <c r="AE83">
        <f t="shared" si="57"/>
        <v>16.610602959545417</v>
      </c>
      <c r="AF83">
        <f t="shared" si="58"/>
        <v>0.87415453190302306</v>
      </c>
      <c r="AG83">
        <f t="shared" si="59"/>
        <v>6.0807773601051061</v>
      </c>
      <c r="AH83">
        <v>456.00264274481549</v>
      </c>
      <c r="AI83">
        <v>443.5294727272726</v>
      </c>
      <c r="AJ83">
        <v>1.7197615244852411</v>
      </c>
      <c r="AK83">
        <v>63.4358011452874</v>
      </c>
      <c r="AL83">
        <f t="shared" si="60"/>
        <v>0.80797799450907126</v>
      </c>
      <c r="AM83">
        <v>34.993336131519698</v>
      </c>
      <c r="AN83">
        <v>35.760489696969678</v>
      </c>
      <c r="AO83">
        <v>-8.01372391698295E-3</v>
      </c>
      <c r="AP83">
        <v>98.221108813862315</v>
      </c>
      <c r="AQ83">
        <v>109</v>
      </c>
      <c r="AR83">
        <v>17</v>
      </c>
      <c r="AS83">
        <f t="shared" si="61"/>
        <v>1</v>
      </c>
      <c r="AT83">
        <f t="shared" si="62"/>
        <v>0</v>
      </c>
      <c r="AU83">
        <f t="shared" si="63"/>
        <v>47139.063367585281</v>
      </c>
      <c r="AV83">
        <f t="shared" si="64"/>
        <v>1199.8857142857139</v>
      </c>
      <c r="AW83">
        <f t="shared" si="65"/>
        <v>1025.8280495731385</v>
      </c>
      <c r="AX83">
        <f t="shared" si="66"/>
        <v>0.85493813065672586</v>
      </c>
      <c r="AY83">
        <f t="shared" si="67"/>
        <v>0.18843059216748106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1674761410.5999999</v>
      </c>
      <c r="BF83">
        <v>425.18014285714293</v>
      </c>
      <c r="BG83">
        <v>440.85542857142849</v>
      </c>
      <c r="BH83">
        <v>35.771885714285723</v>
      </c>
      <c r="BI83">
        <v>34.993871428571431</v>
      </c>
      <c r="BJ83">
        <v>430.59285714285721</v>
      </c>
      <c r="BK83">
        <v>35.488128571428568</v>
      </c>
      <c r="BL83">
        <v>650.02742857142857</v>
      </c>
      <c r="BM83">
        <v>101.0962857142857</v>
      </c>
      <c r="BN83">
        <v>0.1002198571428571</v>
      </c>
      <c r="BO83">
        <v>33.418585714285719</v>
      </c>
      <c r="BP83">
        <v>33.141028571428571</v>
      </c>
      <c r="BQ83">
        <v>999.89999999999986</v>
      </c>
      <c r="BR83">
        <v>0</v>
      </c>
      <c r="BS83">
        <v>0</v>
      </c>
      <c r="BT83">
        <v>8979.9114285714277</v>
      </c>
      <c r="BU83">
        <v>0</v>
      </c>
      <c r="BV83">
        <v>323.74485714285709</v>
      </c>
      <c r="BW83">
        <v>-15.675228571428571</v>
      </c>
      <c r="BX83">
        <v>440.95371428571428</v>
      </c>
      <c r="BY83">
        <v>456.84228571428571</v>
      </c>
      <c r="BZ83">
        <v>0.77801471428571412</v>
      </c>
      <c r="CA83">
        <v>440.85542857142849</v>
      </c>
      <c r="CB83">
        <v>34.993871428571431</v>
      </c>
      <c r="CC83">
        <v>3.6163957142857148</v>
      </c>
      <c r="CD83">
        <v>3.537741428571429</v>
      </c>
      <c r="CE83">
        <v>27.176357142857139</v>
      </c>
      <c r="CF83">
        <v>26.80198571428571</v>
      </c>
      <c r="CG83">
        <v>1199.8857142857139</v>
      </c>
      <c r="CH83">
        <v>0.49997928571428568</v>
      </c>
      <c r="CI83">
        <v>0.50002085714285716</v>
      </c>
      <c r="CJ83">
        <v>0</v>
      </c>
      <c r="CK83">
        <v>736.09100000000001</v>
      </c>
      <c r="CL83">
        <v>4.9990899999999998</v>
      </c>
      <c r="CM83">
        <v>7941.0271428571423</v>
      </c>
      <c r="CN83">
        <v>9556.8585714285728</v>
      </c>
      <c r="CO83">
        <v>43.811999999999998</v>
      </c>
      <c r="CP83">
        <v>45.625</v>
      </c>
      <c r="CQ83">
        <v>44.561999999999998</v>
      </c>
      <c r="CR83">
        <v>44.830000000000013</v>
      </c>
      <c r="CS83">
        <v>45.125</v>
      </c>
      <c r="CT83">
        <v>597.42000000000007</v>
      </c>
      <c r="CU83">
        <v>597.47</v>
      </c>
      <c r="CV83">
        <v>0</v>
      </c>
      <c r="CW83">
        <v>1674761428.5999999</v>
      </c>
      <c r="CX83">
        <v>0</v>
      </c>
      <c r="CY83">
        <v>1674759336.5</v>
      </c>
      <c r="CZ83" t="s">
        <v>356</v>
      </c>
      <c r="DA83">
        <v>1674759332.5</v>
      </c>
      <c r="DB83">
        <v>1674759336.5</v>
      </c>
      <c r="DC83">
        <v>37</v>
      </c>
      <c r="DD83">
        <v>-5.3999999999999999E-2</v>
      </c>
      <c r="DE83">
        <v>3.0000000000000001E-3</v>
      </c>
      <c r="DF83">
        <v>-5.3860000000000001</v>
      </c>
      <c r="DG83">
        <v>0.28399999999999997</v>
      </c>
      <c r="DH83">
        <v>415</v>
      </c>
      <c r="DI83">
        <v>33</v>
      </c>
      <c r="DJ83">
        <v>0.39</v>
      </c>
      <c r="DK83">
        <v>0.26</v>
      </c>
      <c r="DL83">
        <v>-15.4926756097561</v>
      </c>
      <c r="DM83">
        <v>-1.4183017421603059</v>
      </c>
      <c r="DN83">
        <v>0.1439443266030779</v>
      </c>
      <c r="DO83">
        <v>0</v>
      </c>
      <c r="DP83">
        <v>0.7916303414634146</v>
      </c>
      <c r="DQ83">
        <v>8.6368390243904067E-2</v>
      </c>
      <c r="DR83">
        <v>2.0295906508588219E-2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3.2955000000000001</v>
      </c>
      <c r="EB83">
        <v>2.6252599999999999</v>
      </c>
      <c r="EC83">
        <v>0.104186</v>
      </c>
      <c r="ED83">
        <v>0.105199</v>
      </c>
      <c r="EE83">
        <v>0.14344599999999999</v>
      </c>
      <c r="EF83">
        <v>0.140181</v>
      </c>
      <c r="EG83">
        <v>26973</v>
      </c>
      <c r="EH83">
        <v>27394.400000000001</v>
      </c>
      <c r="EI83">
        <v>28017.599999999999</v>
      </c>
      <c r="EJ83">
        <v>29473.599999999999</v>
      </c>
      <c r="EK83">
        <v>33027.4</v>
      </c>
      <c r="EL83">
        <v>35201</v>
      </c>
      <c r="EM83">
        <v>39556</v>
      </c>
      <c r="EN83">
        <v>42153.7</v>
      </c>
      <c r="EO83">
        <v>2.0299700000000001</v>
      </c>
      <c r="EP83">
        <v>2.1718199999999999</v>
      </c>
      <c r="EQ83">
        <v>8.9857699999999999E-2</v>
      </c>
      <c r="ER83">
        <v>0</v>
      </c>
      <c r="ES83">
        <v>31.662600000000001</v>
      </c>
      <c r="ET83">
        <v>999.9</v>
      </c>
      <c r="EU83">
        <v>69.7</v>
      </c>
      <c r="EV83">
        <v>35.200000000000003</v>
      </c>
      <c r="EW83">
        <v>39.380099999999999</v>
      </c>
      <c r="EX83">
        <v>56.934800000000003</v>
      </c>
      <c r="EY83">
        <v>-4.2748400000000002</v>
      </c>
      <c r="EZ83">
        <v>2</v>
      </c>
      <c r="FA83">
        <v>0.56466499999999997</v>
      </c>
      <c r="FB83">
        <v>0.64434100000000005</v>
      </c>
      <c r="FC83">
        <v>20.269500000000001</v>
      </c>
      <c r="FD83">
        <v>5.21624</v>
      </c>
      <c r="FE83">
        <v>12.0099</v>
      </c>
      <c r="FF83">
        <v>4.9850000000000003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1.8622700000000001</v>
      </c>
      <c r="FN83">
        <v>1.86432</v>
      </c>
      <c r="FO83">
        <v>1.86039</v>
      </c>
      <c r="FP83">
        <v>1.86111</v>
      </c>
      <c r="FQ83">
        <v>1.8602000000000001</v>
      </c>
      <c r="FR83">
        <v>1.8619699999999999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-5.4210000000000003</v>
      </c>
      <c r="GH83">
        <v>0.28370000000000001</v>
      </c>
      <c r="GI83">
        <v>-4.0248232021105874</v>
      </c>
      <c r="GJ83">
        <v>-4.001498376286535E-3</v>
      </c>
      <c r="GK83">
        <v>2.0240158909263329E-6</v>
      </c>
      <c r="GL83">
        <v>-5.0118485733500383E-10</v>
      </c>
      <c r="GM83">
        <v>0.28375000000000478</v>
      </c>
      <c r="GN83">
        <v>0</v>
      </c>
      <c r="GO83">
        <v>0</v>
      </c>
      <c r="GP83">
        <v>0</v>
      </c>
      <c r="GQ83">
        <v>7</v>
      </c>
      <c r="GR83">
        <v>2079</v>
      </c>
      <c r="GS83">
        <v>3</v>
      </c>
      <c r="GT83">
        <v>32</v>
      </c>
      <c r="GU83">
        <v>34.700000000000003</v>
      </c>
      <c r="GV83">
        <v>34.6</v>
      </c>
      <c r="GW83">
        <v>1.4562999999999999</v>
      </c>
      <c r="GX83">
        <v>2.5732400000000002</v>
      </c>
      <c r="GY83">
        <v>2.04834</v>
      </c>
      <c r="GZ83">
        <v>2.6208499999999999</v>
      </c>
      <c r="HA83">
        <v>2.1972700000000001</v>
      </c>
      <c r="HB83">
        <v>2.3303199999999999</v>
      </c>
      <c r="HC83">
        <v>40.222000000000001</v>
      </c>
      <c r="HD83">
        <v>15.6556</v>
      </c>
      <c r="HE83">
        <v>18</v>
      </c>
      <c r="HF83">
        <v>566.09900000000005</v>
      </c>
      <c r="HG83">
        <v>749.63599999999997</v>
      </c>
      <c r="HH83">
        <v>30.999099999999999</v>
      </c>
      <c r="HI83">
        <v>34.414700000000003</v>
      </c>
      <c r="HJ83">
        <v>30.000399999999999</v>
      </c>
      <c r="HK83">
        <v>34.2395</v>
      </c>
      <c r="HL83">
        <v>34.226599999999998</v>
      </c>
      <c r="HM83">
        <v>29.125900000000001</v>
      </c>
      <c r="HN83">
        <v>14.0449</v>
      </c>
      <c r="HO83">
        <v>100</v>
      </c>
      <c r="HP83">
        <v>31</v>
      </c>
      <c r="HQ83">
        <v>457.92700000000002</v>
      </c>
      <c r="HR83">
        <v>34.974899999999998</v>
      </c>
      <c r="HS83">
        <v>98.737700000000004</v>
      </c>
      <c r="HT83">
        <v>97.726200000000006</v>
      </c>
    </row>
    <row r="84" spans="1:228" x14ac:dyDescent="0.2">
      <c r="A84">
        <v>69</v>
      </c>
      <c r="B84">
        <v>1674761416.5999999</v>
      </c>
      <c r="C84">
        <v>271.5</v>
      </c>
      <c r="D84" t="s">
        <v>497</v>
      </c>
      <c r="E84" t="s">
        <v>498</v>
      </c>
      <c r="F84">
        <v>4</v>
      </c>
      <c r="G84">
        <v>1674761414.2874999</v>
      </c>
      <c r="H84">
        <f t="shared" si="34"/>
        <v>8.3782672373843654E-4</v>
      </c>
      <c r="I84">
        <f t="shared" si="35"/>
        <v>0.83782672373843659</v>
      </c>
      <c r="J84">
        <f t="shared" si="36"/>
        <v>6.2250163857349641</v>
      </c>
      <c r="K84">
        <f t="shared" si="37"/>
        <v>431.27075000000002</v>
      </c>
      <c r="L84">
        <f t="shared" si="38"/>
        <v>243.6800643821006</v>
      </c>
      <c r="M84">
        <f t="shared" si="39"/>
        <v>24.658414198803971</v>
      </c>
      <c r="N84">
        <f t="shared" si="40"/>
        <v>43.641045533595921</v>
      </c>
      <c r="O84">
        <f t="shared" si="41"/>
        <v>5.6040078666342898E-2</v>
      </c>
      <c r="P84">
        <f t="shared" si="42"/>
        <v>2.7687130087896099</v>
      </c>
      <c r="Q84">
        <f t="shared" si="43"/>
        <v>5.541748069998139E-2</v>
      </c>
      <c r="R84">
        <f t="shared" si="44"/>
        <v>3.4691286931696041E-2</v>
      </c>
      <c r="S84">
        <f t="shared" si="45"/>
        <v>226.09641808139583</v>
      </c>
      <c r="T84">
        <f t="shared" si="46"/>
        <v>34.566386359218889</v>
      </c>
      <c r="U84">
        <f t="shared" si="47"/>
        <v>33.105625000000003</v>
      </c>
      <c r="V84">
        <f t="shared" si="48"/>
        <v>5.0821681218239982</v>
      </c>
      <c r="W84">
        <f t="shared" si="49"/>
        <v>70.04006426475874</v>
      </c>
      <c r="X84">
        <f t="shared" si="50"/>
        <v>3.6180721093386872</v>
      </c>
      <c r="Y84">
        <f t="shared" si="51"/>
        <v>5.1657178606547216</v>
      </c>
      <c r="Z84">
        <f t="shared" si="52"/>
        <v>1.4640960124853111</v>
      </c>
      <c r="AA84">
        <f t="shared" si="53"/>
        <v>-36.94815851686505</v>
      </c>
      <c r="AB84">
        <f t="shared" si="54"/>
        <v>43.397472467761574</v>
      </c>
      <c r="AC84">
        <f t="shared" si="55"/>
        <v>3.5985730283875856</v>
      </c>
      <c r="AD84">
        <f t="shared" si="56"/>
        <v>236.14430506067993</v>
      </c>
      <c r="AE84">
        <f t="shared" si="57"/>
        <v>16.697738407638592</v>
      </c>
      <c r="AF84">
        <f t="shared" si="58"/>
        <v>0.84934877485350047</v>
      </c>
      <c r="AG84">
        <f t="shared" si="59"/>
        <v>6.2250163857349641</v>
      </c>
      <c r="AH84">
        <v>462.94906774397822</v>
      </c>
      <c r="AI84">
        <v>450.36627878787863</v>
      </c>
      <c r="AJ84">
        <v>1.712382111772889</v>
      </c>
      <c r="AK84">
        <v>63.4358011452874</v>
      </c>
      <c r="AL84">
        <f t="shared" si="60"/>
        <v>0.83782672373843659</v>
      </c>
      <c r="AM84">
        <v>34.998831744209603</v>
      </c>
      <c r="AN84">
        <v>35.75251939393938</v>
      </c>
      <c r="AO84">
        <v>-1.33327948452891E-3</v>
      </c>
      <c r="AP84">
        <v>98.221108813862315</v>
      </c>
      <c r="AQ84">
        <v>109</v>
      </c>
      <c r="AR84">
        <v>17</v>
      </c>
      <c r="AS84">
        <f t="shared" si="61"/>
        <v>1</v>
      </c>
      <c r="AT84">
        <f t="shared" si="62"/>
        <v>0</v>
      </c>
      <c r="AU84">
        <f t="shared" si="63"/>
        <v>47304.8754092046</v>
      </c>
      <c r="AV84">
        <f t="shared" si="64"/>
        <v>1199.8900000000001</v>
      </c>
      <c r="AW84">
        <f t="shared" si="65"/>
        <v>1025.8319389022777</v>
      </c>
      <c r="AX84">
        <f t="shared" si="66"/>
        <v>0.85493831843108747</v>
      </c>
      <c r="AY84">
        <f t="shared" si="67"/>
        <v>0.18843095457199893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1674761414.2874999</v>
      </c>
      <c r="BF84">
        <v>431.27075000000002</v>
      </c>
      <c r="BG84">
        <v>447.0215</v>
      </c>
      <c r="BH84">
        <v>35.7546125</v>
      </c>
      <c r="BI84">
        <v>34.998662499999988</v>
      </c>
      <c r="BJ84">
        <v>436.69862499999999</v>
      </c>
      <c r="BK84">
        <v>35.470874999999999</v>
      </c>
      <c r="BL84">
        <v>650.02762499999994</v>
      </c>
      <c r="BM84">
        <v>101.091875</v>
      </c>
      <c r="BN84">
        <v>9.9883387500000004E-2</v>
      </c>
      <c r="BO84">
        <v>33.396362500000002</v>
      </c>
      <c r="BP84">
        <v>33.105625000000003</v>
      </c>
      <c r="BQ84">
        <v>999.9</v>
      </c>
      <c r="BR84">
        <v>0</v>
      </c>
      <c r="BS84">
        <v>0</v>
      </c>
      <c r="BT84">
        <v>9011.7175000000007</v>
      </c>
      <c r="BU84">
        <v>0</v>
      </c>
      <c r="BV84">
        <v>321.43012499999998</v>
      </c>
      <c r="BW84">
        <v>-15.750999999999999</v>
      </c>
      <c r="BX84">
        <v>447.26212500000003</v>
      </c>
      <c r="BY84">
        <v>463.23412499999989</v>
      </c>
      <c r="BZ84">
        <v>0.75596275000000002</v>
      </c>
      <c r="CA84">
        <v>447.0215</v>
      </c>
      <c r="CB84">
        <v>34.998662499999988</v>
      </c>
      <c r="CC84">
        <v>3.6145049999999999</v>
      </c>
      <c r="CD84">
        <v>3.5380824999999998</v>
      </c>
      <c r="CE84">
        <v>27.167425000000001</v>
      </c>
      <c r="CF84">
        <v>26.803625</v>
      </c>
      <c r="CG84">
        <v>1199.8900000000001</v>
      </c>
      <c r="CH84">
        <v>0.49997399999999997</v>
      </c>
      <c r="CI84">
        <v>0.50002575000000005</v>
      </c>
      <c r="CJ84">
        <v>0</v>
      </c>
      <c r="CK84">
        <v>736.55562499999996</v>
      </c>
      <c r="CL84">
        <v>4.9990899999999998</v>
      </c>
      <c r="CM84">
        <v>7946.3112500000007</v>
      </c>
      <c r="CN84">
        <v>9556.8887500000001</v>
      </c>
      <c r="CO84">
        <v>43.796499999999988</v>
      </c>
      <c r="CP84">
        <v>45.625</v>
      </c>
      <c r="CQ84">
        <v>44.561999999999998</v>
      </c>
      <c r="CR84">
        <v>44.811999999999998</v>
      </c>
      <c r="CS84">
        <v>45.125</v>
      </c>
      <c r="CT84">
        <v>597.41499999999996</v>
      </c>
      <c r="CU84">
        <v>597.48</v>
      </c>
      <c r="CV84">
        <v>0</v>
      </c>
      <c r="CW84">
        <v>1674761432.2</v>
      </c>
      <c r="CX84">
        <v>0</v>
      </c>
      <c r="CY84">
        <v>1674759336.5</v>
      </c>
      <c r="CZ84" t="s">
        <v>356</v>
      </c>
      <c r="DA84">
        <v>1674759332.5</v>
      </c>
      <c r="DB84">
        <v>1674759336.5</v>
      </c>
      <c r="DC84">
        <v>37</v>
      </c>
      <c r="DD84">
        <v>-5.3999999999999999E-2</v>
      </c>
      <c r="DE84">
        <v>3.0000000000000001E-3</v>
      </c>
      <c r="DF84">
        <v>-5.3860000000000001</v>
      </c>
      <c r="DG84">
        <v>0.28399999999999997</v>
      </c>
      <c r="DH84">
        <v>415</v>
      </c>
      <c r="DI84">
        <v>33</v>
      </c>
      <c r="DJ84">
        <v>0.39</v>
      </c>
      <c r="DK84">
        <v>0.26</v>
      </c>
      <c r="DL84">
        <v>-15.586148780487809</v>
      </c>
      <c r="DM84">
        <v>-1.1853282229965241</v>
      </c>
      <c r="DN84">
        <v>0.1195502529747121</v>
      </c>
      <c r="DO84">
        <v>0</v>
      </c>
      <c r="DP84">
        <v>0.78778434146341458</v>
      </c>
      <c r="DQ84">
        <v>-6.7660912891987252E-2</v>
      </c>
      <c r="DR84">
        <v>2.4230878271037589E-2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3.2957000000000001</v>
      </c>
      <c r="EB84">
        <v>2.6253799999999998</v>
      </c>
      <c r="EC84">
        <v>0.105377</v>
      </c>
      <c r="ED84">
        <v>0.10637000000000001</v>
      </c>
      <c r="EE84">
        <v>0.14341799999999999</v>
      </c>
      <c r="EF84">
        <v>0.14019200000000001</v>
      </c>
      <c r="EG84">
        <v>26936.9</v>
      </c>
      <c r="EH84">
        <v>27358.2</v>
      </c>
      <c r="EI84">
        <v>28017.4</v>
      </c>
      <c r="EJ84">
        <v>29473.3</v>
      </c>
      <c r="EK84">
        <v>33029.199999999997</v>
      </c>
      <c r="EL84">
        <v>35200.5</v>
      </c>
      <c r="EM84">
        <v>39556.6</v>
      </c>
      <c r="EN84">
        <v>42153.599999999999</v>
      </c>
      <c r="EO84">
        <v>2.0297299999999998</v>
      </c>
      <c r="EP84">
        <v>2.1717499999999998</v>
      </c>
      <c r="EQ84">
        <v>8.9477699999999993E-2</v>
      </c>
      <c r="ER84">
        <v>0</v>
      </c>
      <c r="ES84">
        <v>31.6325</v>
      </c>
      <c r="ET84">
        <v>999.9</v>
      </c>
      <c r="EU84">
        <v>69.7</v>
      </c>
      <c r="EV84">
        <v>35.200000000000003</v>
      </c>
      <c r="EW84">
        <v>39.379800000000003</v>
      </c>
      <c r="EX84">
        <v>57.084800000000001</v>
      </c>
      <c r="EY84">
        <v>-4.5232400000000004</v>
      </c>
      <c r="EZ84">
        <v>2</v>
      </c>
      <c r="FA84">
        <v>0.56493899999999997</v>
      </c>
      <c r="FB84">
        <v>0.63684399999999997</v>
      </c>
      <c r="FC84">
        <v>20.269600000000001</v>
      </c>
      <c r="FD84">
        <v>5.2165400000000002</v>
      </c>
      <c r="FE84">
        <v>12.0099</v>
      </c>
      <c r="FF84">
        <v>4.9850500000000002</v>
      </c>
      <c r="FG84">
        <v>3.2845499999999999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1.8623000000000001</v>
      </c>
      <c r="FN84">
        <v>1.86432</v>
      </c>
      <c r="FO84">
        <v>1.8603799999999999</v>
      </c>
      <c r="FP84">
        <v>1.86111</v>
      </c>
      <c r="FQ84">
        <v>1.8602000000000001</v>
      </c>
      <c r="FR84">
        <v>1.86199</v>
      </c>
      <c r="FS84">
        <v>1.85853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-5.4379999999999997</v>
      </c>
      <c r="GH84">
        <v>0.28370000000000001</v>
      </c>
      <c r="GI84">
        <v>-4.0248232021105874</v>
      </c>
      <c r="GJ84">
        <v>-4.001498376286535E-3</v>
      </c>
      <c r="GK84">
        <v>2.0240158909263329E-6</v>
      </c>
      <c r="GL84">
        <v>-5.0118485733500383E-10</v>
      </c>
      <c r="GM84">
        <v>0.28375000000000478</v>
      </c>
      <c r="GN84">
        <v>0</v>
      </c>
      <c r="GO84">
        <v>0</v>
      </c>
      <c r="GP84">
        <v>0</v>
      </c>
      <c r="GQ84">
        <v>7</v>
      </c>
      <c r="GR84">
        <v>2079</v>
      </c>
      <c r="GS84">
        <v>3</v>
      </c>
      <c r="GT84">
        <v>32</v>
      </c>
      <c r="GU84">
        <v>34.700000000000003</v>
      </c>
      <c r="GV84">
        <v>34.700000000000003</v>
      </c>
      <c r="GW84">
        <v>1.47339</v>
      </c>
      <c r="GX84">
        <v>2.5585900000000001</v>
      </c>
      <c r="GY84">
        <v>2.04834</v>
      </c>
      <c r="GZ84">
        <v>2.6196299999999999</v>
      </c>
      <c r="HA84">
        <v>2.1972700000000001</v>
      </c>
      <c r="HB84">
        <v>2.35229</v>
      </c>
      <c r="HC84">
        <v>40.222000000000001</v>
      </c>
      <c r="HD84">
        <v>15.6731</v>
      </c>
      <c r="HE84">
        <v>18</v>
      </c>
      <c r="HF84">
        <v>565.94200000000001</v>
      </c>
      <c r="HG84">
        <v>749.58199999999999</v>
      </c>
      <c r="HH84">
        <v>30.9984</v>
      </c>
      <c r="HI84">
        <v>34.415500000000002</v>
      </c>
      <c r="HJ84">
        <v>30.000299999999999</v>
      </c>
      <c r="HK84">
        <v>34.241799999999998</v>
      </c>
      <c r="HL84">
        <v>34.228200000000001</v>
      </c>
      <c r="HM84">
        <v>29.483599999999999</v>
      </c>
      <c r="HN84">
        <v>14.0449</v>
      </c>
      <c r="HO84">
        <v>100</v>
      </c>
      <c r="HP84">
        <v>31</v>
      </c>
      <c r="HQ84">
        <v>464.60599999999999</v>
      </c>
      <c r="HR84">
        <v>34.974299999999999</v>
      </c>
      <c r="HS84">
        <v>98.738399999999999</v>
      </c>
      <c r="HT84">
        <v>97.725700000000003</v>
      </c>
    </row>
    <row r="85" spans="1:228" x14ac:dyDescent="0.2">
      <c r="A85">
        <v>70</v>
      </c>
      <c r="B85">
        <v>1674761420.5999999</v>
      </c>
      <c r="C85">
        <v>275.5</v>
      </c>
      <c r="D85" t="s">
        <v>499</v>
      </c>
      <c r="E85" t="s">
        <v>500</v>
      </c>
      <c r="F85">
        <v>4</v>
      </c>
      <c r="G85">
        <v>1674761418.5999999</v>
      </c>
      <c r="H85">
        <f t="shared" si="34"/>
        <v>8.3272446956857778E-4</v>
      </c>
      <c r="I85">
        <f t="shared" si="35"/>
        <v>0.83272446956857782</v>
      </c>
      <c r="J85">
        <f t="shared" si="36"/>
        <v>6.2178854166292377</v>
      </c>
      <c r="K85">
        <f t="shared" si="37"/>
        <v>438.3718571428571</v>
      </c>
      <c r="L85">
        <f t="shared" si="38"/>
        <v>250.82798696904004</v>
      </c>
      <c r="M85">
        <f t="shared" si="39"/>
        <v>25.380625757094226</v>
      </c>
      <c r="N85">
        <f t="shared" si="40"/>
        <v>44.357697811283479</v>
      </c>
      <c r="O85">
        <f t="shared" si="41"/>
        <v>5.6030175311687219E-2</v>
      </c>
      <c r="P85">
        <f t="shared" si="42"/>
        <v>2.7617028421940075</v>
      </c>
      <c r="Q85">
        <f t="shared" si="43"/>
        <v>5.5406235219098432E-2</v>
      </c>
      <c r="R85">
        <f t="shared" si="44"/>
        <v>3.4684376502990541E-2</v>
      </c>
      <c r="S85">
        <f t="shared" si="45"/>
        <v>226.11968880646381</v>
      </c>
      <c r="T85">
        <f t="shared" si="46"/>
        <v>34.550251567274302</v>
      </c>
      <c r="U85">
        <f t="shared" si="47"/>
        <v>33.073085714285718</v>
      </c>
      <c r="V85">
        <f t="shared" si="48"/>
        <v>5.0728908187984478</v>
      </c>
      <c r="W85">
        <f t="shared" si="49"/>
        <v>70.107405264638018</v>
      </c>
      <c r="X85">
        <f t="shared" si="50"/>
        <v>3.617406761301492</v>
      </c>
      <c r="Y85">
        <f t="shared" si="51"/>
        <v>5.1598069385775744</v>
      </c>
      <c r="Z85">
        <f t="shared" si="52"/>
        <v>1.4554840574969559</v>
      </c>
      <c r="AA85">
        <f t="shared" si="53"/>
        <v>-36.72314910797428</v>
      </c>
      <c r="AB85">
        <f t="shared" si="54"/>
        <v>45.089947028537019</v>
      </c>
      <c r="AC85">
        <f t="shared" si="55"/>
        <v>3.7474334170109103</v>
      </c>
      <c r="AD85">
        <f t="shared" si="56"/>
        <v>238.23392014403746</v>
      </c>
      <c r="AE85">
        <f t="shared" si="57"/>
        <v>16.746742867613879</v>
      </c>
      <c r="AF85">
        <f t="shared" si="58"/>
        <v>0.83780371852753255</v>
      </c>
      <c r="AG85">
        <f t="shared" si="59"/>
        <v>6.2178854166292377</v>
      </c>
      <c r="AH85">
        <v>469.79179383985439</v>
      </c>
      <c r="AI85">
        <v>457.20236969696953</v>
      </c>
      <c r="AJ85">
        <v>1.7159085228563551</v>
      </c>
      <c r="AK85">
        <v>63.4358011452874</v>
      </c>
      <c r="AL85">
        <f t="shared" si="60"/>
        <v>0.83272446956857782</v>
      </c>
      <c r="AM85">
        <v>35.003931303961707</v>
      </c>
      <c r="AN85">
        <v>35.7468</v>
      </c>
      <c r="AO85">
        <v>-2.8864937818702812E-4</v>
      </c>
      <c r="AP85">
        <v>98.221108813862315</v>
      </c>
      <c r="AQ85">
        <v>108</v>
      </c>
      <c r="AR85">
        <v>17</v>
      </c>
      <c r="AS85">
        <f t="shared" si="61"/>
        <v>1</v>
      </c>
      <c r="AT85">
        <f t="shared" si="62"/>
        <v>0</v>
      </c>
      <c r="AU85">
        <f t="shared" si="63"/>
        <v>47115.496329675581</v>
      </c>
      <c r="AV85">
        <f t="shared" si="64"/>
        <v>1200.021428571428</v>
      </c>
      <c r="AW85">
        <f t="shared" si="65"/>
        <v>1025.9435278789965</v>
      </c>
      <c r="AX85">
        <f t="shared" si="66"/>
        <v>0.85493767315500058</v>
      </c>
      <c r="AY85">
        <f t="shared" si="67"/>
        <v>0.18842970918915108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1674761418.5999999</v>
      </c>
      <c r="BF85">
        <v>438.3718571428571</v>
      </c>
      <c r="BG85">
        <v>454.16828571428579</v>
      </c>
      <c r="BH85">
        <v>35.749585714285722</v>
      </c>
      <c r="BI85">
        <v>35.003928571428567</v>
      </c>
      <c r="BJ85">
        <v>443.81771428571437</v>
      </c>
      <c r="BK85">
        <v>35.465857142857139</v>
      </c>
      <c r="BL85">
        <v>650.04614285714285</v>
      </c>
      <c r="BM85">
        <v>101.08714285714289</v>
      </c>
      <c r="BN85">
        <v>0.1002328571428571</v>
      </c>
      <c r="BO85">
        <v>33.375928571428567</v>
      </c>
      <c r="BP85">
        <v>33.073085714285718</v>
      </c>
      <c r="BQ85">
        <v>999.89999999999986</v>
      </c>
      <c r="BR85">
        <v>0</v>
      </c>
      <c r="BS85">
        <v>0</v>
      </c>
      <c r="BT85">
        <v>8974.9114285714277</v>
      </c>
      <c r="BU85">
        <v>0</v>
      </c>
      <c r="BV85">
        <v>334.67142857142858</v>
      </c>
      <c r="BW85">
        <v>-15.796442857142861</v>
      </c>
      <c r="BX85">
        <v>454.62457142857153</v>
      </c>
      <c r="BY85">
        <v>470.64257142857139</v>
      </c>
      <c r="BZ85">
        <v>0.74567142857142865</v>
      </c>
      <c r="CA85">
        <v>454.16828571428579</v>
      </c>
      <c r="CB85">
        <v>35.003928571428567</v>
      </c>
      <c r="CC85">
        <v>3.6138271428571431</v>
      </c>
      <c r="CD85">
        <v>3.538445714285714</v>
      </c>
      <c r="CE85">
        <v>27.164200000000001</v>
      </c>
      <c r="CF85">
        <v>26.80535714285714</v>
      </c>
      <c r="CG85">
        <v>1200.021428571428</v>
      </c>
      <c r="CH85">
        <v>0.49999414285714289</v>
      </c>
      <c r="CI85">
        <v>0.50000528571428571</v>
      </c>
      <c r="CJ85">
        <v>0</v>
      </c>
      <c r="CK85">
        <v>737.33885714285714</v>
      </c>
      <c r="CL85">
        <v>4.9990899999999998</v>
      </c>
      <c r="CM85">
        <v>7954.3414285714289</v>
      </c>
      <c r="CN85">
        <v>9558.0071428571428</v>
      </c>
      <c r="CO85">
        <v>43.794285714285706</v>
      </c>
      <c r="CP85">
        <v>45.625</v>
      </c>
      <c r="CQ85">
        <v>44.5</v>
      </c>
      <c r="CR85">
        <v>44.811999999999998</v>
      </c>
      <c r="CS85">
        <v>45.125</v>
      </c>
      <c r="CT85">
        <v>597.50428571428563</v>
      </c>
      <c r="CU85">
        <v>597.51714285714286</v>
      </c>
      <c r="CV85">
        <v>0</v>
      </c>
      <c r="CW85">
        <v>1674761436.4000001</v>
      </c>
      <c r="CX85">
        <v>0</v>
      </c>
      <c r="CY85">
        <v>1674759336.5</v>
      </c>
      <c r="CZ85" t="s">
        <v>356</v>
      </c>
      <c r="DA85">
        <v>1674759332.5</v>
      </c>
      <c r="DB85">
        <v>1674759336.5</v>
      </c>
      <c r="DC85">
        <v>37</v>
      </c>
      <c r="DD85">
        <v>-5.3999999999999999E-2</v>
      </c>
      <c r="DE85">
        <v>3.0000000000000001E-3</v>
      </c>
      <c r="DF85">
        <v>-5.3860000000000001</v>
      </c>
      <c r="DG85">
        <v>0.28399999999999997</v>
      </c>
      <c r="DH85">
        <v>415</v>
      </c>
      <c r="DI85">
        <v>33</v>
      </c>
      <c r="DJ85">
        <v>0.39</v>
      </c>
      <c r="DK85">
        <v>0.26</v>
      </c>
      <c r="DL85">
        <v>-15.6724175</v>
      </c>
      <c r="DM85">
        <v>-0.96151857410875108</v>
      </c>
      <c r="DN85">
        <v>9.503119721307314E-2</v>
      </c>
      <c r="DO85">
        <v>0</v>
      </c>
      <c r="DP85">
        <v>0.78218437499999993</v>
      </c>
      <c r="DQ85">
        <v>-0.28661523827392271</v>
      </c>
      <c r="DR85">
        <v>2.9923650663553319E-2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402</v>
      </c>
      <c r="EA85">
        <v>3.2954500000000002</v>
      </c>
      <c r="EB85">
        <v>2.6252499999999999</v>
      </c>
      <c r="EC85">
        <v>0.106562</v>
      </c>
      <c r="ED85">
        <v>0.107554</v>
      </c>
      <c r="EE85">
        <v>0.143398</v>
      </c>
      <c r="EF85">
        <v>0.14019599999999999</v>
      </c>
      <c r="EG85">
        <v>26901.200000000001</v>
      </c>
      <c r="EH85">
        <v>27322.1</v>
      </c>
      <c r="EI85">
        <v>28017.5</v>
      </c>
      <c r="EJ85">
        <v>29473.5</v>
      </c>
      <c r="EK85">
        <v>33029.9</v>
      </c>
      <c r="EL85">
        <v>35200.199999999997</v>
      </c>
      <c r="EM85">
        <v>39556.5</v>
      </c>
      <c r="EN85">
        <v>42153.3</v>
      </c>
      <c r="EO85">
        <v>2.0306199999999999</v>
      </c>
      <c r="EP85">
        <v>2.1718000000000002</v>
      </c>
      <c r="EQ85">
        <v>9.0248900000000007E-2</v>
      </c>
      <c r="ER85">
        <v>0</v>
      </c>
      <c r="ES85">
        <v>31.5992</v>
      </c>
      <c r="ET85">
        <v>999.9</v>
      </c>
      <c r="EU85">
        <v>69.7</v>
      </c>
      <c r="EV85">
        <v>35.200000000000003</v>
      </c>
      <c r="EW85">
        <v>39.376100000000001</v>
      </c>
      <c r="EX85">
        <v>57.594799999999999</v>
      </c>
      <c r="EY85">
        <v>-4.3229100000000003</v>
      </c>
      <c r="EZ85">
        <v>2</v>
      </c>
      <c r="FA85">
        <v>0.56497699999999995</v>
      </c>
      <c r="FB85">
        <v>0.62962700000000005</v>
      </c>
      <c r="FC85">
        <v>20.269500000000001</v>
      </c>
      <c r="FD85">
        <v>5.2163899999999996</v>
      </c>
      <c r="FE85">
        <v>12.0099</v>
      </c>
      <c r="FF85">
        <v>4.98515</v>
      </c>
      <c r="FG85">
        <v>3.2845800000000001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1.8623000000000001</v>
      </c>
      <c r="FN85">
        <v>1.86432</v>
      </c>
      <c r="FO85">
        <v>1.86036</v>
      </c>
      <c r="FP85">
        <v>1.86111</v>
      </c>
      <c r="FQ85">
        <v>1.8602000000000001</v>
      </c>
      <c r="FR85">
        <v>1.8619699999999999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-5.4539999999999997</v>
      </c>
      <c r="GH85">
        <v>0.2838</v>
      </c>
      <c r="GI85">
        <v>-4.0248232021105874</v>
      </c>
      <c r="GJ85">
        <v>-4.001498376286535E-3</v>
      </c>
      <c r="GK85">
        <v>2.0240158909263329E-6</v>
      </c>
      <c r="GL85">
        <v>-5.0118485733500383E-10</v>
      </c>
      <c r="GM85">
        <v>0.28375000000000478</v>
      </c>
      <c r="GN85">
        <v>0</v>
      </c>
      <c r="GO85">
        <v>0</v>
      </c>
      <c r="GP85">
        <v>0</v>
      </c>
      <c r="GQ85">
        <v>7</v>
      </c>
      <c r="GR85">
        <v>2079</v>
      </c>
      <c r="GS85">
        <v>3</v>
      </c>
      <c r="GT85">
        <v>32</v>
      </c>
      <c r="GU85">
        <v>34.799999999999997</v>
      </c>
      <c r="GV85">
        <v>34.700000000000003</v>
      </c>
      <c r="GW85">
        <v>1.4917</v>
      </c>
      <c r="GX85">
        <v>2.5708000000000002</v>
      </c>
      <c r="GY85">
        <v>2.04834</v>
      </c>
      <c r="GZ85">
        <v>2.6208499999999999</v>
      </c>
      <c r="HA85">
        <v>2.1972700000000001</v>
      </c>
      <c r="HB85">
        <v>2.34741</v>
      </c>
      <c r="HC85">
        <v>40.247399999999999</v>
      </c>
      <c r="HD85">
        <v>15.646800000000001</v>
      </c>
      <c r="HE85">
        <v>18</v>
      </c>
      <c r="HF85">
        <v>566.6</v>
      </c>
      <c r="HG85">
        <v>749.66800000000001</v>
      </c>
      <c r="HH85">
        <v>30.998200000000001</v>
      </c>
      <c r="HI85">
        <v>34.418399999999998</v>
      </c>
      <c r="HJ85">
        <v>30.000299999999999</v>
      </c>
      <c r="HK85">
        <v>34.243899999999996</v>
      </c>
      <c r="HL85">
        <v>34.231200000000001</v>
      </c>
      <c r="HM85">
        <v>29.837900000000001</v>
      </c>
      <c r="HN85">
        <v>14.0449</v>
      </c>
      <c r="HO85">
        <v>100</v>
      </c>
      <c r="HP85">
        <v>31</v>
      </c>
      <c r="HQ85">
        <v>471.291</v>
      </c>
      <c r="HR85">
        <v>34.989800000000002</v>
      </c>
      <c r="HS85">
        <v>98.738299999999995</v>
      </c>
      <c r="HT85">
        <v>97.725499999999997</v>
      </c>
    </row>
    <row r="86" spans="1:228" x14ac:dyDescent="0.2">
      <c r="A86">
        <v>71</v>
      </c>
      <c r="B86">
        <v>1674761424.5999999</v>
      </c>
      <c r="C86">
        <v>279.5</v>
      </c>
      <c r="D86" t="s">
        <v>501</v>
      </c>
      <c r="E86" t="s">
        <v>502</v>
      </c>
      <c r="F86">
        <v>4</v>
      </c>
      <c r="G86">
        <v>1674761422.2874999</v>
      </c>
      <c r="H86">
        <f t="shared" si="34"/>
        <v>8.2419728131551324E-4</v>
      </c>
      <c r="I86">
        <f t="shared" si="35"/>
        <v>0.82419728131551329</v>
      </c>
      <c r="J86">
        <f t="shared" si="36"/>
        <v>6.3884821012023618</v>
      </c>
      <c r="K86">
        <f t="shared" si="37"/>
        <v>444.462625</v>
      </c>
      <c r="L86">
        <f t="shared" si="38"/>
        <v>250.92937928442205</v>
      </c>
      <c r="M86">
        <f t="shared" si="39"/>
        <v>25.391132773368881</v>
      </c>
      <c r="N86">
        <f t="shared" si="40"/>
        <v>44.974444827296765</v>
      </c>
      <c r="O86">
        <f t="shared" si="41"/>
        <v>5.5713344249524191E-2</v>
      </c>
      <c r="P86">
        <f t="shared" si="42"/>
        <v>2.764726638242248</v>
      </c>
      <c r="Q86">
        <f t="shared" si="43"/>
        <v>5.5097065331358018E-2</v>
      </c>
      <c r="R86">
        <f t="shared" si="44"/>
        <v>3.4490467910108291E-2</v>
      </c>
      <c r="S86">
        <f t="shared" si="45"/>
        <v>226.12403098549581</v>
      </c>
      <c r="T86">
        <f t="shared" si="46"/>
        <v>34.536594006217165</v>
      </c>
      <c r="U86">
        <f t="shared" si="47"/>
        <v>33.047024999999998</v>
      </c>
      <c r="V86">
        <f t="shared" si="48"/>
        <v>5.065471256251965</v>
      </c>
      <c r="W86">
        <f t="shared" si="49"/>
        <v>70.152658164694756</v>
      </c>
      <c r="X86">
        <f t="shared" si="50"/>
        <v>3.6167326045086847</v>
      </c>
      <c r="Y86">
        <f t="shared" si="51"/>
        <v>5.1555175514772618</v>
      </c>
      <c r="Z86">
        <f t="shared" si="52"/>
        <v>1.4487386517432803</v>
      </c>
      <c r="AA86">
        <f t="shared" si="53"/>
        <v>-36.347100106014132</v>
      </c>
      <c r="AB86">
        <f t="shared" si="54"/>
        <v>46.811625697974989</v>
      </c>
      <c r="AC86">
        <f t="shared" si="55"/>
        <v>3.8854888513668842</v>
      </c>
      <c r="AD86">
        <f t="shared" si="56"/>
        <v>240.47404542882356</v>
      </c>
      <c r="AE86">
        <f t="shared" si="57"/>
        <v>16.866050959117725</v>
      </c>
      <c r="AF86">
        <f t="shared" si="58"/>
        <v>0.82725477396937519</v>
      </c>
      <c r="AG86">
        <f t="shared" si="59"/>
        <v>6.3884821012023618</v>
      </c>
      <c r="AH86">
        <v>476.76853863352528</v>
      </c>
      <c r="AI86">
        <v>464.03632727272708</v>
      </c>
      <c r="AJ86">
        <v>1.71041920460462</v>
      </c>
      <c r="AK86">
        <v>63.4358011452874</v>
      </c>
      <c r="AL86">
        <f t="shared" si="60"/>
        <v>0.82419728131551329</v>
      </c>
      <c r="AM86">
        <v>35.005758459193373</v>
      </c>
      <c r="AN86">
        <v>35.740847878787868</v>
      </c>
      <c r="AO86">
        <v>-2.5182192585952522E-4</v>
      </c>
      <c r="AP86">
        <v>98.221108813862315</v>
      </c>
      <c r="AQ86">
        <v>108</v>
      </c>
      <c r="AR86">
        <v>17</v>
      </c>
      <c r="AS86">
        <f t="shared" si="61"/>
        <v>1</v>
      </c>
      <c r="AT86">
        <f t="shared" si="62"/>
        <v>0</v>
      </c>
      <c r="AU86">
        <f t="shared" si="63"/>
        <v>47200.793253427611</v>
      </c>
      <c r="AV86">
        <f t="shared" si="64"/>
        <v>1200.04125</v>
      </c>
      <c r="AW86">
        <f t="shared" si="65"/>
        <v>1025.9607885935211</v>
      </c>
      <c r="AX86">
        <f t="shared" si="66"/>
        <v>0.85493793533640705</v>
      </c>
      <c r="AY86">
        <f t="shared" si="67"/>
        <v>0.1884302151992657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1674761422.2874999</v>
      </c>
      <c r="BF86">
        <v>444.462625</v>
      </c>
      <c r="BG86">
        <v>460.37012499999997</v>
      </c>
      <c r="BH86">
        <v>35.742575000000002</v>
      </c>
      <c r="BI86">
        <v>35.006275000000002</v>
      </c>
      <c r="BJ86">
        <v>449.92374999999998</v>
      </c>
      <c r="BK86">
        <v>35.458837500000001</v>
      </c>
      <c r="BL86">
        <v>650.02300000000002</v>
      </c>
      <c r="BM86">
        <v>101.08825</v>
      </c>
      <c r="BN86">
        <v>0.100111625</v>
      </c>
      <c r="BO86">
        <v>33.361087499999996</v>
      </c>
      <c r="BP86">
        <v>33.047024999999998</v>
      </c>
      <c r="BQ86">
        <v>999.9</v>
      </c>
      <c r="BR86">
        <v>0</v>
      </c>
      <c r="BS86">
        <v>0</v>
      </c>
      <c r="BT86">
        <v>8990.86</v>
      </c>
      <c r="BU86">
        <v>0</v>
      </c>
      <c r="BV86">
        <v>344.14212500000002</v>
      </c>
      <c r="BW86">
        <v>-15.90765</v>
      </c>
      <c r="BX86">
        <v>460.93762500000003</v>
      </c>
      <c r="BY86">
        <v>477.07062500000001</v>
      </c>
      <c r="BZ86">
        <v>0.73631000000000002</v>
      </c>
      <c r="CA86">
        <v>460.37012499999997</v>
      </c>
      <c r="CB86">
        <v>35.006275000000002</v>
      </c>
      <c r="CC86">
        <v>3.61316375</v>
      </c>
      <c r="CD86">
        <v>3.5387300000000002</v>
      </c>
      <c r="CE86">
        <v>27.161087500000001</v>
      </c>
      <c r="CF86">
        <v>26.806699999999999</v>
      </c>
      <c r="CG86">
        <v>1200.04125</v>
      </c>
      <c r="CH86">
        <v>0.49998562499999999</v>
      </c>
      <c r="CI86">
        <v>0.50001387500000005</v>
      </c>
      <c r="CJ86">
        <v>0</v>
      </c>
      <c r="CK86">
        <v>737.86087499999996</v>
      </c>
      <c r="CL86">
        <v>4.9990899999999998</v>
      </c>
      <c r="CM86">
        <v>7960.2024999999994</v>
      </c>
      <c r="CN86">
        <v>9558.1362499999996</v>
      </c>
      <c r="CO86">
        <v>43.780999999999999</v>
      </c>
      <c r="CP86">
        <v>45.625</v>
      </c>
      <c r="CQ86">
        <v>44.515500000000003</v>
      </c>
      <c r="CR86">
        <v>44.811999999999998</v>
      </c>
      <c r="CS86">
        <v>45.125</v>
      </c>
      <c r="CT86">
        <v>597.50375000000008</v>
      </c>
      <c r="CU86">
        <v>597.53749999999991</v>
      </c>
      <c r="CV86">
        <v>0</v>
      </c>
      <c r="CW86">
        <v>1674761440.5999999</v>
      </c>
      <c r="CX86">
        <v>0</v>
      </c>
      <c r="CY86">
        <v>1674759336.5</v>
      </c>
      <c r="CZ86" t="s">
        <v>356</v>
      </c>
      <c r="DA86">
        <v>1674759332.5</v>
      </c>
      <c r="DB86">
        <v>1674759336.5</v>
      </c>
      <c r="DC86">
        <v>37</v>
      </c>
      <c r="DD86">
        <v>-5.3999999999999999E-2</v>
      </c>
      <c r="DE86">
        <v>3.0000000000000001E-3</v>
      </c>
      <c r="DF86">
        <v>-5.3860000000000001</v>
      </c>
      <c r="DG86">
        <v>0.28399999999999997</v>
      </c>
      <c r="DH86">
        <v>415</v>
      </c>
      <c r="DI86">
        <v>33</v>
      </c>
      <c r="DJ86">
        <v>0.39</v>
      </c>
      <c r="DK86">
        <v>0.26</v>
      </c>
      <c r="DL86">
        <v>-15.745785</v>
      </c>
      <c r="DM86">
        <v>-1.12409380863037</v>
      </c>
      <c r="DN86">
        <v>0.11086817070286679</v>
      </c>
      <c r="DO86">
        <v>0</v>
      </c>
      <c r="DP86">
        <v>0.76648755000000013</v>
      </c>
      <c r="DQ86">
        <v>-0.28542542589118342</v>
      </c>
      <c r="DR86">
        <v>2.8712911901224859E-2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402</v>
      </c>
      <c r="EA86">
        <v>3.2955700000000001</v>
      </c>
      <c r="EB86">
        <v>2.6253799999999998</v>
      </c>
      <c r="EC86">
        <v>0.10774499999999999</v>
      </c>
      <c r="ED86">
        <v>0.108732</v>
      </c>
      <c r="EE86">
        <v>0.14338300000000001</v>
      </c>
      <c r="EF86">
        <v>0.14021</v>
      </c>
      <c r="EG86">
        <v>26865.8</v>
      </c>
      <c r="EH86">
        <v>27285.8</v>
      </c>
      <c r="EI86">
        <v>28017.7</v>
      </c>
      <c r="EJ86">
        <v>29473.200000000001</v>
      </c>
      <c r="EK86">
        <v>33030.5</v>
      </c>
      <c r="EL86">
        <v>35199.599999999999</v>
      </c>
      <c r="EM86">
        <v>39556.400000000001</v>
      </c>
      <c r="EN86">
        <v>42153.2</v>
      </c>
      <c r="EO86">
        <v>2.03132</v>
      </c>
      <c r="EP86">
        <v>2.1715</v>
      </c>
      <c r="EQ86">
        <v>9.0636300000000003E-2</v>
      </c>
      <c r="ER86">
        <v>0</v>
      </c>
      <c r="ES86">
        <v>31.565899999999999</v>
      </c>
      <c r="ET86">
        <v>999.9</v>
      </c>
      <c r="EU86">
        <v>69.7</v>
      </c>
      <c r="EV86">
        <v>35.200000000000003</v>
      </c>
      <c r="EW86">
        <v>39.379100000000001</v>
      </c>
      <c r="EX86">
        <v>57.264800000000001</v>
      </c>
      <c r="EY86">
        <v>-4.5031999999999996</v>
      </c>
      <c r="EZ86">
        <v>2</v>
      </c>
      <c r="FA86">
        <v>0.56496199999999996</v>
      </c>
      <c r="FB86">
        <v>0.62283500000000003</v>
      </c>
      <c r="FC86">
        <v>20.269600000000001</v>
      </c>
      <c r="FD86">
        <v>5.2166899999999998</v>
      </c>
      <c r="FE86">
        <v>12.0099</v>
      </c>
      <c r="FF86">
        <v>4.98515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1.86585</v>
      </c>
      <c r="FM86">
        <v>1.86229</v>
      </c>
      <c r="FN86">
        <v>1.86432</v>
      </c>
      <c r="FO86">
        <v>1.8603799999999999</v>
      </c>
      <c r="FP86">
        <v>1.86111</v>
      </c>
      <c r="FQ86">
        <v>1.8602000000000001</v>
      </c>
      <c r="FR86">
        <v>1.8620000000000001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-5.4710000000000001</v>
      </c>
      <c r="GH86">
        <v>0.2838</v>
      </c>
      <c r="GI86">
        <v>-4.0248232021105874</v>
      </c>
      <c r="GJ86">
        <v>-4.001498376286535E-3</v>
      </c>
      <c r="GK86">
        <v>2.0240158909263329E-6</v>
      </c>
      <c r="GL86">
        <v>-5.0118485733500383E-10</v>
      </c>
      <c r="GM86">
        <v>0.28375000000000478</v>
      </c>
      <c r="GN86">
        <v>0</v>
      </c>
      <c r="GO86">
        <v>0</v>
      </c>
      <c r="GP86">
        <v>0</v>
      </c>
      <c r="GQ86">
        <v>7</v>
      </c>
      <c r="GR86">
        <v>2079</v>
      </c>
      <c r="GS86">
        <v>3</v>
      </c>
      <c r="GT86">
        <v>32</v>
      </c>
      <c r="GU86">
        <v>34.9</v>
      </c>
      <c r="GV86">
        <v>34.799999999999997</v>
      </c>
      <c r="GW86">
        <v>1.5087900000000001</v>
      </c>
      <c r="GX86">
        <v>2.5622600000000002</v>
      </c>
      <c r="GY86">
        <v>2.04834</v>
      </c>
      <c r="GZ86">
        <v>2.6196299999999999</v>
      </c>
      <c r="HA86">
        <v>2.1972700000000001</v>
      </c>
      <c r="HB86">
        <v>2.34497</v>
      </c>
      <c r="HC86">
        <v>40.247399999999999</v>
      </c>
      <c r="HD86">
        <v>15.6556</v>
      </c>
      <c r="HE86">
        <v>18</v>
      </c>
      <c r="HF86">
        <v>567.10599999999999</v>
      </c>
      <c r="HG86">
        <v>749.37800000000004</v>
      </c>
      <c r="HH86">
        <v>30.998200000000001</v>
      </c>
      <c r="HI86">
        <v>34.418399999999998</v>
      </c>
      <c r="HJ86">
        <v>30.0002</v>
      </c>
      <c r="HK86">
        <v>34.244900000000001</v>
      </c>
      <c r="HL86">
        <v>34.231200000000001</v>
      </c>
      <c r="HM86">
        <v>30.190300000000001</v>
      </c>
      <c r="HN86">
        <v>14.0449</v>
      </c>
      <c r="HO86">
        <v>100</v>
      </c>
      <c r="HP86">
        <v>31</v>
      </c>
      <c r="HQ86">
        <v>477.96899999999999</v>
      </c>
      <c r="HR86">
        <v>34.994999999999997</v>
      </c>
      <c r="HS86">
        <v>98.738600000000005</v>
      </c>
      <c r="HT86">
        <v>97.725099999999998</v>
      </c>
    </row>
    <row r="87" spans="1:228" x14ac:dyDescent="0.2">
      <c r="A87">
        <v>72</v>
      </c>
      <c r="B87">
        <v>1674761428.5999999</v>
      </c>
      <c r="C87">
        <v>283.5</v>
      </c>
      <c r="D87" t="s">
        <v>503</v>
      </c>
      <c r="E87" t="s">
        <v>504</v>
      </c>
      <c r="F87">
        <v>4</v>
      </c>
      <c r="G87">
        <v>1674761426.5999999</v>
      </c>
      <c r="H87">
        <f t="shared" si="34"/>
        <v>8.2062578113566002E-4</v>
      </c>
      <c r="I87">
        <f t="shared" si="35"/>
        <v>0.82062578113565998</v>
      </c>
      <c r="J87">
        <f t="shared" si="36"/>
        <v>6.4227853059362481</v>
      </c>
      <c r="K87">
        <f t="shared" si="37"/>
        <v>451.59671428571431</v>
      </c>
      <c r="L87">
        <f t="shared" si="38"/>
        <v>256.7940255469631</v>
      </c>
      <c r="M87">
        <f t="shared" si="39"/>
        <v>25.984780116937934</v>
      </c>
      <c r="N87">
        <f t="shared" si="40"/>
        <v>45.69670691228707</v>
      </c>
      <c r="O87">
        <f t="shared" si="41"/>
        <v>5.5667285465420005E-2</v>
      </c>
      <c r="P87">
        <f t="shared" si="42"/>
        <v>2.7696559920706143</v>
      </c>
      <c r="Q87">
        <f t="shared" si="43"/>
        <v>5.5053101025313828E-2</v>
      </c>
      <c r="R87">
        <f t="shared" si="44"/>
        <v>3.4462805423860682E-2</v>
      </c>
      <c r="S87">
        <f t="shared" si="45"/>
        <v>226.12478481977641</v>
      </c>
      <c r="T87">
        <f t="shared" si="46"/>
        <v>34.519753065567308</v>
      </c>
      <c r="U87">
        <f t="shared" si="47"/>
        <v>33.028442857142863</v>
      </c>
      <c r="V87">
        <f t="shared" si="48"/>
        <v>5.0601866330763929</v>
      </c>
      <c r="W87">
        <f t="shared" si="49"/>
        <v>70.21108849705783</v>
      </c>
      <c r="X87">
        <f t="shared" si="50"/>
        <v>3.6165205368237738</v>
      </c>
      <c r="Y87">
        <f t="shared" si="51"/>
        <v>5.1509250379665072</v>
      </c>
      <c r="Z87">
        <f t="shared" si="52"/>
        <v>1.4436660962526191</v>
      </c>
      <c r="AA87">
        <f t="shared" si="53"/>
        <v>-36.18959694808261</v>
      </c>
      <c r="AB87">
        <f t="shared" si="54"/>
        <v>47.295312970291576</v>
      </c>
      <c r="AC87">
        <f t="shared" si="55"/>
        <v>3.917987533793708</v>
      </c>
      <c r="AD87">
        <f t="shared" si="56"/>
        <v>241.14848837577907</v>
      </c>
      <c r="AE87">
        <f t="shared" si="57"/>
        <v>16.993516814403989</v>
      </c>
      <c r="AF87">
        <f t="shared" si="58"/>
        <v>0.81838971841394215</v>
      </c>
      <c r="AG87">
        <f t="shared" si="59"/>
        <v>6.4227853059362481</v>
      </c>
      <c r="AH87">
        <v>483.74777077468269</v>
      </c>
      <c r="AI87">
        <v>470.92516969696959</v>
      </c>
      <c r="AJ87">
        <v>1.725098314525874</v>
      </c>
      <c r="AK87">
        <v>63.4358011452874</v>
      </c>
      <c r="AL87">
        <f t="shared" si="60"/>
        <v>0.82062578113565998</v>
      </c>
      <c r="AM87">
        <v>35.011459572671932</v>
      </c>
      <c r="AN87">
        <v>35.74187393939394</v>
      </c>
      <c r="AO87">
        <v>5.3220758710676623E-7</v>
      </c>
      <c r="AP87">
        <v>98.221108813862315</v>
      </c>
      <c r="AQ87">
        <v>108</v>
      </c>
      <c r="AR87">
        <v>17</v>
      </c>
      <c r="AS87">
        <f t="shared" si="61"/>
        <v>1</v>
      </c>
      <c r="AT87">
        <f t="shared" si="62"/>
        <v>0</v>
      </c>
      <c r="AU87">
        <f t="shared" si="63"/>
        <v>47338.675631341532</v>
      </c>
      <c r="AV87">
        <f t="shared" si="64"/>
        <v>1200.0442857142859</v>
      </c>
      <c r="AW87">
        <f t="shared" si="65"/>
        <v>1025.963478144962</v>
      </c>
      <c r="AX87">
        <f t="shared" si="66"/>
        <v>0.85493801383695756</v>
      </c>
      <c r="AY87">
        <f t="shared" si="67"/>
        <v>0.18843036670532809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1674761426.5999999</v>
      </c>
      <c r="BF87">
        <v>451.59671428571431</v>
      </c>
      <c r="BG87">
        <v>467.62400000000008</v>
      </c>
      <c r="BH87">
        <v>35.740185714285722</v>
      </c>
      <c r="BI87">
        <v>35.011757142857142</v>
      </c>
      <c r="BJ87">
        <v>457.07528571428571</v>
      </c>
      <c r="BK87">
        <v>35.456471428571433</v>
      </c>
      <c r="BL87">
        <v>650.00771428571431</v>
      </c>
      <c r="BM87">
        <v>101.08928571428569</v>
      </c>
      <c r="BN87">
        <v>9.9906914285714285E-2</v>
      </c>
      <c r="BO87">
        <v>33.345185714285712</v>
      </c>
      <c r="BP87">
        <v>33.028442857142863</v>
      </c>
      <c r="BQ87">
        <v>999.89999999999986</v>
      </c>
      <c r="BR87">
        <v>0</v>
      </c>
      <c r="BS87">
        <v>0</v>
      </c>
      <c r="BT87">
        <v>9016.9628571428584</v>
      </c>
      <c r="BU87">
        <v>0</v>
      </c>
      <c r="BV87">
        <v>346.97842857142859</v>
      </c>
      <c r="BW87">
        <v>-16.027342857142859</v>
      </c>
      <c r="BX87">
        <v>468.33485714285712</v>
      </c>
      <c r="BY87">
        <v>484.5904285714285</v>
      </c>
      <c r="BZ87">
        <v>0.72843199999999997</v>
      </c>
      <c r="CA87">
        <v>467.62400000000008</v>
      </c>
      <c r="CB87">
        <v>35.011757142857142</v>
      </c>
      <c r="CC87">
        <v>3.612952857142858</v>
      </c>
      <c r="CD87">
        <v>3.5393128571428569</v>
      </c>
      <c r="CE87">
        <v>27.16008571428571</v>
      </c>
      <c r="CF87">
        <v>26.809528571428569</v>
      </c>
      <c r="CG87">
        <v>1200.0442857142859</v>
      </c>
      <c r="CH87">
        <v>0.49998285714285717</v>
      </c>
      <c r="CI87">
        <v>0.50001685714285726</v>
      </c>
      <c r="CJ87">
        <v>0</v>
      </c>
      <c r="CK87">
        <v>738.4924285714286</v>
      </c>
      <c r="CL87">
        <v>4.9990899999999998</v>
      </c>
      <c r="CM87">
        <v>7967.2500000000009</v>
      </c>
      <c r="CN87">
        <v>9558.1357142857141</v>
      </c>
      <c r="CO87">
        <v>43.75</v>
      </c>
      <c r="CP87">
        <v>45.625</v>
      </c>
      <c r="CQ87">
        <v>44.5</v>
      </c>
      <c r="CR87">
        <v>44.811999999999998</v>
      </c>
      <c r="CS87">
        <v>45.125</v>
      </c>
      <c r="CT87">
        <v>597.50428571428586</v>
      </c>
      <c r="CU87">
        <v>597.54428571428559</v>
      </c>
      <c r="CV87">
        <v>0</v>
      </c>
      <c r="CW87">
        <v>1674761444.2</v>
      </c>
      <c r="CX87">
        <v>0</v>
      </c>
      <c r="CY87">
        <v>1674759336.5</v>
      </c>
      <c r="CZ87" t="s">
        <v>356</v>
      </c>
      <c r="DA87">
        <v>1674759332.5</v>
      </c>
      <c r="DB87">
        <v>1674759336.5</v>
      </c>
      <c r="DC87">
        <v>37</v>
      </c>
      <c r="DD87">
        <v>-5.3999999999999999E-2</v>
      </c>
      <c r="DE87">
        <v>3.0000000000000001E-3</v>
      </c>
      <c r="DF87">
        <v>-5.3860000000000001</v>
      </c>
      <c r="DG87">
        <v>0.28399999999999997</v>
      </c>
      <c r="DH87">
        <v>415</v>
      </c>
      <c r="DI87">
        <v>33</v>
      </c>
      <c r="DJ87">
        <v>0.39</v>
      </c>
      <c r="DK87">
        <v>0.26</v>
      </c>
      <c r="DL87">
        <v>-15.81137</v>
      </c>
      <c r="DM87">
        <v>-1.217745590994342</v>
      </c>
      <c r="DN87">
        <v>0.12087683855892339</v>
      </c>
      <c r="DO87">
        <v>0</v>
      </c>
      <c r="DP87">
        <v>0.75306735000000002</v>
      </c>
      <c r="DQ87">
        <v>-0.2099685253283321</v>
      </c>
      <c r="DR87">
        <v>2.122857892859294E-2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402</v>
      </c>
      <c r="EA87">
        <v>3.2953700000000001</v>
      </c>
      <c r="EB87">
        <v>2.6252599999999999</v>
      </c>
      <c r="EC87">
        <v>0.10892499999999999</v>
      </c>
      <c r="ED87">
        <v>0.109903</v>
      </c>
      <c r="EE87">
        <v>0.14339299999999999</v>
      </c>
      <c r="EF87">
        <v>0.14022599999999999</v>
      </c>
      <c r="EG87">
        <v>26830</v>
      </c>
      <c r="EH87">
        <v>27249.9</v>
      </c>
      <c r="EI87">
        <v>28017.5</v>
      </c>
      <c r="EJ87">
        <v>29473.3</v>
      </c>
      <c r="EK87">
        <v>33030</v>
      </c>
      <c r="EL87">
        <v>35199.199999999997</v>
      </c>
      <c r="EM87">
        <v>39556.199999999997</v>
      </c>
      <c r="EN87">
        <v>42153.4</v>
      </c>
      <c r="EO87">
        <v>2.0308000000000002</v>
      </c>
      <c r="EP87">
        <v>2.1716199999999999</v>
      </c>
      <c r="EQ87">
        <v>9.1508000000000006E-2</v>
      </c>
      <c r="ER87">
        <v>0</v>
      </c>
      <c r="ES87">
        <v>31.532599999999999</v>
      </c>
      <c r="ET87">
        <v>999.9</v>
      </c>
      <c r="EU87">
        <v>69.7</v>
      </c>
      <c r="EV87">
        <v>35.200000000000003</v>
      </c>
      <c r="EW87">
        <v>39.377400000000002</v>
      </c>
      <c r="EX87">
        <v>57.264800000000001</v>
      </c>
      <c r="EY87">
        <v>-4.4190699999999996</v>
      </c>
      <c r="EZ87">
        <v>2</v>
      </c>
      <c r="FA87">
        <v>0.56511400000000001</v>
      </c>
      <c r="FB87">
        <v>0.61879600000000001</v>
      </c>
      <c r="FC87">
        <v>20.269600000000001</v>
      </c>
      <c r="FD87">
        <v>5.2171399999999997</v>
      </c>
      <c r="FE87">
        <v>12.0099</v>
      </c>
      <c r="FF87">
        <v>4.9852999999999996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1.86229</v>
      </c>
      <c r="FN87">
        <v>1.86432</v>
      </c>
      <c r="FO87">
        <v>1.8603799999999999</v>
      </c>
      <c r="FP87">
        <v>1.86111</v>
      </c>
      <c r="FQ87">
        <v>1.8602000000000001</v>
      </c>
      <c r="FR87">
        <v>1.8620000000000001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-5.4870000000000001</v>
      </c>
      <c r="GH87">
        <v>0.2838</v>
      </c>
      <c r="GI87">
        <v>-4.0248232021105874</v>
      </c>
      <c r="GJ87">
        <v>-4.001498376286535E-3</v>
      </c>
      <c r="GK87">
        <v>2.0240158909263329E-6</v>
      </c>
      <c r="GL87">
        <v>-5.0118485733500383E-10</v>
      </c>
      <c r="GM87">
        <v>0.28375000000000478</v>
      </c>
      <c r="GN87">
        <v>0</v>
      </c>
      <c r="GO87">
        <v>0</v>
      </c>
      <c r="GP87">
        <v>0</v>
      </c>
      <c r="GQ87">
        <v>7</v>
      </c>
      <c r="GR87">
        <v>2079</v>
      </c>
      <c r="GS87">
        <v>3</v>
      </c>
      <c r="GT87">
        <v>32</v>
      </c>
      <c r="GU87">
        <v>34.9</v>
      </c>
      <c r="GV87">
        <v>34.9</v>
      </c>
      <c r="GW87">
        <v>1.5258799999999999</v>
      </c>
      <c r="GX87">
        <v>2.5671400000000002</v>
      </c>
      <c r="GY87">
        <v>2.04834</v>
      </c>
      <c r="GZ87">
        <v>2.6196299999999999</v>
      </c>
      <c r="HA87">
        <v>2.1972700000000001</v>
      </c>
      <c r="HB87">
        <v>2.36572</v>
      </c>
      <c r="HC87">
        <v>40.247399999999999</v>
      </c>
      <c r="HD87">
        <v>15.6556</v>
      </c>
      <c r="HE87">
        <v>18</v>
      </c>
      <c r="HF87">
        <v>566.75099999999998</v>
      </c>
      <c r="HG87">
        <v>749.51700000000005</v>
      </c>
      <c r="HH87">
        <v>30.9986</v>
      </c>
      <c r="HI87">
        <v>34.418399999999998</v>
      </c>
      <c r="HJ87">
        <v>30.000299999999999</v>
      </c>
      <c r="HK87">
        <v>34.247</v>
      </c>
      <c r="HL87">
        <v>34.232799999999997</v>
      </c>
      <c r="HM87">
        <v>30.542300000000001</v>
      </c>
      <c r="HN87">
        <v>14.0449</v>
      </c>
      <c r="HO87">
        <v>100</v>
      </c>
      <c r="HP87">
        <v>31</v>
      </c>
      <c r="HQ87">
        <v>484.64800000000002</v>
      </c>
      <c r="HR87">
        <v>35.000399999999999</v>
      </c>
      <c r="HS87">
        <v>98.737899999999996</v>
      </c>
      <c r="HT87">
        <v>97.725399999999993</v>
      </c>
    </row>
    <row r="88" spans="1:228" x14ac:dyDescent="0.2">
      <c r="A88">
        <v>73</v>
      </c>
      <c r="B88">
        <v>1674761432.5999999</v>
      </c>
      <c r="C88">
        <v>287.5</v>
      </c>
      <c r="D88" t="s">
        <v>505</v>
      </c>
      <c r="E88" t="s">
        <v>506</v>
      </c>
      <c r="F88">
        <v>4</v>
      </c>
      <c r="G88">
        <v>1674761430.2874999</v>
      </c>
      <c r="H88">
        <f t="shared" si="34"/>
        <v>8.2736009750890229E-4</v>
      </c>
      <c r="I88">
        <f t="shared" si="35"/>
        <v>0.82736009750890227</v>
      </c>
      <c r="J88">
        <f t="shared" si="36"/>
        <v>6.5061044493606941</v>
      </c>
      <c r="K88">
        <f t="shared" si="37"/>
        <v>457.736625</v>
      </c>
      <c r="L88">
        <f t="shared" si="38"/>
        <v>262.72708054466409</v>
      </c>
      <c r="M88">
        <f t="shared" si="39"/>
        <v>26.585273976145299</v>
      </c>
      <c r="N88">
        <f t="shared" si="40"/>
        <v>46.318230915949748</v>
      </c>
      <c r="O88">
        <f t="shared" si="41"/>
        <v>5.6366203162413607E-2</v>
      </c>
      <c r="P88">
        <f t="shared" si="42"/>
        <v>2.7696178812285437</v>
      </c>
      <c r="Q88">
        <f t="shared" si="43"/>
        <v>5.573658492729279E-2</v>
      </c>
      <c r="R88">
        <f t="shared" si="44"/>
        <v>3.4891348160421012E-2</v>
      </c>
      <c r="S88">
        <f t="shared" si="45"/>
        <v>226.10717207296548</v>
      </c>
      <c r="T88">
        <f t="shared" si="46"/>
        <v>34.511604750017376</v>
      </c>
      <c r="U88">
        <f t="shared" si="47"/>
        <v>33.010237500000002</v>
      </c>
      <c r="V88">
        <f t="shared" si="48"/>
        <v>5.0550138175867607</v>
      </c>
      <c r="W88">
        <f t="shared" si="49"/>
        <v>70.250896677512316</v>
      </c>
      <c r="X88">
        <f t="shared" si="50"/>
        <v>3.61730909152657</v>
      </c>
      <c r="Y88">
        <f t="shared" si="51"/>
        <v>5.1491287123805352</v>
      </c>
      <c r="Z88">
        <f t="shared" si="52"/>
        <v>1.4377047260601907</v>
      </c>
      <c r="AA88">
        <f t="shared" si="53"/>
        <v>-36.486580300142592</v>
      </c>
      <c r="AB88">
        <f t="shared" si="54"/>
        <v>49.083783500223134</v>
      </c>
      <c r="AC88">
        <f t="shared" si="55"/>
        <v>4.0657155218477046</v>
      </c>
      <c r="AD88">
        <f t="shared" si="56"/>
        <v>242.77009079489375</v>
      </c>
      <c r="AE88">
        <f t="shared" si="57"/>
        <v>17.031886965412095</v>
      </c>
      <c r="AF88">
        <f t="shared" si="58"/>
        <v>0.82018209947325604</v>
      </c>
      <c r="AG88">
        <f t="shared" si="59"/>
        <v>6.5061044493606941</v>
      </c>
      <c r="AH88">
        <v>490.70200280807222</v>
      </c>
      <c r="AI88">
        <v>477.82200606060587</v>
      </c>
      <c r="AJ88">
        <v>1.7192533994601009</v>
      </c>
      <c r="AK88">
        <v>63.4358011452874</v>
      </c>
      <c r="AL88">
        <f t="shared" si="60"/>
        <v>0.82736009750890227</v>
      </c>
      <c r="AM88">
        <v>35.018466665328958</v>
      </c>
      <c r="AN88">
        <v>35.753118787878783</v>
      </c>
      <c r="AO88">
        <v>2.9321957345707219E-4</v>
      </c>
      <c r="AP88">
        <v>98.221108813862315</v>
      </c>
      <c r="AQ88">
        <v>108</v>
      </c>
      <c r="AR88">
        <v>17</v>
      </c>
      <c r="AS88">
        <f t="shared" si="61"/>
        <v>1</v>
      </c>
      <c r="AT88">
        <f t="shared" si="62"/>
        <v>0</v>
      </c>
      <c r="AU88">
        <f t="shared" si="63"/>
        <v>47338.593176916016</v>
      </c>
      <c r="AV88">
        <f t="shared" si="64"/>
        <v>1199.95625</v>
      </c>
      <c r="AW88">
        <f t="shared" si="65"/>
        <v>1025.8876824212255</v>
      </c>
      <c r="AX88">
        <f t="shared" si="66"/>
        <v>0.85493757161665318</v>
      </c>
      <c r="AY88">
        <f t="shared" si="67"/>
        <v>0.18842951322014073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1674761430.2874999</v>
      </c>
      <c r="BF88">
        <v>457.736625</v>
      </c>
      <c r="BG88">
        <v>473.80487499999998</v>
      </c>
      <c r="BH88">
        <v>35.747799999999998</v>
      </c>
      <c r="BI88">
        <v>35.017775</v>
      </c>
      <c r="BJ88">
        <v>463.23062499999997</v>
      </c>
      <c r="BK88">
        <v>35.464062499999997</v>
      </c>
      <c r="BL88">
        <v>650.0016250000001</v>
      </c>
      <c r="BM88">
        <v>101.08975</v>
      </c>
      <c r="BN88">
        <v>9.9948150000000013E-2</v>
      </c>
      <c r="BO88">
        <v>33.338962499999987</v>
      </c>
      <c r="BP88">
        <v>33.010237500000002</v>
      </c>
      <c r="BQ88">
        <v>999.9</v>
      </c>
      <c r="BR88">
        <v>0</v>
      </c>
      <c r="BS88">
        <v>0</v>
      </c>
      <c r="BT88">
        <v>9016.71875</v>
      </c>
      <c r="BU88">
        <v>0</v>
      </c>
      <c r="BV88">
        <v>346.37849999999997</v>
      </c>
      <c r="BW88">
        <v>-16.068300000000001</v>
      </c>
      <c r="BX88">
        <v>474.70637499999998</v>
      </c>
      <c r="BY88">
        <v>490.99862500000012</v>
      </c>
      <c r="BZ88">
        <v>0.73003412499999998</v>
      </c>
      <c r="CA88">
        <v>473.80487499999998</v>
      </c>
      <c r="CB88">
        <v>35.017775</v>
      </c>
      <c r="CC88">
        <v>3.6137375</v>
      </c>
      <c r="CD88">
        <v>3.5399387500000001</v>
      </c>
      <c r="CE88">
        <v>27.163799999999998</v>
      </c>
      <c r="CF88">
        <v>26.812525000000001</v>
      </c>
      <c r="CG88">
        <v>1199.95625</v>
      </c>
      <c r="CH88">
        <v>0.499998</v>
      </c>
      <c r="CI88">
        <v>0.50000175000000002</v>
      </c>
      <c r="CJ88">
        <v>0</v>
      </c>
      <c r="CK88">
        <v>739.13287500000001</v>
      </c>
      <c r="CL88">
        <v>4.9990899999999998</v>
      </c>
      <c r="CM88">
        <v>7972.3050000000003</v>
      </c>
      <c r="CN88">
        <v>9557.5012500000012</v>
      </c>
      <c r="CO88">
        <v>43.75</v>
      </c>
      <c r="CP88">
        <v>45.593499999999999</v>
      </c>
      <c r="CQ88">
        <v>44.5</v>
      </c>
      <c r="CR88">
        <v>44.811999999999998</v>
      </c>
      <c r="CS88">
        <v>45.125</v>
      </c>
      <c r="CT88">
        <v>597.47624999999994</v>
      </c>
      <c r="CU88">
        <v>597.48125000000005</v>
      </c>
      <c r="CV88">
        <v>0</v>
      </c>
      <c r="CW88">
        <v>1674761448.4000001</v>
      </c>
      <c r="CX88">
        <v>0</v>
      </c>
      <c r="CY88">
        <v>1674759336.5</v>
      </c>
      <c r="CZ88" t="s">
        <v>356</v>
      </c>
      <c r="DA88">
        <v>1674759332.5</v>
      </c>
      <c r="DB88">
        <v>1674759336.5</v>
      </c>
      <c r="DC88">
        <v>37</v>
      </c>
      <c r="DD88">
        <v>-5.3999999999999999E-2</v>
      </c>
      <c r="DE88">
        <v>3.0000000000000001E-3</v>
      </c>
      <c r="DF88">
        <v>-5.3860000000000001</v>
      </c>
      <c r="DG88">
        <v>0.28399999999999997</v>
      </c>
      <c r="DH88">
        <v>415</v>
      </c>
      <c r="DI88">
        <v>33</v>
      </c>
      <c r="DJ88">
        <v>0.39</v>
      </c>
      <c r="DK88">
        <v>0.26</v>
      </c>
      <c r="DL88">
        <v>-15.8890525</v>
      </c>
      <c r="DM88">
        <v>-1.309415009380809</v>
      </c>
      <c r="DN88">
        <v>0.12857246203503289</v>
      </c>
      <c r="DO88">
        <v>0</v>
      </c>
      <c r="DP88">
        <v>0.74106994999999998</v>
      </c>
      <c r="DQ88">
        <v>-0.1201101838649188</v>
      </c>
      <c r="DR88">
        <v>1.209492691162291E-2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402</v>
      </c>
      <c r="EA88">
        <v>3.29555</v>
      </c>
      <c r="EB88">
        <v>2.6254900000000001</v>
      </c>
      <c r="EC88">
        <v>0.11009099999999999</v>
      </c>
      <c r="ED88">
        <v>0.111058</v>
      </c>
      <c r="EE88">
        <v>0.143424</v>
      </c>
      <c r="EF88">
        <v>0.140238</v>
      </c>
      <c r="EG88">
        <v>26794.6</v>
      </c>
      <c r="EH88">
        <v>27214</v>
      </c>
      <c r="EI88">
        <v>28017.3</v>
      </c>
      <c r="EJ88">
        <v>29472.799999999999</v>
      </c>
      <c r="EK88">
        <v>33028.5</v>
      </c>
      <c r="EL88">
        <v>35198.300000000003</v>
      </c>
      <c r="EM88">
        <v>39555.800000000003</v>
      </c>
      <c r="EN88">
        <v>42152.800000000003</v>
      </c>
      <c r="EO88">
        <v>2.0307300000000001</v>
      </c>
      <c r="EP88">
        <v>2.1715800000000001</v>
      </c>
      <c r="EQ88">
        <v>9.2882699999999999E-2</v>
      </c>
      <c r="ER88">
        <v>0</v>
      </c>
      <c r="ES88">
        <v>31.503799999999998</v>
      </c>
      <c r="ET88">
        <v>999.9</v>
      </c>
      <c r="EU88">
        <v>69.7</v>
      </c>
      <c r="EV88">
        <v>35.200000000000003</v>
      </c>
      <c r="EW88">
        <v>39.378700000000002</v>
      </c>
      <c r="EX88">
        <v>56.694800000000001</v>
      </c>
      <c r="EY88">
        <v>-4.3709899999999999</v>
      </c>
      <c r="EZ88">
        <v>2</v>
      </c>
      <c r="FA88">
        <v>0.565079</v>
      </c>
      <c r="FB88">
        <v>0.61738000000000004</v>
      </c>
      <c r="FC88">
        <v>20.2697</v>
      </c>
      <c r="FD88">
        <v>5.2165400000000002</v>
      </c>
      <c r="FE88">
        <v>12.0099</v>
      </c>
      <c r="FF88">
        <v>4.9850500000000002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1.86585</v>
      </c>
      <c r="FM88">
        <v>1.8623099999999999</v>
      </c>
      <c r="FN88">
        <v>1.86432</v>
      </c>
      <c r="FO88">
        <v>1.8603799999999999</v>
      </c>
      <c r="FP88">
        <v>1.8611200000000001</v>
      </c>
      <c r="FQ88">
        <v>1.8602000000000001</v>
      </c>
      <c r="FR88">
        <v>1.86195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-5.5030000000000001</v>
      </c>
      <c r="GH88">
        <v>0.28370000000000001</v>
      </c>
      <c r="GI88">
        <v>-4.0248232021105874</v>
      </c>
      <c r="GJ88">
        <v>-4.001498376286535E-3</v>
      </c>
      <c r="GK88">
        <v>2.0240158909263329E-6</v>
      </c>
      <c r="GL88">
        <v>-5.0118485733500383E-10</v>
      </c>
      <c r="GM88">
        <v>0.28375000000000478</v>
      </c>
      <c r="GN88">
        <v>0</v>
      </c>
      <c r="GO88">
        <v>0</v>
      </c>
      <c r="GP88">
        <v>0</v>
      </c>
      <c r="GQ88">
        <v>7</v>
      </c>
      <c r="GR88">
        <v>2079</v>
      </c>
      <c r="GS88">
        <v>3</v>
      </c>
      <c r="GT88">
        <v>32</v>
      </c>
      <c r="GU88">
        <v>35</v>
      </c>
      <c r="GV88">
        <v>34.9</v>
      </c>
      <c r="GW88">
        <v>1.54419</v>
      </c>
      <c r="GX88">
        <v>2.5744600000000002</v>
      </c>
      <c r="GY88">
        <v>2.04834</v>
      </c>
      <c r="GZ88">
        <v>2.6196299999999999</v>
      </c>
      <c r="HA88">
        <v>2.1972700000000001</v>
      </c>
      <c r="HB88">
        <v>2.3022499999999999</v>
      </c>
      <c r="HC88">
        <v>40.247399999999999</v>
      </c>
      <c r="HD88">
        <v>15.6381</v>
      </c>
      <c r="HE88">
        <v>18</v>
      </c>
      <c r="HF88">
        <v>566.69799999999998</v>
      </c>
      <c r="HG88">
        <v>749.48800000000006</v>
      </c>
      <c r="HH88">
        <v>30.999199999999998</v>
      </c>
      <c r="HI88">
        <v>34.418399999999998</v>
      </c>
      <c r="HJ88">
        <v>30.0001</v>
      </c>
      <c r="HK88">
        <v>34.247</v>
      </c>
      <c r="HL88">
        <v>34.234200000000001</v>
      </c>
      <c r="HM88">
        <v>30.892800000000001</v>
      </c>
      <c r="HN88">
        <v>14.0449</v>
      </c>
      <c r="HO88">
        <v>100</v>
      </c>
      <c r="HP88">
        <v>31</v>
      </c>
      <c r="HQ88">
        <v>491.32600000000002</v>
      </c>
      <c r="HR88">
        <v>34.995399999999997</v>
      </c>
      <c r="HS88">
        <v>98.736999999999995</v>
      </c>
      <c r="HT88">
        <v>97.7239</v>
      </c>
    </row>
    <row r="89" spans="1:228" x14ac:dyDescent="0.2">
      <c r="A89">
        <v>74</v>
      </c>
      <c r="B89">
        <v>1674761436.5999999</v>
      </c>
      <c r="C89">
        <v>291.5</v>
      </c>
      <c r="D89" t="s">
        <v>507</v>
      </c>
      <c r="E89" t="s">
        <v>508</v>
      </c>
      <c r="F89">
        <v>4</v>
      </c>
      <c r="G89">
        <v>1674761434.5999999</v>
      </c>
      <c r="H89">
        <f t="shared" si="34"/>
        <v>8.313230688895885E-4</v>
      </c>
      <c r="I89">
        <f t="shared" si="35"/>
        <v>0.83132306888958851</v>
      </c>
      <c r="J89">
        <f t="shared" si="36"/>
        <v>6.6941468838841356</v>
      </c>
      <c r="K89">
        <f t="shared" si="37"/>
        <v>464.82785714285723</v>
      </c>
      <c r="L89">
        <f t="shared" si="38"/>
        <v>265.41317282347427</v>
      </c>
      <c r="M89">
        <f t="shared" si="39"/>
        <v>26.856989571320458</v>
      </c>
      <c r="N89">
        <f t="shared" si="40"/>
        <v>47.035634211147283</v>
      </c>
      <c r="O89">
        <f t="shared" si="41"/>
        <v>5.6691460927925902E-2</v>
      </c>
      <c r="P89">
        <f t="shared" si="42"/>
        <v>2.7724799742700248</v>
      </c>
      <c r="Q89">
        <f t="shared" si="43"/>
        <v>5.6055249148174488E-2</v>
      </c>
      <c r="R89">
        <f t="shared" si="44"/>
        <v>3.5091096800609671E-2</v>
      </c>
      <c r="S89">
        <f t="shared" si="45"/>
        <v>226.11390395085408</v>
      </c>
      <c r="T89">
        <f t="shared" si="46"/>
        <v>34.509757349690787</v>
      </c>
      <c r="U89">
        <f t="shared" si="47"/>
        <v>33.008814285714287</v>
      </c>
      <c r="V89">
        <f t="shared" si="48"/>
        <v>5.054609623723465</v>
      </c>
      <c r="W89">
        <f t="shared" si="49"/>
        <v>70.26775065023709</v>
      </c>
      <c r="X89">
        <f t="shared" si="50"/>
        <v>3.6182395743810907</v>
      </c>
      <c r="Y89">
        <f t="shared" si="51"/>
        <v>5.1492178714971892</v>
      </c>
      <c r="Z89">
        <f t="shared" si="52"/>
        <v>1.4363700493423743</v>
      </c>
      <c r="AA89">
        <f t="shared" si="53"/>
        <v>-36.661347338030851</v>
      </c>
      <c r="AB89">
        <f t="shared" si="54"/>
        <v>49.393409438637953</v>
      </c>
      <c r="AC89">
        <f t="shared" si="55"/>
        <v>4.0871166008701936</v>
      </c>
      <c r="AD89">
        <f t="shared" si="56"/>
        <v>242.93308265233136</v>
      </c>
      <c r="AE89">
        <f t="shared" si="57"/>
        <v>17.191568083544482</v>
      </c>
      <c r="AF89">
        <f t="shared" si="58"/>
        <v>0.82739156700407157</v>
      </c>
      <c r="AG89">
        <f t="shared" si="59"/>
        <v>6.6941468838841356</v>
      </c>
      <c r="AH89">
        <v>497.65703273934122</v>
      </c>
      <c r="AI89">
        <v>484.63304242424238</v>
      </c>
      <c r="AJ89">
        <v>1.70994879744763</v>
      </c>
      <c r="AK89">
        <v>63.4358011452874</v>
      </c>
      <c r="AL89">
        <f t="shared" si="60"/>
        <v>0.83132306888958851</v>
      </c>
      <c r="AM89">
        <v>35.020087126003602</v>
      </c>
      <c r="AN89">
        <v>35.759270909090908</v>
      </c>
      <c r="AO89">
        <v>1.262359147874795E-4</v>
      </c>
      <c r="AP89">
        <v>98.221108813862315</v>
      </c>
      <c r="AQ89">
        <v>108</v>
      </c>
      <c r="AR89">
        <v>17</v>
      </c>
      <c r="AS89">
        <f t="shared" si="61"/>
        <v>1</v>
      </c>
      <c r="AT89">
        <f t="shared" si="62"/>
        <v>0</v>
      </c>
      <c r="AU89">
        <f t="shared" si="63"/>
        <v>47417.2334764349</v>
      </c>
      <c r="AV89">
        <f t="shared" si="64"/>
        <v>1199.98</v>
      </c>
      <c r="AW89">
        <f t="shared" si="65"/>
        <v>1025.9091564512198</v>
      </c>
      <c r="AX89">
        <f t="shared" si="66"/>
        <v>0.8549385460184501</v>
      </c>
      <c r="AY89">
        <f t="shared" si="67"/>
        <v>0.18843139381560867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1674761434.5999999</v>
      </c>
      <c r="BF89">
        <v>464.82785714285723</v>
      </c>
      <c r="BG89">
        <v>481.05214285714288</v>
      </c>
      <c r="BH89">
        <v>35.757114285714287</v>
      </c>
      <c r="BI89">
        <v>35.020671428571433</v>
      </c>
      <c r="BJ89">
        <v>470.3391428571428</v>
      </c>
      <c r="BK89">
        <v>35.473357142857139</v>
      </c>
      <c r="BL89">
        <v>649.99457142857148</v>
      </c>
      <c r="BM89">
        <v>101.0895714285714</v>
      </c>
      <c r="BN89">
        <v>9.9790371428571431E-2</v>
      </c>
      <c r="BO89">
        <v>33.339271428571429</v>
      </c>
      <c r="BP89">
        <v>33.008814285714287</v>
      </c>
      <c r="BQ89">
        <v>999.89999999999986</v>
      </c>
      <c r="BR89">
        <v>0</v>
      </c>
      <c r="BS89">
        <v>0</v>
      </c>
      <c r="BT89">
        <v>9031.9642857142862</v>
      </c>
      <c r="BU89">
        <v>0</v>
      </c>
      <c r="BV89">
        <v>344.34500000000003</v>
      </c>
      <c r="BW89">
        <v>-16.224342857142851</v>
      </c>
      <c r="BX89">
        <v>482.06542857142858</v>
      </c>
      <c r="BY89">
        <v>498.5105714285715</v>
      </c>
      <c r="BZ89">
        <v>0.73642400000000008</v>
      </c>
      <c r="CA89">
        <v>481.05214285714288</v>
      </c>
      <c r="CB89">
        <v>35.020671428571433</v>
      </c>
      <c r="CC89">
        <v>3.6146685714285711</v>
      </c>
      <c r="CD89">
        <v>3.5402257142857141</v>
      </c>
      <c r="CE89">
        <v>27.168185714285709</v>
      </c>
      <c r="CF89">
        <v>26.813885714285711</v>
      </c>
      <c r="CG89">
        <v>1199.98</v>
      </c>
      <c r="CH89">
        <v>0.49996499999999999</v>
      </c>
      <c r="CI89">
        <v>0.50003471428571422</v>
      </c>
      <c r="CJ89">
        <v>0</v>
      </c>
      <c r="CK89">
        <v>739.94885714285715</v>
      </c>
      <c r="CL89">
        <v>4.9990899999999998</v>
      </c>
      <c r="CM89">
        <v>7979.1885714285718</v>
      </c>
      <c r="CN89">
        <v>9557.5785714285721</v>
      </c>
      <c r="CO89">
        <v>43.75</v>
      </c>
      <c r="CP89">
        <v>45.561999999999998</v>
      </c>
      <c r="CQ89">
        <v>44.5</v>
      </c>
      <c r="CR89">
        <v>44.811999999999998</v>
      </c>
      <c r="CS89">
        <v>45.125</v>
      </c>
      <c r="CT89">
        <v>597.44857142857143</v>
      </c>
      <c r="CU89">
        <v>597.53142857142848</v>
      </c>
      <c r="CV89">
        <v>0</v>
      </c>
      <c r="CW89">
        <v>1674761452.5999999</v>
      </c>
      <c r="CX89">
        <v>0</v>
      </c>
      <c r="CY89">
        <v>1674759336.5</v>
      </c>
      <c r="CZ89" t="s">
        <v>356</v>
      </c>
      <c r="DA89">
        <v>1674759332.5</v>
      </c>
      <c r="DB89">
        <v>1674759336.5</v>
      </c>
      <c r="DC89">
        <v>37</v>
      </c>
      <c r="DD89">
        <v>-5.3999999999999999E-2</v>
      </c>
      <c r="DE89">
        <v>3.0000000000000001E-3</v>
      </c>
      <c r="DF89">
        <v>-5.3860000000000001</v>
      </c>
      <c r="DG89">
        <v>0.28399999999999997</v>
      </c>
      <c r="DH89">
        <v>415</v>
      </c>
      <c r="DI89">
        <v>33</v>
      </c>
      <c r="DJ89">
        <v>0.39</v>
      </c>
      <c r="DK89">
        <v>0.26</v>
      </c>
      <c r="DL89">
        <v>-15.98250243902439</v>
      </c>
      <c r="DM89">
        <v>-1.467428571428552</v>
      </c>
      <c r="DN89">
        <v>0.14681657460728659</v>
      </c>
      <c r="DO89">
        <v>0</v>
      </c>
      <c r="DP89">
        <v>0.73616592682926829</v>
      </c>
      <c r="DQ89">
        <v>-5.0228153310105411E-2</v>
      </c>
      <c r="DR89">
        <v>7.292309307991995E-3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3.2953800000000002</v>
      </c>
      <c r="EB89">
        <v>2.6252800000000001</v>
      </c>
      <c r="EC89">
        <v>0.11124199999999999</v>
      </c>
      <c r="ED89">
        <v>0.11222</v>
      </c>
      <c r="EE89">
        <v>0.14344299999999999</v>
      </c>
      <c r="EF89">
        <v>0.14024700000000001</v>
      </c>
      <c r="EG89">
        <v>26760.2</v>
      </c>
      <c r="EH89">
        <v>27178.400000000001</v>
      </c>
      <c r="EI89">
        <v>28017.5</v>
      </c>
      <c r="EJ89">
        <v>29472.799999999999</v>
      </c>
      <c r="EK89">
        <v>33028</v>
      </c>
      <c r="EL89">
        <v>35197.699999999997</v>
      </c>
      <c r="EM89">
        <v>39556</v>
      </c>
      <c r="EN89">
        <v>42152.4</v>
      </c>
      <c r="EO89">
        <v>2.0303800000000001</v>
      </c>
      <c r="EP89">
        <v>2.1717</v>
      </c>
      <c r="EQ89">
        <v>9.38885E-2</v>
      </c>
      <c r="ER89">
        <v>0</v>
      </c>
      <c r="ES89">
        <v>31.482500000000002</v>
      </c>
      <c r="ET89">
        <v>999.9</v>
      </c>
      <c r="EU89">
        <v>69.7</v>
      </c>
      <c r="EV89">
        <v>35.200000000000003</v>
      </c>
      <c r="EW89">
        <v>39.374600000000001</v>
      </c>
      <c r="EX89">
        <v>56.994799999999998</v>
      </c>
      <c r="EY89">
        <v>-4.3790100000000001</v>
      </c>
      <c r="EZ89">
        <v>2</v>
      </c>
      <c r="FA89">
        <v>0.56500799999999995</v>
      </c>
      <c r="FB89">
        <v>0.61470000000000002</v>
      </c>
      <c r="FC89">
        <v>20.2697</v>
      </c>
      <c r="FD89">
        <v>5.2168400000000004</v>
      </c>
      <c r="FE89">
        <v>12.0099</v>
      </c>
      <c r="FF89">
        <v>4.9843999999999999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1.8623000000000001</v>
      </c>
      <c r="FN89">
        <v>1.86432</v>
      </c>
      <c r="FO89">
        <v>1.86036</v>
      </c>
      <c r="FP89">
        <v>1.86111</v>
      </c>
      <c r="FQ89">
        <v>1.8602000000000001</v>
      </c>
      <c r="FR89">
        <v>1.8619399999999999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-5.5190000000000001</v>
      </c>
      <c r="GH89">
        <v>0.28370000000000001</v>
      </c>
      <c r="GI89">
        <v>-4.0248232021105874</v>
      </c>
      <c r="GJ89">
        <v>-4.001498376286535E-3</v>
      </c>
      <c r="GK89">
        <v>2.0240158909263329E-6</v>
      </c>
      <c r="GL89">
        <v>-5.0118485733500383E-10</v>
      </c>
      <c r="GM89">
        <v>0.28375000000000478</v>
      </c>
      <c r="GN89">
        <v>0</v>
      </c>
      <c r="GO89">
        <v>0</v>
      </c>
      <c r="GP89">
        <v>0</v>
      </c>
      <c r="GQ89">
        <v>7</v>
      </c>
      <c r="GR89">
        <v>2079</v>
      </c>
      <c r="GS89">
        <v>3</v>
      </c>
      <c r="GT89">
        <v>32</v>
      </c>
      <c r="GU89">
        <v>35.1</v>
      </c>
      <c r="GV89">
        <v>35</v>
      </c>
      <c r="GW89">
        <v>1.56128</v>
      </c>
      <c r="GX89">
        <v>2.5610400000000002</v>
      </c>
      <c r="GY89">
        <v>2.04834</v>
      </c>
      <c r="GZ89">
        <v>2.6196299999999999</v>
      </c>
      <c r="HA89">
        <v>2.1972700000000001</v>
      </c>
      <c r="HB89">
        <v>2.34497</v>
      </c>
      <c r="HC89">
        <v>40.272799999999997</v>
      </c>
      <c r="HD89">
        <v>15.6556</v>
      </c>
      <c r="HE89">
        <v>18</v>
      </c>
      <c r="HF89">
        <v>566.47</v>
      </c>
      <c r="HG89">
        <v>749.62800000000004</v>
      </c>
      <c r="HH89">
        <v>30.999199999999998</v>
      </c>
      <c r="HI89">
        <v>34.418399999999998</v>
      </c>
      <c r="HJ89">
        <v>30</v>
      </c>
      <c r="HK89">
        <v>34.249600000000001</v>
      </c>
      <c r="HL89">
        <v>34.235799999999998</v>
      </c>
      <c r="HM89">
        <v>31.242599999999999</v>
      </c>
      <c r="HN89">
        <v>14.0449</v>
      </c>
      <c r="HO89">
        <v>100</v>
      </c>
      <c r="HP89">
        <v>31</v>
      </c>
      <c r="HQ89">
        <v>498.00400000000002</v>
      </c>
      <c r="HR89">
        <v>34.991900000000001</v>
      </c>
      <c r="HS89">
        <v>98.7376</v>
      </c>
      <c r="HT89">
        <v>97.723399999999998</v>
      </c>
    </row>
    <row r="90" spans="1:228" x14ac:dyDescent="0.2">
      <c r="A90">
        <v>75</v>
      </c>
      <c r="B90">
        <v>1674761440.5999999</v>
      </c>
      <c r="C90">
        <v>295.5</v>
      </c>
      <c r="D90" t="s">
        <v>509</v>
      </c>
      <c r="E90" t="s">
        <v>510</v>
      </c>
      <c r="F90">
        <v>4</v>
      </c>
      <c r="G90">
        <v>1674761438.2874999</v>
      </c>
      <c r="H90">
        <f t="shared" si="34"/>
        <v>8.3954467300895142E-4</v>
      </c>
      <c r="I90">
        <f t="shared" si="35"/>
        <v>0.83954467300895141</v>
      </c>
      <c r="J90">
        <f t="shared" si="36"/>
        <v>6.7950160472574908</v>
      </c>
      <c r="K90">
        <f t="shared" si="37"/>
        <v>470.91725000000002</v>
      </c>
      <c r="L90">
        <f t="shared" si="38"/>
        <v>270.59703772277277</v>
      </c>
      <c r="M90">
        <f t="shared" si="39"/>
        <v>27.381697710305911</v>
      </c>
      <c r="N90">
        <f t="shared" si="40"/>
        <v>47.652087748569571</v>
      </c>
      <c r="O90">
        <f t="shared" si="41"/>
        <v>5.731799499148181E-2</v>
      </c>
      <c r="P90">
        <f t="shared" si="42"/>
        <v>2.7682976396419976</v>
      </c>
      <c r="Q90">
        <f t="shared" si="43"/>
        <v>5.6666759747408209E-2</v>
      </c>
      <c r="R90">
        <f t="shared" si="44"/>
        <v>3.5474619118972379E-2</v>
      </c>
      <c r="S90">
        <f t="shared" si="45"/>
        <v>226.10956232255523</v>
      </c>
      <c r="T90">
        <f t="shared" si="46"/>
        <v>34.513082718538399</v>
      </c>
      <c r="U90">
        <f t="shared" si="47"/>
        <v>33.007012500000002</v>
      </c>
      <c r="V90">
        <f t="shared" si="48"/>
        <v>5.0540979556414234</v>
      </c>
      <c r="W90">
        <f t="shared" si="49"/>
        <v>70.270211999899445</v>
      </c>
      <c r="X90">
        <f t="shared" si="50"/>
        <v>3.6191707381184495</v>
      </c>
      <c r="Y90">
        <f t="shared" si="51"/>
        <v>5.1503626289381739</v>
      </c>
      <c r="Z90">
        <f t="shared" si="52"/>
        <v>1.4349272175229739</v>
      </c>
      <c r="AA90">
        <f t="shared" si="53"/>
        <v>-37.023920079694754</v>
      </c>
      <c r="AB90">
        <f t="shared" si="54"/>
        <v>50.179719353083691</v>
      </c>
      <c r="AC90">
        <f t="shared" si="55"/>
        <v>4.1584979892543297</v>
      </c>
      <c r="AD90">
        <f t="shared" si="56"/>
        <v>243.4238595851985</v>
      </c>
      <c r="AE90">
        <f t="shared" si="57"/>
        <v>17.310056690758554</v>
      </c>
      <c r="AF90">
        <f t="shared" si="58"/>
        <v>0.83334003384662303</v>
      </c>
      <c r="AG90">
        <f t="shared" si="59"/>
        <v>6.7950160472574908</v>
      </c>
      <c r="AH90">
        <v>504.64375572846308</v>
      </c>
      <c r="AI90">
        <v>491.49581212121211</v>
      </c>
      <c r="AJ90">
        <v>1.717135236731097</v>
      </c>
      <c r="AK90">
        <v>63.4358011452874</v>
      </c>
      <c r="AL90">
        <f t="shared" si="60"/>
        <v>0.83954467300895141</v>
      </c>
      <c r="AM90">
        <v>35.024602050030332</v>
      </c>
      <c r="AN90">
        <v>35.77063515151513</v>
      </c>
      <c r="AO90">
        <v>1.998993112059597E-4</v>
      </c>
      <c r="AP90">
        <v>98.221108813862315</v>
      </c>
      <c r="AQ90">
        <v>108</v>
      </c>
      <c r="AR90">
        <v>17</v>
      </c>
      <c r="AS90">
        <f t="shared" si="61"/>
        <v>1</v>
      </c>
      <c r="AT90">
        <f t="shared" si="62"/>
        <v>0</v>
      </c>
      <c r="AU90">
        <f t="shared" si="63"/>
        <v>47301.649944509409</v>
      </c>
      <c r="AV90">
        <f t="shared" si="64"/>
        <v>1199.9612500000001</v>
      </c>
      <c r="AW90">
        <f t="shared" si="65"/>
        <v>1025.8927074210133</v>
      </c>
      <c r="AX90">
        <f t="shared" si="66"/>
        <v>0.85493819689678574</v>
      </c>
      <c r="AY90">
        <f t="shared" si="67"/>
        <v>0.18843072001079636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1674761438.2874999</v>
      </c>
      <c r="BF90">
        <v>470.91725000000002</v>
      </c>
      <c r="BG90">
        <v>487.25774999999999</v>
      </c>
      <c r="BH90">
        <v>35.766112499999998</v>
      </c>
      <c r="BI90">
        <v>35.0244</v>
      </c>
      <c r="BJ90">
        <v>476.443375</v>
      </c>
      <c r="BK90">
        <v>35.482374999999998</v>
      </c>
      <c r="BL90">
        <v>650.01037500000007</v>
      </c>
      <c r="BM90">
        <v>101.08987500000001</v>
      </c>
      <c r="BN90">
        <v>0.1000638875</v>
      </c>
      <c r="BO90">
        <v>33.343237500000001</v>
      </c>
      <c r="BP90">
        <v>33.007012500000002</v>
      </c>
      <c r="BQ90">
        <v>999.9</v>
      </c>
      <c r="BR90">
        <v>0</v>
      </c>
      <c r="BS90">
        <v>0</v>
      </c>
      <c r="BT90">
        <v>9009.6875</v>
      </c>
      <c r="BU90">
        <v>0</v>
      </c>
      <c r="BV90">
        <v>347.37937499999998</v>
      </c>
      <c r="BW90">
        <v>-16.340287499999999</v>
      </c>
      <c r="BX90">
        <v>488.38499999999999</v>
      </c>
      <c r="BY90">
        <v>504.94287500000002</v>
      </c>
      <c r="BZ90">
        <v>0.74170924999999999</v>
      </c>
      <c r="CA90">
        <v>487.25774999999999</v>
      </c>
      <c r="CB90">
        <v>35.0244</v>
      </c>
      <c r="CC90">
        <v>3.6155862499999998</v>
      </c>
      <c r="CD90">
        <v>3.5406087500000001</v>
      </c>
      <c r="CE90">
        <v>27.172525</v>
      </c>
      <c r="CF90">
        <v>26.815737500000001</v>
      </c>
      <c r="CG90">
        <v>1199.9612500000001</v>
      </c>
      <c r="CH90">
        <v>0.49997724999999998</v>
      </c>
      <c r="CI90">
        <v>0.50002237499999991</v>
      </c>
      <c r="CJ90">
        <v>0</v>
      </c>
      <c r="CK90">
        <v>740.46674999999993</v>
      </c>
      <c r="CL90">
        <v>4.9990899999999998</v>
      </c>
      <c r="CM90">
        <v>7985.59</v>
      </c>
      <c r="CN90">
        <v>9557.46875</v>
      </c>
      <c r="CO90">
        <v>43.75</v>
      </c>
      <c r="CP90">
        <v>45.561999999999998</v>
      </c>
      <c r="CQ90">
        <v>44.5</v>
      </c>
      <c r="CR90">
        <v>44.811999999999998</v>
      </c>
      <c r="CS90">
        <v>45.109250000000003</v>
      </c>
      <c r="CT90">
        <v>597.45375000000001</v>
      </c>
      <c r="CU90">
        <v>597.50874999999996</v>
      </c>
      <c r="CV90">
        <v>0</v>
      </c>
      <c r="CW90">
        <v>1674761456.2</v>
      </c>
      <c r="CX90">
        <v>0</v>
      </c>
      <c r="CY90">
        <v>1674759336.5</v>
      </c>
      <c r="CZ90" t="s">
        <v>356</v>
      </c>
      <c r="DA90">
        <v>1674759332.5</v>
      </c>
      <c r="DB90">
        <v>1674759336.5</v>
      </c>
      <c r="DC90">
        <v>37</v>
      </c>
      <c r="DD90">
        <v>-5.3999999999999999E-2</v>
      </c>
      <c r="DE90">
        <v>3.0000000000000001E-3</v>
      </c>
      <c r="DF90">
        <v>-5.3860000000000001</v>
      </c>
      <c r="DG90">
        <v>0.28399999999999997</v>
      </c>
      <c r="DH90">
        <v>415</v>
      </c>
      <c r="DI90">
        <v>33</v>
      </c>
      <c r="DJ90">
        <v>0.39</v>
      </c>
      <c r="DK90">
        <v>0.26</v>
      </c>
      <c r="DL90">
        <v>-16.084352500000001</v>
      </c>
      <c r="DM90">
        <v>-1.573444277673502</v>
      </c>
      <c r="DN90">
        <v>0.15399747398496499</v>
      </c>
      <c r="DO90">
        <v>0</v>
      </c>
      <c r="DP90">
        <v>0.73447835000000006</v>
      </c>
      <c r="DQ90">
        <v>1.0807362101311479E-2</v>
      </c>
      <c r="DR90">
        <v>5.0219099133198422E-3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3.29549</v>
      </c>
      <c r="EB90">
        <v>2.6254599999999999</v>
      </c>
      <c r="EC90">
        <v>0.112401</v>
      </c>
      <c r="ED90">
        <v>0.11336599999999999</v>
      </c>
      <c r="EE90">
        <v>0.14346700000000001</v>
      </c>
      <c r="EF90">
        <v>0.14025599999999999</v>
      </c>
      <c r="EG90">
        <v>26726.2</v>
      </c>
      <c r="EH90">
        <v>27143.9</v>
      </c>
      <c r="EI90">
        <v>28018.5</v>
      </c>
      <c r="EJ90">
        <v>29473.4</v>
      </c>
      <c r="EK90">
        <v>33028.5</v>
      </c>
      <c r="EL90">
        <v>35198.400000000001</v>
      </c>
      <c r="EM90">
        <v>39557.5</v>
      </c>
      <c r="EN90">
        <v>42153.5</v>
      </c>
      <c r="EO90">
        <v>2.0305200000000001</v>
      </c>
      <c r="EP90">
        <v>2.1715800000000001</v>
      </c>
      <c r="EQ90">
        <v>9.5248200000000005E-2</v>
      </c>
      <c r="ER90">
        <v>0</v>
      </c>
      <c r="ES90">
        <v>31.466699999999999</v>
      </c>
      <c r="ET90">
        <v>999.9</v>
      </c>
      <c r="EU90">
        <v>69.7</v>
      </c>
      <c r="EV90">
        <v>35.200000000000003</v>
      </c>
      <c r="EW90">
        <v>39.382599999999996</v>
      </c>
      <c r="EX90">
        <v>57.354799999999997</v>
      </c>
      <c r="EY90">
        <v>-4.3028899999999997</v>
      </c>
      <c r="EZ90">
        <v>2</v>
      </c>
      <c r="FA90">
        <v>0.56484800000000002</v>
      </c>
      <c r="FB90">
        <v>0.61194199999999999</v>
      </c>
      <c r="FC90">
        <v>20.269500000000001</v>
      </c>
      <c r="FD90">
        <v>5.2160900000000003</v>
      </c>
      <c r="FE90">
        <v>12.0099</v>
      </c>
      <c r="FF90">
        <v>4.9843000000000002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1.8623000000000001</v>
      </c>
      <c r="FN90">
        <v>1.86432</v>
      </c>
      <c r="FO90">
        <v>1.8603799999999999</v>
      </c>
      <c r="FP90">
        <v>1.86111</v>
      </c>
      <c r="FQ90">
        <v>1.8602000000000001</v>
      </c>
      <c r="FR90">
        <v>1.8619600000000001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-5.5350000000000001</v>
      </c>
      <c r="GH90">
        <v>0.2838</v>
      </c>
      <c r="GI90">
        <v>-4.0248232021105874</v>
      </c>
      <c r="GJ90">
        <v>-4.001498376286535E-3</v>
      </c>
      <c r="GK90">
        <v>2.0240158909263329E-6</v>
      </c>
      <c r="GL90">
        <v>-5.0118485733500383E-10</v>
      </c>
      <c r="GM90">
        <v>0.28375000000000478</v>
      </c>
      <c r="GN90">
        <v>0</v>
      </c>
      <c r="GO90">
        <v>0</v>
      </c>
      <c r="GP90">
        <v>0</v>
      </c>
      <c r="GQ90">
        <v>7</v>
      </c>
      <c r="GR90">
        <v>2079</v>
      </c>
      <c r="GS90">
        <v>3</v>
      </c>
      <c r="GT90">
        <v>32</v>
      </c>
      <c r="GU90">
        <v>35.1</v>
      </c>
      <c r="GV90">
        <v>35.1</v>
      </c>
      <c r="GW90">
        <v>1.5783700000000001</v>
      </c>
      <c r="GX90">
        <v>2.5720200000000002</v>
      </c>
      <c r="GY90">
        <v>2.04834</v>
      </c>
      <c r="GZ90">
        <v>2.6196299999999999</v>
      </c>
      <c r="HA90">
        <v>2.1972700000000001</v>
      </c>
      <c r="HB90">
        <v>2.3107899999999999</v>
      </c>
      <c r="HC90">
        <v>40.272799999999997</v>
      </c>
      <c r="HD90">
        <v>15.629300000000001</v>
      </c>
      <c r="HE90">
        <v>18</v>
      </c>
      <c r="HF90">
        <v>566.58299999999997</v>
      </c>
      <c r="HG90">
        <v>749.52499999999998</v>
      </c>
      <c r="HH90">
        <v>30.999199999999998</v>
      </c>
      <c r="HI90">
        <v>34.418399999999998</v>
      </c>
      <c r="HJ90">
        <v>30.0001</v>
      </c>
      <c r="HK90">
        <v>34.250100000000003</v>
      </c>
      <c r="HL90">
        <v>34.237299999999998</v>
      </c>
      <c r="HM90">
        <v>31.590199999999999</v>
      </c>
      <c r="HN90">
        <v>14.0449</v>
      </c>
      <c r="HO90">
        <v>100</v>
      </c>
      <c r="HP90">
        <v>31</v>
      </c>
      <c r="HQ90">
        <v>504.68200000000002</v>
      </c>
      <c r="HR90">
        <v>34.991900000000001</v>
      </c>
      <c r="HS90">
        <v>98.741500000000002</v>
      </c>
      <c r="HT90">
        <v>97.725800000000007</v>
      </c>
    </row>
    <row r="91" spans="1:228" x14ac:dyDescent="0.2">
      <c r="A91">
        <v>76</v>
      </c>
      <c r="B91">
        <v>1674761444.5999999</v>
      </c>
      <c r="C91">
        <v>299.5</v>
      </c>
      <c r="D91" t="s">
        <v>511</v>
      </c>
      <c r="E91" t="s">
        <v>512</v>
      </c>
      <c r="F91">
        <v>4</v>
      </c>
      <c r="G91">
        <v>1674761442.5999999</v>
      </c>
      <c r="H91">
        <f t="shared" si="34"/>
        <v>8.3611711448944358E-4</v>
      </c>
      <c r="I91">
        <f t="shared" si="35"/>
        <v>0.83611711448944359</v>
      </c>
      <c r="J91">
        <f t="shared" si="36"/>
        <v>6.7586074324525507</v>
      </c>
      <c r="K91">
        <f t="shared" si="37"/>
        <v>478.10171428571419</v>
      </c>
      <c r="L91">
        <f t="shared" si="38"/>
        <v>277.76492899768476</v>
      </c>
      <c r="M91">
        <f t="shared" si="39"/>
        <v>28.10696579140815</v>
      </c>
      <c r="N91">
        <f t="shared" si="40"/>
        <v>48.37899650158559</v>
      </c>
      <c r="O91">
        <f t="shared" si="41"/>
        <v>5.7056383036749883E-2</v>
      </c>
      <c r="P91">
        <f t="shared" si="42"/>
        <v>2.7624840640744637</v>
      </c>
      <c r="Q91">
        <f t="shared" si="43"/>
        <v>5.6409701391532591E-2</v>
      </c>
      <c r="R91">
        <f t="shared" si="44"/>
        <v>3.531355432623956E-2</v>
      </c>
      <c r="S91">
        <f t="shared" si="45"/>
        <v>226.11017786370931</v>
      </c>
      <c r="T91">
        <f t="shared" si="46"/>
        <v>34.519027889546095</v>
      </c>
      <c r="U91">
        <f t="shared" si="47"/>
        <v>33.010957142857137</v>
      </c>
      <c r="V91">
        <f t="shared" si="48"/>
        <v>5.0552182073717455</v>
      </c>
      <c r="W91">
        <f t="shared" si="49"/>
        <v>70.268780172824307</v>
      </c>
      <c r="X91">
        <f t="shared" si="50"/>
        <v>3.6196515856486244</v>
      </c>
      <c r="Y91">
        <f t="shared" si="51"/>
        <v>5.1511518724904315</v>
      </c>
      <c r="Z91">
        <f t="shared" si="52"/>
        <v>1.4355666217231211</v>
      </c>
      <c r="AA91">
        <f t="shared" si="53"/>
        <v>-36.872764748984459</v>
      </c>
      <c r="AB91">
        <f t="shared" si="54"/>
        <v>49.894026275195301</v>
      </c>
      <c r="AC91">
        <f t="shared" si="55"/>
        <v>4.1436591989791483</v>
      </c>
      <c r="AD91">
        <f t="shared" si="56"/>
        <v>243.27509858889931</v>
      </c>
      <c r="AE91">
        <f t="shared" si="57"/>
        <v>17.390205767285572</v>
      </c>
      <c r="AF91">
        <f t="shared" si="58"/>
        <v>0.8335226685467334</v>
      </c>
      <c r="AG91">
        <f t="shared" si="59"/>
        <v>6.7586074324525507</v>
      </c>
      <c r="AH91">
        <v>511.6294602198916</v>
      </c>
      <c r="AI91">
        <v>498.44500606060598</v>
      </c>
      <c r="AJ91">
        <v>1.7357700663497311</v>
      </c>
      <c r="AK91">
        <v>63.4358011452874</v>
      </c>
      <c r="AL91">
        <f t="shared" si="60"/>
        <v>0.83611711448944359</v>
      </c>
      <c r="AM91">
        <v>35.028588664286367</v>
      </c>
      <c r="AN91">
        <v>35.772592121212128</v>
      </c>
      <c r="AO91">
        <v>2.2165935965736219E-5</v>
      </c>
      <c r="AP91">
        <v>98.221108813862315</v>
      </c>
      <c r="AQ91">
        <v>108</v>
      </c>
      <c r="AR91">
        <v>17</v>
      </c>
      <c r="AS91">
        <f t="shared" si="61"/>
        <v>1</v>
      </c>
      <c r="AT91">
        <f t="shared" si="62"/>
        <v>0</v>
      </c>
      <c r="AU91">
        <f t="shared" si="63"/>
        <v>47141.562250519703</v>
      </c>
      <c r="AV91">
        <f t="shared" si="64"/>
        <v>1199.968571428572</v>
      </c>
      <c r="AW91">
        <f t="shared" si="65"/>
        <v>1025.8985709138392</v>
      </c>
      <c r="AX91">
        <f t="shared" si="66"/>
        <v>0.85493786699138208</v>
      </c>
      <c r="AY91">
        <f t="shared" si="67"/>
        <v>0.18843008329336774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1674761442.5999999</v>
      </c>
      <c r="BF91">
        <v>478.10171428571419</v>
      </c>
      <c r="BG91">
        <v>494.52085714285721</v>
      </c>
      <c r="BH91">
        <v>35.77092857142857</v>
      </c>
      <c r="BI91">
        <v>35.0291</v>
      </c>
      <c r="BJ91">
        <v>483.64542857142862</v>
      </c>
      <c r="BK91">
        <v>35.487171428571443</v>
      </c>
      <c r="BL91">
        <v>650.0478571428572</v>
      </c>
      <c r="BM91">
        <v>101.0895714285714</v>
      </c>
      <c r="BN91">
        <v>0.1001860142857143</v>
      </c>
      <c r="BO91">
        <v>33.345971428571417</v>
      </c>
      <c r="BP91">
        <v>33.010957142857137</v>
      </c>
      <c r="BQ91">
        <v>999.89999999999986</v>
      </c>
      <c r="BR91">
        <v>0</v>
      </c>
      <c r="BS91">
        <v>0</v>
      </c>
      <c r="BT91">
        <v>8978.84</v>
      </c>
      <c r="BU91">
        <v>0</v>
      </c>
      <c r="BV91">
        <v>348.37900000000002</v>
      </c>
      <c r="BW91">
        <v>-16.419085714285721</v>
      </c>
      <c r="BX91">
        <v>495.83857142857141</v>
      </c>
      <c r="BY91">
        <v>512.47257142857143</v>
      </c>
      <c r="BZ91">
        <v>0.74182671428571445</v>
      </c>
      <c r="CA91">
        <v>494.52085714285721</v>
      </c>
      <c r="CB91">
        <v>35.0291</v>
      </c>
      <c r="CC91">
        <v>3.616065714285714</v>
      </c>
      <c r="CD91">
        <v>3.5410757142857139</v>
      </c>
      <c r="CE91">
        <v>27.174771428571429</v>
      </c>
      <c r="CF91">
        <v>26.817971428571429</v>
      </c>
      <c r="CG91">
        <v>1199.968571428572</v>
      </c>
      <c r="CH91">
        <v>0.49998842857142861</v>
      </c>
      <c r="CI91">
        <v>0.50001114285714288</v>
      </c>
      <c r="CJ91">
        <v>0</v>
      </c>
      <c r="CK91">
        <v>741.59028571428576</v>
      </c>
      <c r="CL91">
        <v>4.9990899999999998</v>
      </c>
      <c r="CM91">
        <v>7992.8957142857153</v>
      </c>
      <c r="CN91">
        <v>9557.56</v>
      </c>
      <c r="CO91">
        <v>43.75</v>
      </c>
      <c r="CP91">
        <v>45.561999999999998</v>
      </c>
      <c r="CQ91">
        <v>44.5</v>
      </c>
      <c r="CR91">
        <v>44.794285714285706</v>
      </c>
      <c r="CS91">
        <v>45.061999999999998</v>
      </c>
      <c r="CT91">
        <v>597.47142857142865</v>
      </c>
      <c r="CU91">
        <v>597.5</v>
      </c>
      <c r="CV91">
        <v>0</v>
      </c>
      <c r="CW91">
        <v>1674761460.4000001</v>
      </c>
      <c r="CX91">
        <v>0</v>
      </c>
      <c r="CY91">
        <v>1674759336.5</v>
      </c>
      <c r="CZ91" t="s">
        <v>356</v>
      </c>
      <c r="DA91">
        <v>1674759332.5</v>
      </c>
      <c r="DB91">
        <v>1674759336.5</v>
      </c>
      <c r="DC91">
        <v>37</v>
      </c>
      <c r="DD91">
        <v>-5.3999999999999999E-2</v>
      </c>
      <c r="DE91">
        <v>3.0000000000000001E-3</v>
      </c>
      <c r="DF91">
        <v>-5.3860000000000001</v>
      </c>
      <c r="DG91">
        <v>0.28399999999999997</v>
      </c>
      <c r="DH91">
        <v>415</v>
      </c>
      <c r="DI91">
        <v>33</v>
      </c>
      <c r="DJ91">
        <v>0.39</v>
      </c>
      <c r="DK91">
        <v>0.26</v>
      </c>
      <c r="DL91">
        <v>-16.194773170731711</v>
      </c>
      <c r="DM91">
        <v>-1.582097560975626</v>
      </c>
      <c r="DN91">
        <v>0.15859400539895269</v>
      </c>
      <c r="DO91">
        <v>0</v>
      </c>
      <c r="DP91">
        <v>0.73543582926829265</v>
      </c>
      <c r="DQ91">
        <v>5.327119860626997E-2</v>
      </c>
      <c r="DR91">
        <v>5.768831237685808E-3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3.2957200000000002</v>
      </c>
      <c r="EB91">
        <v>2.6252300000000002</v>
      </c>
      <c r="EC91">
        <v>0.113552</v>
      </c>
      <c r="ED91">
        <v>0.11450100000000001</v>
      </c>
      <c r="EE91">
        <v>0.14347699999999999</v>
      </c>
      <c r="EF91">
        <v>0.14027100000000001</v>
      </c>
      <c r="EG91">
        <v>26691.5</v>
      </c>
      <c r="EH91">
        <v>27109.7</v>
      </c>
      <c r="EI91">
        <v>28018.5</v>
      </c>
      <c r="EJ91">
        <v>29474.1</v>
      </c>
      <c r="EK91">
        <v>33028.199999999997</v>
      </c>
      <c r="EL91">
        <v>35198.800000000003</v>
      </c>
      <c r="EM91">
        <v>39557.599999999999</v>
      </c>
      <c r="EN91">
        <v>42154.7</v>
      </c>
      <c r="EO91">
        <v>2.0314199999999998</v>
      </c>
      <c r="EP91">
        <v>2.1714699999999998</v>
      </c>
      <c r="EQ91">
        <v>9.6131099999999997E-2</v>
      </c>
      <c r="ER91">
        <v>0</v>
      </c>
      <c r="ES91">
        <v>31.452999999999999</v>
      </c>
      <c r="ET91">
        <v>999.9</v>
      </c>
      <c r="EU91">
        <v>69.7</v>
      </c>
      <c r="EV91">
        <v>35.200000000000003</v>
      </c>
      <c r="EW91">
        <v>39.380699999999997</v>
      </c>
      <c r="EX91">
        <v>56.964799999999997</v>
      </c>
      <c r="EY91">
        <v>-4.4831700000000003</v>
      </c>
      <c r="EZ91">
        <v>2</v>
      </c>
      <c r="FA91">
        <v>0.56481700000000001</v>
      </c>
      <c r="FB91">
        <v>0.60974700000000004</v>
      </c>
      <c r="FC91">
        <v>20.269500000000001</v>
      </c>
      <c r="FD91">
        <v>5.21699</v>
      </c>
      <c r="FE91">
        <v>12.0099</v>
      </c>
      <c r="FF91">
        <v>4.98475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1.8622399999999999</v>
      </c>
      <c r="FN91">
        <v>1.86432</v>
      </c>
      <c r="FO91">
        <v>1.86036</v>
      </c>
      <c r="FP91">
        <v>1.86111</v>
      </c>
      <c r="FQ91">
        <v>1.8602000000000001</v>
      </c>
      <c r="FR91">
        <v>1.8619600000000001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-5.5510000000000002</v>
      </c>
      <c r="GH91">
        <v>0.2838</v>
      </c>
      <c r="GI91">
        <v>-4.0248232021105874</v>
      </c>
      <c r="GJ91">
        <v>-4.001498376286535E-3</v>
      </c>
      <c r="GK91">
        <v>2.0240158909263329E-6</v>
      </c>
      <c r="GL91">
        <v>-5.0118485733500383E-10</v>
      </c>
      <c r="GM91">
        <v>0.28375000000000478</v>
      </c>
      <c r="GN91">
        <v>0</v>
      </c>
      <c r="GO91">
        <v>0</v>
      </c>
      <c r="GP91">
        <v>0</v>
      </c>
      <c r="GQ91">
        <v>7</v>
      </c>
      <c r="GR91">
        <v>2079</v>
      </c>
      <c r="GS91">
        <v>3</v>
      </c>
      <c r="GT91">
        <v>32</v>
      </c>
      <c r="GU91">
        <v>35.200000000000003</v>
      </c>
      <c r="GV91">
        <v>35.1</v>
      </c>
      <c r="GW91">
        <v>1.5954600000000001</v>
      </c>
      <c r="GX91">
        <v>2.5647000000000002</v>
      </c>
      <c r="GY91">
        <v>2.04834</v>
      </c>
      <c r="GZ91">
        <v>2.6208499999999999</v>
      </c>
      <c r="HA91">
        <v>2.1972700000000001</v>
      </c>
      <c r="HB91">
        <v>2.36206</v>
      </c>
      <c r="HC91">
        <v>40.272799999999997</v>
      </c>
      <c r="HD91">
        <v>15.6556</v>
      </c>
      <c r="HE91">
        <v>18</v>
      </c>
      <c r="HF91">
        <v>567.22400000000005</v>
      </c>
      <c r="HG91">
        <v>749.42899999999997</v>
      </c>
      <c r="HH91">
        <v>30.999400000000001</v>
      </c>
      <c r="HI91">
        <v>34.418399999999998</v>
      </c>
      <c r="HJ91">
        <v>30.0001</v>
      </c>
      <c r="HK91">
        <v>34.250300000000003</v>
      </c>
      <c r="HL91">
        <v>34.237299999999998</v>
      </c>
      <c r="HM91">
        <v>31.936299999999999</v>
      </c>
      <c r="HN91">
        <v>14.0449</v>
      </c>
      <c r="HO91">
        <v>100</v>
      </c>
      <c r="HP91">
        <v>31</v>
      </c>
      <c r="HQ91">
        <v>511.36</v>
      </c>
      <c r="HR91">
        <v>34.991900000000001</v>
      </c>
      <c r="HS91">
        <v>98.741500000000002</v>
      </c>
      <c r="HT91">
        <v>97.728200000000001</v>
      </c>
    </row>
    <row r="92" spans="1:228" x14ac:dyDescent="0.2">
      <c r="A92">
        <v>77</v>
      </c>
      <c r="B92">
        <v>1674761448.5999999</v>
      </c>
      <c r="C92">
        <v>303.5</v>
      </c>
      <c r="D92" t="s">
        <v>513</v>
      </c>
      <c r="E92" t="s">
        <v>514</v>
      </c>
      <c r="F92">
        <v>4</v>
      </c>
      <c r="G92">
        <v>1674761446.2874999</v>
      </c>
      <c r="H92">
        <f t="shared" si="34"/>
        <v>8.4029788536951939E-4</v>
      </c>
      <c r="I92">
        <f t="shared" si="35"/>
        <v>0.84029788536951944</v>
      </c>
      <c r="J92">
        <f t="shared" si="36"/>
        <v>7.0159782365053607</v>
      </c>
      <c r="K92">
        <f t="shared" si="37"/>
        <v>484.21249999999998</v>
      </c>
      <c r="L92">
        <f t="shared" si="38"/>
        <v>277.47102456684081</v>
      </c>
      <c r="M92">
        <f t="shared" si="39"/>
        <v>28.076989561353258</v>
      </c>
      <c r="N92">
        <f t="shared" si="40"/>
        <v>48.996933388631248</v>
      </c>
      <c r="O92">
        <f t="shared" si="41"/>
        <v>5.7333909165038832E-2</v>
      </c>
      <c r="P92">
        <f t="shared" si="42"/>
        <v>2.7647079149979121</v>
      </c>
      <c r="Q92">
        <f t="shared" si="43"/>
        <v>5.6681478808808798E-2</v>
      </c>
      <c r="R92">
        <f t="shared" si="44"/>
        <v>3.5483923816652337E-2</v>
      </c>
      <c r="S92">
        <f t="shared" si="45"/>
        <v>226.12256319780903</v>
      </c>
      <c r="T92">
        <f t="shared" si="46"/>
        <v>34.517519591338086</v>
      </c>
      <c r="U92">
        <f t="shared" si="47"/>
        <v>33.014287499999988</v>
      </c>
      <c r="V92">
        <f t="shared" si="48"/>
        <v>5.0561641743311538</v>
      </c>
      <c r="W92">
        <f t="shared" si="49"/>
        <v>70.280883265487688</v>
      </c>
      <c r="X92">
        <f t="shared" si="50"/>
        <v>3.6203619939836247</v>
      </c>
      <c r="Y92">
        <f t="shared" si="51"/>
        <v>5.1512756040751828</v>
      </c>
      <c r="Z92">
        <f t="shared" si="52"/>
        <v>1.4358021803475292</v>
      </c>
      <c r="AA92">
        <f t="shared" si="53"/>
        <v>-37.057136744795805</v>
      </c>
      <c r="AB92">
        <f t="shared" si="54"/>
        <v>49.501678023615504</v>
      </c>
      <c r="AC92">
        <f t="shared" si="55"/>
        <v>4.1078437845162767</v>
      </c>
      <c r="AD92">
        <f t="shared" si="56"/>
        <v>242.674948261145</v>
      </c>
      <c r="AE92">
        <f t="shared" si="57"/>
        <v>17.400470991375883</v>
      </c>
      <c r="AF92">
        <f t="shared" si="58"/>
        <v>0.83636154275238273</v>
      </c>
      <c r="AG92">
        <f t="shared" si="59"/>
        <v>7.0159782365053607</v>
      </c>
      <c r="AH92">
        <v>518.51819394183372</v>
      </c>
      <c r="AI92">
        <v>505.24911515151518</v>
      </c>
      <c r="AJ92">
        <v>1.693984696785291</v>
      </c>
      <c r="AK92">
        <v>63.4358011452874</v>
      </c>
      <c r="AL92">
        <f t="shared" si="60"/>
        <v>0.84029788536951944</v>
      </c>
      <c r="AM92">
        <v>35.033817277437983</v>
      </c>
      <c r="AN92">
        <v>35.780951515151507</v>
      </c>
      <c r="AO92">
        <v>1.217024578692835E-4</v>
      </c>
      <c r="AP92">
        <v>98.221108813862315</v>
      </c>
      <c r="AQ92">
        <v>108</v>
      </c>
      <c r="AR92">
        <v>17</v>
      </c>
      <c r="AS92">
        <f t="shared" si="61"/>
        <v>1</v>
      </c>
      <c r="AT92">
        <f t="shared" si="62"/>
        <v>0</v>
      </c>
      <c r="AU92">
        <f t="shared" si="63"/>
        <v>47202.54645900031</v>
      </c>
      <c r="AV92">
        <f t="shared" si="64"/>
        <v>1200.0350000000001</v>
      </c>
      <c r="AW92">
        <f t="shared" si="65"/>
        <v>1025.9552949211447</v>
      </c>
      <c r="AX92">
        <f t="shared" si="66"/>
        <v>0.85493781008149317</v>
      </c>
      <c r="AY92">
        <f t="shared" si="67"/>
        <v>0.18842997345728169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1674761446.2874999</v>
      </c>
      <c r="BF92">
        <v>484.21249999999998</v>
      </c>
      <c r="BG92">
        <v>500.64737500000001</v>
      </c>
      <c r="BH92">
        <v>35.77825</v>
      </c>
      <c r="BI92">
        <v>35.033887500000013</v>
      </c>
      <c r="BJ92">
        <v>489.770375</v>
      </c>
      <c r="BK92">
        <v>35.494500000000002</v>
      </c>
      <c r="BL92">
        <v>650.03649999999993</v>
      </c>
      <c r="BM92">
        <v>101.088875</v>
      </c>
      <c r="BN92">
        <v>0.1000315</v>
      </c>
      <c r="BO92">
        <v>33.346400000000003</v>
      </c>
      <c r="BP92">
        <v>33.014287499999988</v>
      </c>
      <c r="BQ92">
        <v>999.9</v>
      </c>
      <c r="BR92">
        <v>0</v>
      </c>
      <c r="BS92">
        <v>0</v>
      </c>
      <c r="BT92">
        <v>8990.7049999999981</v>
      </c>
      <c r="BU92">
        <v>0</v>
      </c>
      <c r="BV92">
        <v>346.40137499999997</v>
      </c>
      <c r="BW92">
        <v>-16.434999999999999</v>
      </c>
      <c r="BX92">
        <v>502.17962499999999</v>
      </c>
      <c r="BY92">
        <v>518.82375000000002</v>
      </c>
      <c r="BZ92">
        <v>0.74436849999999999</v>
      </c>
      <c r="CA92">
        <v>500.64737500000001</v>
      </c>
      <c r="CB92">
        <v>35.033887500000013</v>
      </c>
      <c r="CC92">
        <v>3.6167850000000001</v>
      </c>
      <c r="CD92">
        <v>3.5415399999999999</v>
      </c>
      <c r="CE92">
        <v>27.178175</v>
      </c>
      <c r="CF92">
        <v>26.8202125</v>
      </c>
      <c r="CG92">
        <v>1200.0350000000001</v>
      </c>
      <c r="CH92">
        <v>0.499990875</v>
      </c>
      <c r="CI92">
        <v>0.50000862499999998</v>
      </c>
      <c r="CJ92">
        <v>0</v>
      </c>
      <c r="CK92">
        <v>742.20162499999992</v>
      </c>
      <c r="CL92">
        <v>4.9990899999999998</v>
      </c>
      <c r="CM92">
        <v>8000.6512499999999</v>
      </c>
      <c r="CN92">
        <v>9558.1037500000002</v>
      </c>
      <c r="CO92">
        <v>43.75</v>
      </c>
      <c r="CP92">
        <v>45.561999999999998</v>
      </c>
      <c r="CQ92">
        <v>44.5</v>
      </c>
      <c r="CR92">
        <v>44.788749999999993</v>
      </c>
      <c r="CS92">
        <v>45.061999999999998</v>
      </c>
      <c r="CT92">
        <v>597.50625000000002</v>
      </c>
      <c r="CU92">
        <v>597.53</v>
      </c>
      <c r="CV92">
        <v>0</v>
      </c>
      <c r="CW92">
        <v>1674761464.5999999</v>
      </c>
      <c r="CX92">
        <v>0</v>
      </c>
      <c r="CY92">
        <v>1674759336.5</v>
      </c>
      <c r="CZ92" t="s">
        <v>356</v>
      </c>
      <c r="DA92">
        <v>1674759332.5</v>
      </c>
      <c r="DB92">
        <v>1674759336.5</v>
      </c>
      <c r="DC92">
        <v>37</v>
      </c>
      <c r="DD92">
        <v>-5.3999999999999999E-2</v>
      </c>
      <c r="DE92">
        <v>3.0000000000000001E-3</v>
      </c>
      <c r="DF92">
        <v>-5.3860000000000001</v>
      </c>
      <c r="DG92">
        <v>0.28399999999999997</v>
      </c>
      <c r="DH92">
        <v>415</v>
      </c>
      <c r="DI92">
        <v>33</v>
      </c>
      <c r="DJ92">
        <v>0.39</v>
      </c>
      <c r="DK92">
        <v>0.26</v>
      </c>
      <c r="DL92">
        <v>-16.27766585365854</v>
      </c>
      <c r="DM92">
        <v>-1.416869686411125</v>
      </c>
      <c r="DN92">
        <v>0.14546364663572811</v>
      </c>
      <c r="DO92">
        <v>0</v>
      </c>
      <c r="DP92">
        <v>0.73824853658536582</v>
      </c>
      <c r="DQ92">
        <v>5.4486898954704523E-2</v>
      </c>
      <c r="DR92">
        <v>5.7677952337455317E-3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3.2954300000000001</v>
      </c>
      <c r="EB92">
        <v>2.62527</v>
      </c>
      <c r="EC92">
        <v>0.114676</v>
      </c>
      <c r="ED92">
        <v>0.11562</v>
      </c>
      <c r="EE92">
        <v>0.14349200000000001</v>
      </c>
      <c r="EF92">
        <v>0.14027899999999999</v>
      </c>
      <c r="EG92">
        <v>26657.4</v>
      </c>
      <c r="EH92">
        <v>27075.200000000001</v>
      </c>
      <c r="EI92">
        <v>28018.3</v>
      </c>
      <c r="EJ92">
        <v>29473.9</v>
      </c>
      <c r="EK92">
        <v>33027.599999999999</v>
      </c>
      <c r="EL92">
        <v>35198.300000000003</v>
      </c>
      <c r="EM92">
        <v>39557.5</v>
      </c>
      <c r="EN92">
        <v>42154.400000000001</v>
      </c>
      <c r="EO92">
        <v>2.0315300000000001</v>
      </c>
      <c r="EP92">
        <v>2.1718000000000002</v>
      </c>
      <c r="EQ92">
        <v>9.6928299999999995E-2</v>
      </c>
      <c r="ER92">
        <v>0</v>
      </c>
      <c r="ES92">
        <v>31.4405</v>
      </c>
      <c r="ET92">
        <v>999.9</v>
      </c>
      <c r="EU92">
        <v>69.7</v>
      </c>
      <c r="EV92">
        <v>35.200000000000003</v>
      </c>
      <c r="EW92">
        <v>39.381999999999998</v>
      </c>
      <c r="EX92">
        <v>57.204799999999999</v>
      </c>
      <c r="EY92">
        <v>-4.4190699999999996</v>
      </c>
      <c r="EZ92">
        <v>2</v>
      </c>
      <c r="FA92">
        <v>0.56473300000000004</v>
      </c>
      <c r="FB92">
        <v>0.60778600000000005</v>
      </c>
      <c r="FC92">
        <v>20.2697</v>
      </c>
      <c r="FD92">
        <v>5.21699</v>
      </c>
      <c r="FE92">
        <v>12.0099</v>
      </c>
      <c r="FF92">
        <v>4.9845499999999996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1.8622300000000001</v>
      </c>
      <c r="FN92">
        <v>1.86432</v>
      </c>
      <c r="FO92">
        <v>1.86036</v>
      </c>
      <c r="FP92">
        <v>1.86111</v>
      </c>
      <c r="FQ92">
        <v>1.8602000000000001</v>
      </c>
      <c r="FR92">
        <v>1.86195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-5.5670000000000002</v>
      </c>
      <c r="GH92">
        <v>0.2838</v>
      </c>
      <c r="GI92">
        <v>-4.0248232021105874</v>
      </c>
      <c r="GJ92">
        <v>-4.001498376286535E-3</v>
      </c>
      <c r="GK92">
        <v>2.0240158909263329E-6</v>
      </c>
      <c r="GL92">
        <v>-5.0118485733500383E-10</v>
      </c>
      <c r="GM92">
        <v>0.28375000000000478</v>
      </c>
      <c r="GN92">
        <v>0</v>
      </c>
      <c r="GO92">
        <v>0</v>
      </c>
      <c r="GP92">
        <v>0</v>
      </c>
      <c r="GQ92">
        <v>7</v>
      </c>
      <c r="GR92">
        <v>2079</v>
      </c>
      <c r="GS92">
        <v>3</v>
      </c>
      <c r="GT92">
        <v>32</v>
      </c>
      <c r="GU92">
        <v>35.299999999999997</v>
      </c>
      <c r="GV92">
        <v>35.200000000000003</v>
      </c>
      <c r="GW92">
        <v>1.6137699999999999</v>
      </c>
      <c r="GX92">
        <v>2.5683600000000002</v>
      </c>
      <c r="GY92">
        <v>2.04834</v>
      </c>
      <c r="GZ92">
        <v>2.6208499999999999</v>
      </c>
      <c r="HA92">
        <v>2.1972700000000001</v>
      </c>
      <c r="HB92">
        <v>2.2961399999999998</v>
      </c>
      <c r="HC92">
        <v>40.272799999999997</v>
      </c>
      <c r="HD92">
        <v>15.6381</v>
      </c>
      <c r="HE92">
        <v>18</v>
      </c>
      <c r="HF92">
        <v>567.32000000000005</v>
      </c>
      <c r="HG92">
        <v>749.76300000000003</v>
      </c>
      <c r="HH92">
        <v>30.999400000000001</v>
      </c>
      <c r="HI92">
        <v>34.418399999999998</v>
      </c>
      <c r="HJ92">
        <v>30</v>
      </c>
      <c r="HK92">
        <v>34.2532</v>
      </c>
      <c r="HL92">
        <v>34.238900000000001</v>
      </c>
      <c r="HM92">
        <v>32.283900000000003</v>
      </c>
      <c r="HN92">
        <v>14.0449</v>
      </c>
      <c r="HO92">
        <v>100</v>
      </c>
      <c r="HP92">
        <v>31</v>
      </c>
      <c r="HQ92">
        <v>518.05399999999997</v>
      </c>
      <c r="HR92">
        <v>34.991900000000001</v>
      </c>
      <c r="HS92">
        <v>98.741100000000003</v>
      </c>
      <c r="HT92">
        <v>97.727699999999999</v>
      </c>
    </row>
    <row r="93" spans="1:228" x14ac:dyDescent="0.2">
      <c r="A93">
        <v>78</v>
      </c>
      <c r="B93">
        <v>1674761452.5999999</v>
      </c>
      <c r="C93">
        <v>307.5</v>
      </c>
      <c r="D93" t="s">
        <v>515</v>
      </c>
      <c r="E93" t="s">
        <v>516</v>
      </c>
      <c r="F93">
        <v>4</v>
      </c>
      <c r="G93">
        <v>1674761450.5999999</v>
      </c>
      <c r="H93">
        <f t="shared" si="34"/>
        <v>8.3745253421633071E-4</v>
      </c>
      <c r="I93">
        <f t="shared" si="35"/>
        <v>0.8374525342163307</v>
      </c>
      <c r="J93">
        <f t="shared" si="36"/>
        <v>6.9422555431985673</v>
      </c>
      <c r="K93">
        <f t="shared" si="37"/>
        <v>491.32028571428572</v>
      </c>
      <c r="L93">
        <f t="shared" si="38"/>
        <v>286.0254897740686</v>
      </c>
      <c r="M93">
        <f t="shared" si="39"/>
        <v>28.942237417298227</v>
      </c>
      <c r="N93">
        <f t="shared" si="40"/>
        <v>49.715528389829714</v>
      </c>
      <c r="O93">
        <f t="shared" si="41"/>
        <v>5.7198451424931317E-2</v>
      </c>
      <c r="P93">
        <f t="shared" si="42"/>
        <v>2.7697642018169879</v>
      </c>
      <c r="Q93">
        <f t="shared" si="43"/>
        <v>5.6550252426155266E-2</v>
      </c>
      <c r="R93">
        <f t="shared" si="44"/>
        <v>3.5401533705401431E-2</v>
      </c>
      <c r="S93">
        <f t="shared" si="45"/>
        <v>226.12866047826958</v>
      </c>
      <c r="T93">
        <f t="shared" si="46"/>
        <v>34.512462538103755</v>
      </c>
      <c r="U93">
        <f t="shared" si="47"/>
        <v>33.010085714285722</v>
      </c>
      <c r="V93">
        <f t="shared" si="48"/>
        <v>5.0549707089969642</v>
      </c>
      <c r="W93">
        <f t="shared" si="49"/>
        <v>70.303251775742154</v>
      </c>
      <c r="X93">
        <f t="shared" si="50"/>
        <v>3.6207227398997071</v>
      </c>
      <c r="Y93">
        <f t="shared" si="51"/>
        <v>5.1501497419341593</v>
      </c>
      <c r="Z93">
        <f t="shared" si="52"/>
        <v>1.4342479690972572</v>
      </c>
      <c r="AA93">
        <f t="shared" si="53"/>
        <v>-36.931656758940186</v>
      </c>
      <c r="AB93">
        <f t="shared" si="54"/>
        <v>49.637273783563003</v>
      </c>
      <c r="AC93">
        <f t="shared" si="55"/>
        <v>4.1114133321815354</v>
      </c>
      <c r="AD93">
        <f t="shared" si="56"/>
        <v>242.94569083507395</v>
      </c>
      <c r="AE93">
        <f t="shared" si="57"/>
        <v>17.516284783760735</v>
      </c>
      <c r="AF93">
        <f t="shared" si="58"/>
        <v>0.83568174251334459</v>
      </c>
      <c r="AG93">
        <f t="shared" si="59"/>
        <v>6.9422555431985673</v>
      </c>
      <c r="AH93">
        <v>525.46983983631446</v>
      </c>
      <c r="AI93">
        <v>512.1448787878785</v>
      </c>
      <c r="AJ93">
        <v>1.7263473201702471</v>
      </c>
      <c r="AK93">
        <v>63.4358011452874</v>
      </c>
      <c r="AL93">
        <f t="shared" si="60"/>
        <v>0.8374525342163307</v>
      </c>
      <c r="AM93">
        <v>35.038338944882263</v>
      </c>
      <c r="AN93">
        <v>35.783521212121208</v>
      </c>
      <c r="AO93">
        <v>3.4560089628029568E-5</v>
      </c>
      <c r="AP93">
        <v>98.221108813862315</v>
      </c>
      <c r="AQ93">
        <v>108</v>
      </c>
      <c r="AR93">
        <v>17</v>
      </c>
      <c r="AS93">
        <f t="shared" si="61"/>
        <v>1</v>
      </c>
      <c r="AT93">
        <f t="shared" si="62"/>
        <v>0</v>
      </c>
      <c r="AU93">
        <f t="shared" si="63"/>
        <v>47342.053429601416</v>
      </c>
      <c r="AV93">
        <f t="shared" si="64"/>
        <v>1200.068571428571</v>
      </c>
      <c r="AW93">
        <f t="shared" si="65"/>
        <v>1025.9838779680151</v>
      </c>
      <c r="AX93">
        <f t="shared" si="66"/>
        <v>0.85493771138983821</v>
      </c>
      <c r="AY93">
        <f t="shared" si="67"/>
        <v>0.18842978298238763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1674761450.5999999</v>
      </c>
      <c r="BF93">
        <v>491.32028571428572</v>
      </c>
      <c r="BG93">
        <v>507.8685714285715</v>
      </c>
      <c r="BH93">
        <v>35.782271428571427</v>
      </c>
      <c r="BI93">
        <v>35.038457142857141</v>
      </c>
      <c r="BJ93">
        <v>496.89528571428582</v>
      </c>
      <c r="BK93">
        <v>35.4985</v>
      </c>
      <c r="BL93">
        <v>649.98414285714284</v>
      </c>
      <c r="BM93">
        <v>101.0877142857143</v>
      </c>
      <c r="BN93">
        <v>9.9901685714285718E-2</v>
      </c>
      <c r="BO93">
        <v>33.342499999999987</v>
      </c>
      <c r="BP93">
        <v>33.010085714285722</v>
      </c>
      <c r="BQ93">
        <v>999.89999999999986</v>
      </c>
      <c r="BR93">
        <v>0</v>
      </c>
      <c r="BS93">
        <v>0</v>
      </c>
      <c r="BT93">
        <v>9017.6785714285706</v>
      </c>
      <c r="BU93">
        <v>0</v>
      </c>
      <c r="BV93">
        <v>347.60028571428569</v>
      </c>
      <c r="BW93">
        <v>-16.548085714285719</v>
      </c>
      <c r="BX93">
        <v>509.55328571428578</v>
      </c>
      <c r="BY93">
        <v>526.30957142857142</v>
      </c>
      <c r="BZ93">
        <v>0.74379785714285707</v>
      </c>
      <c r="CA93">
        <v>507.8685714285715</v>
      </c>
      <c r="CB93">
        <v>35.038457142857141</v>
      </c>
      <c r="CC93">
        <v>3.6171499999999992</v>
      </c>
      <c r="CD93">
        <v>3.54196</v>
      </c>
      <c r="CE93">
        <v>27.17988571428571</v>
      </c>
      <c r="CF93">
        <v>26.822228571428571</v>
      </c>
      <c r="CG93">
        <v>1200.068571428571</v>
      </c>
      <c r="CH93">
        <v>0.49999428571428572</v>
      </c>
      <c r="CI93">
        <v>0.50000514285714281</v>
      </c>
      <c r="CJ93">
        <v>0</v>
      </c>
      <c r="CK93">
        <v>743.14099999999996</v>
      </c>
      <c r="CL93">
        <v>4.9990899999999998</v>
      </c>
      <c r="CM93">
        <v>8009.0914285714298</v>
      </c>
      <c r="CN93">
        <v>9558.3757142857121</v>
      </c>
      <c r="CO93">
        <v>43.75</v>
      </c>
      <c r="CP93">
        <v>45.561999999999998</v>
      </c>
      <c r="CQ93">
        <v>44.5</v>
      </c>
      <c r="CR93">
        <v>44.776571428571437</v>
      </c>
      <c r="CS93">
        <v>45.061999999999998</v>
      </c>
      <c r="CT93">
        <v>597.52714285714296</v>
      </c>
      <c r="CU93">
        <v>597.5428571428572</v>
      </c>
      <c r="CV93">
        <v>0</v>
      </c>
      <c r="CW93">
        <v>1674761468.2</v>
      </c>
      <c r="CX93">
        <v>0</v>
      </c>
      <c r="CY93">
        <v>1674759336.5</v>
      </c>
      <c r="CZ93" t="s">
        <v>356</v>
      </c>
      <c r="DA93">
        <v>1674759332.5</v>
      </c>
      <c r="DB93">
        <v>1674759336.5</v>
      </c>
      <c r="DC93">
        <v>37</v>
      </c>
      <c r="DD93">
        <v>-5.3999999999999999E-2</v>
      </c>
      <c r="DE93">
        <v>3.0000000000000001E-3</v>
      </c>
      <c r="DF93">
        <v>-5.3860000000000001</v>
      </c>
      <c r="DG93">
        <v>0.28399999999999997</v>
      </c>
      <c r="DH93">
        <v>415</v>
      </c>
      <c r="DI93">
        <v>33</v>
      </c>
      <c r="DJ93">
        <v>0.39</v>
      </c>
      <c r="DK93">
        <v>0.26</v>
      </c>
      <c r="DL93">
        <v>-16.371087804878051</v>
      </c>
      <c r="DM93">
        <v>-1.2309094076654901</v>
      </c>
      <c r="DN93">
        <v>0.12670240183898171</v>
      </c>
      <c r="DO93">
        <v>0</v>
      </c>
      <c r="DP93">
        <v>0.74119402439024384</v>
      </c>
      <c r="DQ93">
        <v>3.169467595818868E-2</v>
      </c>
      <c r="DR93">
        <v>3.7130164155096501E-3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3.2954699999999999</v>
      </c>
      <c r="EB93">
        <v>2.6254</v>
      </c>
      <c r="EC93">
        <v>0.115813</v>
      </c>
      <c r="ED93">
        <v>0.11673600000000001</v>
      </c>
      <c r="EE93">
        <v>0.14350099999999999</v>
      </c>
      <c r="EF93">
        <v>0.140292</v>
      </c>
      <c r="EG93">
        <v>26623.599999999999</v>
      </c>
      <c r="EH93">
        <v>27041.200000000001</v>
      </c>
      <c r="EI93">
        <v>28018.799999999999</v>
      </c>
      <c r="EJ93">
        <v>29474.1</v>
      </c>
      <c r="EK93">
        <v>33027.4</v>
      </c>
      <c r="EL93">
        <v>35198.199999999997</v>
      </c>
      <c r="EM93">
        <v>39557.599999999999</v>
      </c>
      <c r="EN93">
        <v>42154.8</v>
      </c>
      <c r="EO93">
        <v>2.0314000000000001</v>
      </c>
      <c r="EP93">
        <v>2.1715800000000001</v>
      </c>
      <c r="EQ93">
        <v>9.7759100000000002E-2</v>
      </c>
      <c r="ER93">
        <v>0</v>
      </c>
      <c r="ES93">
        <v>31.428100000000001</v>
      </c>
      <c r="ET93">
        <v>999.9</v>
      </c>
      <c r="EU93">
        <v>69.7</v>
      </c>
      <c r="EV93">
        <v>35.200000000000003</v>
      </c>
      <c r="EW93">
        <v>39.379199999999997</v>
      </c>
      <c r="EX93">
        <v>57.174799999999998</v>
      </c>
      <c r="EY93">
        <v>-4.3549699999999998</v>
      </c>
      <c r="EZ93">
        <v>2</v>
      </c>
      <c r="FA93">
        <v>0.56467199999999995</v>
      </c>
      <c r="FB93">
        <v>0.60640000000000005</v>
      </c>
      <c r="FC93">
        <v>20.2699</v>
      </c>
      <c r="FD93">
        <v>5.2180400000000002</v>
      </c>
      <c r="FE93">
        <v>12.0099</v>
      </c>
      <c r="FF93">
        <v>4.98515</v>
      </c>
      <c r="FG93">
        <v>3.2845800000000001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1.86225</v>
      </c>
      <c r="FN93">
        <v>1.86432</v>
      </c>
      <c r="FO93">
        <v>1.86036</v>
      </c>
      <c r="FP93">
        <v>1.86111</v>
      </c>
      <c r="FQ93">
        <v>1.8602000000000001</v>
      </c>
      <c r="FR93">
        <v>1.8619399999999999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-5.5830000000000002</v>
      </c>
      <c r="GH93">
        <v>0.28370000000000001</v>
      </c>
      <c r="GI93">
        <v>-4.0248232021105874</v>
      </c>
      <c r="GJ93">
        <v>-4.001498376286535E-3</v>
      </c>
      <c r="GK93">
        <v>2.0240158909263329E-6</v>
      </c>
      <c r="GL93">
        <v>-5.0118485733500383E-10</v>
      </c>
      <c r="GM93">
        <v>0.28375000000000478</v>
      </c>
      <c r="GN93">
        <v>0</v>
      </c>
      <c r="GO93">
        <v>0</v>
      </c>
      <c r="GP93">
        <v>0</v>
      </c>
      <c r="GQ93">
        <v>7</v>
      </c>
      <c r="GR93">
        <v>2079</v>
      </c>
      <c r="GS93">
        <v>3</v>
      </c>
      <c r="GT93">
        <v>32</v>
      </c>
      <c r="GU93">
        <v>35.299999999999997</v>
      </c>
      <c r="GV93">
        <v>35.299999999999997</v>
      </c>
      <c r="GW93">
        <v>1.62964</v>
      </c>
      <c r="GX93">
        <v>2.5647000000000002</v>
      </c>
      <c r="GY93">
        <v>2.04834</v>
      </c>
      <c r="GZ93">
        <v>2.6208499999999999</v>
      </c>
      <c r="HA93">
        <v>2.1972700000000001</v>
      </c>
      <c r="HB93">
        <v>2.34131</v>
      </c>
      <c r="HC93">
        <v>40.272799999999997</v>
      </c>
      <c r="HD93">
        <v>15.646800000000001</v>
      </c>
      <c r="HE93">
        <v>18</v>
      </c>
      <c r="HF93">
        <v>567.23199999999997</v>
      </c>
      <c r="HG93">
        <v>749.56299999999999</v>
      </c>
      <c r="HH93">
        <v>30.999500000000001</v>
      </c>
      <c r="HI93">
        <v>34.418399999999998</v>
      </c>
      <c r="HJ93">
        <v>29.9999</v>
      </c>
      <c r="HK93">
        <v>34.2532</v>
      </c>
      <c r="HL93">
        <v>34.240400000000001</v>
      </c>
      <c r="HM93">
        <v>32.606299999999997</v>
      </c>
      <c r="HN93">
        <v>14.0449</v>
      </c>
      <c r="HO93">
        <v>100</v>
      </c>
      <c r="HP93">
        <v>31</v>
      </c>
      <c r="HQ93">
        <v>524.76599999999996</v>
      </c>
      <c r="HR93">
        <v>34.991900000000001</v>
      </c>
      <c r="HS93">
        <v>98.741900000000001</v>
      </c>
      <c r="HT93">
        <v>97.728499999999997</v>
      </c>
    </row>
    <row r="94" spans="1:228" x14ac:dyDescent="0.2">
      <c r="A94">
        <v>79</v>
      </c>
      <c r="B94">
        <v>1674761456.5999999</v>
      </c>
      <c r="C94">
        <v>311.5</v>
      </c>
      <c r="D94" t="s">
        <v>517</v>
      </c>
      <c r="E94" t="s">
        <v>518</v>
      </c>
      <c r="F94">
        <v>4</v>
      </c>
      <c r="G94">
        <v>1674761454.2874999</v>
      </c>
      <c r="H94">
        <f t="shared" si="34"/>
        <v>8.3801706343656615E-4</v>
      </c>
      <c r="I94">
        <f t="shared" si="35"/>
        <v>0.83801706343656612</v>
      </c>
      <c r="J94">
        <f t="shared" si="36"/>
        <v>7.1991876360725655</v>
      </c>
      <c r="K94">
        <f t="shared" si="37"/>
        <v>497.41475000000003</v>
      </c>
      <c r="L94">
        <f t="shared" si="38"/>
        <v>284.64916929586064</v>
      </c>
      <c r="M94">
        <f t="shared" si="39"/>
        <v>28.803597225716146</v>
      </c>
      <c r="N94">
        <f t="shared" si="40"/>
        <v>50.333307307981798</v>
      </c>
      <c r="O94">
        <f t="shared" si="41"/>
        <v>5.7158096136337523E-2</v>
      </c>
      <c r="P94">
        <f t="shared" si="42"/>
        <v>2.766502078778375</v>
      </c>
      <c r="Q94">
        <f t="shared" si="43"/>
        <v>5.6510051963202211E-2</v>
      </c>
      <c r="R94">
        <f t="shared" si="44"/>
        <v>3.5376394366497907E-2</v>
      </c>
      <c r="S94">
        <f t="shared" si="45"/>
        <v>226.11152346191014</v>
      </c>
      <c r="T94">
        <f t="shared" si="46"/>
        <v>34.517460085946766</v>
      </c>
      <c r="U94">
        <f t="shared" si="47"/>
        <v>33.018174999999999</v>
      </c>
      <c r="V94">
        <f t="shared" si="48"/>
        <v>5.057268589025111</v>
      </c>
      <c r="W94">
        <f t="shared" si="49"/>
        <v>70.293300577001006</v>
      </c>
      <c r="X94">
        <f t="shared" si="50"/>
        <v>3.6210194015445389</v>
      </c>
      <c r="Y94">
        <f t="shared" si="51"/>
        <v>5.1513008662582083</v>
      </c>
      <c r="Z94">
        <f t="shared" si="52"/>
        <v>1.4362491874805721</v>
      </c>
      <c r="AA94">
        <f t="shared" si="53"/>
        <v>-36.956552497552565</v>
      </c>
      <c r="AB94">
        <f t="shared" si="54"/>
        <v>48.967041147091216</v>
      </c>
      <c r="AC94">
        <f t="shared" si="55"/>
        <v>4.0609212755686332</v>
      </c>
      <c r="AD94">
        <f t="shared" si="56"/>
        <v>242.18293338701741</v>
      </c>
      <c r="AE94">
        <f t="shared" si="57"/>
        <v>17.378467341351758</v>
      </c>
      <c r="AF94">
        <f t="shared" si="58"/>
        <v>0.83470300559311073</v>
      </c>
      <c r="AG94">
        <f t="shared" si="59"/>
        <v>7.1991876360725655</v>
      </c>
      <c r="AH94">
        <v>532.22559895927043</v>
      </c>
      <c r="AI94">
        <v>518.89226060606086</v>
      </c>
      <c r="AJ94">
        <v>1.665260870714113</v>
      </c>
      <c r="AK94">
        <v>63.4358011452874</v>
      </c>
      <c r="AL94">
        <f t="shared" si="60"/>
        <v>0.83801706343656612</v>
      </c>
      <c r="AM94">
        <v>35.041700606511739</v>
      </c>
      <c r="AN94">
        <v>35.78732303030305</v>
      </c>
      <c r="AO94">
        <v>3.5425567702540793E-5</v>
      </c>
      <c r="AP94">
        <v>98.221108813862315</v>
      </c>
      <c r="AQ94">
        <v>107</v>
      </c>
      <c r="AR94">
        <v>16</v>
      </c>
      <c r="AS94">
        <f t="shared" si="61"/>
        <v>1</v>
      </c>
      <c r="AT94">
        <f t="shared" si="62"/>
        <v>0</v>
      </c>
      <c r="AU94">
        <f t="shared" si="63"/>
        <v>47251.815674299542</v>
      </c>
      <c r="AV94">
        <f t="shared" si="64"/>
        <v>1199.97875</v>
      </c>
      <c r="AW94">
        <f t="shared" si="65"/>
        <v>1025.9069764051346</v>
      </c>
      <c r="AX94">
        <f t="shared" si="66"/>
        <v>0.8549376198579639</v>
      </c>
      <c r="AY94">
        <f t="shared" si="67"/>
        <v>0.18842960632587047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1674761454.2874999</v>
      </c>
      <c r="BF94">
        <v>497.41475000000003</v>
      </c>
      <c r="BG94">
        <v>513.83887500000003</v>
      </c>
      <c r="BH94">
        <v>35.784424999999999</v>
      </c>
      <c r="BI94">
        <v>35.041537499999997</v>
      </c>
      <c r="BJ94">
        <v>503.00412499999999</v>
      </c>
      <c r="BK94">
        <v>35.500662499999997</v>
      </c>
      <c r="BL94">
        <v>650.03137499999991</v>
      </c>
      <c r="BM94">
        <v>101.08975</v>
      </c>
      <c r="BN94">
        <v>0.1000665625</v>
      </c>
      <c r="BO94">
        <v>33.346487499999988</v>
      </c>
      <c r="BP94">
        <v>33.018174999999999</v>
      </c>
      <c r="BQ94">
        <v>999.9</v>
      </c>
      <c r="BR94">
        <v>0</v>
      </c>
      <c r="BS94">
        <v>0</v>
      </c>
      <c r="BT94">
        <v>9000.15625</v>
      </c>
      <c r="BU94">
        <v>0</v>
      </c>
      <c r="BV94">
        <v>346.52050000000003</v>
      </c>
      <c r="BW94">
        <v>-16.424262500000001</v>
      </c>
      <c r="BX94">
        <v>515.87487499999997</v>
      </c>
      <c r="BY94">
        <v>532.49862499999995</v>
      </c>
      <c r="BZ94">
        <v>0.74287750000000008</v>
      </c>
      <c r="CA94">
        <v>513.83887500000003</v>
      </c>
      <c r="CB94">
        <v>35.041537499999997</v>
      </c>
      <c r="CC94">
        <v>3.6174412500000002</v>
      </c>
      <c r="CD94">
        <v>3.5423437500000001</v>
      </c>
      <c r="CE94">
        <v>27.181262499999999</v>
      </c>
      <c r="CF94">
        <v>26.824075000000001</v>
      </c>
      <c r="CG94">
        <v>1199.97875</v>
      </c>
      <c r="CH94">
        <v>0.49999637499999988</v>
      </c>
      <c r="CI94">
        <v>0.50000350000000005</v>
      </c>
      <c r="CJ94">
        <v>0</v>
      </c>
      <c r="CK94">
        <v>743.92450000000008</v>
      </c>
      <c r="CL94">
        <v>4.9990899999999998</v>
      </c>
      <c r="CM94">
        <v>8015.6149999999998</v>
      </c>
      <c r="CN94">
        <v>9557.6637499999997</v>
      </c>
      <c r="CO94">
        <v>43.75</v>
      </c>
      <c r="CP94">
        <v>45.561999999999998</v>
      </c>
      <c r="CQ94">
        <v>44.5</v>
      </c>
      <c r="CR94">
        <v>44.765500000000003</v>
      </c>
      <c r="CS94">
        <v>45.061999999999998</v>
      </c>
      <c r="CT94">
        <v>597.48749999999995</v>
      </c>
      <c r="CU94">
        <v>597.49624999999992</v>
      </c>
      <c r="CV94">
        <v>0</v>
      </c>
      <c r="CW94">
        <v>1674761472.4000001</v>
      </c>
      <c r="CX94">
        <v>0</v>
      </c>
      <c r="CY94">
        <v>1674759336.5</v>
      </c>
      <c r="CZ94" t="s">
        <v>356</v>
      </c>
      <c r="DA94">
        <v>1674759332.5</v>
      </c>
      <c r="DB94">
        <v>1674759336.5</v>
      </c>
      <c r="DC94">
        <v>37</v>
      </c>
      <c r="DD94">
        <v>-5.3999999999999999E-2</v>
      </c>
      <c r="DE94">
        <v>3.0000000000000001E-3</v>
      </c>
      <c r="DF94">
        <v>-5.3860000000000001</v>
      </c>
      <c r="DG94">
        <v>0.28399999999999997</v>
      </c>
      <c r="DH94">
        <v>415</v>
      </c>
      <c r="DI94">
        <v>33</v>
      </c>
      <c r="DJ94">
        <v>0.39</v>
      </c>
      <c r="DK94">
        <v>0.26</v>
      </c>
      <c r="DL94">
        <v>-16.424973170731711</v>
      </c>
      <c r="DM94">
        <v>-0.53772543554008945</v>
      </c>
      <c r="DN94">
        <v>7.9107182691340303E-2</v>
      </c>
      <c r="DO94">
        <v>0</v>
      </c>
      <c r="DP94">
        <v>0.74267134146341462</v>
      </c>
      <c r="DQ94">
        <v>1.0454445993032E-2</v>
      </c>
      <c r="DR94">
        <v>2.1120398024907501E-3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3.2955100000000002</v>
      </c>
      <c r="EB94">
        <v>2.6252200000000001</v>
      </c>
      <c r="EC94">
        <v>0.116908</v>
      </c>
      <c r="ED94">
        <v>0.117789</v>
      </c>
      <c r="EE94">
        <v>0.143514</v>
      </c>
      <c r="EF94">
        <v>0.14030000000000001</v>
      </c>
      <c r="EG94">
        <v>26590.799999999999</v>
      </c>
      <c r="EH94">
        <v>27008.400000000001</v>
      </c>
      <c r="EI94">
        <v>28019.1</v>
      </c>
      <c r="EJ94">
        <v>29473.599999999999</v>
      </c>
      <c r="EK94">
        <v>33027.199999999997</v>
      </c>
      <c r="EL94">
        <v>35197.199999999997</v>
      </c>
      <c r="EM94">
        <v>39557.800000000003</v>
      </c>
      <c r="EN94">
        <v>42153.9</v>
      </c>
      <c r="EO94">
        <v>2.0318299999999998</v>
      </c>
      <c r="EP94">
        <v>2.1717</v>
      </c>
      <c r="EQ94">
        <v>9.8854300000000006E-2</v>
      </c>
      <c r="ER94">
        <v>0</v>
      </c>
      <c r="ES94">
        <v>31.417100000000001</v>
      </c>
      <c r="ET94">
        <v>999.9</v>
      </c>
      <c r="EU94">
        <v>69.599999999999994</v>
      </c>
      <c r="EV94">
        <v>35.200000000000003</v>
      </c>
      <c r="EW94">
        <v>39.319899999999997</v>
      </c>
      <c r="EX94">
        <v>56.844799999999999</v>
      </c>
      <c r="EY94">
        <v>-4.5072099999999997</v>
      </c>
      <c r="EZ94">
        <v>2</v>
      </c>
      <c r="FA94">
        <v>0.56463699999999994</v>
      </c>
      <c r="FB94">
        <v>0.60513099999999997</v>
      </c>
      <c r="FC94">
        <v>20.27</v>
      </c>
      <c r="FD94">
        <v>5.2175900000000004</v>
      </c>
      <c r="FE94">
        <v>12.0099</v>
      </c>
      <c r="FF94">
        <v>4.98475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1.86225</v>
      </c>
      <c r="FN94">
        <v>1.86432</v>
      </c>
      <c r="FO94">
        <v>1.8603799999999999</v>
      </c>
      <c r="FP94">
        <v>1.86111</v>
      </c>
      <c r="FQ94">
        <v>1.8602000000000001</v>
      </c>
      <c r="FR94">
        <v>1.8619600000000001</v>
      </c>
      <c r="FS94">
        <v>1.85853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-5.5979999999999999</v>
      </c>
      <c r="GH94">
        <v>0.2838</v>
      </c>
      <c r="GI94">
        <v>-4.0248232021105874</v>
      </c>
      <c r="GJ94">
        <v>-4.001498376286535E-3</v>
      </c>
      <c r="GK94">
        <v>2.0240158909263329E-6</v>
      </c>
      <c r="GL94">
        <v>-5.0118485733500383E-10</v>
      </c>
      <c r="GM94">
        <v>0.28375000000000478</v>
      </c>
      <c r="GN94">
        <v>0</v>
      </c>
      <c r="GO94">
        <v>0</v>
      </c>
      <c r="GP94">
        <v>0</v>
      </c>
      <c r="GQ94">
        <v>7</v>
      </c>
      <c r="GR94">
        <v>2079</v>
      </c>
      <c r="GS94">
        <v>3</v>
      </c>
      <c r="GT94">
        <v>32</v>
      </c>
      <c r="GU94">
        <v>35.4</v>
      </c>
      <c r="GV94">
        <v>35.299999999999997</v>
      </c>
      <c r="GW94">
        <v>1.64551</v>
      </c>
      <c r="GX94">
        <v>2.5622600000000002</v>
      </c>
      <c r="GY94">
        <v>2.04834</v>
      </c>
      <c r="GZ94">
        <v>2.6208499999999999</v>
      </c>
      <c r="HA94">
        <v>2.1972700000000001</v>
      </c>
      <c r="HB94">
        <v>2.33887</v>
      </c>
      <c r="HC94">
        <v>40.298200000000001</v>
      </c>
      <c r="HD94">
        <v>15.664300000000001</v>
      </c>
      <c r="HE94">
        <v>18</v>
      </c>
      <c r="HF94">
        <v>567.53399999999999</v>
      </c>
      <c r="HG94">
        <v>749.68499999999995</v>
      </c>
      <c r="HH94">
        <v>30.999600000000001</v>
      </c>
      <c r="HI94">
        <v>34.418399999999998</v>
      </c>
      <c r="HJ94">
        <v>29.9999</v>
      </c>
      <c r="HK94">
        <v>34.2532</v>
      </c>
      <c r="HL94">
        <v>34.240400000000001</v>
      </c>
      <c r="HM94">
        <v>32.943399999999997</v>
      </c>
      <c r="HN94">
        <v>14.0449</v>
      </c>
      <c r="HO94">
        <v>100</v>
      </c>
      <c r="HP94">
        <v>31</v>
      </c>
      <c r="HQ94">
        <v>531.50800000000004</v>
      </c>
      <c r="HR94">
        <v>34.991900000000001</v>
      </c>
      <c r="HS94">
        <v>98.742599999999996</v>
      </c>
      <c r="HT94">
        <v>97.726500000000001</v>
      </c>
    </row>
    <row r="95" spans="1:228" x14ac:dyDescent="0.2">
      <c r="A95">
        <v>80</v>
      </c>
      <c r="B95">
        <v>1674761460.5999999</v>
      </c>
      <c r="C95">
        <v>315.5</v>
      </c>
      <c r="D95" t="s">
        <v>519</v>
      </c>
      <c r="E95" t="s">
        <v>520</v>
      </c>
      <c r="F95">
        <v>4</v>
      </c>
      <c r="G95">
        <v>1674761458.5999999</v>
      </c>
      <c r="H95">
        <f t="shared" si="34"/>
        <v>8.3485606724703057E-4</v>
      </c>
      <c r="I95">
        <f t="shared" si="35"/>
        <v>0.83485606724703054</v>
      </c>
      <c r="J95">
        <f t="shared" si="36"/>
        <v>7.2473399496907263</v>
      </c>
      <c r="K95">
        <f t="shared" si="37"/>
        <v>504.27714285714279</v>
      </c>
      <c r="L95">
        <f t="shared" si="38"/>
        <v>289.4824184214479</v>
      </c>
      <c r="M95">
        <f t="shared" si="39"/>
        <v>29.292391290796992</v>
      </c>
      <c r="N95">
        <f t="shared" si="40"/>
        <v>51.02722116294899</v>
      </c>
      <c r="O95">
        <f t="shared" si="41"/>
        <v>5.7006412581021737E-2</v>
      </c>
      <c r="P95">
        <f t="shared" si="42"/>
        <v>2.7659037303198519</v>
      </c>
      <c r="Q95">
        <f t="shared" si="43"/>
        <v>5.6361644671118212E-2</v>
      </c>
      <c r="R95">
        <f t="shared" si="44"/>
        <v>3.5283350009809089E-2</v>
      </c>
      <c r="S95">
        <f t="shared" si="45"/>
        <v>226.12037066432796</v>
      </c>
      <c r="T95">
        <f t="shared" si="46"/>
        <v>34.520294330666054</v>
      </c>
      <c r="U95">
        <f t="shared" si="47"/>
        <v>33.013814285714282</v>
      </c>
      <c r="V95">
        <f t="shared" si="48"/>
        <v>5.0560297514086905</v>
      </c>
      <c r="W95">
        <f t="shared" si="49"/>
        <v>70.294808911657256</v>
      </c>
      <c r="X95">
        <f t="shared" si="50"/>
        <v>3.6214388661203225</v>
      </c>
      <c r="Y95">
        <f t="shared" si="51"/>
        <v>5.1517870553877634</v>
      </c>
      <c r="Z95">
        <f t="shared" si="52"/>
        <v>1.434590885288368</v>
      </c>
      <c r="AA95">
        <f t="shared" si="53"/>
        <v>-36.81715256559405</v>
      </c>
      <c r="AB95">
        <f t="shared" si="54"/>
        <v>49.857799738290268</v>
      </c>
      <c r="AC95">
        <f t="shared" si="55"/>
        <v>4.1356337145760449</v>
      </c>
      <c r="AD95">
        <f t="shared" si="56"/>
        <v>243.29665155160023</v>
      </c>
      <c r="AE95">
        <f t="shared" si="57"/>
        <v>17.44992203076913</v>
      </c>
      <c r="AF95">
        <f t="shared" si="58"/>
        <v>0.83450775875778249</v>
      </c>
      <c r="AG95">
        <f t="shared" si="59"/>
        <v>7.2473399496907263</v>
      </c>
      <c r="AH95">
        <v>538.83851011011166</v>
      </c>
      <c r="AI95">
        <v>525.48773333333315</v>
      </c>
      <c r="AJ95">
        <v>1.657731666867269</v>
      </c>
      <c r="AK95">
        <v>63.4358011452874</v>
      </c>
      <c r="AL95">
        <f t="shared" si="60"/>
        <v>0.83485606724703054</v>
      </c>
      <c r="AM95">
        <v>35.045741746032277</v>
      </c>
      <c r="AN95">
        <v>35.788681818181807</v>
      </c>
      <c r="AO95">
        <v>1.884579186304825E-5</v>
      </c>
      <c r="AP95">
        <v>98.221108813862315</v>
      </c>
      <c r="AQ95">
        <v>107</v>
      </c>
      <c r="AR95">
        <v>16</v>
      </c>
      <c r="AS95">
        <f t="shared" si="61"/>
        <v>1</v>
      </c>
      <c r="AT95">
        <f t="shared" si="62"/>
        <v>0</v>
      </c>
      <c r="AU95">
        <f t="shared" si="63"/>
        <v>47235.114294158557</v>
      </c>
      <c r="AV95">
        <f t="shared" si="64"/>
        <v>1200.02</v>
      </c>
      <c r="AW95">
        <f t="shared" si="65"/>
        <v>1025.9427993079419</v>
      </c>
      <c r="AX95">
        <f t="shared" si="66"/>
        <v>0.85493808378855518</v>
      </c>
      <c r="AY95">
        <f t="shared" si="67"/>
        <v>0.18843050171191145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1674761458.5999999</v>
      </c>
      <c r="BF95">
        <v>504.27714285714279</v>
      </c>
      <c r="BG95">
        <v>520.77314285714283</v>
      </c>
      <c r="BH95">
        <v>35.788914285714277</v>
      </c>
      <c r="BI95">
        <v>35.046171428571427</v>
      </c>
      <c r="BJ95">
        <v>509.88242857142848</v>
      </c>
      <c r="BK95">
        <v>35.505199999999988</v>
      </c>
      <c r="BL95">
        <v>650.00285714285724</v>
      </c>
      <c r="BM95">
        <v>101.08885714285709</v>
      </c>
      <c r="BN95">
        <v>9.9986900000000004E-2</v>
      </c>
      <c r="BO95">
        <v>33.348171428571433</v>
      </c>
      <c r="BP95">
        <v>33.013814285714282</v>
      </c>
      <c r="BQ95">
        <v>999.89999999999986</v>
      </c>
      <c r="BR95">
        <v>0</v>
      </c>
      <c r="BS95">
        <v>0</v>
      </c>
      <c r="BT95">
        <v>8997.0571428571402</v>
      </c>
      <c r="BU95">
        <v>0</v>
      </c>
      <c r="BV95">
        <v>346.42185714285722</v>
      </c>
      <c r="BW95">
        <v>-16.49597142857143</v>
      </c>
      <c r="BX95">
        <v>522.99442857142856</v>
      </c>
      <c r="BY95">
        <v>539.68714285714282</v>
      </c>
      <c r="BZ95">
        <v>0.74278100000000002</v>
      </c>
      <c r="CA95">
        <v>520.77314285714283</v>
      </c>
      <c r="CB95">
        <v>35.046171428571427</v>
      </c>
      <c r="CC95">
        <v>3.6178599999999999</v>
      </c>
      <c r="CD95">
        <v>3.5427728571428569</v>
      </c>
      <c r="CE95">
        <v>27.183242857142851</v>
      </c>
      <c r="CF95">
        <v>26.826128571428569</v>
      </c>
      <c r="CG95">
        <v>1200.02</v>
      </c>
      <c r="CH95">
        <v>0.49998057142857139</v>
      </c>
      <c r="CI95">
        <v>0.50001899999999999</v>
      </c>
      <c r="CJ95">
        <v>0</v>
      </c>
      <c r="CK95">
        <v>744.82742857142853</v>
      </c>
      <c r="CL95">
        <v>4.9990899999999998</v>
      </c>
      <c r="CM95">
        <v>8024.5142857142864</v>
      </c>
      <c r="CN95">
        <v>9557.9471428571433</v>
      </c>
      <c r="CO95">
        <v>43.75</v>
      </c>
      <c r="CP95">
        <v>45.561999999999998</v>
      </c>
      <c r="CQ95">
        <v>44.5</v>
      </c>
      <c r="CR95">
        <v>44.767714285714291</v>
      </c>
      <c r="CS95">
        <v>45.061999999999998</v>
      </c>
      <c r="CT95">
        <v>597.48714285714289</v>
      </c>
      <c r="CU95">
        <v>597.5328571428571</v>
      </c>
      <c r="CV95">
        <v>0</v>
      </c>
      <c r="CW95">
        <v>1674761476.5999999</v>
      </c>
      <c r="CX95">
        <v>0</v>
      </c>
      <c r="CY95">
        <v>1674759336.5</v>
      </c>
      <c r="CZ95" t="s">
        <v>356</v>
      </c>
      <c r="DA95">
        <v>1674759332.5</v>
      </c>
      <c r="DB95">
        <v>1674759336.5</v>
      </c>
      <c r="DC95">
        <v>37</v>
      </c>
      <c r="DD95">
        <v>-5.3999999999999999E-2</v>
      </c>
      <c r="DE95">
        <v>3.0000000000000001E-3</v>
      </c>
      <c r="DF95">
        <v>-5.3860000000000001</v>
      </c>
      <c r="DG95">
        <v>0.28399999999999997</v>
      </c>
      <c r="DH95">
        <v>415</v>
      </c>
      <c r="DI95">
        <v>33</v>
      </c>
      <c r="DJ95">
        <v>0.39</v>
      </c>
      <c r="DK95">
        <v>0.26</v>
      </c>
      <c r="DL95">
        <v>-16.45136585365854</v>
      </c>
      <c r="DM95">
        <v>-0.19414076655052709</v>
      </c>
      <c r="DN95">
        <v>6.3748360513613878E-2</v>
      </c>
      <c r="DO95">
        <v>0</v>
      </c>
      <c r="DP95">
        <v>0.74339356097560971</v>
      </c>
      <c r="DQ95">
        <v>-3.5331010452638867E-5</v>
      </c>
      <c r="DR95">
        <v>1.380066948690287E-3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3.2955299999999998</v>
      </c>
      <c r="EB95">
        <v>2.6252800000000001</v>
      </c>
      <c r="EC95">
        <v>0.117974</v>
      </c>
      <c r="ED95">
        <v>0.11888</v>
      </c>
      <c r="EE95">
        <v>0.14351900000000001</v>
      </c>
      <c r="EF95">
        <v>0.14031299999999999</v>
      </c>
      <c r="EG95">
        <v>26559.200000000001</v>
      </c>
      <c r="EH95">
        <v>26975.1</v>
      </c>
      <c r="EI95">
        <v>28019.5</v>
      </c>
      <c r="EJ95">
        <v>29473.7</v>
      </c>
      <c r="EK95">
        <v>33027.9</v>
      </c>
      <c r="EL95">
        <v>35197</v>
      </c>
      <c r="EM95">
        <v>39558.800000000003</v>
      </c>
      <c r="EN95">
        <v>42154.2</v>
      </c>
      <c r="EO95">
        <v>2.0318999999999998</v>
      </c>
      <c r="EP95">
        <v>2.1716700000000002</v>
      </c>
      <c r="EQ95">
        <v>9.9044300000000002E-2</v>
      </c>
      <c r="ER95">
        <v>0</v>
      </c>
      <c r="ES95">
        <v>31.406099999999999</v>
      </c>
      <c r="ET95">
        <v>999.9</v>
      </c>
      <c r="EU95">
        <v>69.599999999999994</v>
      </c>
      <c r="EV95">
        <v>35.200000000000003</v>
      </c>
      <c r="EW95">
        <v>39.3217</v>
      </c>
      <c r="EX95">
        <v>57.354799999999997</v>
      </c>
      <c r="EY95">
        <v>-4.375</v>
      </c>
      <c r="EZ95">
        <v>2</v>
      </c>
      <c r="FA95">
        <v>0.56441600000000003</v>
      </c>
      <c r="FB95">
        <v>0.60528099999999996</v>
      </c>
      <c r="FC95">
        <v>20.2699</v>
      </c>
      <c r="FD95">
        <v>5.21774</v>
      </c>
      <c r="FE95">
        <v>12.0099</v>
      </c>
      <c r="FF95">
        <v>4.9844499999999998</v>
      </c>
      <c r="FG95">
        <v>3.2845499999999999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1.86226</v>
      </c>
      <c r="FN95">
        <v>1.86432</v>
      </c>
      <c r="FO95">
        <v>1.8603700000000001</v>
      </c>
      <c r="FP95">
        <v>1.86111</v>
      </c>
      <c r="FQ95">
        <v>1.8602000000000001</v>
      </c>
      <c r="FR95">
        <v>1.86195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-5.6130000000000004</v>
      </c>
      <c r="GH95">
        <v>0.28370000000000001</v>
      </c>
      <c r="GI95">
        <v>-4.0248232021105874</v>
      </c>
      <c r="GJ95">
        <v>-4.001498376286535E-3</v>
      </c>
      <c r="GK95">
        <v>2.0240158909263329E-6</v>
      </c>
      <c r="GL95">
        <v>-5.0118485733500383E-10</v>
      </c>
      <c r="GM95">
        <v>0.28375000000000478</v>
      </c>
      <c r="GN95">
        <v>0</v>
      </c>
      <c r="GO95">
        <v>0</v>
      </c>
      <c r="GP95">
        <v>0</v>
      </c>
      <c r="GQ95">
        <v>7</v>
      </c>
      <c r="GR95">
        <v>2079</v>
      </c>
      <c r="GS95">
        <v>3</v>
      </c>
      <c r="GT95">
        <v>32</v>
      </c>
      <c r="GU95">
        <v>35.5</v>
      </c>
      <c r="GV95">
        <v>35.4</v>
      </c>
      <c r="GW95">
        <v>1.6638200000000001</v>
      </c>
      <c r="GX95">
        <v>2.5695800000000002</v>
      </c>
      <c r="GY95">
        <v>2.04834</v>
      </c>
      <c r="GZ95">
        <v>2.6220699999999999</v>
      </c>
      <c r="HA95">
        <v>2.1972700000000001</v>
      </c>
      <c r="HB95">
        <v>2.32422</v>
      </c>
      <c r="HC95">
        <v>40.298200000000001</v>
      </c>
      <c r="HD95">
        <v>15.6381</v>
      </c>
      <c r="HE95">
        <v>18</v>
      </c>
      <c r="HF95">
        <v>567.58699999999999</v>
      </c>
      <c r="HG95">
        <v>749.66</v>
      </c>
      <c r="HH95">
        <v>30.9999</v>
      </c>
      <c r="HI95">
        <v>34.418399999999998</v>
      </c>
      <c r="HJ95">
        <v>29.9999</v>
      </c>
      <c r="HK95">
        <v>34.2532</v>
      </c>
      <c r="HL95">
        <v>34.240400000000001</v>
      </c>
      <c r="HM95">
        <v>33.284300000000002</v>
      </c>
      <c r="HN95">
        <v>14.0449</v>
      </c>
      <c r="HO95">
        <v>100</v>
      </c>
      <c r="HP95">
        <v>31</v>
      </c>
      <c r="HQ95">
        <v>538.298</v>
      </c>
      <c r="HR95">
        <v>34.991900000000001</v>
      </c>
      <c r="HS95">
        <v>98.744799999999998</v>
      </c>
      <c r="HT95">
        <v>97.727099999999993</v>
      </c>
    </row>
    <row r="96" spans="1:228" x14ac:dyDescent="0.2">
      <c r="A96">
        <v>81</v>
      </c>
      <c r="B96">
        <v>1674761464.5999999</v>
      </c>
      <c r="C96">
        <v>319.5</v>
      </c>
      <c r="D96" t="s">
        <v>521</v>
      </c>
      <c r="E96" t="s">
        <v>522</v>
      </c>
      <c r="F96">
        <v>4</v>
      </c>
      <c r="G96">
        <v>1674761462.2874999</v>
      </c>
      <c r="H96">
        <f t="shared" si="34"/>
        <v>8.3928756121813845E-4</v>
      </c>
      <c r="I96">
        <f t="shared" si="35"/>
        <v>0.83928756121813841</v>
      </c>
      <c r="J96">
        <f t="shared" si="36"/>
        <v>7.3925599771210262</v>
      </c>
      <c r="K96">
        <f t="shared" si="37"/>
        <v>510.17062499999997</v>
      </c>
      <c r="L96">
        <f t="shared" si="38"/>
        <v>292.42302886122377</v>
      </c>
      <c r="M96">
        <f t="shared" si="39"/>
        <v>29.589987046671219</v>
      </c>
      <c r="N96">
        <f t="shared" si="40"/>
        <v>51.62364347339517</v>
      </c>
      <c r="O96">
        <f t="shared" si="41"/>
        <v>5.7354430082518247E-2</v>
      </c>
      <c r="P96">
        <f t="shared" si="42"/>
        <v>2.7678571090253015</v>
      </c>
      <c r="Q96">
        <f t="shared" si="43"/>
        <v>5.6702269210934526E-2</v>
      </c>
      <c r="R96">
        <f t="shared" si="44"/>
        <v>3.5496894337212669E-2</v>
      </c>
      <c r="S96">
        <f t="shared" si="45"/>
        <v>226.1129530343438</v>
      </c>
      <c r="T96">
        <f t="shared" si="46"/>
        <v>34.522787477997127</v>
      </c>
      <c r="U96">
        <f t="shared" si="47"/>
        <v>33.0118875</v>
      </c>
      <c r="V96">
        <f t="shared" si="48"/>
        <v>5.055482453953891</v>
      </c>
      <c r="W96">
        <f t="shared" si="49"/>
        <v>70.28670539990901</v>
      </c>
      <c r="X96">
        <f t="shared" si="50"/>
        <v>3.6219379933096141</v>
      </c>
      <c r="Y96">
        <f t="shared" si="51"/>
        <v>5.1530911467566138</v>
      </c>
      <c r="Z96">
        <f t="shared" si="52"/>
        <v>1.4335444606442769</v>
      </c>
      <c r="AA96">
        <f t="shared" si="53"/>
        <v>-37.012581449719903</v>
      </c>
      <c r="AB96">
        <f t="shared" si="54"/>
        <v>50.854418806972149</v>
      </c>
      <c r="AC96">
        <f t="shared" si="55"/>
        <v>4.215378361450937</v>
      </c>
      <c r="AD96">
        <f t="shared" si="56"/>
        <v>244.17016875304699</v>
      </c>
      <c r="AE96">
        <f t="shared" si="57"/>
        <v>17.751762710531096</v>
      </c>
      <c r="AF96">
        <f t="shared" si="58"/>
        <v>0.83531639152420989</v>
      </c>
      <c r="AG96">
        <f t="shared" si="59"/>
        <v>7.3925599771210262</v>
      </c>
      <c r="AH96">
        <v>545.81006518440961</v>
      </c>
      <c r="AI96">
        <v>532.17977575757573</v>
      </c>
      <c r="AJ96">
        <v>1.6940439019250131</v>
      </c>
      <c r="AK96">
        <v>63.4358011452874</v>
      </c>
      <c r="AL96">
        <f t="shared" si="60"/>
        <v>0.83928756121813841</v>
      </c>
      <c r="AM96">
        <v>35.050190908994217</v>
      </c>
      <c r="AN96">
        <v>35.796732727272719</v>
      </c>
      <c r="AO96">
        <v>7.5552482490047235E-5</v>
      </c>
      <c r="AP96">
        <v>98.221108813862315</v>
      </c>
      <c r="AQ96">
        <v>107</v>
      </c>
      <c r="AR96">
        <v>16</v>
      </c>
      <c r="AS96">
        <f t="shared" si="61"/>
        <v>1</v>
      </c>
      <c r="AT96">
        <f t="shared" si="62"/>
        <v>0</v>
      </c>
      <c r="AU96">
        <f t="shared" si="63"/>
        <v>47288.08003867128</v>
      </c>
      <c r="AV96">
        <f t="shared" si="64"/>
        <v>1199.98</v>
      </c>
      <c r="AW96">
        <f t="shared" si="65"/>
        <v>1025.9086637483647</v>
      </c>
      <c r="AX96">
        <f t="shared" si="66"/>
        <v>0.85493813542589425</v>
      </c>
      <c r="AY96">
        <f t="shared" si="67"/>
        <v>0.18843060137197604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1674761462.2874999</v>
      </c>
      <c r="BF96">
        <v>510.17062499999997</v>
      </c>
      <c r="BG96">
        <v>526.9502500000001</v>
      </c>
      <c r="BH96">
        <v>35.793799999999997</v>
      </c>
      <c r="BI96">
        <v>35.050337499999998</v>
      </c>
      <c r="BJ96">
        <v>515.78950000000009</v>
      </c>
      <c r="BK96">
        <v>35.510037500000003</v>
      </c>
      <c r="BL96">
        <v>649.99962500000004</v>
      </c>
      <c r="BM96">
        <v>101.089</v>
      </c>
      <c r="BN96">
        <v>9.9976675000000015E-2</v>
      </c>
      <c r="BO96">
        <v>33.352687500000002</v>
      </c>
      <c r="BP96">
        <v>33.0118875</v>
      </c>
      <c r="BQ96">
        <v>999.9</v>
      </c>
      <c r="BR96">
        <v>0</v>
      </c>
      <c r="BS96">
        <v>0</v>
      </c>
      <c r="BT96">
        <v>9007.4237499999999</v>
      </c>
      <c r="BU96">
        <v>0</v>
      </c>
      <c r="BV96">
        <v>347.17112500000002</v>
      </c>
      <c r="BW96">
        <v>-16.7797375</v>
      </c>
      <c r="BX96">
        <v>529.10924999999997</v>
      </c>
      <c r="BY96">
        <v>546.09075000000007</v>
      </c>
      <c r="BZ96">
        <v>0.74344587500000003</v>
      </c>
      <c r="CA96">
        <v>526.9502500000001</v>
      </c>
      <c r="CB96">
        <v>35.050337499999998</v>
      </c>
      <c r="CC96">
        <v>3.6183637499999999</v>
      </c>
      <c r="CD96">
        <v>3.5432087499999998</v>
      </c>
      <c r="CE96">
        <v>27.185612500000001</v>
      </c>
      <c r="CF96">
        <v>26.8282375</v>
      </c>
      <c r="CG96">
        <v>1199.98</v>
      </c>
      <c r="CH96">
        <v>0.49997924999999999</v>
      </c>
      <c r="CI96">
        <v>0.50002049999999998</v>
      </c>
      <c r="CJ96">
        <v>0</v>
      </c>
      <c r="CK96">
        <v>745.47312499999998</v>
      </c>
      <c r="CL96">
        <v>4.9990899999999998</v>
      </c>
      <c r="CM96">
        <v>8031.9950000000008</v>
      </c>
      <c r="CN96">
        <v>9557.625</v>
      </c>
      <c r="CO96">
        <v>43.75</v>
      </c>
      <c r="CP96">
        <v>45.561999999999998</v>
      </c>
      <c r="CQ96">
        <v>44.5</v>
      </c>
      <c r="CR96">
        <v>44.757750000000001</v>
      </c>
      <c r="CS96">
        <v>45.061999999999998</v>
      </c>
      <c r="CT96">
        <v>597.46624999999995</v>
      </c>
      <c r="CU96">
        <v>597.5162499999999</v>
      </c>
      <c r="CV96">
        <v>0</v>
      </c>
      <c r="CW96">
        <v>1674761480.2</v>
      </c>
      <c r="CX96">
        <v>0</v>
      </c>
      <c r="CY96">
        <v>1674759336.5</v>
      </c>
      <c r="CZ96" t="s">
        <v>356</v>
      </c>
      <c r="DA96">
        <v>1674759332.5</v>
      </c>
      <c r="DB96">
        <v>1674759336.5</v>
      </c>
      <c r="DC96">
        <v>37</v>
      </c>
      <c r="DD96">
        <v>-5.3999999999999999E-2</v>
      </c>
      <c r="DE96">
        <v>3.0000000000000001E-3</v>
      </c>
      <c r="DF96">
        <v>-5.3860000000000001</v>
      </c>
      <c r="DG96">
        <v>0.28399999999999997</v>
      </c>
      <c r="DH96">
        <v>415</v>
      </c>
      <c r="DI96">
        <v>33</v>
      </c>
      <c r="DJ96">
        <v>0.39</v>
      </c>
      <c r="DK96">
        <v>0.26</v>
      </c>
      <c r="DL96">
        <v>-16.52125365853659</v>
      </c>
      <c r="DM96">
        <v>-0.87008989547035631</v>
      </c>
      <c r="DN96">
        <v>0.13692651063940611</v>
      </c>
      <c r="DO96">
        <v>0</v>
      </c>
      <c r="DP96">
        <v>0.74342631707317075</v>
      </c>
      <c r="DQ96">
        <v>-1.771233449476482E-3</v>
      </c>
      <c r="DR96">
        <v>1.367603751609292E-3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3.29548</v>
      </c>
      <c r="EB96">
        <v>2.6254300000000002</v>
      </c>
      <c r="EC96">
        <v>0.119065</v>
      </c>
      <c r="ED96">
        <v>0.119976</v>
      </c>
      <c r="EE96">
        <v>0.143539</v>
      </c>
      <c r="EF96">
        <v>0.14032600000000001</v>
      </c>
      <c r="EG96">
        <v>26526.400000000001</v>
      </c>
      <c r="EH96">
        <v>26941.599999999999</v>
      </c>
      <c r="EI96">
        <v>28019.7</v>
      </c>
      <c r="EJ96">
        <v>29473.8</v>
      </c>
      <c r="EK96">
        <v>33027.1</v>
      </c>
      <c r="EL96">
        <v>35196.5</v>
      </c>
      <c r="EM96">
        <v>39558.699999999997</v>
      </c>
      <c r="EN96">
        <v>42154.3</v>
      </c>
      <c r="EO96">
        <v>2.0319500000000001</v>
      </c>
      <c r="EP96">
        <v>2.1717</v>
      </c>
      <c r="EQ96">
        <v>9.9379599999999998E-2</v>
      </c>
      <c r="ER96">
        <v>0</v>
      </c>
      <c r="ES96">
        <v>31.397300000000001</v>
      </c>
      <c r="ET96">
        <v>999.9</v>
      </c>
      <c r="EU96">
        <v>69.599999999999994</v>
      </c>
      <c r="EV96">
        <v>35.200000000000003</v>
      </c>
      <c r="EW96">
        <v>39.320099999999996</v>
      </c>
      <c r="EX96">
        <v>57.0548</v>
      </c>
      <c r="EY96">
        <v>-4.53125</v>
      </c>
      <c r="EZ96">
        <v>2</v>
      </c>
      <c r="FA96">
        <v>0.56404200000000004</v>
      </c>
      <c r="FB96">
        <v>0.60694999999999999</v>
      </c>
      <c r="FC96">
        <v>20.2698</v>
      </c>
      <c r="FD96">
        <v>5.2178899999999997</v>
      </c>
      <c r="FE96">
        <v>12.0099</v>
      </c>
      <c r="FF96">
        <v>4.9850500000000002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1.8622300000000001</v>
      </c>
      <c r="FN96">
        <v>1.86432</v>
      </c>
      <c r="FO96">
        <v>1.86036</v>
      </c>
      <c r="FP96">
        <v>1.86111</v>
      </c>
      <c r="FQ96">
        <v>1.8602000000000001</v>
      </c>
      <c r="FR96">
        <v>1.8619399999999999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-5.6280000000000001</v>
      </c>
      <c r="GH96">
        <v>0.2838</v>
      </c>
      <c r="GI96">
        <v>-4.0248232021105874</v>
      </c>
      <c r="GJ96">
        <v>-4.001498376286535E-3</v>
      </c>
      <c r="GK96">
        <v>2.0240158909263329E-6</v>
      </c>
      <c r="GL96">
        <v>-5.0118485733500383E-10</v>
      </c>
      <c r="GM96">
        <v>0.28375000000000478</v>
      </c>
      <c r="GN96">
        <v>0</v>
      </c>
      <c r="GO96">
        <v>0</v>
      </c>
      <c r="GP96">
        <v>0</v>
      </c>
      <c r="GQ96">
        <v>7</v>
      </c>
      <c r="GR96">
        <v>2079</v>
      </c>
      <c r="GS96">
        <v>3</v>
      </c>
      <c r="GT96">
        <v>32</v>
      </c>
      <c r="GU96">
        <v>35.5</v>
      </c>
      <c r="GV96">
        <v>35.5</v>
      </c>
      <c r="GW96">
        <v>1.6796899999999999</v>
      </c>
      <c r="GX96">
        <v>2.5561500000000001</v>
      </c>
      <c r="GY96">
        <v>2.04834</v>
      </c>
      <c r="GZ96">
        <v>2.6208499999999999</v>
      </c>
      <c r="HA96">
        <v>2.1972700000000001</v>
      </c>
      <c r="HB96">
        <v>2.3584000000000001</v>
      </c>
      <c r="HC96">
        <v>40.298200000000001</v>
      </c>
      <c r="HD96">
        <v>15.664300000000001</v>
      </c>
      <c r="HE96">
        <v>18</v>
      </c>
      <c r="HF96">
        <v>567.63800000000003</v>
      </c>
      <c r="HG96">
        <v>749.70399999999995</v>
      </c>
      <c r="HH96">
        <v>31.0002</v>
      </c>
      <c r="HI96">
        <v>34.418399999999998</v>
      </c>
      <c r="HJ96">
        <v>29.9999</v>
      </c>
      <c r="HK96">
        <v>34.254899999999999</v>
      </c>
      <c r="HL96">
        <v>34.241999999999997</v>
      </c>
      <c r="HM96">
        <v>33.627099999999999</v>
      </c>
      <c r="HN96">
        <v>14.0449</v>
      </c>
      <c r="HO96">
        <v>100</v>
      </c>
      <c r="HP96">
        <v>31</v>
      </c>
      <c r="HQ96">
        <v>544.99300000000005</v>
      </c>
      <c r="HR96">
        <v>34.991900000000001</v>
      </c>
      <c r="HS96">
        <v>98.744799999999998</v>
      </c>
      <c r="HT96">
        <v>97.727400000000003</v>
      </c>
    </row>
    <row r="97" spans="1:228" x14ac:dyDescent="0.2">
      <c r="A97">
        <v>82</v>
      </c>
      <c r="B97">
        <v>1674761468.5999999</v>
      </c>
      <c r="C97">
        <v>323.5</v>
      </c>
      <c r="D97" t="s">
        <v>523</v>
      </c>
      <c r="E97" t="s">
        <v>524</v>
      </c>
      <c r="F97">
        <v>4</v>
      </c>
      <c r="G97">
        <v>1674761466.5999999</v>
      </c>
      <c r="H97">
        <f t="shared" si="34"/>
        <v>8.4190029663979554E-4</v>
      </c>
      <c r="I97">
        <f t="shared" si="35"/>
        <v>0.8419002966397956</v>
      </c>
      <c r="J97">
        <f t="shared" si="36"/>
        <v>7.6231304834806828</v>
      </c>
      <c r="K97">
        <f t="shared" si="37"/>
        <v>517.20928571428578</v>
      </c>
      <c r="L97">
        <f t="shared" si="38"/>
        <v>293.76495524636624</v>
      </c>
      <c r="M97">
        <f t="shared" si="39"/>
        <v>29.725861973082303</v>
      </c>
      <c r="N97">
        <f t="shared" si="40"/>
        <v>52.336031115234682</v>
      </c>
      <c r="O97">
        <f t="shared" si="41"/>
        <v>5.7594538469898572E-2</v>
      </c>
      <c r="P97">
        <f t="shared" si="42"/>
        <v>2.7696562606698651</v>
      </c>
      <c r="Q97">
        <f t="shared" si="43"/>
        <v>5.6937361441465086E-2</v>
      </c>
      <c r="R97">
        <f t="shared" si="44"/>
        <v>3.5644270739911055E-2</v>
      </c>
      <c r="S97">
        <f t="shared" si="45"/>
        <v>226.11753768367547</v>
      </c>
      <c r="T97">
        <f t="shared" si="46"/>
        <v>34.519644058793048</v>
      </c>
      <c r="U97">
        <f t="shared" si="47"/>
        <v>33.009442857142858</v>
      </c>
      <c r="V97">
        <f t="shared" si="48"/>
        <v>5.0547881349862962</v>
      </c>
      <c r="W97">
        <f t="shared" si="49"/>
        <v>70.308708809812074</v>
      </c>
      <c r="X97">
        <f t="shared" si="50"/>
        <v>3.6227147129930866</v>
      </c>
      <c r="Y97">
        <f t="shared" si="51"/>
        <v>5.1525831924928074</v>
      </c>
      <c r="Z97">
        <f t="shared" si="52"/>
        <v>1.4320734219932096</v>
      </c>
      <c r="AA97">
        <f t="shared" si="53"/>
        <v>-37.127803081814982</v>
      </c>
      <c r="AB97">
        <f t="shared" si="54"/>
        <v>50.989864282947792</v>
      </c>
      <c r="AC97">
        <f t="shared" si="55"/>
        <v>4.2237730299844083</v>
      </c>
      <c r="AD97">
        <f t="shared" si="56"/>
        <v>244.20337191479268</v>
      </c>
      <c r="AE97">
        <f t="shared" si="57"/>
        <v>17.902245505056097</v>
      </c>
      <c r="AF97">
        <f t="shared" si="58"/>
        <v>0.83779056211401737</v>
      </c>
      <c r="AG97">
        <f t="shared" si="59"/>
        <v>7.6231304834806828</v>
      </c>
      <c r="AH97">
        <v>552.69786899471376</v>
      </c>
      <c r="AI97">
        <v>538.92044848484852</v>
      </c>
      <c r="AJ97">
        <v>1.6749907385047971</v>
      </c>
      <c r="AK97">
        <v>63.4358011452874</v>
      </c>
      <c r="AL97">
        <f t="shared" si="60"/>
        <v>0.8419002966397956</v>
      </c>
      <c r="AM97">
        <v>35.055754069499848</v>
      </c>
      <c r="AN97">
        <v>35.804667878787853</v>
      </c>
      <c r="AO97">
        <v>6.887942901369534E-5</v>
      </c>
      <c r="AP97">
        <v>98.221108813862315</v>
      </c>
      <c r="AQ97">
        <v>107</v>
      </c>
      <c r="AR97">
        <v>16</v>
      </c>
      <c r="AS97">
        <f t="shared" si="61"/>
        <v>1</v>
      </c>
      <c r="AT97">
        <f t="shared" si="62"/>
        <v>0</v>
      </c>
      <c r="AU97">
        <f t="shared" si="63"/>
        <v>47337.795602670907</v>
      </c>
      <c r="AV97">
        <f t="shared" si="64"/>
        <v>1200.018571428571</v>
      </c>
      <c r="AW97">
        <f t="shared" si="65"/>
        <v>1025.9402495770335</v>
      </c>
      <c r="AX97">
        <f t="shared" si="66"/>
        <v>0.85493697681336323</v>
      </c>
      <c r="AY97">
        <f t="shared" si="67"/>
        <v>0.18842836524979123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1674761466.5999999</v>
      </c>
      <c r="BF97">
        <v>517.20928571428578</v>
      </c>
      <c r="BG97">
        <v>534.13471428571427</v>
      </c>
      <c r="BH97">
        <v>35.801371428571429</v>
      </c>
      <c r="BI97">
        <v>35.055699999999987</v>
      </c>
      <c r="BJ97">
        <v>522.8447142857143</v>
      </c>
      <c r="BK97">
        <v>35.51764285714286</v>
      </c>
      <c r="BL97">
        <v>649.98857142857139</v>
      </c>
      <c r="BM97">
        <v>101.08928571428569</v>
      </c>
      <c r="BN97">
        <v>9.998632857142857E-2</v>
      </c>
      <c r="BO97">
        <v>33.350928571428568</v>
      </c>
      <c r="BP97">
        <v>33.009442857142858</v>
      </c>
      <c r="BQ97">
        <v>999.89999999999986</v>
      </c>
      <c r="BR97">
        <v>0</v>
      </c>
      <c r="BS97">
        <v>0</v>
      </c>
      <c r="BT97">
        <v>9016.9642857142862</v>
      </c>
      <c r="BU97">
        <v>0</v>
      </c>
      <c r="BV97">
        <v>345.43257142857152</v>
      </c>
      <c r="BW97">
        <v>-16.925271428571431</v>
      </c>
      <c r="BX97">
        <v>536.41371428571426</v>
      </c>
      <c r="BY97">
        <v>553.53928571428571</v>
      </c>
      <c r="BZ97">
        <v>0.7456774285714286</v>
      </c>
      <c r="CA97">
        <v>534.13471428571427</v>
      </c>
      <c r="CB97">
        <v>35.055699999999987</v>
      </c>
      <c r="CC97">
        <v>3.6191328571428572</v>
      </c>
      <c r="CD97">
        <v>3.5437542857142859</v>
      </c>
      <c r="CE97">
        <v>27.189257142857141</v>
      </c>
      <c r="CF97">
        <v>26.830842857142851</v>
      </c>
      <c r="CG97">
        <v>1200.018571428571</v>
      </c>
      <c r="CH97">
        <v>0.50001799999999996</v>
      </c>
      <c r="CI97">
        <v>0.49998171428571431</v>
      </c>
      <c r="CJ97">
        <v>0</v>
      </c>
      <c r="CK97">
        <v>746.59171428571426</v>
      </c>
      <c r="CL97">
        <v>4.9990899999999998</v>
      </c>
      <c r="CM97">
        <v>8041.4585714285722</v>
      </c>
      <c r="CN97">
        <v>9558.084285714287</v>
      </c>
      <c r="CO97">
        <v>43.75</v>
      </c>
      <c r="CP97">
        <v>45.561999999999998</v>
      </c>
      <c r="CQ97">
        <v>44.5</v>
      </c>
      <c r="CR97">
        <v>44.75</v>
      </c>
      <c r="CS97">
        <v>45.061999999999998</v>
      </c>
      <c r="CT97">
        <v>597.53285714285721</v>
      </c>
      <c r="CU97">
        <v>597.4899999999999</v>
      </c>
      <c r="CV97">
        <v>0</v>
      </c>
      <c r="CW97">
        <v>1674761484.4000001</v>
      </c>
      <c r="CX97">
        <v>0</v>
      </c>
      <c r="CY97">
        <v>1674759336.5</v>
      </c>
      <c r="CZ97" t="s">
        <v>356</v>
      </c>
      <c r="DA97">
        <v>1674759332.5</v>
      </c>
      <c r="DB97">
        <v>1674759336.5</v>
      </c>
      <c r="DC97">
        <v>37</v>
      </c>
      <c r="DD97">
        <v>-5.3999999999999999E-2</v>
      </c>
      <c r="DE97">
        <v>3.0000000000000001E-3</v>
      </c>
      <c r="DF97">
        <v>-5.3860000000000001</v>
      </c>
      <c r="DG97">
        <v>0.28399999999999997</v>
      </c>
      <c r="DH97">
        <v>415</v>
      </c>
      <c r="DI97">
        <v>33</v>
      </c>
      <c r="DJ97">
        <v>0.39</v>
      </c>
      <c r="DK97">
        <v>0.26</v>
      </c>
      <c r="DL97">
        <v>-16.612624390243909</v>
      </c>
      <c r="DM97">
        <v>-1.492164459930303</v>
      </c>
      <c r="DN97">
        <v>0.18822944714090209</v>
      </c>
      <c r="DO97">
        <v>0</v>
      </c>
      <c r="DP97">
        <v>0.7437331707317073</v>
      </c>
      <c r="DQ97">
        <v>3.0362926829270512E-3</v>
      </c>
      <c r="DR97">
        <v>1.494187223428024E-3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3.2953700000000001</v>
      </c>
      <c r="EB97">
        <v>2.6253899999999999</v>
      </c>
      <c r="EC97">
        <v>0.120142</v>
      </c>
      <c r="ED97">
        <v>0.121068</v>
      </c>
      <c r="EE97">
        <v>0.14355599999999999</v>
      </c>
      <c r="EF97">
        <v>0.14033399999999999</v>
      </c>
      <c r="EG97">
        <v>26493.8</v>
      </c>
      <c r="EH97">
        <v>26907.7</v>
      </c>
      <c r="EI97">
        <v>28019.599999999999</v>
      </c>
      <c r="EJ97">
        <v>29473.4</v>
      </c>
      <c r="EK97">
        <v>33026.5</v>
      </c>
      <c r="EL97">
        <v>35195.800000000003</v>
      </c>
      <c r="EM97">
        <v>39558.699999999997</v>
      </c>
      <c r="EN97">
        <v>42153.7</v>
      </c>
      <c r="EO97">
        <v>2.032</v>
      </c>
      <c r="EP97">
        <v>2.17178</v>
      </c>
      <c r="EQ97">
        <v>9.99086E-2</v>
      </c>
      <c r="ER97">
        <v>0</v>
      </c>
      <c r="ES97">
        <v>31.392499999999998</v>
      </c>
      <c r="ET97">
        <v>999.9</v>
      </c>
      <c r="EU97">
        <v>69.599999999999994</v>
      </c>
      <c r="EV97">
        <v>35.200000000000003</v>
      </c>
      <c r="EW97">
        <v>39.320900000000002</v>
      </c>
      <c r="EX97">
        <v>57.354799999999997</v>
      </c>
      <c r="EY97">
        <v>-4.3509599999999997</v>
      </c>
      <c r="EZ97">
        <v>2</v>
      </c>
      <c r="FA97">
        <v>0.56408000000000003</v>
      </c>
      <c r="FB97">
        <v>0.60922100000000001</v>
      </c>
      <c r="FC97">
        <v>20.2699</v>
      </c>
      <c r="FD97">
        <v>5.2181899999999999</v>
      </c>
      <c r="FE97">
        <v>12.0099</v>
      </c>
      <c r="FF97">
        <v>4.9850500000000002</v>
      </c>
      <c r="FG97">
        <v>3.2846000000000002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1.8622300000000001</v>
      </c>
      <c r="FN97">
        <v>1.86432</v>
      </c>
      <c r="FO97">
        <v>1.86036</v>
      </c>
      <c r="FP97">
        <v>1.86111</v>
      </c>
      <c r="FQ97">
        <v>1.8602000000000001</v>
      </c>
      <c r="FR97">
        <v>1.8619600000000001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-5.6429999999999998</v>
      </c>
      <c r="GH97">
        <v>0.2838</v>
      </c>
      <c r="GI97">
        <v>-4.0248232021105874</v>
      </c>
      <c r="GJ97">
        <v>-4.001498376286535E-3</v>
      </c>
      <c r="GK97">
        <v>2.0240158909263329E-6</v>
      </c>
      <c r="GL97">
        <v>-5.0118485733500383E-10</v>
      </c>
      <c r="GM97">
        <v>0.28375000000000478</v>
      </c>
      <c r="GN97">
        <v>0</v>
      </c>
      <c r="GO97">
        <v>0</v>
      </c>
      <c r="GP97">
        <v>0</v>
      </c>
      <c r="GQ97">
        <v>7</v>
      </c>
      <c r="GR97">
        <v>2079</v>
      </c>
      <c r="GS97">
        <v>3</v>
      </c>
      <c r="GT97">
        <v>32</v>
      </c>
      <c r="GU97">
        <v>35.6</v>
      </c>
      <c r="GV97">
        <v>35.5</v>
      </c>
      <c r="GW97">
        <v>1.69678</v>
      </c>
      <c r="GX97">
        <v>2.5683600000000002</v>
      </c>
      <c r="GY97">
        <v>2.04834</v>
      </c>
      <c r="GZ97">
        <v>2.6208499999999999</v>
      </c>
      <c r="HA97">
        <v>2.1972700000000001</v>
      </c>
      <c r="HB97">
        <v>2.2997999999999998</v>
      </c>
      <c r="HC97">
        <v>40.298200000000001</v>
      </c>
      <c r="HD97">
        <v>15.629300000000001</v>
      </c>
      <c r="HE97">
        <v>18</v>
      </c>
      <c r="HF97">
        <v>567.68600000000004</v>
      </c>
      <c r="HG97">
        <v>749.79600000000005</v>
      </c>
      <c r="HH97">
        <v>31.000499999999999</v>
      </c>
      <c r="HI97">
        <v>34.418399999999998</v>
      </c>
      <c r="HJ97">
        <v>30</v>
      </c>
      <c r="HK97">
        <v>34.256300000000003</v>
      </c>
      <c r="HL97">
        <v>34.243499999999997</v>
      </c>
      <c r="HM97">
        <v>33.969700000000003</v>
      </c>
      <c r="HN97">
        <v>14.0449</v>
      </c>
      <c r="HO97">
        <v>100</v>
      </c>
      <c r="HP97">
        <v>31</v>
      </c>
      <c r="HQ97">
        <v>551.673</v>
      </c>
      <c r="HR97">
        <v>34.991900000000001</v>
      </c>
      <c r="HS97">
        <v>98.744600000000005</v>
      </c>
      <c r="HT97">
        <v>97.725999999999999</v>
      </c>
    </row>
    <row r="98" spans="1:228" x14ac:dyDescent="0.2">
      <c r="A98">
        <v>83</v>
      </c>
      <c r="B98">
        <v>1674761472.5999999</v>
      </c>
      <c r="C98">
        <v>327.5</v>
      </c>
      <c r="D98" t="s">
        <v>525</v>
      </c>
      <c r="E98" t="s">
        <v>526</v>
      </c>
      <c r="F98">
        <v>4</v>
      </c>
      <c r="G98">
        <v>1674761470.2874999</v>
      </c>
      <c r="H98">
        <f t="shared" si="34"/>
        <v>8.4109151599753948E-4</v>
      </c>
      <c r="I98">
        <f t="shared" si="35"/>
        <v>0.84109151599753951</v>
      </c>
      <c r="J98">
        <f t="shared" si="36"/>
        <v>7.763150537306192</v>
      </c>
      <c r="K98">
        <f t="shared" si="37"/>
        <v>523.18574999999998</v>
      </c>
      <c r="L98">
        <f t="shared" si="38"/>
        <v>295.41259769728163</v>
      </c>
      <c r="M98">
        <f t="shared" si="39"/>
        <v>29.892291111481725</v>
      </c>
      <c r="N98">
        <f t="shared" si="40"/>
        <v>52.940263435904278</v>
      </c>
      <c r="O98">
        <f t="shared" si="41"/>
        <v>5.7513487727635745E-2</v>
      </c>
      <c r="P98">
        <f t="shared" si="42"/>
        <v>2.7666658878490331</v>
      </c>
      <c r="Q98">
        <f t="shared" si="43"/>
        <v>5.6857448076240727E-2</v>
      </c>
      <c r="R98">
        <f t="shared" si="44"/>
        <v>3.5594223981060158E-2</v>
      </c>
      <c r="S98">
        <f t="shared" si="45"/>
        <v>226.10727782253511</v>
      </c>
      <c r="T98">
        <f t="shared" si="46"/>
        <v>34.520302184143276</v>
      </c>
      <c r="U98">
        <f t="shared" si="47"/>
        <v>33.012874999999987</v>
      </c>
      <c r="V98">
        <f t="shared" si="48"/>
        <v>5.0557629438002758</v>
      </c>
      <c r="W98">
        <f t="shared" si="49"/>
        <v>70.318404975098645</v>
      </c>
      <c r="X98">
        <f t="shared" si="50"/>
        <v>3.6230790649557441</v>
      </c>
      <c r="Y98">
        <f t="shared" si="51"/>
        <v>5.1523908516394235</v>
      </c>
      <c r="Z98">
        <f t="shared" si="52"/>
        <v>1.4326838788445317</v>
      </c>
      <c r="AA98">
        <f t="shared" si="53"/>
        <v>-37.092135855491492</v>
      </c>
      <c r="AB98">
        <f t="shared" si="54"/>
        <v>50.323535723905003</v>
      </c>
      <c r="AC98">
        <f t="shared" si="55"/>
        <v>4.1731395023360403</v>
      </c>
      <c r="AD98">
        <f t="shared" si="56"/>
        <v>243.51181719328466</v>
      </c>
      <c r="AE98">
        <f t="shared" si="57"/>
        <v>18.128064075715294</v>
      </c>
      <c r="AF98">
        <f t="shared" si="58"/>
        <v>0.83935440215950163</v>
      </c>
      <c r="AG98">
        <f t="shared" si="59"/>
        <v>7.763150537306192</v>
      </c>
      <c r="AH98">
        <v>559.64786201892525</v>
      </c>
      <c r="AI98">
        <v>545.67865454545449</v>
      </c>
      <c r="AJ98">
        <v>1.690231742453592</v>
      </c>
      <c r="AK98">
        <v>63.4358011452874</v>
      </c>
      <c r="AL98">
        <f t="shared" si="60"/>
        <v>0.84109151599753951</v>
      </c>
      <c r="AM98">
        <v>35.058112493723463</v>
      </c>
      <c r="AN98">
        <v>35.806566666666669</v>
      </c>
      <c r="AO98">
        <v>1.515522607974478E-5</v>
      </c>
      <c r="AP98">
        <v>98.221108813862315</v>
      </c>
      <c r="AQ98">
        <v>107</v>
      </c>
      <c r="AR98">
        <v>16</v>
      </c>
      <c r="AS98">
        <f t="shared" si="61"/>
        <v>1</v>
      </c>
      <c r="AT98">
        <f t="shared" si="62"/>
        <v>0</v>
      </c>
      <c r="AU98">
        <f t="shared" si="63"/>
        <v>47255.721644677629</v>
      </c>
      <c r="AV98">
        <f t="shared" si="64"/>
        <v>1199.94875</v>
      </c>
      <c r="AW98">
        <f t="shared" si="65"/>
        <v>1025.8820574210026</v>
      </c>
      <c r="AX98">
        <f t="shared" si="66"/>
        <v>0.85493822750430182</v>
      </c>
      <c r="AY98">
        <f t="shared" si="67"/>
        <v>0.18843077908330261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1674761470.2874999</v>
      </c>
      <c r="BF98">
        <v>523.18574999999998</v>
      </c>
      <c r="BG98">
        <v>540.32362499999999</v>
      </c>
      <c r="BH98">
        <v>35.805325000000003</v>
      </c>
      <c r="BI98">
        <v>35.058325000000004</v>
      </c>
      <c r="BJ98">
        <v>528.83487500000001</v>
      </c>
      <c r="BK98">
        <v>35.521587500000003</v>
      </c>
      <c r="BL98">
        <v>650.04100000000005</v>
      </c>
      <c r="BM98">
        <v>101.08812500000001</v>
      </c>
      <c r="BN98">
        <v>0.1001497875</v>
      </c>
      <c r="BO98">
        <v>33.350262499999999</v>
      </c>
      <c r="BP98">
        <v>33.012874999999987</v>
      </c>
      <c r="BQ98">
        <v>999.9</v>
      </c>
      <c r="BR98">
        <v>0</v>
      </c>
      <c r="BS98">
        <v>0</v>
      </c>
      <c r="BT98">
        <v>9001.1712499999994</v>
      </c>
      <c r="BU98">
        <v>0</v>
      </c>
      <c r="BV98">
        <v>343.82375000000002</v>
      </c>
      <c r="BW98">
        <v>-17.137787500000002</v>
      </c>
      <c r="BX98">
        <v>542.61449999999991</v>
      </c>
      <c r="BY98">
        <v>559.95462499999996</v>
      </c>
      <c r="BZ98">
        <v>0.74701125000000002</v>
      </c>
      <c r="CA98">
        <v>540.32362499999999</v>
      </c>
      <c r="CB98">
        <v>35.058325000000004</v>
      </c>
      <c r="CC98">
        <v>3.6195012499999999</v>
      </c>
      <c r="CD98">
        <v>3.54398875</v>
      </c>
      <c r="CE98">
        <v>27.190999999999999</v>
      </c>
      <c r="CF98">
        <v>26.831975</v>
      </c>
      <c r="CG98">
        <v>1199.94875</v>
      </c>
      <c r="CH98">
        <v>0.49997550000000002</v>
      </c>
      <c r="CI98">
        <v>0.50002437499999997</v>
      </c>
      <c r="CJ98">
        <v>0</v>
      </c>
      <c r="CK98">
        <v>747.265625</v>
      </c>
      <c r="CL98">
        <v>4.9990899999999998</v>
      </c>
      <c r="CM98">
        <v>8048.9274999999998</v>
      </c>
      <c r="CN98">
        <v>9557.3662499999991</v>
      </c>
      <c r="CO98">
        <v>43.75</v>
      </c>
      <c r="CP98">
        <v>45.561999999999998</v>
      </c>
      <c r="CQ98">
        <v>44.5</v>
      </c>
      <c r="CR98">
        <v>44.75</v>
      </c>
      <c r="CS98">
        <v>45.061999999999998</v>
      </c>
      <c r="CT98">
        <v>597.44624999999996</v>
      </c>
      <c r="CU98">
        <v>597.50375000000008</v>
      </c>
      <c r="CV98">
        <v>0</v>
      </c>
      <c r="CW98">
        <v>1674761488.5999999</v>
      </c>
      <c r="CX98">
        <v>0</v>
      </c>
      <c r="CY98">
        <v>1674759336.5</v>
      </c>
      <c r="CZ98" t="s">
        <v>356</v>
      </c>
      <c r="DA98">
        <v>1674759332.5</v>
      </c>
      <c r="DB98">
        <v>1674759336.5</v>
      </c>
      <c r="DC98">
        <v>37</v>
      </c>
      <c r="DD98">
        <v>-5.3999999999999999E-2</v>
      </c>
      <c r="DE98">
        <v>3.0000000000000001E-3</v>
      </c>
      <c r="DF98">
        <v>-5.3860000000000001</v>
      </c>
      <c r="DG98">
        <v>0.28399999999999997</v>
      </c>
      <c r="DH98">
        <v>415</v>
      </c>
      <c r="DI98">
        <v>33</v>
      </c>
      <c r="DJ98">
        <v>0.39</v>
      </c>
      <c r="DK98">
        <v>0.26</v>
      </c>
      <c r="DL98">
        <v>-16.727112195121951</v>
      </c>
      <c r="DM98">
        <v>-2.5193665505226539</v>
      </c>
      <c r="DN98">
        <v>0.26454237264462888</v>
      </c>
      <c r="DO98">
        <v>0</v>
      </c>
      <c r="DP98">
        <v>0.74429104878048791</v>
      </c>
      <c r="DQ98">
        <v>1.415184668989572E-2</v>
      </c>
      <c r="DR98">
        <v>2.0432660601944152E-3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3.2956400000000001</v>
      </c>
      <c r="EB98">
        <v>2.6253799999999998</v>
      </c>
      <c r="EC98">
        <v>0.121221</v>
      </c>
      <c r="ED98">
        <v>0.12216200000000001</v>
      </c>
      <c r="EE98">
        <v>0.143565</v>
      </c>
      <c r="EF98">
        <v>0.140347</v>
      </c>
      <c r="EG98">
        <v>26461.200000000001</v>
      </c>
      <c r="EH98">
        <v>26874.5</v>
      </c>
      <c r="EI98">
        <v>28019.5</v>
      </c>
      <c r="EJ98">
        <v>29473.8</v>
      </c>
      <c r="EK98">
        <v>33026.1</v>
      </c>
      <c r="EL98">
        <v>35195.599999999999</v>
      </c>
      <c r="EM98">
        <v>39558.5</v>
      </c>
      <c r="EN98">
        <v>42153.9</v>
      </c>
      <c r="EO98">
        <v>2.0326</v>
      </c>
      <c r="EP98">
        <v>2.1716199999999999</v>
      </c>
      <c r="EQ98">
        <v>0.100106</v>
      </c>
      <c r="ER98">
        <v>0</v>
      </c>
      <c r="ES98">
        <v>31.391200000000001</v>
      </c>
      <c r="ET98">
        <v>999.9</v>
      </c>
      <c r="EU98">
        <v>69.599999999999994</v>
      </c>
      <c r="EV98">
        <v>35.200000000000003</v>
      </c>
      <c r="EW98">
        <v>39.321100000000001</v>
      </c>
      <c r="EX98">
        <v>57.264800000000001</v>
      </c>
      <c r="EY98">
        <v>-4.4671500000000002</v>
      </c>
      <c r="EZ98">
        <v>2</v>
      </c>
      <c r="FA98">
        <v>0.56401699999999999</v>
      </c>
      <c r="FB98">
        <v>0.61165800000000004</v>
      </c>
      <c r="FC98">
        <v>20.269600000000001</v>
      </c>
      <c r="FD98">
        <v>5.2172900000000002</v>
      </c>
      <c r="FE98">
        <v>12.0099</v>
      </c>
      <c r="FF98">
        <v>4.9854000000000003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1.8622799999999999</v>
      </c>
      <c r="FN98">
        <v>1.86432</v>
      </c>
      <c r="FO98">
        <v>1.86039</v>
      </c>
      <c r="FP98">
        <v>1.86111</v>
      </c>
      <c r="FQ98">
        <v>1.8602000000000001</v>
      </c>
      <c r="FR98">
        <v>1.8619600000000001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-5.6580000000000004</v>
      </c>
      <c r="GH98">
        <v>0.2838</v>
      </c>
      <c r="GI98">
        <v>-4.0248232021105874</v>
      </c>
      <c r="GJ98">
        <v>-4.001498376286535E-3</v>
      </c>
      <c r="GK98">
        <v>2.0240158909263329E-6</v>
      </c>
      <c r="GL98">
        <v>-5.0118485733500383E-10</v>
      </c>
      <c r="GM98">
        <v>0.28375000000000478</v>
      </c>
      <c r="GN98">
        <v>0</v>
      </c>
      <c r="GO98">
        <v>0</v>
      </c>
      <c r="GP98">
        <v>0</v>
      </c>
      <c r="GQ98">
        <v>7</v>
      </c>
      <c r="GR98">
        <v>2079</v>
      </c>
      <c r="GS98">
        <v>3</v>
      </c>
      <c r="GT98">
        <v>32</v>
      </c>
      <c r="GU98">
        <v>35.700000000000003</v>
      </c>
      <c r="GV98">
        <v>35.6</v>
      </c>
      <c r="GW98">
        <v>1.71387</v>
      </c>
      <c r="GX98">
        <v>2.5573700000000001</v>
      </c>
      <c r="GY98">
        <v>2.04834</v>
      </c>
      <c r="GZ98">
        <v>2.6208499999999999</v>
      </c>
      <c r="HA98">
        <v>2.1972700000000001</v>
      </c>
      <c r="HB98">
        <v>2.34253</v>
      </c>
      <c r="HC98">
        <v>40.323700000000002</v>
      </c>
      <c r="HD98">
        <v>15.646800000000001</v>
      </c>
      <c r="HE98">
        <v>18</v>
      </c>
      <c r="HF98">
        <v>568.11300000000006</v>
      </c>
      <c r="HG98">
        <v>749.65</v>
      </c>
      <c r="HH98">
        <v>31.000599999999999</v>
      </c>
      <c r="HI98">
        <v>34.418399999999998</v>
      </c>
      <c r="HJ98">
        <v>29.9999</v>
      </c>
      <c r="HK98">
        <v>34.256300000000003</v>
      </c>
      <c r="HL98">
        <v>34.243499999999997</v>
      </c>
      <c r="HM98">
        <v>34.308500000000002</v>
      </c>
      <c r="HN98">
        <v>14.0449</v>
      </c>
      <c r="HO98">
        <v>100</v>
      </c>
      <c r="HP98">
        <v>31</v>
      </c>
      <c r="HQ98">
        <v>558.36500000000001</v>
      </c>
      <c r="HR98">
        <v>34.991900000000001</v>
      </c>
      <c r="HS98">
        <v>98.744200000000006</v>
      </c>
      <c r="HT98">
        <v>97.726900000000001</v>
      </c>
    </row>
    <row r="99" spans="1:228" x14ac:dyDescent="0.2">
      <c r="A99">
        <v>84</v>
      </c>
      <c r="B99">
        <v>1674761476.5999999</v>
      </c>
      <c r="C99">
        <v>331.5</v>
      </c>
      <c r="D99" t="s">
        <v>527</v>
      </c>
      <c r="E99" t="s">
        <v>528</v>
      </c>
      <c r="F99">
        <v>4</v>
      </c>
      <c r="G99">
        <v>1674761474.5999999</v>
      </c>
      <c r="H99">
        <f t="shared" si="34"/>
        <v>8.3812548191752683E-4</v>
      </c>
      <c r="I99">
        <f t="shared" si="35"/>
        <v>0.83812548191752678</v>
      </c>
      <c r="J99">
        <f t="shared" si="36"/>
        <v>7.9380001914536606</v>
      </c>
      <c r="K99">
        <f t="shared" si="37"/>
        <v>530.24099999999987</v>
      </c>
      <c r="L99">
        <f t="shared" si="38"/>
        <v>296.33536554520651</v>
      </c>
      <c r="M99">
        <f t="shared" si="39"/>
        <v>29.985723838154403</v>
      </c>
      <c r="N99">
        <f t="shared" si="40"/>
        <v>53.654278369421625</v>
      </c>
      <c r="O99">
        <f t="shared" si="41"/>
        <v>5.7225566182510595E-2</v>
      </c>
      <c r="P99">
        <f t="shared" si="42"/>
        <v>2.7657133645840268</v>
      </c>
      <c r="Q99">
        <f t="shared" si="43"/>
        <v>5.6575817595263429E-2</v>
      </c>
      <c r="R99">
        <f t="shared" si="44"/>
        <v>3.541764852360528E-2</v>
      </c>
      <c r="S99">
        <f t="shared" si="45"/>
        <v>226.12393753720266</v>
      </c>
      <c r="T99">
        <f t="shared" si="46"/>
        <v>34.52063996327572</v>
      </c>
      <c r="U99">
        <f t="shared" si="47"/>
        <v>33.021342857142862</v>
      </c>
      <c r="V99">
        <f t="shared" si="48"/>
        <v>5.0581687128374639</v>
      </c>
      <c r="W99">
        <f t="shared" si="49"/>
        <v>70.329302738628783</v>
      </c>
      <c r="X99">
        <f t="shared" si="50"/>
        <v>3.6234479957279477</v>
      </c>
      <c r="Y99">
        <f t="shared" si="51"/>
        <v>5.1521170474191944</v>
      </c>
      <c r="Z99">
        <f t="shared" si="52"/>
        <v>1.4347207171095162</v>
      </c>
      <c r="AA99">
        <f t="shared" si="53"/>
        <v>-36.961333752562936</v>
      </c>
      <c r="AB99">
        <f t="shared" si="54"/>
        <v>48.902225416129077</v>
      </c>
      <c r="AC99">
        <f t="shared" si="55"/>
        <v>4.0568216741570886</v>
      </c>
      <c r="AD99">
        <f t="shared" si="56"/>
        <v>242.1216508749259</v>
      </c>
      <c r="AE99">
        <f t="shared" si="57"/>
        <v>18.333256979400563</v>
      </c>
      <c r="AF99">
        <f t="shared" si="58"/>
        <v>0.83643017348699622</v>
      </c>
      <c r="AG99">
        <f t="shared" si="59"/>
        <v>7.9380001914536606</v>
      </c>
      <c r="AH99">
        <v>566.62727619065663</v>
      </c>
      <c r="AI99">
        <v>552.47373333333326</v>
      </c>
      <c r="AJ99">
        <v>1.6945933332440131</v>
      </c>
      <c r="AK99">
        <v>63.4358011452874</v>
      </c>
      <c r="AL99">
        <f t="shared" si="60"/>
        <v>0.83812548191752678</v>
      </c>
      <c r="AM99">
        <v>35.064276567026432</v>
      </c>
      <c r="AN99">
        <v>35.810068484848493</v>
      </c>
      <c r="AO99">
        <v>1.934483716695413E-5</v>
      </c>
      <c r="AP99">
        <v>98.221108813862315</v>
      </c>
      <c r="AQ99">
        <v>107</v>
      </c>
      <c r="AR99">
        <v>16</v>
      </c>
      <c r="AS99">
        <f t="shared" si="61"/>
        <v>1</v>
      </c>
      <c r="AT99">
        <f t="shared" si="62"/>
        <v>0</v>
      </c>
      <c r="AU99">
        <f t="shared" si="63"/>
        <v>47229.707547730402</v>
      </c>
      <c r="AV99">
        <f t="shared" si="64"/>
        <v>1200.045714285714</v>
      </c>
      <c r="AW99">
        <f t="shared" si="65"/>
        <v>1025.9641210037319</v>
      </c>
      <c r="AX99">
        <f t="shared" si="66"/>
        <v>0.85493753178761334</v>
      </c>
      <c r="AY99">
        <f t="shared" si="67"/>
        <v>0.18842943635009368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1674761474.5999999</v>
      </c>
      <c r="BF99">
        <v>530.24099999999987</v>
      </c>
      <c r="BG99">
        <v>547.57242857142853</v>
      </c>
      <c r="BH99">
        <v>35.808900000000001</v>
      </c>
      <c r="BI99">
        <v>35.064500000000002</v>
      </c>
      <c r="BJ99">
        <v>535.90600000000006</v>
      </c>
      <c r="BK99">
        <v>35.525157142857147</v>
      </c>
      <c r="BL99">
        <v>650.03642857142847</v>
      </c>
      <c r="BM99">
        <v>101.0885714285714</v>
      </c>
      <c r="BN99">
        <v>9.9903942857142866E-2</v>
      </c>
      <c r="BO99">
        <v>33.349314285714279</v>
      </c>
      <c r="BP99">
        <v>33.021342857142862</v>
      </c>
      <c r="BQ99">
        <v>999.89999999999986</v>
      </c>
      <c r="BR99">
        <v>0</v>
      </c>
      <c r="BS99">
        <v>0</v>
      </c>
      <c r="BT99">
        <v>8996.0714285714294</v>
      </c>
      <c r="BU99">
        <v>0</v>
      </c>
      <c r="BV99">
        <v>343.63114285714289</v>
      </c>
      <c r="BW99">
        <v>-17.33155714285714</v>
      </c>
      <c r="BX99">
        <v>549.93342857142852</v>
      </c>
      <c r="BY99">
        <v>567.47042857142856</v>
      </c>
      <c r="BZ99">
        <v>0.74437399999999987</v>
      </c>
      <c r="CA99">
        <v>547.57242857142853</v>
      </c>
      <c r="CB99">
        <v>35.064500000000002</v>
      </c>
      <c r="CC99">
        <v>3.619862857142857</v>
      </c>
      <c r="CD99">
        <v>3.5446142857142862</v>
      </c>
      <c r="CE99">
        <v>27.192685714285709</v>
      </c>
      <c r="CF99">
        <v>26.834971428571428</v>
      </c>
      <c r="CG99">
        <v>1200.045714285714</v>
      </c>
      <c r="CH99">
        <v>0.49999857142857151</v>
      </c>
      <c r="CI99">
        <v>0.50000099999999992</v>
      </c>
      <c r="CJ99">
        <v>0</v>
      </c>
      <c r="CK99">
        <v>748.44600000000003</v>
      </c>
      <c r="CL99">
        <v>4.9990899999999998</v>
      </c>
      <c r="CM99">
        <v>8059.4185714285722</v>
      </c>
      <c r="CN99">
        <v>9558.2100000000009</v>
      </c>
      <c r="CO99">
        <v>43.75</v>
      </c>
      <c r="CP99">
        <v>45.561999999999998</v>
      </c>
      <c r="CQ99">
        <v>44.5</v>
      </c>
      <c r="CR99">
        <v>44.75</v>
      </c>
      <c r="CS99">
        <v>45.061999999999998</v>
      </c>
      <c r="CT99">
        <v>597.52428571428572</v>
      </c>
      <c r="CU99">
        <v>597.52571428571423</v>
      </c>
      <c r="CV99">
        <v>0</v>
      </c>
      <c r="CW99">
        <v>1674761492.2</v>
      </c>
      <c r="CX99">
        <v>0</v>
      </c>
      <c r="CY99">
        <v>1674759336.5</v>
      </c>
      <c r="CZ99" t="s">
        <v>356</v>
      </c>
      <c r="DA99">
        <v>1674759332.5</v>
      </c>
      <c r="DB99">
        <v>1674759336.5</v>
      </c>
      <c r="DC99">
        <v>37</v>
      </c>
      <c r="DD99">
        <v>-5.3999999999999999E-2</v>
      </c>
      <c r="DE99">
        <v>3.0000000000000001E-3</v>
      </c>
      <c r="DF99">
        <v>-5.3860000000000001</v>
      </c>
      <c r="DG99">
        <v>0.28399999999999997</v>
      </c>
      <c r="DH99">
        <v>415</v>
      </c>
      <c r="DI99">
        <v>33</v>
      </c>
      <c r="DJ99">
        <v>0.39</v>
      </c>
      <c r="DK99">
        <v>0.26</v>
      </c>
      <c r="DL99">
        <v>-16.878137500000001</v>
      </c>
      <c r="DM99">
        <v>-3.1040116322701499</v>
      </c>
      <c r="DN99">
        <v>0.30140178722719929</v>
      </c>
      <c r="DO99">
        <v>0</v>
      </c>
      <c r="DP99">
        <v>0.74475887499999993</v>
      </c>
      <c r="DQ99">
        <v>1.0595088180113361E-2</v>
      </c>
      <c r="DR99">
        <v>1.933750490465349E-3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3.2955299999999998</v>
      </c>
      <c r="EB99">
        <v>2.6249899999999999</v>
      </c>
      <c r="EC99">
        <v>0.122293</v>
      </c>
      <c r="ED99">
        <v>0.123237</v>
      </c>
      <c r="EE99">
        <v>0.14357200000000001</v>
      </c>
      <c r="EF99">
        <v>0.14035800000000001</v>
      </c>
      <c r="EG99">
        <v>26429</v>
      </c>
      <c r="EH99">
        <v>26841.8</v>
      </c>
      <c r="EI99">
        <v>28019.7</v>
      </c>
      <c r="EJ99">
        <v>29474.1</v>
      </c>
      <c r="EK99">
        <v>33025.800000000003</v>
      </c>
      <c r="EL99">
        <v>35195.9</v>
      </c>
      <c r="EM99">
        <v>39558.400000000001</v>
      </c>
      <c r="EN99">
        <v>42154.8</v>
      </c>
      <c r="EO99">
        <v>2.03233</v>
      </c>
      <c r="EP99">
        <v>2.1718500000000001</v>
      </c>
      <c r="EQ99">
        <v>0.100732</v>
      </c>
      <c r="ER99">
        <v>0</v>
      </c>
      <c r="ES99">
        <v>31.391300000000001</v>
      </c>
      <c r="ET99">
        <v>999.9</v>
      </c>
      <c r="EU99">
        <v>69.599999999999994</v>
      </c>
      <c r="EV99">
        <v>35.200000000000003</v>
      </c>
      <c r="EW99">
        <v>39.326900000000002</v>
      </c>
      <c r="EX99">
        <v>57.294800000000002</v>
      </c>
      <c r="EY99">
        <v>-4.4871800000000004</v>
      </c>
      <c r="EZ99">
        <v>2</v>
      </c>
      <c r="FA99">
        <v>0.56397600000000003</v>
      </c>
      <c r="FB99">
        <v>0.61239900000000003</v>
      </c>
      <c r="FC99">
        <v>20.2698</v>
      </c>
      <c r="FD99">
        <v>5.2181899999999999</v>
      </c>
      <c r="FE99">
        <v>12.0099</v>
      </c>
      <c r="FF99">
        <v>4.9853500000000004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1.86229</v>
      </c>
      <c r="FN99">
        <v>1.86432</v>
      </c>
      <c r="FO99">
        <v>1.8603799999999999</v>
      </c>
      <c r="FP99">
        <v>1.86111</v>
      </c>
      <c r="FQ99">
        <v>1.8602000000000001</v>
      </c>
      <c r="FR99">
        <v>1.86192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-5.673</v>
      </c>
      <c r="GH99">
        <v>0.2838</v>
      </c>
      <c r="GI99">
        <v>-4.0248232021105874</v>
      </c>
      <c r="GJ99">
        <v>-4.001498376286535E-3</v>
      </c>
      <c r="GK99">
        <v>2.0240158909263329E-6</v>
      </c>
      <c r="GL99">
        <v>-5.0118485733500383E-10</v>
      </c>
      <c r="GM99">
        <v>0.28375000000000478</v>
      </c>
      <c r="GN99">
        <v>0</v>
      </c>
      <c r="GO99">
        <v>0</v>
      </c>
      <c r="GP99">
        <v>0</v>
      </c>
      <c r="GQ99">
        <v>7</v>
      </c>
      <c r="GR99">
        <v>2079</v>
      </c>
      <c r="GS99">
        <v>3</v>
      </c>
      <c r="GT99">
        <v>32</v>
      </c>
      <c r="GU99">
        <v>35.700000000000003</v>
      </c>
      <c r="GV99">
        <v>35.700000000000003</v>
      </c>
      <c r="GW99">
        <v>1.7309600000000001</v>
      </c>
      <c r="GX99">
        <v>2.5610400000000002</v>
      </c>
      <c r="GY99">
        <v>2.04834</v>
      </c>
      <c r="GZ99">
        <v>2.6208499999999999</v>
      </c>
      <c r="HA99">
        <v>2.1972700000000001</v>
      </c>
      <c r="HB99">
        <v>2.32544</v>
      </c>
      <c r="HC99">
        <v>40.323700000000002</v>
      </c>
      <c r="HD99">
        <v>15.6381</v>
      </c>
      <c r="HE99">
        <v>18</v>
      </c>
      <c r="HF99">
        <v>567.91700000000003</v>
      </c>
      <c r="HG99">
        <v>749.86800000000005</v>
      </c>
      <c r="HH99">
        <v>31.000399999999999</v>
      </c>
      <c r="HI99">
        <v>34.418399999999998</v>
      </c>
      <c r="HJ99">
        <v>29.9999</v>
      </c>
      <c r="HK99">
        <v>34.256300000000003</v>
      </c>
      <c r="HL99">
        <v>34.243499999999997</v>
      </c>
      <c r="HM99">
        <v>34.648899999999998</v>
      </c>
      <c r="HN99">
        <v>14.0449</v>
      </c>
      <c r="HO99">
        <v>100</v>
      </c>
      <c r="HP99">
        <v>31</v>
      </c>
      <c r="HQ99">
        <v>565.05899999999997</v>
      </c>
      <c r="HR99">
        <v>34.991900000000001</v>
      </c>
      <c r="HS99">
        <v>98.744399999999999</v>
      </c>
      <c r="HT99">
        <v>97.728399999999993</v>
      </c>
    </row>
    <row r="100" spans="1:228" x14ac:dyDescent="0.2">
      <c r="A100">
        <v>85</v>
      </c>
      <c r="B100">
        <v>1674761480.5999999</v>
      </c>
      <c r="C100">
        <v>335.5</v>
      </c>
      <c r="D100" t="s">
        <v>529</v>
      </c>
      <c r="E100" t="s">
        <v>530</v>
      </c>
      <c r="F100">
        <v>4</v>
      </c>
      <c r="G100">
        <v>1674761478.2874999</v>
      </c>
      <c r="H100">
        <f t="shared" si="34"/>
        <v>8.4169529884070863E-4</v>
      </c>
      <c r="I100">
        <f t="shared" si="35"/>
        <v>0.84169529884070859</v>
      </c>
      <c r="J100">
        <f t="shared" si="36"/>
        <v>8.1253438504919604</v>
      </c>
      <c r="K100">
        <f t="shared" si="37"/>
        <v>536.24412499999994</v>
      </c>
      <c r="L100">
        <f t="shared" si="38"/>
        <v>297.77630805457204</v>
      </c>
      <c r="M100">
        <f t="shared" si="39"/>
        <v>30.131292468236108</v>
      </c>
      <c r="N100">
        <f t="shared" si="40"/>
        <v>54.261296576311942</v>
      </c>
      <c r="O100">
        <f t="shared" si="41"/>
        <v>5.7433185579088275E-2</v>
      </c>
      <c r="P100">
        <f t="shared" si="42"/>
        <v>2.7666028815397898</v>
      </c>
      <c r="Q100">
        <f t="shared" si="43"/>
        <v>5.6778950660031725E-2</v>
      </c>
      <c r="R100">
        <f t="shared" si="44"/>
        <v>3.5545003505656647E-2</v>
      </c>
      <c r="S100">
        <f t="shared" si="45"/>
        <v>226.10664594791439</v>
      </c>
      <c r="T100">
        <f t="shared" si="46"/>
        <v>34.523942218884997</v>
      </c>
      <c r="U100">
        <f t="shared" si="47"/>
        <v>33.0262125</v>
      </c>
      <c r="V100">
        <f t="shared" si="48"/>
        <v>5.0595526586458748</v>
      </c>
      <c r="W100">
        <f t="shared" si="49"/>
        <v>70.319434549837695</v>
      </c>
      <c r="X100">
        <f t="shared" si="50"/>
        <v>3.6239012639932264</v>
      </c>
      <c r="Y100">
        <f t="shared" si="51"/>
        <v>5.1534846478676517</v>
      </c>
      <c r="Z100">
        <f t="shared" si="52"/>
        <v>1.4356513946526483</v>
      </c>
      <c r="AA100">
        <f t="shared" si="53"/>
        <v>-37.11876267887525</v>
      </c>
      <c r="AB100">
        <f t="shared" si="54"/>
        <v>48.897977634395858</v>
      </c>
      <c r="AC100">
        <f t="shared" si="55"/>
        <v>4.0553558774559404</v>
      </c>
      <c r="AD100">
        <f t="shared" si="56"/>
        <v>241.94121678089095</v>
      </c>
      <c r="AE100">
        <f t="shared" si="57"/>
        <v>18.462852184594457</v>
      </c>
      <c r="AF100">
        <f t="shared" si="58"/>
        <v>0.83852179298234752</v>
      </c>
      <c r="AG100">
        <f t="shared" si="59"/>
        <v>8.1253438504919604</v>
      </c>
      <c r="AH100">
        <v>573.51662077878257</v>
      </c>
      <c r="AI100">
        <v>559.21664242424231</v>
      </c>
      <c r="AJ100">
        <v>1.6857036931931919</v>
      </c>
      <c r="AK100">
        <v>63.4358011452874</v>
      </c>
      <c r="AL100">
        <f t="shared" si="60"/>
        <v>0.84169529884070859</v>
      </c>
      <c r="AM100">
        <v>35.067315333668667</v>
      </c>
      <c r="AN100">
        <v>35.816167878787873</v>
      </c>
      <c r="AO100">
        <v>5.3409203542768343E-5</v>
      </c>
      <c r="AP100">
        <v>98.221108813862315</v>
      </c>
      <c r="AQ100">
        <v>107</v>
      </c>
      <c r="AR100">
        <v>16</v>
      </c>
      <c r="AS100">
        <f t="shared" si="61"/>
        <v>1</v>
      </c>
      <c r="AT100">
        <f t="shared" si="62"/>
        <v>0</v>
      </c>
      <c r="AU100">
        <f t="shared" si="63"/>
        <v>47253.404892198516</v>
      </c>
      <c r="AV100">
        <f t="shared" si="64"/>
        <v>1199.9525000000001</v>
      </c>
      <c r="AW100">
        <f t="shared" si="65"/>
        <v>1025.8845699211993</v>
      </c>
      <c r="AX100">
        <f t="shared" si="66"/>
        <v>0.85493764954962737</v>
      </c>
      <c r="AY100">
        <f t="shared" si="67"/>
        <v>0.1884296636307807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1674761478.2874999</v>
      </c>
      <c r="BF100">
        <v>536.24412499999994</v>
      </c>
      <c r="BG100">
        <v>553.70299999999997</v>
      </c>
      <c r="BH100">
        <v>35.8136625</v>
      </c>
      <c r="BI100">
        <v>35.0673125</v>
      </c>
      <c r="BJ100">
        <v>541.923</v>
      </c>
      <c r="BK100">
        <v>35.529924999999999</v>
      </c>
      <c r="BL100">
        <v>649.95612500000004</v>
      </c>
      <c r="BM100">
        <v>101.087875</v>
      </c>
      <c r="BN100">
        <v>9.9800625000000004E-2</v>
      </c>
      <c r="BO100">
        <v>33.354050000000001</v>
      </c>
      <c r="BP100">
        <v>33.0262125</v>
      </c>
      <c r="BQ100">
        <v>999.9</v>
      </c>
      <c r="BR100">
        <v>0</v>
      </c>
      <c r="BS100">
        <v>0</v>
      </c>
      <c r="BT100">
        <v>9000.8587499999994</v>
      </c>
      <c r="BU100">
        <v>0</v>
      </c>
      <c r="BV100">
        <v>344.39600000000002</v>
      </c>
      <c r="BW100">
        <v>-17.458874999999999</v>
      </c>
      <c r="BX100">
        <v>556.16250000000002</v>
      </c>
      <c r="BY100">
        <v>573.82550000000003</v>
      </c>
      <c r="BZ100">
        <v>0.74635175000000009</v>
      </c>
      <c r="CA100">
        <v>553.70299999999997</v>
      </c>
      <c r="CB100">
        <v>35.0673125</v>
      </c>
      <c r="CC100">
        <v>3.6203249999999998</v>
      </c>
      <c r="CD100">
        <v>3.5448775000000001</v>
      </c>
      <c r="CE100">
        <v>27.194849999999999</v>
      </c>
      <c r="CF100">
        <v>26.836224999999999</v>
      </c>
      <c r="CG100">
        <v>1199.9525000000001</v>
      </c>
      <c r="CH100">
        <v>0.49999462500000003</v>
      </c>
      <c r="CI100">
        <v>0.50000512500000005</v>
      </c>
      <c r="CJ100">
        <v>0</v>
      </c>
      <c r="CK100">
        <v>749.39800000000002</v>
      </c>
      <c r="CL100">
        <v>4.9990899999999998</v>
      </c>
      <c r="CM100">
        <v>8067.43</v>
      </c>
      <c r="CN100">
        <v>9557.4662499999995</v>
      </c>
      <c r="CO100">
        <v>43.75</v>
      </c>
      <c r="CP100">
        <v>45.561999999999998</v>
      </c>
      <c r="CQ100">
        <v>44.5</v>
      </c>
      <c r="CR100">
        <v>44.75</v>
      </c>
      <c r="CS100">
        <v>45.061999999999998</v>
      </c>
      <c r="CT100">
        <v>597.47125000000005</v>
      </c>
      <c r="CU100">
        <v>597.48250000000007</v>
      </c>
      <c r="CV100">
        <v>0</v>
      </c>
      <c r="CW100">
        <v>1674761496.4000001</v>
      </c>
      <c r="CX100">
        <v>0</v>
      </c>
      <c r="CY100">
        <v>1674759336.5</v>
      </c>
      <c r="CZ100" t="s">
        <v>356</v>
      </c>
      <c r="DA100">
        <v>1674759332.5</v>
      </c>
      <c r="DB100">
        <v>1674759336.5</v>
      </c>
      <c r="DC100">
        <v>37</v>
      </c>
      <c r="DD100">
        <v>-5.3999999999999999E-2</v>
      </c>
      <c r="DE100">
        <v>3.0000000000000001E-3</v>
      </c>
      <c r="DF100">
        <v>-5.3860000000000001</v>
      </c>
      <c r="DG100">
        <v>0.28399999999999997</v>
      </c>
      <c r="DH100">
        <v>415</v>
      </c>
      <c r="DI100">
        <v>33</v>
      </c>
      <c r="DJ100">
        <v>0.39</v>
      </c>
      <c r="DK100">
        <v>0.26</v>
      </c>
      <c r="DL100">
        <v>-17.088390243902442</v>
      </c>
      <c r="DM100">
        <v>-2.7097045296167042</v>
      </c>
      <c r="DN100">
        <v>0.26945735062762272</v>
      </c>
      <c r="DO100">
        <v>0</v>
      </c>
      <c r="DP100">
        <v>0.74514041463414638</v>
      </c>
      <c r="DQ100">
        <v>1.013512891986181E-2</v>
      </c>
      <c r="DR100">
        <v>1.9609910383448339E-3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3.2953199999999998</v>
      </c>
      <c r="EB100">
        <v>2.6252900000000001</v>
      </c>
      <c r="EC100">
        <v>0.123363</v>
      </c>
      <c r="ED100">
        <v>0.12431300000000001</v>
      </c>
      <c r="EE100">
        <v>0.14358599999999999</v>
      </c>
      <c r="EF100">
        <v>0.14036799999999999</v>
      </c>
      <c r="EG100">
        <v>26397</v>
      </c>
      <c r="EH100">
        <v>26809.4</v>
      </c>
      <c r="EI100">
        <v>28019.9</v>
      </c>
      <c r="EJ100">
        <v>29474.7</v>
      </c>
      <c r="EK100">
        <v>33026.1</v>
      </c>
      <c r="EL100">
        <v>35196.1</v>
      </c>
      <c r="EM100">
        <v>39559.300000000003</v>
      </c>
      <c r="EN100">
        <v>42155.4</v>
      </c>
      <c r="EO100">
        <v>2.0317699999999999</v>
      </c>
      <c r="EP100">
        <v>2.1718799999999998</v>
      </c>
      <c r="EQ100">
        <v>0.100881</v>
      </c>
      <c r="ER100">
        <v>0</v>
      </c>
      <c r="ES100">
        <v>31.393999999999998</v>
      </c>
      <c r="ET100">
        <v>999.9</v>
      </c>
      <c r="EU100">
        <v>69.599999999999994</v>
      </c>
      <c r="EV100">
        <v>35.200000000000003</v>
      </c>
      <c r="EW100">
        <v>39.318899999999999</v>
      </c>
      <c r="EX100">
        <v>57.564799999999998</v>
      </c>
      <c r="EY100">
        <v>-4.3709899999999999</v>
      </c>
      <c r="EZ100">
        <v>2</v>
      </c>
      <c r="FA100">
        <v>0.56345299999999998</v>
      </c>
      <c r="FB100">
        <v>0.61343999999999999</v>
      </c>
      <c r="FC100">
        <v>20.2697</v>
      </c>
      <c r="FD100">
        <v>5.2178899999999997</v>
      </c>
      <c r="FE100">
        <v>12.0099</v>
      </c>
      <c r="FF100">
        <v>4.9853500000000004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1.86226</v>
      </c>
      <c r="FN100">
        <v>1.86432</v>
      </c>
      <c r="FO100">
        <v>1.8603799999999999</v>
      </c>
      <c r="FP100">
        <v>1.86111</v>
      </c>
      <c r="FQ100">
        <v>1.8602000000000001</v>
      </c>
      <c r="FR100">
        <v>1.8619600000000001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-5.6879999999999997</v>
      </c>
      <c r="GH100">
        <v>0.2838</v>
      </c>
      <c r="GI100">
        <v>-4.0248232021105874</v>
      </c>
      <c r="GJ100">
        <v>-4.001498376286535E-3</v>
      </c>
      <c r="GK100">
        <v>2.0240158909263329E-6</v>
      </c>
      <c r="GL100">
        <v>-5.0118485733500383E-10</v>
      </c>
      <c r="GM100">
        <v>0.28375000000000478</v>
      </c>
      <c r="GN100">
        <v>0</v>
      </c>
      <c r="GO100">
        <v>0</v>
      </c>
      <c r="GP100">
        <v>0</v>
      </c>
      <c r="GQ100">
        <v>7</v>
      </c>
      <c r="GR100">
        <v>2079</v>
      </c>
      <c r="GS100">
        <v>3</v>
      </c>
      <c r="GT100">
        <v>32</v>
      </c>
      <c r="GU100">
        <v>35.799999999999997</v>
      </c>
      <c r="GV100">
        <v>35.700000000000003</v>
      </c>
      <c r="GW100">
        <v>1.7492700000000001</v>
      </c>
      <c r="GX100">
        <v>2.5585900000000001</v>
      </c>
      <c r="GY100">
        <v>2.04834</v>
      </c>
      <c r="GZ100">
        <v>2.6208499999999999</v>
      </c>
      <c r="HA100">
        <v>2.1972700000000001</v>
      </c>
      <c r="HB100">
        <v>2.34253</v>
      </c>
      <c r="HC100">
        <v>40.323700000000002</v>
      </c>
      <c r="HD100">
        <v>15.6381</v>
      </c>
      <c r="HE100">
        <v>18</v>
      </c>
      <c r="HF100">
        <v>567.52700000000004</v>
      </c>
      <c r="HG100">
        <v>749.92100000000005</v>
      </c>
      <c r="HH100">
        <v>31.000399999999999</v>
      </c>
      <c r="HI100">
        <v>34.418399999999998</v>
      </c>
      <c r="HJ100">
        <v>29.9999</v>
      </c>
      <c r="HK100">
        <v>34.256500000000003</v>
      </c>
      <c r="HL100">
        <v>34.245899999999999</v>
      </c>
      <c r="HM100">
        <v>34.990099999999998</v>
      </c>
      <c r="HN100">
        <v>14.0449</v>
      </c>
      <c r="HO100">
        <v>100</v>
      </c>
      <c r="HP100">
        <v>31</v>
      </c>
      <c r="HQ100">
        <v>571.74199999999996</v>
      </c>
      <c r="HR100">
        <v>34.991900000000001</v>
      </c>
      <c r="HS100">
        <v>98.745999999999995</v>
      </c>
      <c r="HT100">
        <v>97.730099999999993</v>
      </c>
    </row>
    <row r="101" spans="1:228" x14ac:dyDescent="0.2">
      <c r="A101">
        <v>86</v>
      </c>
      <c r="B101">
        <v>1674761484.5999999</v>
      </c>
      <c r="C101">
        <v>339.5</v>
      </c>
      <c r="D101" t="s">
        <v>531</v>
      </c>
      <c r="E101" t="s">
        <v>532</v>
      </c>
      <c r="F101">
        <v>4</v>
      </c>
      <c r="G101">
        <v>1674761482.5999999</v>
      </c>
      <c r="H101">
        <f t="shared" si="34"/>
        <v>8.4349926069111751E-4</v>
      </c>
      <c r="I101">
        <f t="shared" si="35"/>
        <v>0.84349926069111747</v>
      </c>
      <c r="J101">
        <f t="shared" si="36"/>
        <v>8.1864529408141937</v>
      </c>
      <c r="K101">
        <f t="shared" si="37"/>
        <v>543.30599999999993</v>
      </c>
      <c r="L101">
        <f t="shared" si="38"/>
        <v>303.03588197639959</v>
      </c>
      <c r="M101">
        <f t="shared" si="39"/>
        <v>30.664384965515659</v>
      </c>
      <c r="N101">
        <f t="shared" si="40"/>
        <v>54.977464151825885</v>
      </c>
      <c r="O101">
        <f t="shared" si="41"/>
        <v>5.7453501845483937E-2</v>
      </c>
      <c r="P101">
        <f t="shared" si="42"/>
        <v>2.7667214398204925</v>
      </c>
      <c r="Q101">
        <f t="shared" si="43"/>
        <v>5.6798834545373052E-2</v>
      </c>
      <c r="R101">
        <f t="shared" si="44"/>
        <v>3.55574691807682E-2</v>
      </c>
      <c r="S101">
        <f t="shared" si="45"/>
        <v>226.10166253549878</v>
      </c>
      <c r="T101">
        <f t="shared" si="46"/>
        <v>34.526205860029236</v>
      </c>
      <c r="U101">
        <f t="shared" si="47"/>
        <v>33.037128571428568</v>
      </c>
      <c r="V101">
        <f t="shared" si="48"/>
        <v>5.0626561882272476</v>
      </c>
      <c r="W101">
        <f t="shared" si="49"/>
        <v>70.318223832788533</v>
      </c>
      <c r="X101">
        <f t="shared" si="50"/>
        <v>3.6244148191826602</v>
      </c>
      <c r="Y101">
        <f t="shared" si="51"/>
        <v>5.1543037090943118</v>
      </c>
      <c r="Z101">
        <f t="shared" si="52"/>
        <v>1.4382413690445874</v>
      </c>
      <c r="AA101">
        <f t="shared" si="53"/>
        <v>-37.198317396478281</v>
      </c>
      <c r="AB101">
        <f t="shared" si="54"/>
        <v>47.694811157688655</v>
      </c>
      <c r="AC101">
        <f t="shared" si="55"/>
        <v>3.9556681332761618</v>
      </c>
      <c r="AD101">
        <f t="shared" si="56"/>
        <v>240.55382442998533</v>
      </c>
      <c r="AE101">
        <f t="shared" si="57"/>
        <v>18.653419049566878</v>
      </c>
      <c r="AF101">
        <f t="shared" si="58"/>
        <v>0.84030574010462533</v>
      </c>
      <c r="AG101">
        <f t="shared" si="59"/>
        <v>8.1864529408141937</v>
      </c>
      <c r="AH101">
        <v>580.48906265301696</v>
      </c>
      <c r="AI101">
        <v>566.04917575757543</v>
      </c>
      <c r="AJ101">
        <v>1.706949318162418</v>
      </c>
      <c r="AK101">
        <v>63.4358011452874</v>
      </c>
      <c r="AL101">
        <f t="shared" si="60"/>
        <v>0.84349926069111747</v>
      </c>
      <c r="AM101">
        <v>35.069321279069037</v>
      </c>
      <c r="AN101">
        <v>35.819874545454553</v>
      </c>
      <c r="AO101">
        <v>2.886644189723817E-5</v>
      </c>
      <c r="AP101">
        <v>98.221108813862315</v>
      </c>
      <c r="AQ101">
        <v>107</v>
      </c>
      <c r="AR101">
        <v>16</v>
      </c>
      <c r="AS101">
        <f t="shared" si="61"/>
        <v>1</v>
      </c>
      <c r="AT101">
        <f t="shared" si="62"/>
        <v>0</v>
      </c>
      <c r="AU101">
        <f t="shared" si="63"/>
        <v>47256.243383073932</v>
      </c>
      <c r="AV101">
        <f t="shared" si="64"/>
        <v>1199.924285714286</v>
      </c>
      <c r="AW101">
        <f t="shared" si="65"/>
        <v>1025.8606210028495</v>
      </c>
      <c r="AX101">
        <f t="shared" si="66"/>
        <v>0.85493779333933495</v>
      </c>
      <c r="AY101">
        <f t="shared" si="67"/>
        <v>0.1884299411449164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1674761482.5999999</v>
      </c>
      <c r="BF101">
        <v>543.30599999999993</v>
      </c>
      <c r="BG101">
        <v>560.94600000000014</v>
      </c>
      <c r="BH101">
        <v>35.817700000000002</v>
      </c>
      <c r="BI101">
        <v>35.069814285714287</v>
      </c>
      <c r="BJ101">
        <v>549.00057142857145</v>
      </c>
      <c r="BK101">
        <v>35.533928571428568</v>
      </c>
      <c r="BL101">
        <v>649.9987142857143</v>
      </c>
      <c r="BM101">
        <v>101.09057142857139</v>
      </c>
      <c r="BN101">
        <v>0.10003598571428569</v>
      </c>
      <c r="BO101">
        <v>33.35688571428571</v>
      </c>
      <c r="BP101">
        <v>33.037128571428568</v>
      </c>
      <c r="BQ101">
        <v>999.89999999999986</v>
      </c>
      <c r="BR101">
        <v>0</v>
      </c>
      <c r="BS101">
        <v>0</v>
      </c>
      <c r="BT101">
        <v>9001.2485714285722</v>
      </c>
      <c r="BU101">
        <v>0</v>
      </c>
      <c r="BV101">
        <v>344.38842857142862</v>
      </c>
      <c r="BW101">
        <v>-17.64001428571428</v>
      </c>
      <c r="BX101">
        <v>563.48885714285711</v>
      </c>
      <c r="BY101">
        <v>581.33357142857142</v>
      </c>
      <c r="BZ101">
        <v>0.74786828571428565</v>
      </c>
      <c r="CA101">
        <v>560.94600000000014</v>
      </c>
      <c r="CB101">
        <v>35.069814285714287</v>
      </c>
      <c r="CC101">
        <v>3.620831428571428</v>
      </c>
      <c r="CD101">
        <v>3.545225714285714</v>
      </c>
      <c r="CE101">
        <v>27.197257142857151</v>
      </c>
      <c r="CF101">
        <v>26.837900000000001</v>
      </c>
      <c r="CG101">
        <v>1199.924285714286</v>
      </c>
      <c r="CH101">
        <v>0.49999085714285713</v>
      </c>
      <c r="CI101">
        <v>0.50000914285714282</v>
      </c>
      <c r="CJ101">
        <v>0</v>
      </c>
      <c r="CK101">
        <v>750.31200000000001</v>
      </c>
      <c r="CL101">
        <v>4.9990899999999998</v>
      </c>
      <c r="CM101">
        <v>8077.6399999999994</v>
      </c>
      <c r="CN101">
        <v>9557.2242857142846</v>
      </c>
      <c r="CO101">
        <v>43.75</v>
      </c>
      <c r="CP101">
        <v>45.561999999999998</v>
      </c>
      <c r="CQ101">
        <v>44.5</v>
      </c>
      <c r="CR101">
        <v>44.75</v>
      </c>
      <c r="CS101">
        <v>45.061999999999998</v>
      </c>
      <c r="CT101">
        <v>597.45285714285717</v>
      </c>
      <c r="CU101">
        <v>597.47571428571428</v>
      </c>
      <c r="CV101">
        <v>0</v>
      </c>
      <c r="CW101">
        <v>1674761500.5999999</v>
      </c>
      <c r="CX101">
        <v>0</v>
      </c>
      <c r="CY101">
        <v>1674759336.5</v>
      </c>
      <c r="CZ101" t="s">
        <v>356</v>
      </c>
      <c r="DA101">
        <v>1674759332.5</v>
      </c>
      <c r="DB101">
        <v>1674759336.5</v>
      </c>
      <c r="DC101">
        <v>37</v>
      </c>
      <c r="DD101">
        <v>-5.3999999999999999E-2</v>
      </c>
      <c r="DE101">
        <v>3.0000000000000001E-3</v>
      </c>
      <c r="DF101">
        <v>-5.3860000000000001</v>
      </c>
      <c r="DG101">
        <v>0.28399999999999997</v>
      </c>
      <c r="DH101">
        <v>415</v>
      </c>
      <c r="DI101">
        <v>33</v>
      </c>
      <c r="DJ101">
        <v>0.39</v>
      </c>
      <c r="DK101">
        <v>0.26</v>
      </c>
      <c r="DL101">
        <v>-17.260443902439022</v>
      </c>
      <c r="DM101">
        <v>-2.6577470383275559</v>
      </c>
      <c r="DN101">
        <v>0.26353715436558911</v>
      </c>
      <c r="DO101">
        <v>0</v>
      </c>
      <c r="DP101">
        <v>0.74612153658536584</v>
      </c>
      <c r="DQ101">
        <v>6.3489198606274423E-3</v>
      </c>
      <c r="DR101">
        <v>1.6184389211040501E-3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3.29562</v>
      </c>
      <c r="EB101">
        <v>2.6254</v>
      </c>
      <c r="EC101">
        <v>0.12443</v>
      </c>
      <c r="ED101">
        <v>0.12537799999999999</v>
      </c>
      <c r="EE101">
        <v>0.14360500000000001</v>
      </c>
      <c r="EF101">
        <v>0.140375</v>
      </c>
      <c r="EG101">
        <v>26364.7</v>
      </c>
      <c r="EH101">
        <v>26776.799999999999</v>
      </c>
      <c r="EI101">
        <v>28019.8</v>
      </c>
      <c r="EJ101">
        <v>29474.799999999999</v>
      </c>
      <c r="EK101">
        <v>33025.4</v>
      </c>
      <c r="EL101">
        <v>35196.1</v>
      </c>
      <c r="EM101">
        <v>39559.300000000003</v>
      </c>
      <c r="EN101">
        <v>42155.7</v>
      </c>
      <c r="EO101">
        <v>2.0324200000000001</v>
      </c>
      <c r="EP101">
        <v>2.1717</v>
      </c>
      <c r="EQ101">
        <v>0.101645</v>
      </c>
      <c r="ER101">
        <v>0</v>
      </c>
      <c r="ES101">
        <v>31.395399999999999</v>
      </c>
      <c r="ET101">
        <v>999.9</v>
      </c>
      <c r="EU101">
        <v>69.599999999999994</v>
      </c>
      <c r="EV101">
        <v>35.299999999999997</v>
      </c>
      <c r="EW101">
        <v>39.5379</v>
      </c>
      <c r="EX101">
        <v>57.294800000000002</v>
      </c>
      <c r="EY101">
        <v>-4.5272399999999999</v>
      </c>
      <c r="EZ101">
        <v>2</v>
      </c>
      <c r="FA101">
        <v>0.56345999999999996</v>
      </c>
      <c r="FB101">
        <v>0.61420799999999998</v>
      </c>
      <c r="FC101">
        <v>20.2699</v>
      </c>
      <c r="FD101">
        <v>5.2174399999999999</v>
      </c>
      <c r="FE101">
        <v>12.0099</v>
      </c>
      <c r="FF101">
        <v>4.9854000000000003</v>
      </c>
      <c r="FG101">
        <v>3.2844500000000001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1.8622799999999999</v>
      </c>
      <c r="FN101">
        <v>1.86432</v>
      </c>
      <c r="FO101">
        <v>1.86036</v>
      </c>
      <c r="FP101">
        <v>1.86111</v>
      </c>
      <c r="FQ101">
        <v>1.8602000000000001</v>
      </c>
      <c r="FR101">
        <v>1.8619600000000001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-5.702</v>
      </c>
      <c r="GH101">
        <v>0.2838</v>
      </c>
      <c r="GI101">
        <v>-4.0248232021105874</v>
      </c>
      <c r="GJ101">
        <v>-4.001498376286535E-3</v>
      </c>
      <c r="GK101">
        <v>2.0240158909263329E-6</v>
      </c>
      <c r="GL101">
        <v>-5.0118485733500383E-10</v>
      </c>
      <c r="GM101">
        <v>0.28375000000000478</v>
      </c>
      <c r="GN101">
        <v>0</v>
      </c>
      <c r="GO101">
        <v>0</v>
      </c>
      <c r="GP101">
        <v>0</v>
      </c>
      <c r="GQ101">
        <v>7</v>
      </c>
      <c r="GR101">
        <v>2079</v>
      </c>
      <c r="GS101">
        <v>3</v>
      </c>
      <c r="GT101">
        <v>32</v>
      </c>
      <c r="GU101">
        <v>35.9</v>
      </c>
      <c r="GV101">
        <v>35.799999999999997</v>
      </c>
      <c r="GW101">
        <v>1.7651399999999999</v>
      </c>
      <c r="GX101">
        <v>2.5598100000000001</v>
      </c>
      <c r="GY101">
        <v>2.04834</v>
      </c>
      <c r="GZ101">
        <v>2.6208499999999999</v>
      </c>
      <c r="HA101">
        <v>2.1972700000000001</v>
      </c>
      <c r="HB101">
        <v>2.3584000000000001</v>
      </c>
      <c r="HC101">
        <v>40.3491</v>
      </c>
      <c r="HD101">
        <v>15.6381</v>
      </c>
      <c r="HE101">
        <v>18</v>
      </c>
      <c r="HF101">
        <v>568.01599999999996</v>
      </c>
      <c r="HG101">
        <v>749.76</v>
      </c>
      <c r="HH101">
        <v>31.000299999999999</v>
      </c>
      <c r="HI101">
        <v>34.418399999999998</v>
      </c>
      <c r="HJ101">
        <v>29.9999</v>
      </c>
      <c r="HK101">
        <v>34.259399999999999</v>
      </c>
      <c r="HL101">
        <v>34.246600000000001</v>
      </c>
      <c r="HM101">
        <v>35.330500000000001</v>
      </c>
      <c r="HN101">
        <v>14.322900000000001</v>
      </c>
      <c r="HO101">
        <v>100</v>
      </c>
      <c r="HP101">
        <v>31</v>
      </c>
      <c r="HQ101">
        <v>578.43700000000001</v>
      </c>
      <c r="HR101">
        <v>34.990200000000002</v>
      </c>
      <c r="HS101">
        <v>98.745800000000003</v>
      </c>
      <c r="HT101">
        <v>97.730599999999995</v>
      </c>
    </row>
    <row r="102" spans="1:228" x14ac:dyDescent="0.2">
      <c r="A102">
        <v>87</v>
      </c>
      <c r="B102">
        <v>1674761488.5999999</v>
      </c>
      <c r="C102">
        <v>343.5</v>
      </c>
      <c r="D102" t="s">
        <v>533</v>
      </c>
      <c r="E102" t="s">
        <v>534</v>
      </c>
      <c r="F102">
        <v>4</v>
      </c>
      <c r="G102">
        <v>1674761486.2874999</v>
      </c>
      <c r="H102">
        <f t="shared" si="34"/>
        <v>8.5617451965210023E-4</v>
      </c>
      <c r="I102">
        <f t="shared" si="35"/>
        <v>0.85617451965210023</v>
      </c>
      <c r="J102">
        <f t="shared" si="36"/>
        <v>8.1089983494238034</v>
      </c>
      <c r="K102">
        <f t="shared" si="37"/>
        <v>549.42862500000001</v>
      </c>
      <c r="L102">
        <f t="shared" si="38"/>
        <v>314.34736185706765</v>
      </c>
      <c r="M102">
        <f t="shared" si="39"/>
        <v>31.808817181028228</v>
      </c>
      <c r="N102">
        <f t="shared" si="40"/>
        <v>55.596695907997741</v>
      </c>
      <c r="O102">
        <f t="shared" si="41"/>
        <v>5.8285348859132537E-2</v>
      </c>
      <c r="P102">
        <f t="shared" si="42"/>
        <v>2.7683293622957228</v>
      </c>
      <c r="Q102">
        <f t="shared" si="43"/>
        <v>5.7612093248429939E-2</v>
      </c>
      <c r="R102">
        <f t="shared" si="44"/>
        <v>3.6067399551047111E-2</v>
      </c>
      <c r="S102">
        <f t="shared" si="45"/>
        <v>226.10593903583523</v>
      </c>
      <c r="T102">
        <f t="shared" si="46"/>
        <v>34.528730479202586</v>
      </c>
      <c r="U102">
        <f t="shared" si="47"/>
        <v>33.0429125</v>
      </c>
      <c r="V102">
        <f t="shared" si="48"/>
        <v>5.0643012782717545</v>
      </c>
      <c r="W102">
        <f t="shared" si="49"/>
        <v>70.305177674682994</v>
      </c>
      <c r="X102">
        <f t="shared" si="50"/>
        <v>3.6250807602122399</v>
      </c>
      <c r="Y102">
        <f t="shared" si="51"/>
        <v>5.156207380608949</v>
      </c>
      <c r="Z102">
        <f t="shared" si="52"/>
        <v>1.4392205180595146</v>
      </c>
      <c r="AA102">
        <f t="shared" si="53"/>
        <v>-37.757296316657623</v>
      </c>
      <c r="AB102">
        <f t="shared" si="54"/>
        <v>47.84272619770433</v>
      </c>
      <c r="AC102">
        <f t="shared" si="55"/>
        <v>3.9658714698802227</v>
      </c>
      <c r="AD102">
        <f t="shared" si="56"/>
        <v>240.15724038676217</v>
      </c>
      <c r="AE102">
        <f t="shared" si="57"/>
        <v>18.722381371231293</v>
      </c>
      <c r="AF102">
        <f t="shared" si="58"/>
        <v>0.85299246125541939</v>
      </c>
      <c r="AG102">
        <f t="shared" si="59"/>
        <v>8.1089983494238034</v>
      </c>
      <c r="AH102">
        <v>587.45131069666547</v>
      </c>
      <c r="AI102">
        <v>572.98415757575765</v>
      </c>
      <c r="AJ102">
        <v>1.733417035985938</v>
      </c>
      <c r="AK102">
        <v>63.4358011452874</v>
      </c>
      <c r="AL102">
        <f t="shared" si="60"/>
        <v>0.85617451965210023</v>
      </c>
      <c r="AM102">
        <v>35.066813947380552</v>
      </c>
      <c r="AN102">
        <v>35.82844787878787</v>
      </c>
      <c r="AO102">
        <v>5.3358331794183612E-5</v>
      </c>
      <c r="AP102">
        <v>98.221108813862315</v>
      </c>
      <c r="AQ102">
        <v>107</v>
      </c>
      <c r="AR102">
        <v>16</v>
      </c>
      <c r="AS102">
        <f t="shared" si="61"/>
        <v>1</v>
      </c>
      <c r="AT102">
        <f t="shared" si="62"/>
        <v>0</v>
      </c>
      <c r="AU102">
        <f t="shared" si="63"/>
        <v>47299.39788983202</v>
      </c>
      <c r="AV102">
        <f t="shared" si="64"/>
        <v>1199.94875</v>
      </c>
      <c r="AW102">
        <f t="shared" si="65"/>
        <v>1025.8813637491376</v>
      </c>
      <c r="AX102">
        <f t="shared" si="66"/>
        <v>0.85493764941972517</v>
      </c>
      <c r="AY102">
        <f t="shared" si="67"/>
        <v>0.18842966338006956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1674761486.2874999</v>
      </c>
      <c r="BF102">
        <v>549.42862500000001</v>
      </c>
      <c r="BG102">
        <v>567.14237500000002</v>
      </c>
      <c r="BH102">
        <v>35.824487499999996</v>
      </c>
      <c r="BI102">
        <v>35.065362499999999</v>
      </c>
      <c r="BJ102">
        <v>555.13700000000006</v>
      </c>
      <c r="BK102">
        <v>35.540774999999996</v>
      </c>
      <c r="BL102">
        <v>650.03874999999994</v>
      </c>
      <c r="BM102">
        <v>101.09</v>
      </c>
      <c r="BN102">
        <v>0.1000242875</v>
      </c>
      <c r="BO102">
        <v>33.363475000000001</v>
      </c>
      <c r="BP102">
        <v>33.0429125</v>
      </c>
      <c r="BQ102">
        <v>999.9</v>
      </c>
      <c r="BR102">
        <v>0</v>
      </c>
      <c r="BS102">
        <v>0</v>
      </c>
      <c r="BT102">
        <v>9009.8450000000012</v>
      </c>
      <c r="BU102">
        <v>0</v>
      </c>
      <c r="BV102">
        <v>345.49650000000003</v>
      </c>
      <c r="BW102">
        <v>-17.713625</v>
      </c>
      <c r="BX102">
        <v>569.84312499999999</v>
      </c>
      <c r="BY102">
        <v>587.75199999999995</v>
      </c>
      <c r="BZ102">
        <v>0.75914875000000004</v>
      </c>
      <c r="CA102">
        <v>567.14237500000002</v>
      </c>
      <c r="CB102">
        <v>35.065362499999999</v>
      </c>
      <c r="CC102">
        <v>3.6214987500000002</v>
      </c>
      <c r="CD102">
        <v>3.5447587500000002</v>
      </c>
      <c r="CE102">
        <v>27.200375000000001</v>
      </c>
      <c r="CF102">
        <v>26.835650000000001</v>
      </c>
      <c r="CG102">
        <v>1199.94875</v>
      </c>
      <c r="CH102">
        <v>0.49999624999999998</v>
      </c>
      <c r="CI102">
        <v>0.50000362499999995</v>
      </c>
      <c r="CJ102">
        <v>0</v>
      </c>
      <c r="CK102">
        <v>751.47687500000006</v>
      </c>
      <c r="CL102">
        <v>4.9990899999999998</v>
      </c>
      <c r="CM102">
        <v>8086.5550000000003</v>
      </c>
      <c r="CN102">
        <v>9557.4225000000006</v>
      </c>
      <c r="CO102">
        <v>43.75</v>
      </c>
      <c r="CP102">
        <v>45.561999999999998</v>
      </c>
      <c r="CQ102">
        <v>44.5</v>
      </c>
      <c r="CR102">
        <v>44.75</v>
      </c>
      <c r="CS102">
        <v>45.061999999999998</v>
      </c>
      <c r="CT102">
        <v>597.47</v>
      </c>
      <c r="CU102">
        <v>597.48125000000005</v>
      </c>
      <c r="CV102">
        <v>0</v>
      </c>
      <c r="CW102">
        <v>1674761504.2</v>
      </c>
      <c r="CX102">
        <v>0</v>
      </c>
      <c r="CY102">
        <v>1674759336.5</v>
      </c>
      <c r="CZ102" t="s">
        <v>356</v>
      </c>
      <c r="DA102">
        <v>1674759332.5</v>
      </c>
      <c r="DB102">
        <v>1674759336.5</v>
      </c>
      <c r="DC102">
        <v>37</v>
      </c>
      <c r="DD102">
        <v>-5.3999999999999999E-2</v>
      </c>
      <c r="DE102">
        <v>3.0000000000000001E-3</v>
      </c>
      <c r="DF102">
        <v>-5.3860000000000001</v>
      </c>
      <c r="DG102">
        <v>0.28399999999999997</v>
      </c>
      <c r="DH102">
        <v>415</v>
      </c>
      <c r="DI102">
        <v>33</v>
      </c>
      <c r="DJ102">
        <v>0.39</v>
      </c>
      <c r="DK102">
        <v>0.26</v>
      </c>
      <c r="DL102">
        <v>-17.424275609756101</v>
      </c>
      <c r="DM102">
        <v>-2.2731073170731739</v>
      </c>
      <c r="DN102">
        <v>0.22633508159632151</v>
      </c>
      <c r="DO102">
        <v>0</v>
      </c>
      <c r="DP102">
        <v>0.74838887804878051</v>
      </c>
      <c r="DQ102">
        <v>3.1224041811846098E-2</v>
      </c>
      <c r="DR102">
        <v>5.1517585261692143E-3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3.29548</v>
      </c>
      <c r="EB102">
        <v>2.6252800000000001</v>
      </c>
      <c r="EC102">
        <v>0.12551100000000001</v>
      </c>
      <c r="ED102">
        <v>0.12645000000000001</v>
      </c>
      <c r="EE102">
        <v>0.143622</v>
      </c>
      <c r="EF102">
        <v>0.140324</v>
      </c>
      <c r="EG102">
        <v>26332.5</v>
      </c>
      <c r="EH102">
        <v>26744.1</v>
      </c>
      <c r="EI102">
        <v>28020.2</v>
      </c>
      <c r="EJ102">
        <v>29474.9</v>
      </c>
      <c r="EK102">
        <v>33025.5</v>
      </c>
      <c r="EL102">
        <v>35198.400000000001</v>
      </c>
      <c r="EM102">
        <v>39560</v>
      </c>
      <c r="EN102">
        <v>42155.9</v>
      </c>
      <c r="EO102">
        <v>2.0327000000000002</v>
      </c>
      <c r="EP102">
        <v>2.1717200000000001</v>
      </c>
      <c r="EQ102">
        <v>0.10137599999999999</v>
      </c>
      <c r="ER102">
        <v>0</v>
      </c>
      <c r="ES102">
        <v>31.399000000000001</v>
      </c>
      <c r="ET102">
        <v>999.9</v>
      </c>
      <c r="EU102">
        <v>69.599999999999994</v>
      </c>
      <c r="EV102">
        <v>35.299999999999997</v>
      </c>
      <c r="EW102">
        <v>39.5398</v>
      </c>
      <c r="EX102">
        <v>57.384799999999998</v>
      </c>
      <c r="EY102">
        <v>-4.3790100000000001</v>
      </c>
      <c r="EZ102">
        <v>2</v>
      </c>
      <c r="FA102">
        <v>0.56345000000000001</v>
      </c>
      <c r="FB102">
        <v>0.616811</v>
      </c>
      <c r="FC102">
        <v>20.2699</v>
      </c>
      <c r="FD102">
        <v>5.2184900000000001</v>
      </c>
      <c r="FE102">
        <v>12.0099</v>
      </c>
      <c r="FF102">
        <v>4.9856999999999996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1.8623000000000001</v>
      </c>
      <c r="FN102">
        <v>1.86432</v>
      </c>
      <c r="FO102">
        <v>1.8603700000000001</v>
      </c>
      <c r="FP102">
        <v>1.86111</v>
      </c>
      <c r="FQ102">
        <v>1.8602000000000001</v>
      </c>
      <c r="FR102">
        <v>1.86195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-5.7160000000000002</v>
      </c>
      <c r="GH102">
        <v>0.28370000000000001</v>
      </c>
      <c r="GI102">
        <v>-4.0248232021105874</v>
      </c>
      <c r="GJ102">
        <v>-4.001498376286535E-3</v>
      </c>
      <c r="GK102">
        <v>2.0240158909263329E-6</v>
      </c>
      <c r="GL102">
        <v>-5.0118485733500383E-10</v>
      </c>
      <c r="GM102">
        <v>0.28375000000000478</v>
      </c>
      <c r="GN102">
        <v>0</v>
      </c>
      <c r="GO102">
        <v>0</v>
      </c>
      <c r="GP102">
        <v>0</v>
      </c>
      <c r="GQ102">
        <v>7</v>
      </c>
      <c r="GR102">
        <v>2079</v>
      </c>
      <c r="GS102">
        <v>3</v>
      </c>
      <c r="GT102">
        <v>32</v>
      </c>
      <c r="GU102">
        <v>35.9</v>
      </c>
      <c r="GV102">
        <v>35.9</v>
      </c>
      <c r="GW102">
        <v>1.78223</v>
      </c>
      <c r="GX102">
        <v>2.5598100000000001</v>
      </c>
      <c r="GY102">
        <v>2.04834</v>
      </c>
      <c r="GZ102">
        <v>2.6196299999999999</v>
      </c>
      <c r="HA102">
        <v>2.1972700000000001</v>
      </c>
      <c r="HB102">
        <v>2.32544</v>
      </c>
      <c r="HC102">
        <v>40.3491</v>
      </c>
      <c r="HD102">
        <v>15.629300000000001</v>
      </c>
      <c r="HE102">
        <v>18</v>
      </c>
      <c r="HF102">
        <v>568.21199999999999</v>
      </c>
      <c r="HG102">
        <v>749.78399999999999</v>
      </c>
      <c r="HH102">
        <v>31.000599999999999</v>
      </c>
      <c r="HI102">
        <v>34.4176</v>
      </c>
      <c r="HJ102">
        <v>30</v>
      </c>
      <c r="HK102">
        <v>34.259399999999999</v>
      </c>
      <c r="HL102">
        <v>34.246600000000001</v>
      </c>
      <c r="HM102">
        <v>35.6678</v>
      </c>
      <c r="HN102">
        <v>14.322900000000001</v>
      </c>
      <c r="HO102">
        <v>100</v>
      </c>
      <c r="HP102">
        <v>31</v>
      </c>
      <c r="HQ102">
        <v>585.11699999999996</v>
      </c>
      <c r="HR102">
        <v>34.988199999999999</v>
      </c>
      <c r="HS102">
        <v>98.747600000000006</v>
      </c>
      <c r="HT102">
        <v>97.730999999999995</v>
      </c>
    </row>
    <row r="103" spans="1:228" x14ac:dyDescent="0.2">
      <c r="A103">
        <v>88</v>
      </c>
      <c r="B103">
        <v>1674761492.5999999</v>
      </c>
      <c r="C103">
        <v>347.5</v>
      </c>
      <c r="D103" t="s">
        <v>535</v>
      </c>
      <c r="E103" t="s">
        <v>536</v>
      </c>
      <c r="F103">
        <v>4</v>
      </c>
      <c r="G103">
        <v>1674761490.5999999</v>
      </c>
      <c r="H103">
        <f t="shared" si="34"/>
        <v>8.6662464533305151E-4</v>
      </c>
      <c r="I103">
        <f t="shared" si="35"/>
        <v>0.8666246453330515</v>
      </c>
      <c r="J103">
        <f t="shared" si="36"/>
        <v>8.2870391174484936</v>
      </c>
      <c r="K103">
        <f t="shared" si="37"/>
        <v>556.6224285714286</v>
      </c>
      <c r="L103">
        <f t="shared" si="38"/>
        <v>319.27036591851913</v>
      </c>
      <c r="M103">
        <f t="shared" si="39"/>
        <v>32.306970229234139</v>
      </c>
      <c r="N103">
        <f t="shared" si="40"/>
        <v>56.324626863022203</v>
      </c>
      <c r="O103">
        <f t="shared" si="41"/>
        <v>5.9013209347458295E-2</v>
      </c>
      <c r="P103">
        <f t="shared" si="42"/>
        <v>2.7705434547599741</v>
      </c>
      <c r="Q103">
        <f t="shared" si="43"/>
        <v>5.8323685564617297E-2</v>
      </c>
      <c r="R103">
        <f t="shared" si="44"/>
        <v>3.6513583078944319E-2</v>
      </c>
      <c r="S103">
        <f t="shared" si="45"/>
        <v>226.10296762106256</v>
      </c>
      <c r="T103">
        <f t="shared" si="46"/>
        <v>34.528853400828737</v>
      </c>
      <c r="U103">
        <f t="shared" si="47"/>
        <v>33.042585714285707</v>
      </c>
      <c r="V103">
        <f t="shared" si="48"/>
        <v>5.0642083200668786</v>
      </c>
      <c r="W103">
        <f t="shared" si="49"/>
        <v>70.29222313409042</v>
      </c>
      <c r="X103">
        <f t="shared" si="50"/>
        <v>3.6251955685612454</v>
      </c>
      <c r="Y103">
        <f t="shared" si="51"/>
        <v>5.1573209765264814</v>
      </c>
      <c r="Z103">
        <f t="shared" si="52"/>
        <v>1.4390127515056332</v>
      </c>
      <c r="AA103">
        <f t="shared" si="53"/>
        <v>-38.21814685918757</v>
      </c>
      <c r="AB103">
        <f t="shared" si="54"/>
        <v>48.505391806844202</v>
      </c>
      <c r="AC103">
        <f t="shared" si="55"/>
        <v>4.0176586220509964</v>
      </c>
      <c r="AD103">
        <f t="shared" si="56"/>
        <v>240.40787119077021</v>
      </c>
      <c r="AE103">
        <f t="shared" si="57"/>
        <v>18.795488456026852</v>
      </c>
      <c r="AF103">
        <f t="shared" si="58"/>
        <v>0.87169911796926225</v>
      </c>
      <c r="AG103">
        <f t="shared" si="59"/>
        <v>8.2870391174484936</v>
      </c>
      <c r="AH103">
        <v>594.438976811359</v>
      </c>
      <c r="AI103">
        <v>579.87287272727235</v>
      </c>
      <c r="AJ103">
        <v>1.714901420252988</v>
      </c>
      <c r="AK103">
        <v>63.4358011452874</v>
      </c>
      <c r="AL103">
        <f t="shared" si="60"/>
        <v>0.8666246453330515</v>
      </c>
      <c r="AM103">
        <v>35.049470277462738</v>
      </c>
      <c r="AN103">
        <v>35.820989696969711</v>
      </c>
      <c r="AO103">
        <v>-3.8690997966877963E-5</v>
      </c>
      <c r="AP103">
        <v>98.221108813862315</v>
      </c>
      <c r="AQ103">
        <v>107</v>
      </c>
      <c r="AR103">
        <v>16</v>
      </c>
      <c r="AS103">
        <f t="shared" si="61"/>
        <v>1</v>
      </c>
      <c r="AT103">
        <f t="shared" si="62"/>
        <v>0</v>
      </c>
      <c r="AU103">
        <f t="shared" si="63"/>
        <v>47359.653501945933</v>
      </c>
      <c r="AV103">
        <f t="shared" si="64"/>
        <v>1199.931428571429</v>
      </c>
      <c r="AW103">
        <f t="shared" si="65"/>
        <v>1025.8667065394109</v>
      </c>
      <c r="AX103">
        <f t="shared" si="66"/>
        <v>0.85493777570335849</v>
      </c>
      <c r="AY103">
        <f t="shared" si="67"/>
        <v>0.188429907107482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1674761490.5999999</v>
      </c>
      <c r="BF103">
        <v>556.6224285714286</v>
      </c>
      <c r="BG103">
        <v>574.41957142857143</v>
      </c>
      <c r="BH103">
        <v>35.825628571428567</v>
      </c>
      <c r="BI103">
        <v>35.04982857142857</v>
      </c>
      <c r="BJ103">
        <v>562.34642857142865</v>
      </c>
      <c r="BK103">
        <v>35.541885714285712</v>
      </c>
      <c r="BL103">
        <v>650.01542857142863</v>
      </c>
      <c r="BM103">
        <v>101.09014285714289</v>
      </c>
      <c r="BN103">
        <v>9.9863099999999996E-2</v>
      </c>
      <c r="BO103">
        <v>33.367328571428573</v>
      </c>
      <c r="BP103">
        <v>33.042585714285707</v>
      </c>
      <c r="BQ103">
        <v>999.89999999999986</v>
      </c>
      <c r="BR103">
        <v>0</v>
      </c>
      <c r="BS103">
        <v>0</v>
      </c>
      <c r="BT103">
        <v>9021.6071428571431</v>
      </c>
      <c r="BU103">
        <v>0</v>
      </c>
      <c r="BV103">
        <v>349.18685714285709</v>
      </c>
      <c r="BW103">
        <v>-17.797157142857142</v>
      </c>
      <c r="BX103">
        <v>577.30471428571434</v>
      </c>
      <c r="BY103">
        <v>595.28428571428583</v>
      </c>
      <c r="BZ103">
        <v>0.77579214285714293</v>
      </c>
      <c r="CA103">
        <v>574.41957142857143</v>
      </c>
      <c r="CB103">
        <v>35.04982857142857</v>
      </c>
      <c r="CC103">
        <v>3.6216214285714292</v>
      </c>
      <c r="CD103">
        <v>3.543195714285714</v>
      </c>
      <c r="CE103">
        <v>27.20092857142857</v>
      </c>
      <c r="CF103">
        <v>26.828142857142861</v>
      </c>
      <c r="CG103">
        <v>1199.931428571429</v>
      </c>
      <c r="CH103">
        <v>0.49999085714285718</v>
      </c>
      <c r="CI103">
        <v>0.50000900000000004</v>
      </c>
      <c r="CJ103">
        <v>0</v>
      </c>
      <c r="CK103">
        <v>752.66628571428566</v>
      </c>
      <c r="CL103">
        <v>4.9990899999999998</v>
      </c>
      <c r="CM103">
        <v>8097.4271428571428</v>
      </c>
      <c r="CN103">
        <v>9557.2742857142875</v>
      </c>
      <c r="CO103">
        <v>43.75</v>
      </c>
      <c r="CP103">
        <v>45.561999999999998</v>
      </c>
      <c r="CQ103">
        <v>44.5</v>
      </c>
      <c r="CR103">
        <v>44.75</v>
      </c>
      <c r="CS103">
        <v>45.061999999999998</v>
      </c>
      <c r="CT103">
        <v>597.45571428571441</v>
      </c>
      <c r="CU103">
        <v>597.47714285714289</v>
      </c>
      <c r="CV103">
        <v>0</v>
      </c>
      <c r="CW103">
        <v>1674761508.4000001</v>
      </c>
      <c r="CX103">
        <v>0</v>
      </c>
      <c r="CY103">
        <v>1674759336.5</v>
      </c>
      <c r="CZ103" t="s">
        <v>356</v>
      </c>
      <c r="DA103">
        <v>1674759332.5</v>
      </c>
      <c r="DB103">
        <v>1674759336.5</v>
      </c>
      <c r="DC103">
        <v>37</v>
      </c>
      <c r="DD103">
        <v>-5.3999999999999999E-2</v>
      </c>
      <c r="DE103">
        <v>3.0000000000000001E-3</v>
      </c>
      <c r="DF103">
        <v>-5.3860000000000001</v>
      </c>
      <c r="DG103">
        <v>0.28399999999999997</v>
      </c>
      <c r="DH103">
        <v>415</v>
      </c>
      <c r="DI103">
        <v>33</v>
      </c>
      <c r="DJ103">
        <v>0.39</v>
      </c>
      <c r="DK103">
        <v>0.26</v>
      </c>
      <c r="DL103">
        <v>-17.560346341463411</v>
      </c>
      <c r="DM103">
        <v>-1.835111498257878</v>
      </c>
      <c r="DN103">
        <v>0.18365667611534581</v>
      </c>
      <c r="DO103">
        <v>0</v>
      </c>
      <c r="DP103">
        <v>0.75392824390243895</v>
      </c>
      <c r="DQ103">
        <v>0.1028467735191642</v>
      </c>
      <c r="DR103">
        <v>1.194355027452155E-2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402</v>
      </c>
      <c r="EA103">
        <v>3.29548</v>
      </c>
      <c r="EB103">
        <v>2.6253099999999998</v>
      </c>
      <c r="EC103">
        <v>0.12657599999999999</v>
      </c>
      <c r="ED103">
        <v>0.12750900000000001</v>
      </c>
      <c r="EE103">
        <v>0.14360100000000001</v>
      </c>
      <c r="EF103">
        <v>0.140316</v>
      </c>
      <c r="EG103">
        <v>26300.400000000001</v>
      </c>
      <c r="EH103">
        <v>26712.2</v>
      </c>
      <c r="EI103">
        <v>28020.2</v>
      </c>
      <c r="EJ103">
        <v>29475.599999999999</v>
      </c>
      <c r="EK103">
        <v>33026.1</v>
      </c>
      <c r="EL103">
        <v>35199.599999999999</v>
      </c>
      <c r="EM103">
        <v>39559.800000000003</v>
      </c>
      <c r="EN103">
        <v>42156.800000000003</v>
      </c>
      <c r="EO103">
        <v>2.0324</v>
      </c>
      <c r="EP103">
        <v>2.1718799999999998</v>
      </c>
      <c r="EQ103">
        <v>0.100996</v>
      </c>
      <c r="ER103">
        <v>0</v>
      </c>
      <c r="ES103">
        <v>31.404399999999999</v>
      </c>
      <c r="ET103">
        <v>999.9</v>
      </c>
      <c r="EU103">
        <v>69.599999999999994</v>
      </c>
      <c r="EV103">
        <v>35.299999999999997</v>
      </c>
      <c r="EW103">
        <v>39.540700000000001</v>
      </c>
      <c r="EX103">
        <v>57.144799999999996</v>
      </c>
      <c r="EY103">
        <v>-4.4911899999999996</v>
      </c>
      <c r="EZ103">
        <v>2</v>
      </c>
      <c r="FA103">
        <v>0.56343799999999999</v>
      </c>
      <c r="FB103">
        <v>0.61730700000000005</v>
      </c>
      <c r="FC103">
        <v>20.27</v>
      </c>
      <c r="FD103">
        <v>5.2181899999999999</v>
      </c>
      <c r="FE103">
        <v>12.0099</v>
      </c>
      <c r="FF103">
        <v>4.9855999999999998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1.8622700000000001</v>
      </c>
      <c r="FN103">
        <v>1.86432</v>
      </c>
      <c r="FO103">
        <v>1.8603799999999999</v>
      </c>
      <c r="FP103">
        <v>1.86111</v>
      </c>
      <c r="FQ103">
        <v>1.8602000000000001</v>
      </c>
      <c r="FR103">
        <v>1.8619399999999999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-5.7309999999999999</v>
      </c>
      <c r="GH103">
        <v>0.28370000000000001</v>
      </c>
      <c r="GI103">
        <v>-4.0248232021105874</v>
      </c>
      <c r="GJ103">
        <v>-4.001498376286535E-3</v>
      </c>
      <c r="GK103">
        <v>2.0240158909263329E-6</v>
      </c>
      <c r="GL103">
        <v>-5.0118485733500383E-10</v>
      </c>
      <c r="GM103">
        <v>0.28375000000000478</v>
      </c>
      <c r="GN103">
        <v>0</v>
      </c>
      <c r="GO103">
        <v>0</v>
      </c>
      <c r="GP103">
        <v>0</v>
      </c>
      <c r="GQ103">
        <v>7</v>
      </c>
      <c r="GR103">
        <v>2079</v>
      </c>
      <c r="GS103">
        <v>3</v>
      </c>
      <c r="GT103">
        <v>32</v>
      </c>
      <c r="GU103">
        <v>36</v>
      </c>
      <c r="GV103">
        <v>35.9</v>
      </c>
      <c r="GW103">
        <v>1.79932</v>
      </c>
      <c r="GX103">
        <v>2.5561500000000001</v>
      </c>
      <c r="GY103">
        <v>2.04834</v>
      </c>
      <c r="GZ103">
        <v>2.6208499999999999</v>
      </c>
      <c r="HA103">
        <v>2.1972700000000001</v>
      </c>
      <c r="HB103">
        <v>2.323</v>
      </c>
      <c r="HC103">
        <v>40.3491</v>
      </c>
      <c r="HD103">
        <v>15.646800000000001</v>
      </c>
      <c r="HE103">
        <v>18</v>
      </c>
      <c r="HF103">
        <v>567.99800000000005</v>
      </c>
      <c r="HG103">
        <v>749.93</v>
      </c>
      <c r="HH103">
        <v>31.000299999999999</v>
      </c>
      <c r="HI103">
        <v>34.415799999999997</v>
      </c>
      <c r="HJ103">
        <v>29.9999</v>
      </c>
      <c r="HK103">
        <v>34.259399999999999</v>
      </c>
      <c r="HL103">
        <v>34.246600000000001</v>
      </c>
      <c r="HM103">
        <v>36.006</v>
      </c>
      <c r="HN103">
        <v>14.322900000000001</v>
      </c>
      <c r="HO103">
        <v>100</v>
      </c>
      <c r="HP103">
        <v>31</v>
      </c>
      <c r="HQ103">
        <v>591.79499999999996</v>
      </c>
      <c r="HR103">
        <v>34.9893</v>
      </c>
      <c r="HS103">
        <v>98.747200000000007</v>
      </c>
      <c r="HT103">
        <v>97.7333</v>
      </c>
    </row>
    <row r="104" spans="1:228" x14ac:dyDescent="0.2">
      <c r="A104">
        <v>89</v>
      </c>
      <c r="B104">
        <v>1674761496.0999999</v>
      </c>
      <c r="C104">
        <v>351</v>
      </c>
      <c r="D104" t="s">
        <v>537</v>
      </c>
      <c r="E104" t="s">
        <v>538</v>
      </c>
      <c r="F104">
        <v>4</v>
      </c>
      <c r="G104">
        <v>1674761494.0285721</v>
      </c>
      <c r="H104">
        <f t="shared" si="34"/>
        <v>8.6048588633482956E-4</v>
      </c>
      <c r="I104">
        <f t="shared" si="35"/>
        <v>0.86048588633482959</v>
      </c>
      <c r="J104">
        <f t="shared" si="36"/>
        <v>8.2630963222714335</v>
      </c>
      <c r="K104">
        <f t="shared" si="37"/>
        <v>562.29085714285713</v>
      </c>
      <c r="L104">
        <f t="shared" si="38"/>
        <v>323.58726158409206</v>
      </c>
      <c r="M104">
        <f t="shared" si="39"/>
        <v>32.744040875163662</v>
      </c>
      <c r="N104">
        <f t="shared" si="40"/>
        <v>56.898639086977163</v>
      </c>
      <c r="O104">
        <f t="shared" si="41"/>
        <v>5.8523801449200961E-2</v>
      </c>
      <c r="P104">
        <f t="shared" si="42"/>
        <v>2.7666907621170043</v>
      </c>
      <c r="Q104">
        <f t="shared" si="43"/>
        <v>5.7844663464636813E-2</v>
      </c>
      <c r="R104">
        <f t="shared" si="44"/>
        <v>3.6213275762040434E-2</v>
      </c>
      <c r="S104">
        <f t="shared" si="45"/>
        <v>226.11527443473022</v>
      </c>
      <c r="T104">
        <f t="shared" si="46"/>
        <v>34.528059418506068</v>
      </c>
      <c r="U104">
        <f t="shared" si="47"/>
        <v>33.045528571428569</v>
      </c>
      <c r="V104">
        <f t="shared" si="48"/>
        <v>5.0650455053955108</v>
      </c>
      <c r="W104">
        <f t="shared" si="49"/>
        <v>70.292384922175373</v>
      </c>
      <c r="X104">
        <f t="shared" si="50"/>
        <v>3.6243826936841361</v>
      </c>
      <c r="Y104">
        <f t="shared" si="51"/>
        <v>5.156152686662848</v>
      </c>
      <c r="Z104">
        <f t="shared" si="52"/>
        <v>1.4406628117113747</v>
      </c>
      <c r="AA104">
        <f t="shared" si="53"/>
        <v>-37.947427587365986</v>
      </c>
      <c r="AB104">
        <f t="shared" si="54"/>
        <v>47.395966647784292</v>
      </c>
      <c r="AC104">
        <f t="shared" si="55"/>
        <v>3.9312114251007024</v>
      </c>
      <c r="AD104">
        <f t="shared" si="56"/>
        <v>239.49502492024925</v>
      </c>
      <c r="AE104">
        <f t="shared" si="57"/>
        <v>18.849091438468463</v>
      </c>
      <c r="AF104">
        <f t="shared" si="58"/>
        <v>0.86176374965817848</v>
      </c>
      <c r="AG104">
        <f t="shared" si="59"/>
        <v>8.2630963222714335</v>
      </c>
      <c r="AH104">
        <v>600.5010253588473</v>
      </c>
      <c r="AI104">
        <v>585.90016363636357</v>
      </c>
      <c r="AJ104">
        <v>1.72958658162088</v>
      </c>
      <c r="AK104">
        <v>63.4358011452874</v>
      </c>
      <c r="AL104">
        <f t="shared" si="60"/>
        <v>0.86048588633482959</v>
      </c>
      <c r="AM104">
        <v>35.049704692108548</v>
      </c>
      <c r="AN104">
        <v>35.815844848484844</v>
      </c>
      <c r="AO104">
        <v>-4.6095725658470892E-5</v>
      </c>
      <c r="AP104">
        <v>98.221108813862315</v>
      </c>
      <c r="AQ104">
        <v>107</v>
      </c>
      <c r="AR104">
        <v>16</v>
      </c>
      <c r="AS104">
        <f t="shared" si="61"/>
        <v>1</v>
      </c>
      <c r="AT104">
        <f t="shared" si="62"/>
        <v>0</v>
      </c>
      <c r="AU104">
        <f t="shared" si="63"/>
        <v>47254.414513449439</v>
      </c>
      <c r="AV104">
        <f t="shared" si="64"/>
        <v>1199.994285714286</v>
      </c>
      <c r="AW104">
        <f t="shared" si="65"/>
        <v>1025.9206851993422</v>
      </c>
      <c r="AX104">
        <f t="shared" si="66"/>
        <v>0.85493797546600148</v>
      </c>
      <c r="AY104">
        <f t="shared" si="67"/>
        <v>0.18843029264938299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1674761494.0285721</v>
      </c>
      <c r="BF104">
        <v>562.29085714285713</v>
      </c>
      <c r="BG104">
        <v>580.13771428571431</v>
      </c>
      <c r="BH104">
        <v>35.817328571428583</v>
      </c>
      <c r="BI104">
        <v>35.050328571428572</v>
      </c>
      <c r="BJ104">
        <v>568.02728571428565</v>
      </c>
      <c r="BK104">
        <v>35.5336</v>
      </c>
      <c r="BL104">
        <v>649.98514285714282</v>
      </c>
      <c r="BM104">
        <v>101.0907142857143</v>
      </c>
      <c r="BN104">
        <v>0.10004555714285709</v>
      </c>
      <c r="BO104">
        <v>33.363285714285723</v>
      </c>
      <c r="BP104">
        <v>33.045528571428569</v>
      </c>
      <c r="BQ104">
        <v>999.89999999999986</v>
      </c>
      <c r="BR104">
        <v>0</v>
      </c>
      <c r="BS104">
        <v>0</v>
      </c>
      <c r="BT104">
        <v>9001.0728571428572</v>
      </c>
      <c r="BU104">
        <v>0</v>
      </c>
      <c r="BV104">
        <v>349.73328571428573</v>
      </c>
      <c r="BW104">
        <v>-17.846971428571429</v>
      </c>
      <c r="BX104">
        <v>583.17871428571436</v>
      </c>
      <c r="BY104">
        <v>601.21014285714284</v>
      </c>
      <c r="BZ104">
        <v>0.7670017142857144</v>
      </c>
      <c r="CA104">
        <v>580.13771428571431</v>
      </c>
      <c r="CB104">
        <v>35.050328571428572</v>
      </c>
      <c r="CC104">
        <v>3.6208014285714292</v>
      </c>
      <c r="CD104">
        <v>3.543265714285714</v>
      </c>
      <c r="CE104">
        <v>27.19708571428572</v>
      </c>
      <c r="CF104">
        <v>26.828485714285708</v>
      </c>
      <c r="CG104">
        <v>1199.994285714286</v>
      </c>
      <c r="CH104">
        <v>0.49998271428571428</v>
      </c>
      <c r="CI104">
        <v>0.50001685714285704</v>
      </c>
      <c r="CJ104">
        <v>0</v>
      </c>
      <c r="CK104">
        <v>753.43357142857144</v>
      </c>
      <c r="CL104">
        <v>4.9990899999999998</v>
      </c>
      <c r="CM104">
        <v>8106.7028571428573</v>
      </c>
      <c r="CN104">
        <v>9557.738571428572</v>
      </c>
      <c r="CO104">
        <v>43.75</v>
      </c>
      <c r="CP104">
        <v>45.544285714285706</v>
      </c>
      <c r="CQ104">
        <v>44.5</v>
      </c>
      <c r="CR104">
        <v>44.75</v>
      </c>
      <c r="CS104">
        <v>45.061999999999998</v>
      </c>
      <c r="CT104">
        <v>597.48000000000013</v>
      </c>
      <c r="CU104">
        <v>597.51714285714297</v>
      </c>
      <c r="CV104">
        <v>0</v>
      </c>
      <c r="CW104">
        <v>1674761512</v>
      </c>
      <c r="CX104">
        <v>0</v>
      </c>
      <c r="CY104">
        <v>1674759336.5</v>
      </c>
      <c r="CZ104" t="s">
        <v>356</v>
      </c>
      <c r="DA104">
        <v>1674759332.5</v>
      </c>
      <c r="DB104">
        <v>1674759336.5</v>
      </c>
      <c r="DC104">
        <v>37</v>
      </c>
      <c r="DD104">
        <v>-5.3999999999999999E-2</v>
      </c>
      <c r="DE104">
        <v>3.0000000000000001E-3</v>
      </c>
      <c r="DF104">
        <v>-5.3860000000000001</v>
      </c>
      <c r="DG104">
        <v>0.28399999999999997</v>
      </c>
      <c r="DH104">
        <v>415</v>
      </c>
      <c r="DI104">
        <v>33</v>
      </c>
      <c r="DJ104">
        <v>0.39</v>
      </c>
      <c r="DK104">
        <v>0.26</v>
      </c>
      <c r="DL104">
        <v>-17.67006341463415</v>
      </c>
      <c r="DM104">
        <v>-1.481510801393759</v>
      </c>
      <c r="DN104">
        <v>0.15073590498535799</v>
      </c>
      <c r="DO104">
        <v>0</v>
      </c>
      <c r="DP104">
        <v>0.7582746829268292</v>
      </c>
      <c r="DQ104">
        <v>0.10355705226480701</v>
      </c>
      <c r="DR104">
        <v>1.208513759155358E-2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402</v>
      </c>
      <c r="EA104">
        <v>3.2954699999999999</v>
      </c>
      <c r="EB104">
        <v>2.6253099999999998</v>
      </c>
      <c r="EC104">
        <v>0.127501</v>
      </c>
      <c r="ED104">
        <v>0.128418</v>
      </c>
      <c r="EE104">
        <v>0.14358799999999999</v>
      </c>
      <c r="EF104">
        <v>0.14032500000000001</v>
      </c>
      <c r="EG104">
        <v>26272.3</v>
      </c>
      <c r="EH104">
        <v>26684</v>
      </c>
      <c r="EI104">
        <v>28020</v>
      </c>
      <c r="EJ104">
        <v>29475.200000000001</v>
      </c>
      <c r="EK104">
        <v>33026.400000000001</v>
      </c>
      <c r="EL104">
        <v>35198.9</v>
      </c>
      <c r="EM104">
        <v>39559.5</v>
      </c>
      <c r="EN104">
        <v>42156.4</v>
      </c>
      <c r="EO104">
        <v>2.0324499999999999</v>
      </c>
      <c r="EP104">
        <v>2.1718000000000002</v>
      </c>
      <c r="EQ104">
        <v>0.10123799999999999</v>
      </c>
      <c r="ER104">
        <v>0</v>
      </c>
      <c r="ES104">
        <v>31.410399999999999</v>
      </c>
      <c r="ET104">
        <v>999.9</v>
      </c>
      <c r="EU104">
        <v>69.599999999999994</v>
      </c>
      <c r="EV104">
        <v>35.299999999999997</v>
      </c>
      <c r="EW104">
        <v>39.541400000000003</v>
      </c>
      <c r="EX104">
        <v>57.144799999999996</v>
      </c>
      <c r="EY104">
        <v>-4.41106</v>
      </c>
      <c r="EZ104">
        <v>2</v>
      </c>
      <c r="FA104">
        <v>0.56322700000000003</v>
      </c>
      <c r="FB104">
        <v>0.61502999999999997</v>
      </c>
      <c r="FC104">
        <v>20.27</v>
      </c>
      <c r="FD104">
        <v>5.2184900000000001</v>
      </c>
      <c r="FE104">
        <v>12.0099</v>
      </c>
      <c r="FF104">
        <v>4.9859999999999998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1.86225</v>
      </c>
      <c r="FN104">
        <v>1.86432</v>
      </c>
      <c r="FO104">
        <v>1.8603799999999999</v>
      </c>
      <c r="FP104">
        <v>1.86111</v>
      </c>
      <c r="FQ104">
        <v>1.8602000000000001</v>
      </c>
      <c r="FR104">
        <v>1.86192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-5.7439999999999998</v>
      </c>
      <c r="GH104">
        <v>0.2838</v>
      </c>
      <c r="GI104">
        <v>-4.0248232021105874</v>
      </c>
      <c r="GJ104">
        <v>-4.001498376286535E-3</v>
      </c>
      <c r="GK104">
        <v>2.0240158909263329E-6</v>
      </c>
      <c r="GL104">
        <v>-5.0118485733500383E-10</v>
      </c>
      <c r="GM104">
        <v>0.28375000000000478</v>
      </c>
      <c r="GN104">
        <v>0</v>
      </c>
      <c r="GO104">
        <v>0</v>
      </c>
      <c r="GP104">
        <v>0</v>
      </c>
      <c r="GQ104">
        <v>7</v>
      </c>
      <c r="GR104">
        <v>2079</v>
      </c>
      <c r="GS104">
        <v>3</v>
      </c>
      <c r="GT104">
        <v>32</v>
      </c>
      <c r="GU104">
        <v>36.1</v>
      </c>
      <c r="GV104">
        <v>36</v>
      </c>
      <c r="GW104">
        <v>1.81274</v>
      </c>
      <c r="GX104">
        <v>2.5463900000000002</v>
      </c>
      <c r="GY104">
        <v>2.04834</v>
      </c>
      <c r="GZ104">
        <v>2.6208499999999999</v>
      </c>
      <c r="HA104">
        <v>2.1972700000000001</v>
      </c>
      <c r="HB104">
        <v>2.3559600000000001</v>
      </c>
      <c r="HC104">
        <v>40.3491</v>
      </c>
      <c r="HD104">
        <v>15.664300000000001</v>
      </c>
      <c r="HE104">
        <v>18</v>
      </c>
      <c r="HF104">
        <v>568.03399999999999</v>
      </c>
      <c r="HG104">
        <v>749.87</v>
      </c>
      <c r="HH104">
        <v>30.9998</v>
      </c>
      <c r="HI104">
        <v>34.415199999999999</v>
      </c>
      <c r="HJ104">
        <v>29.9999</v>
      </c>
      <c r="HK104">
        <v>34.259399999999999</v>
      </c>
      <c r="HL104">
        <v>34.247599999999998</v>
      </c>
      <c r="HM104">
        <v>36.276000000000003</v>
      </c>
      <c r="HN104">
        <v>14.322900000000001</v>
      </c>
      <c r="HO104">
        <v>100</v>
      </c>
      <c r="HP104">
        <v>31</v>
      </c>
      <c r="HQ104">
        <v>598.47500000000002</v>
      </c>
      <c r="HR104">
        <v>34.9893</v>
      </c>
      <c r="HS104">
        <v>98.746499999999997</v>
      </c>
      <c r="HT104">
        <v>97.732100000000003</v>
      </c>
    </row>
    <row r="105" spans="1:228" x14ac:dyDescent="0.2">
      <c r="A105">
        <v>90</v>
      </c>
      <c r="B105">
        <v>1674761500.0999999</v>
      </c>
      <c r="C105">
        <v>355</v>
      </c>
      <c r="D105" t="s">
        <v>539</v>
      </c>
      <c r="E105" t="s">
        <v>540</v>
      </c>
      <c r="F105">
        <v>4</v>
      </c>
      <c r="G105">
        <v>1674761498.0999999</v>
      </c>
      <c r="H105">
        <f t="shared" si="34"/>
        <v>8.5042402954636775E-4</v>
      </c>
      <c r="I105">
        <f t="shared" si="35"/>
        <v>0.85042402954636775</v>
      </c>
      <c r="J105">
        <f t="shared" si="36"/>
        <v>8.7080524056231123</v>
      </c>
      <c r="K105">
        <f t="shared" si="37"/>
        <v>568.9632857142858</v>
      </c>
      <c r="L105">
        <f t="shared" si="38"/>
        <v>314.44495563665726</v>
      </c>
      <c r="M105">
        <f t="shared" si="39"/>
        <v>31.818289785595837</v>
      </c>
      <c r="N105">
        <f t="shared" si="40"/>
        <v>57.572679662066257</v>
      </c>
      <c r="O105">
        <f t="shared" si="41"/>
        <v>5.7669638008302541E-2</v>
      </c>
      <c r="P105">
        <f t="shared" si="42"/>
        <v>2.7651277455388779</v>
      </c>
      <c r="Q105">
        <f t="shared" si="43"/>
        <v>5.7009690858950884E-2</v>
      </c>
      <c r="R105">
        <f t="shared" si="44"/>
        <v>3.5689721054765054E-2</v>
      </c>
      <c r="S105">
        <f t="shared" si="45"/>
        <v>226.111980820962</v>
      </c>
      <c r="T105">
        <f t="shared" si="46"/>
        <v>34.524415455286103</v>
      </c>
      <c r="U105">
        <f t="shared" si="47"/>
        <v>33.058199999999999</v>
      </c>
      <c r="V105">
        <f t="shared" si="48"/>
        <v>5.0686516547630838</v>
      </c>
      <c r="W105">
        <f t="shared" si="49"/>
        <v>70.313178324554968</v>
      </c>
      <c r="X105">
        <f t="shared" si="50"/>
        <v>3.624035798554722</v>
      </c>
      <c r="Y105">
        <f t="shared" si="51"/>
        <v>5.154134523441285</v>
      </c>
      <c r="Z105">
        <f t="shared" si="52"/>
        <v>1.4446158562083617</v>
      </c>
      <c r="AA105">
        <f t="shared" si="53"/>
        <v>-37.503699702994815</v>
      </c>
      <c r="AB105">
        <f t="shared" si="54"/>
        <v>44.438830327914069</v>
      </c>
      <c r="AC105">
        <f t="shared" si="55"/>
        <v>3.6881208018989096</v>
      </c>
      <c r="AD105">
        <f t="shared" si="56"/>
        <v>236.73523224778017</v>
      </c>
      <c r="AE105">
        <f t="shared" si="57"/>
        <v>18.980155619328208</v>
      </c>
      <c r="AF105">
        <f t="shared" si="58"/>
        <v>0.85304069700252716</v>
      </c>
      <c r="AG105">
        <f t="shared" si="59"/>
        <v>8.7080524056231123</v>
      </c>
      <c r="AH105">
        <v>607.40606020245423</v>
      </c>
      <c r="AI105">
        <v>592.60340606060583</v>
      </c>
      <c r="AJ105">
        <v>1.671867878722924</v>
      </c>
      <c r="AK105">
        <v>63.4358011452874</v>
      </c>
      <c r="AL105">
        <f t="shared" si="60"/>
        <v>0.85042402954636775</v>
      </c>
      <c r="AM105">
        <v>35.055630993729231</v>
      </c>
      <c r="AN105">
        <v>35.812613939393927</v>
      </c>
      <c r="AO105">
        <v>-1.6006525864315169E-5</v>
      </c>
      <c r="AP105">
        <v>98.221108813862315</v>
      </c>
      <c r="AQ105">
        <v>107</v>
      </c>
      <c r="AR105">
        <v>16</v>
      </c>
      <c r="AS105">
        <f t="shared" si="61"/>
        <v>1</v>
      </c>
      <c r="AT105">
        <f t="shared" si="62"/>
        <v>0</v>
      </c>
      <c r="AU105">
        <f t="shared" si="63"/>
        <v>47212.548714319055</v>
      </c>
      <c r="AV105">
        <f t="shared" si="64"/>
        <v>1199.978571428572</v>
      </c>
      <c r="AW105">
        <f t="shared" si="65"/>
        <v>1025.9070781455764</v>
      </c>
      <c r="AX105">
        <f t="shared" si="66"/>
        <v>0.85493783186831096</v>
      </c>
      <c r="AY105">
        <f t="shared" si="67"/>
        <v>0.18843001550584038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1674761498.0999999</v>
      </c>
      <c r="BF105">
        <v>568.9632857142858</v>
      </c>
      <c r="BG105">
        <v>586.93128571428576</v>
      </c>
      <c r="BH105">
        <v>35.814614285714278</v>
      </c>
      <c r="BI105">
        <v>35.055400000000013</v>
      </c>
      <c r="BJ105">
        <v>574.71442857142858</v>
      </c>
      <c r="BK105">
        <v>35.530900000000003</v>
      </c>
      <c r="BL105">
        <v>650.00571428571425</v>
      </c>
      <c r="BM105">
        <v>101.0887142857143</v>
      </c>
      <c r="BN105">
        <v>0.10002865714285709</v>
      </c>
      <c r="BO105">
        <v>33.356299999999997</v>
      </c>
      <c r="BP105">
        <v>33.058199999999999</v>
      </c>
      <c r="BQ105">
        <v>999.89999999999986</v>
      </c>
      <c r="BR105">
        <v>0</v>
      </c>
      <c r="BS105">
        <v>0</v>
      </c>
      <c r="BT105">
        <v>8992.9485714285711</v>
      </c>
      <c r="BU105">
        <v>0</v>
      </c>
      <c r="BV105">
        <v>346.94985714285718</v>
      </c>
      <c r="BW105">
        <v>-17.968042857142859</v>
      </c>
      <c r="BX105">
        <v>590.09728571428582</v>
      </c>
      <c r="BY105">
        <v>608.2538571428571</v>
      </c>
      <c r="BZ105">
        <v>0.75922785714285723</v>
      </c>
      <c r="CA105">
        <v>586.93128571428576</v>
      </c>
      <c r="CB105">
        <v>35.055400000000013</v>
      </c>
      <c r="CC105">
        <v>3.620457142857143</v>
      </c>
      <c r="CD105">
        <v>3.5437099999999999</v>
      </c>
      <c r="CE105">
        <v>27.195499999999999</v>
      </c>
      <c r="CF105">
        <v>26.83062857142858</v>
      </c>
      <c r="CG105">
        <v>1199.978571428572</v>
      </c>
      <c r="CH105">
        <v>0.49998914285714291</v>
      </c>
      <c r="CI105">
        <v>0.50001071428571431</v>
      </c>
      <c r="CJ105">
        <v>0</v>
      </c>
      <c r="CK105">
        <v>754.7032857142857</v>
      </c>
      <c r="CL105">
        <v>4.9990899999999998</v>
      </c>
      <c r="CM105">
        <v>8117.18857142857</v>
      </c>
      <c r="CN105">
        <v>9557.6328571428567</v>
      </c>
      <c r="CO105">
        <v>43.75</v>
      </c>
      <c r="CP105">
        <v>45.561999999999998</v>
      </c>
      <c r="CQ105">
        <v>44.5</v>
      </c>
      <c r="CR105">
        <v>44.75</v>
      </c>
      <c r="CS105">
        <v>45.061999999999998</v>
      </c>
      <c r="CT105">
        <v>597.47857142857151</v>
      </c>
      <c r="CU105">
        <v>597.50428571428563</v>
      </c>
      <c r="CV105">
        <v>0</v>
      </c>
      <c r="CW105">
        <v>1674761516.2</v>
      </c>
      <c r="CX105">
        <v>0</v>
      </c>
      <c r="CY105">
        <v>1674759336.5</v>
      </c>
      <c r="CZ105" t="s">
        <v>356</v>
      </c>
      <c r="DA105">
        <v>1674759332.5</v>
      </c>
      <c r="DB105">
        <v>1674759336.5</v>
      </c>
      <c r="DC105">
        <v>37</v>
      </c>
      <c r="DD105">
        <v>-5.3999999999999999E-2</v>
      </c>
      <c r="DE105">
        <v>3.0000000000000001E-3</v>
      </c>
      <c r="DF105">
        <v>-5.3860000000000001</v>
      </c>
      <c r="DG105">
        <v>0.28399999999999997</v>
      </c>
      <c r="DH105">
        <v>415</v>
      </c>
      <c r="DI105">
        <v>33</v>
      </c>
      <c r="DJ105">
        <v>0.39</v>
      </c>
      <c r="DK105">
        <v>0.26</v>
      </c>
      <c r="DL105">
        <v>-17.773160975609759</v>
      </c>
      <c r="DM105">
        <v>-1.2814034843205431</v>
      </c>
      <c r="DN105">
        <v>0.13071682273292001</v>
      </c>
      <c r="DO105">
        <v>0</v>
      </c>
      <c r="DP105">
        <v>0.7610363414634147</v>
      </c>
      <c r="DQ105">
        <v>5.3602243902438659E-2</v>
      </c>
      <c r="DR105">
        <v>1.0340691529005051E-2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3.29555</v>
      </c>
      <c r="EB105">
        <v>2.62521</v>
      </c>
      <c r="EC105">
        <v>0.12853400000000001</v>
      </c>
      <c r="ED105">
        <v>0.129464</v>
      </c>
      <c r="EE105">
        <v>0.14357400000000001</v>
      </c>
      <c r="EF105">
        <v>0.14033100000000001</v>
      </c>
      <c r="EG105">
        <v>26240.5</v>
      </c>
      <c r="EH105">
        <v>26651.5</v>
      </c>
      <c r="EI105">
        <v>28019.3</v>
      </c>
      <c r="EJ105">
        <v>29474.799999999999</v>
      </c>
      <c r="EK105">
        <v>33026.6</v>
      </c>
      <c r="EL105">
        <v>35198.199999999997</v>
      </c>
      <c r="EM105">
        <v>39558.9</v>
      </c>
      <c r="EN105">
        <v>42155.7</v>
      </c>
      <c r="EO105">
        <v>2.0327500000000001</v>
      </c>
      <c r="EP105">
        <v>2.1716700000000002</v>
      </c>
      <c r="EQ105">
        <v>0.101276</v>
      </c>
      <c r="ER105">
        <v>0</v>
      </c>
      <c r="ES105">
        <v>31.4175</v>
      </c>
      <c r="ET105">
        <v>999.9</v>
      </c>
      <c r="EU105">
        <v>69.599999999999994</v>
      </c>
      <c r="EV105">
        <v>35.299999999999997</v>
      </c>
      <c r="EW105">
        <v>39.5411</v>
      </c>
      <c r="EX105">
        <v>57.114800000000002</v>
      </c>
      <c r="EY105">
        <v>-4.4390999999999998</v>
      </c>
      <c r="EZ105">
        <v>2</v>
      </c>
      <c r="FA105">
        <v>0.56301800000000002</v>
      </c>
      <c r="FB105">
        <v>0.61259799999999998</v>
      </c>
      <c r="FC105">
        <v>20.2699</v>
      </c>
      <c r="FD105">
        <v>5.2190899999999996</v>
      </c>
      <c r="FE105">
        <v>12.0099</v>
      </c>
      <c r="FF105">
        <v>4.9858500000000001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1.8622300000000001</v>
      </c>
      <c r="FN105">
        <v>1.86432</v>
      </c>
      <c r="FO105">
        <v>1.86036</v>
      </c>
      <c r="FP105">
        <v>1.86111</v>
      </c>
      <c r="FQ105">
        <v>1.8602000000000001</v>
      </c>
      <c r="FR105">
        <v>1.86192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-5.758</v>
      </c>
      <c r="GH105">
        <v>0.2838</v>
      </c>
      <c r="GI105">
        <v>-4.0248232021105874</v>
      </c>
      <c r="GJ105">
        <v>-4.001498376286535E-3</v>
      </c>
      <c r="GK105">
        <v>2.0240158909263329E-6</v>
      </c>
      <c r="GL105">
        <v>-5.0118485733500383E-10</v>
      </c>
      <c r="GM105">
        <v>0.28375000000000478</v>
      </c>
      <c r="GN105">
        <v>0</v>
      </c>
      <c r="GO105">
        <v>0</v>
      </c>
      <c r="GP105">
        <v>0</v>
      </c>
      <c r="GQ105">
        <v>7</v>
      </c>
      <c r="GR105">
        <v>2079</v>
      </c>
      <c r="GS105">
        <v>3</v>
      </c>
      <c r="GT105">
        <v>32</v>
      </c>
      <c r="GU105">
        <v>36.1</v>
      </c>
      <c r="GV105">
        <v>36.1</v>
      </c>
      <c r="GW105">
        <v>1.8298300000000001</v>
      </c>
      <c r="GX105">
        <v>2.5671400000000002</v>
      </c>
      <c r="GY105">
        <v>2.04834</v>
      </c>
      <c r="GZ105">
        <v>2.6196299999999999</v>
      </c>
      <c r="HA105">
        <v>2.1972700000000001</v>
      </c>
      <c r="HB105">
        <v>2.323</v>
      </c>
      <c r="HC105">
        <v>40.3491</v>
      </c>
      <c r="HD105">
        <v>15.6381</v>
      </c>
      <c r="HE105">
        <v>18</v>
      </c>
      <c r="HF105">
        <v>568.24699999999996</v>
      </c>
      <c r="HG105">
        <v>749.77300000000002</v>
      </c>
      <c r="HH105">
        <v>30.999600000000001</v>
      </c>
      <c r="HI105">
        <v>34.415199999999999</v>
      </c>
      <c r="HJ105">
        <v>30.0001</v>
      </c>
      <c r="HK105">
        <v>34.259399999999999</v>
      </c>
      <c r="HL105">
        <v>34.249600000000001</v>
      </c>
      <c r="HM105">
        <v>36.612499999999997</v>
      </c>
      <c r="HN105">
        <v>14.322900000000001</v>
      </c>
      <c r="HO105">
        <v>100</v>
      </c>
      <c r="HP105">
        <v>31</v>
      </c>
      <c r="HQ105">
        <v>605.15700000000004</v>
      </c>
      <c r="HR105">
        <v>34.9893</v>
      </c>
      <c r="HS105">
        <v>98.744600000000005</v>
      </c>
      <c r="HT105">
        <v>97.730699999999999</v>
      </c>
    </row>
    <row r="106" spans="1:228" x14ac:dyDescent="0.2">
      <c r="A106">
        <v>91</v>
      </c>
      <c r="B106">
        <v>1674761504.0999999</v>
      </c>
      <c r="C106">
        <v>359</v>
      </c>
      <c r="D106" t="s">
        <v>541</v>
      </c>
      <c r="E106" t="s">
        <v>542</v>
      </c>
      <c r="F106">
        <v>4</v>
      </c>
      <c r="G106">
        <v>1674761501.7874999</v>
      </c>
      <c r="H106">
        <f t="shared" si="34"/>
        <v>8.4583373431967098E-4</v>
      </c>
      <c r="I106">
        <f t="shared" si="35"/>
        <v>0.84583373431967102</v>
      </c>
      <c r="J106">
        <f t="shared" si="36"/>
        <v>8.4206403061337536</v>
      </c>
      <c r="K106">
        <f t="shared" si="37"/>
        <v>575.08462499999996</v>
      </c>
      <c r="L106">
        <f t="shared" si="38"/>
        <v>326.97747557339864</v>
      </c>
      <c r="M106">
        <f t="shared" si="39"/>
        <v>33.08615924904521</v>
      </c>
      <c r="N106">
        <f t="shared" si="40"/>
        <v>58.19159699321937</v>
      </c>
      <c r="O106">
        <f t="shared" si="41"/>
        <v>5.7323078209412882E-2</v>
      </c>
      <c r="P106">
        <f t="shared" si="42"/>
        <v>2.7637196438040337</v>
      </c>
      <c r="Q106">
        <f t="shared" si="43"/>
        <v>5.6670662468871515E-2</v>
      </c>
      <c r="R106">
        <f t="shared" si="44"/>
        <v>3.5477162202034208E-2</v>
      </c>
      <c r="S106">
        <f t="shared" si="45"/>
        <v>226.12535511024967</v>
      </c>
      <c r="T106">
        <f t="shared" si="46"/>
        <v>34.525040714591029</v>
      </c>
      <c r="U106">
        <f t="shared" si="47"/>
        <v>33.059662500000002</v>
      </c>
      <c r="V106">
        <f t="shared" si="48"/>
        <v>5.0690680099503975</v>
      </c>
      <c r="W106">
        <f t="shared" si="49"/>
        <v>70.311001054959675</v>
      </c>
      <c r="X106">
        <f t="shared" si="50"/>
        <v>3.623667182222706</v>
      </c>
      <c r="Y106">
        <f t="shared" si="51"/>
        <v>5.1537698622584118</v>
      </c>
      <c r="Z106">
        <f t="shared" si="52"/>
        <v>1.4454008277276915</v>
      </c>
      <c r="AA106">
        <f t="shared" si="53"/>
        <v>-37.301267683497493</v>
      </c>
      <c r="AB106">
        <f t="shared" si="54"/>
        <v>44.010181883881764</v>
      </c>
      <c r="AC106">
        <f t="shared" si="55"/>
        <v>3.6544104141535021</v>
      </c>
      <c r="AD106">
        <f t="shared" si="56"/>
        <v>236.48867972478743</v>
      </c>
      <c r="AE106">
        <f t="shared" si="57"/>
        <v>19.092032083164099</v>
      </c>
      <c r="AF106">
        <f t="shared" si="58"/>
        <v>0.84592019403248819</v>
      </c>
      <c r="AG106">
        <f t="shared" si="59"/>
        <v>8.4206403061337536</v>
      </c>
      <c r="AH106">
        <v>614.41514074735119</v>
      </c>
      <c r="AI106">
        <v>599.60692727272738</v>
      </c>
      <c r="AJ106">
        <v>1.744282121053961</v>
      </c>
      <c r="AK106">
        <v>63.4358011452874</v>
      </c>
      <c r="AL106">
        <f t="shared" si="60"/>
        <v>0.84583373431967102</v>
      </c>
      <c r="AM106">
        <v>35.058594164227237</v>
      </c>
      <c r="AN106">
        <v>35.811444848484847</v>
      </c>
      <c r="AO106">
        <v>-6.7176197075176264E-6</v>
      </c>
      <c r="AP106">
        <v>98.221108813862315</v>
      </c>
      <c r="AQ106">
        <v>107</v>
      </c>
      <c r="AR106">
        <v>16</v>
      </c>
      <c r="AS106">
        <f t="shared" si="61"/>
        <v>1</v>
      </c>
      <c r="AT106">
        <f t="shared" si="62"/>
        <v>0</v>
      </c>
      <c r="AU106">
        <f t="shared" si="63"/>
        <v>47174.073784263077</v>
      </c>
      <c r="AV106">
        <f t="shared" si="64"/>
        <v>1200.05</v>
      </c>
      <c r="AW106">
        <f t="shared" si="65"/>
        <v>1025.9681010933939</v>
      </c>
      <c r="AX106">
        <f t="shared" si="66"/>
        <v>0.85493779516969615</v>
      </c>
      <c r="AY106">
        <f t="shared" si="67"/>
        <v>0.18842994467751317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1674761501.7874999</v>
      </c>
      <c r="BF106">
        <v>575.08462499999996</v>
      </c>
      <c r="BG106">
        <v>593.15712499999995</v>
      </c>
      <c r="BH106">
        <v>35.811274999999988</v>
      </c>
      <c r="BI106">
        <v>35.058387499999988</v>
      </c>
      <c r="BJ106">
        <v>580.84912499999996</v>
      </c>
      <c r="BK106">
        <v>35.5275125</v>
      </c>
      <c r="BL106">
        <v>649.998875</v>
      </c>
      <c r="BM106">
        <v>101.087875</v>
      </c>
      <c r="BN106">
        <v>0.1000101625</v>
      </c>
      <c r="BO106">
        <v>33.355037499999987</v>
      </c>
      <c r="BP106">
        <v>33.059662500000002</v>
      </c>
      <c r="BQ106">
        <v>999.9</v>
      </c>
      <c r="BR106">
        <v>0</v>
      </c>
      <c r="BS106">
        <v>0</v>
      </c>
      <c r="BT106">
        <v>8985.5474999999988</v>
      </c>
      <c r="BU106">
        <v>0</v>
      </c>
      <c r="BV106">
        <v>344.74374999999998</v>
      </c>
      <c r="BW106">
        <v>-18.072424999999999</v>
      </c>
      <c r="BX106">
        <v>596.44399999999996</v>
      </c>
      <c r="BY106">
        <v>614.70787499999994</v>
      </c>
      <c r="BZ106">
        <v>0.75288725000000001</v>
      </c>
      <c r="CA106">
        <v>593.15712499999995</v>
      </c>
      <c r="CB106">
        <v>35.058387499999988</v>
      </c>
      <c r="CC106">
        <v>3.6200925000000002</v>
      </c>
      <c r="CD106">
        <v>3.5439862500000001</v>
      </c>
      <c r="CE106">
        <v>27.193762499999998</v>
      </c>
      <c r="CF106">
        <v>26.831949999999999</v>
      </c>
      <c r="CG106">
        <v>1200.05</v>
      </c>
      <c r="CH106">
        <v>0.49998937500000001</v>
      </c>
      <c r="CI106">
        <v>0.50001024999999999</v>
      </c>
      <c r="CJ106">
        <v>0</v>
      </c>
      <c r="CK106">
        <v>755.69637499999999</v>
      </c>
      <c r="CL106">
        <v>4.9990899999999998</v>
      </c>
      <c r="CM106">
        <v>8127.2224999999999</v>
      </c>
      <c r="CN106">
        <v>9558.2250000000004</v>
      </c>
      <c r="CO106">
        <v>43.75</v>
      </c>
      <c r="CP106">
        <v>45.561999999999998</v>
      </c>
      <c r="CQ106">
        <v>44.5</v>
      </c>
      <c r="CR106">
        <v>44.75</v>
      </c>
      <c r="CS106">
        <v>45.061999999999998</v>
      </c>
      <c r="CT106">
        <v>597.51375000000007</v>
      </c>
      <c r="CU106">
        <v>597.53625</v>
      </c>
      <c r="CV106">
        <v>0</v>
      </c>
      <c r="CW106">
        <v>1674761519.8</v>
      </c>
      <c r="CX106">
        <v>0</v>
      </c>
      <c r="CY106">
        <v>1674759336.5</v>
      </c>
      <c r="CZ106" t="s">
        <v>356</v>
      </c>
      <c r="DA106">
        <v>1674759332.5</v>
      </c>
      <c r="DB106">
        <v>1674759336.5</v>
      </c>
      <c r="DC106">
        <v>37</v>
      </c>
      <c r="DD106">
        <v>-5.3999999999999999E-2</v>
      </c>
      <c r="DE106">
        <v>3.0000000000000001E-3</v>
      </c>
      <c r="DF106">
        <v>-5.3860000000000001</v>
      </c>
      <c r="DG106">
        <v>0.28399999999999997</v>
      </c>
      <c r="DH106">
        <v>415</v>
      </c>
      <c r="DI106">
        <v>33</v>
      </c>
      <c r="DJ106">
        <v>0.39</v>
      </c>
      <c r="DK106">
        <v>0.26</v>
      </c>
      <c r="DL106">
        <v>-17.86692195121951</v>
      </c>
      <c r="DM106">
        <v>-1.3307017421602709</v>
      </c>
      <c r="DN106">
        <v>0.13615786840245439</v>
      </c>
      <c r="DO106">
        <v>0</v>
      </c>
      <c r="DP106">
        <v>0.76202041463414627</v>
      </c>
      <c r="DQ106">
        <v>-2.5525651567943751E-2</v>
      </c>
      <c r="DR106">
        <v>9.2062224052224615E-3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3.2953000000000001</v>
      </c>
      <c r="EB106">
        <v>2.6252300000000002</v>
      </c>
      <c r="EC106">
        <v>0.12959100000000001</v>
      </c>
      <c r="ED106">
        <v>0.13050400000000001</v>
      </c>
      <c r="EE106">
        <v>0.14357400000000001</v>
      </c>
      <c r="EF106">
        <v>0.140343</v>
      </c>
      <c r="EG106">
        <v>26208.7</v>
      </c>
      <c r="EH106">
        <v>26619.4</v>
      </c>
      <c r="EI106">
        <v>28019.4</v>
      </c>
      <c r="EJ106">
        <v>29474.5</v>
      </c>
      <c r="EK106">
        <v>33026</v>
      </c>
      <c r="EL106">
        <v>35197.599999999999</v>
      </c>
      <c r="EM106">
        <v>39558.199999999997</v>
      </c>
      <c r="EN106">
        <v>42155.5</v>
      </c>
      <c r="EO106">
        <v>2.03247</v>
      </c>
      <c r="EP106">
        <v>2.1718500000000001</v>
      </c>
      <c r="EQ106">
        <v>0.100844</v>
      </c>
      <c r="ER106">
        <v>0</v>
      </c>
      <c r="ES106">
        <v>31.422499999999999</v>
      </c>
      <c r="ET106">
        <v>999.9</v>
      </c>
      <c r="EU106">
        <v>69.5</v>
      </c>
      <c r="EV106">
        <v>35.299999999999997</v>
      </c>
      <c r="EW106">
        <v>39.4848</v>
      </c>
      <c r="EX106">
        <v>57.294800000000002</v>
      </c>
      <c r="EY106">
        <v>-4.41106</v>
      </c>
      <c r="EZ106">
        <v>2</v>
      </c>
      <c r="FA106">
        <v>0.56309399999999998</v>
      </c>
      <c r="FB106">
        <v>0.60698799999999997</v>
      </c>
      <c r="FC106">
        <v>20.2698</v>
      </c>
      <c r="FD106">
        <v>5.2175900000000004</v>
      </c>
      <c r="FE106">
        <v>12.0099</v>
      </c>
      <c r="FF106">
        <v>4.9855</v>
      </c>
      <c r="FG106">
        <v>3.2845499999999999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1.8622700000000001</v>
      </c>
      <c r="FN106">
        <v>1.86432</v>
      </c>
      <c r="FO106">
        <v>1.86036</v>
      </c>
      <c r="FP106">
        <v>1.86111</v>
      </c>
      <c r="FQ106">
        <v>1.8602000000000001</v>
      </c>
      <c r="FR106">
        <v>1.8619699999999999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-5.7729999999999997</v>
      </c>
      <c r="GH106">
        <v>0.28370000000000001</v>
      </c>
      <c r="GI106">
        <v>-4.0248232021105874</v>
      </c>
      <c r="GJ106">
        <v>-4.001498376286535E-3</v>
      </c>
      <c r="GK106">
        <v>2.0240158909263329E-6</v>
      </c>
      <c r="GL106">
        <v>-5.0118485733500383E-10</v>
      </c>
      <c r="GM106">
        <v>0.28375000000000478</v>
      </c>
      <c r="GN106">
        <v>0</v>
      </c>
      <c r="GO106">
        <v>0</v>
      </c>
      <c r="GP106">
        <v>0</v>
      </c>
      <c r="GQ106">
        <v>7</v>
      </c>
      <c r="GR106">
        <v>2079</v>
      </c>
      <c r="GS106">
        <v>3</v>
      </c>
      <c r="GT106">
        <v>32</v>
      </c>
      <c r="GU106">
        <v>36.200000000000003</v>
      </c>
      <c r="GV106">
        <v>36.1</v>
      </c>
      <c r="GW106">
        <v>1.8469199999999999</v>
      </c>
      <c r="GX106">
        <v>2.5512700000000001</v>
      </c>
      <c r="GY106">
        <v>2.04834</v>
      </c>
      <c r="GZ106">
        <v>2.6220699999999999</v>
      </c>
      <c r="HA106">
        <v>2.1972700000000001</v>
      </c>
      <c r="HB106">
        <v>2.36206</v>
      </c>
      <c r="HC106">
        <v>40.374499999999998</v>
      </c>
      <c r="HD106">
        <v>15.6556</v>
      </c>
      <c r="HE106">
        <v>18</v>
      </c>
      <c r="HF106">
        <v>568.05499999999995</v>
      </c>
      <c r="HG106">
        <v>749.94299999999998</v>
      </c>
      <c r="HH106">
        <v>30.998899999999999</v>
      </c>
      <c r="HI106">
        <v>34.415199999999999</v>
      </c>
      <c r="HJ106">
        <v>30.0001</v>
      </c>
      <c r="HK106">
        <v>34.259799999999998</v>
      </c>
      <c r="HL106">
        <v>34.249600000000001</v>
      </c>
      <c r="HM106">
        <v>36.946399999999997</v>
      </c>
      <c r="HN106">
        <v>14.322900000000001</v>
      </c>
      <c r="HO106">
        <v>100</v>
      </c>
      <c r="HP106">
        <v>31</v>
      </c>
      <c r="HQ106">
        <v>611.84100000000001</v>
      </c>
      <c r="HR106">
        <v>34.9893</v>
      </c>
      <c r="HS106">
        <v>98.743700000000004</v>
      </c>
      <c r="HT106">
        <v>97.730099999999993</v>
      </c>
    </row>
    <row r="107" spans="1:228" x14ac:dyDescent="0.2">
      <c r="A107">
        <v>92</v>
      </c>
      <c r="B107">
        <v>1674761508.0999999</v>
      </c>
      <c r="C107">
        <v>363</v>
      </c>
      <c r="D107" t="s">
        <v>543</v>
      </c>
      <c r="E107" t="s">
        <v>544</v>
      </c>
      <c r="F107">
        <v>4</v>
      </c>
      <c r="G107">
        <v>1674761506.0999999</v>
      </c>
      <c r="H107">
        <f t="shared" si="34"/>
        <v>8.4369320610203503E-4</v>
      </c>
      <c r="I107">
        <f t="shared" si="35"/>
        <v>0.84369320610203502</v>
      </c>
      <c r="J107">
        <f t="shared" si="36"/>
        <v>8.7574706656564736</v>
      </c>
      <c r="K107">
        <f t="shared" si="37"/>
        <v>582.20942857142859</v>
      </c>
      <c r="L107">
        <f t="shared" si="38"/>
        <v>323.89412939021122</v>
      </c>
      <c r="M107">
        <f t="shared" si="39"/>
        <v>32.774385639841086</v>
      </c>
      <c r="N107">
        <f t="shared" si="40"/>
        <v>58.912942852888278</v>
      </c>
      <c r="O107">
        <f t="shared" si="41"/>
        <v>5.7167206333931478E-2</v>
      </c>
      <c r="P107">
        <f t="shared" si="42"/>
        <v>2.7665370808295955</v>
      </c>
      <c r="Q107">
        <f t="shared" si="43"/>
        <v>5.6518964930971666E-2</v>
      </c>
      <c r="R107">
        <f t="shared" si="44"/>
        <v>3.5381982416702318E-2</v>
      </c>
      <c r="S107">
        <f t="shared" si="45"/>
        <v>226.11310123453066</v>
      </c>
      <c r="T107">
        <f t="shared" si="46"/>
        <v>34.523069933608532</v>
      </c>
      <c r="U107">
        <f t="shared" si="47"/>
        <v>33.060971428571428</v>
      </c>
      <c r="V107">
        <f t="shared" si="48"/>
        <v>5.0694406705343651</v>
      </c>
      <c r="W107">
        <f t="shared" si="49"/>
        <v>70.319437907844133</v>
      </c>
      <c r="X107">
        <f t="shared" si="50"/>
        <v>3.6238216504837895</v>
      </c>
      <c r="Y107">
        <f t="shared" si="51"/>
        <v>5.1533711848392798</v>
      </c>
      <c r="Z107">
        <f t="shared" si="52"/>
        <v>1.4456190200505756</v>
      </c>
      <c r="AA107">
        <f t="shared" si="53"/>
        <v>-37.206870389099748</v>
      </c>
      <c r="AB107">
        <f t="shared" si="54"/>
        <v>43.653941728846902</v>
      </c>
      <c r="AC107">
        <f t="shared" si="55"/>
        <v>3.621137007518398</v>
      </c>
      <c r="AD107">
        <f t="shared" si="56"/>
        <v>236.1813095817962</v>
      </c>
      <c r="AE107">
        <f t="shared" si="57"/>
        <v>19.188502634991071</v>
      </c>
      <c r="AF107">
        <f t="shared" si="58"/>
        <v>0.84171374485069206</v>
      </c>
      <c r="AG107">
        <f t="shared" si="59"/>
        <v>8.7574706656564736</v>
      </c>
      <c r="AH107">
        <v>621.34620723514297</v>
      </c>
      <c r="AI107">
        <v>606.38743030303056</v>
      </c>
      <c r="AJ107">
        <v>1.6999121024472741</v>
      </c>
      <c r="AK107">
        <v>63.4358011452874</v>
      </c>
      <c r="AL107">
        <f t="shared" si="60"/>
        <v>0.84369320610203502</v>
      </c>
      <c r="AM107">
        <v>35.063027215102437</v>
      </c>
      <c r="AN107">
        <v>35.813870909090923</v>
      </c>
      <c r="AO107">
        <v>9.9929179209220338E-6</v>
      </c>
      <c r="AP107">
        <v>98.221108813862315</v>
      </c>
      <c r="AQ107">
        <v>107</v>
      </c>
      <c r="AR107">
        <v>16</v>
      </c>
      <c r="AS107">
        <f t="shared" si="61"/>
        <v>1</v>
      </c>
      <c r="AT107">
        <f t="shared" si="62"/>
        <v>0</v>
      </c>
      <c r="AU107">
        <f t="shared" si="63"/>
        <v>47251.662942283721</v>
      </c>
      <c r="AV107">
        <f t="shared" si="64"/>
        <v>1199.99</v>
      </c>
      <c r="AW107">
        <f t="shared" si="65"/>
        <v>1025.916313593021</v>
      </c>
      <c r="AX107">
        <f t="shared" si="66"/>
        <v>0.85493738580573253</v>
      </c>
      <c r="AY107">
        <f t="shared" si="67"/>
        <v>0.18842915460506393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1674761506.0999999</v>
      </c>
      <c r="BF107">
        <v>582.20942857142859</v>
      </c>
      <c r="BG107">
        <v>600.37428571428575</v>
      </c>
      <c r="BH107">
        <v>35.812557142857138</v>
      </c>
      <c r="BI107">
        <v>35.063414285714288</v>
      </c>
      <c r="BJ107">
        <v>587.98942857142845</v>
      </c>
      <c r="BK107">
        <v>35.528785714285718</v>
      </c>
      <c r="BL107">
        <v>649.9987142857143</v>
      </c>
      <c r="BM107">
        <v>101.0885714285714</v>
      </c>
      <c r="BN107">
        <v>0.1000043</v>
      </c>
      <c r="BO107">
        <v>33.353657142857138</v>
      </c>
      <c r="BP107">
        <v>33.060971428571428</v>
      </c>
      <c r="BQ107">
        <v>999.89999999999986</v>
      </c>
      <c r="BR107">
        <v>0</v>
      </c>
      <c r="BS107">
        <v>0</v>
      </c>
      <c r="BT107">
        <v>9000.4471428571433</v>
      </c>
      <c r="BU107">
        <v>0</v>
      </c>
      <c r="BV107">
        <v>343.51785714285722</v>
      </c>
      <c r="BW107">
        <v>-18.16461428571429</v>
      </c>
      <c r="BX107">
        <v>603.83442857142859</v>
      </c>
      <c r="BY107">
        <v>622.19014285714286</v>
      </c>
      <c r="BZ107">
        <v>0.74911885714285709</v>
      </c>
      <c r="CA107">
        <v>600.37428571428575</v>
      </c>
      <c r="CB107">
        <v>35.063414285714288</v>
      </c>
      <c r="CC107">
        <v>3.6202414285714291</v>
      </c>
      <c r="CD107">
        <v>3.5445099999999998</v>
      </c>
      <c r="CE107">
        <v>27.19444285714286</v>
      </c>
      <c r="CF107">
        <v>26.83447142857144</v>
      </c>
      <c r="CG107">
        <v>1199.99</v>
      </c>
      <c r="CH107">
        <v>0.50000428571428568</v>
      </c>
      <c r="CI107">
        <v>0.49999542857142859</v>
      </c>
      <c r="CJ107">
        <v>0</v>
      </c>
      <c r="CK107">
        <v>756.95357142857131</v>
      </c>
      <c r="CL107">
        <v>4.9990899999999998</v>
      </c>
      <c r="CM107">
        <v>8138.0971428571429</v>
      </c>
      <c r="CN107">
        <v>9557.7842857142859</v>
      </c>
      <c r="CO107">
        <v>43.75</v>
      </c>
      <c r="CP107">
        <v>45.561999999999998</v>
      </c>
      <c r="CQ107">
        <v>44.5</v>
      </c>
      <c r="CR107">
        <v>44.723000000000013</v>
      </c>
      <c r="CS107">
        <v>45.061999999999998</v>
      </c>
      <c r="CT107">
        <v>597.5</v>
      </c>
      <c r="CU107">
        <v>597.49</v>
      </c>
      <c r="CV107">
        <v>0</v>
      </c>
      <c r="CW107">
        <v>1674761524</v>
      </c>
      <c r="CX107">
        <v>0</v>
      </c>
      <c r="CY107">
        <v>1674759336.5</v>
      </c>
      <c r="CZ107" t="s">
        <v>356</v>
      </c>
      <c r="DA107">
        <v>1674759332.5</v>
      </c>
      <c r="DB107">
        <v>1674759336.5</v>
      </c>
      <c r="DC107">
        <v>37</v>
      </c>
      <c r="DD107">
        <v>-5.3999999999999999E-2</v>
      </c>
      <c r="DE107">
        <v>3.0000000000000001E-3</v>
      </c>
      <c r="DF107">
        <v>-5.3860000000000001</v>
      </c>
      <c r="DG107">
        <v>0.28399999999999997</v>
      </c>
      <c r="DH107">
        <v>415</v>
      </c>
      <c r="DI107">
        <v>33</v>
      </c>
      <c r="DJ107">
        <v>0.39</v>
      </c>
      <c r="DK107">
        <v>0.26</v>
      </c>
      <c r="DL107">
        <v>-17.955258536585369</v>
      </c>
      <c r="DM107">
        <v>-1.4570236933798211</v>
      </c>
      <c r="DN107">
        <v>0.14783819430519099</v>
      </c>
      <c r="DO107">
        <v>0</v>
      </c>
      <c r="DP107">
        <v>0.76113865853658536</v>
      </c>
      <c r="DQ107">
        <v>-9.6590864111499086E-2</v>
      </c>
      <c r="DR107">
        <v>9.8349618586678605E-3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3.2954599999999998</v>
      </c>
      <c r="EB107">
        <v>2.6252900000000001</v>
      </c>
      <c r="EC107">
        <v>0.13062000000000001</v>
      </c>
      <c r="ED107">
        <v>0.13153799999999999</v>
      </c>
      <c r="EE107">
        <v>0.14358299999999999</v>
      </c>
      <c r="EF107">
        <v>0.14035300000000001</v>
      </c>
      <c r="EG107">
        <v>26177.599999999999</v>
      </c>
      <c r="EH107">
        <v>26587.8</v>
      </c>
      <c r="EI107">
        <v>28019.4</v>
      </c>
      <c r="EJ107">
        <v>29474.6</v>
      </c>
      <c r="EK107">
        <v>33026</v>
      </c>
      <c r="EL107">
        <v>35197.300000000003</v>
      </c>
      <c r="EM107">
        <v>39558.5</v>
      </c>
      <c r="EN107">
        <v>42155.6</v>
      </c>
      <c r="EO107">
        <v>2.03233</v>
      </c>
      <c r="EP107">
        <v>2.17178</v>
      </c>
      <c r="EQ107">
        <v>0.101119</v>
      </c>
      <c r="ER107">
        <v>0</v>
      </c>
      <c r="ES107">
        <v>31.428000000000001</v>
      </c>
      <c r="ET107">
        <v>999.9</v>
      </c>
      <c r="EU107">
        <v>69.5</v>
      </c>
      <c r="EV107">
        <v>35.299999999999997</v>
      </c>
      <c r="EW107">
        <v>39.480400000000003</v>
      </c>
      <c r="EX107">
        <v>57.264800000000001</v>
      </c>
      <c r="EY107">
        <v>-4.375</v>
      </c>
      <c r="EZ107">
        <v>2</v>
      </c>
      <c r="FA107">
        <v>0.563056</v>
      </c>
      <c r="FB107">
        <v>0.60031000000000001</v>
      </c>
      <c r="FC107">
        <v>20.2698</v>
      </c>
      <c r="FD107">
        <v>5.2175900000000004</v>
      </c>
      <c r="FE107">
        <v>12.0099</v>
      </c>
      <c r="FF107">
        <v>4.9855999999999998</v>
      </c>
      <c r="FG107">
        <v>3.2844799999999998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1.8622399999999999</v>
      </c>
      <c r="FN107">
        <v>1.86432</v>
      </c>
      <c r="FO107">
        <v>1.8603499999999999</v>
      </c>
      <c r="FP107">
        <v>1.86111</v>
      </c>
      <c r="FQ107">
        <v>1.8602000000000001</v>
      </c>
      <c r="FR107">
        <v>1.86191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-5.7869999999999999</v>
      </c>
      <c r="GH107">
        <v>0.2838</v>
      </c>
      <c r="GI107">
        <v>-4.0248232021105874</v>
      </c>
      <c r="GJ107">
        <v>-4.001498376286535E-3</v>
      </c>
      <c r="GK107">
        <v>2.0240158909263329E-6</v>
      </c>
      <c r="GL107">
        <v>-5.0118485733500383E-10</v>
      </c>
      <c r="GM107">
        <v>0.28375000000000478</v>
      </c>
      <c r="GN107">
        <v>0</v>
      </c>
      <c r="GO107">
        <v>0</v>
      </c>
      <c r="GP107">
        <v>0</v>
      </c>
      <c r="GQ107">
        <v>7</v>
      </c>
      <c r="GR107">
        <v>2079</v>
      </c>
      <c r="GS107">
        <v>3</v>
      </c>
      <c r="GT107">
        <v>32</v>
      </c>
      <c r="GU107">
        <v>36.299999999999997</v>
      </c>
      <c r="GV107">
        <v>36.200000000000003</v>
      </c>
      <c r="GW107">
        <v>1.8627899999999999</v>
      </c>
      <c r="GX107">
        <v>2.5585900000000001</v>
      </c>
      <c r="GY107">
        <v>2.04834</v>
      </c>
      <c r="GZ107">
        <v>2.6220699999999999</v>
      </c>
      <c r="HA107">
        <v>2.1972700000000001</v>
      </c>
      <c r="HB107">
        <v>2.3083499999999999</v>
      </c>
      <c r="HC107">
        <v>40.374499999999998</v>
      </c>
      <c r="HD107">
        <v>15.6556</v>
      </c>
      <c r="HE107">
        <v>18</v>
      </c>
      <c r="HF107">
        <v>567.971</v>
      </c>
      <c r="HG107">
        <v>749.87</v>
      </c>
      <c r="HH107">
        <v>30.9985</v>
      </c>
      <c r="HI107">
        <v>34.415199999999999</v>
      </c>
      <c r="HJ107">
        <v>30.0001</v>
      </c>
      <c r="HK107">
        <v>34.262500000000003</v>
      </c>
      <c r="HL107">
        <v>34.249600000000001</v>
      </c>
      <c r="HM107">
        <v>37.282200000000003</v>
      </c>
      <c r="HN107">
        <v>14.322900000000001</v>
      </c>
      <c r="HO107">
        <v>100</v>
      </c>
      <c r="HP107">
        <v>31</v>
      </c>
      <c r="HQ107">
        <v>618.52499999999998</v>
      </c>
      <c r="HR107">
        <v>34.9893</v>
      </c>
      <c r="HS107">
        <v>98.744100000000003</v>
      </c>
      <c r="HT107">
        <v>97.730199999999996</v>
      </c>
    </row>
    <row r="108" spans="1:228" x14ac:dyDescent="0.2">
      <c r="A108">
        <v>93</v>
      </c>
      <c r="B108">
        <v>1674761512.0999999</v>
      </c>
      <c r="C108">
        <v>367</v>
      </c>
      <c r="D108" t="s">
        <v>545</v>
      </c>
      <c r="E108" t="s">
        <v>546</v>
      </c>
      <c r="F108">
        <v>4</v>
      </c>
      <c r="G108">
        <v>1674761509.7874999</v>
      </c>
      <c r="H108">
        <f t="shared" si="34"/>
        <v>8.4760417894062193E-4</v>
      </c>
      <c r="I108">
        <f t="shared" si="35"/>
        <v>0.8476041789406219</v>
      </c>
      <c r="J108">
        <f t="shared" si="36"/>
        <v>8.7895784936009616</v>
      </c>
      <c r="K108">
        <f t="shared" si="37"/>
        <v>588.27649999999994</v>
      </c>
      <c r="L108">
        <f t="shared" si="38"/>
        <v>330.1803840228099</v>
      </c>
      <c r="M108">
        <f t="shared" si="39"/>
        <v>33.410537283746805</v>
      </c>
      <c r="N108">
        <f t="shared" si="40"/>
        <v>59.526958255170825</v>
      </c>
      <c r="O108">
        <f t="shared" si="41"/>
        <v>5.7464186514915895E-2</v>
      </c>
      <c r="P108">
        <f t="shared" si="42"/>
        <v>2.7632611594707663</v>
      </c>
      <c r="Q108">
        <f t="shared" si="43"/>
        <v>5.6808467178791601E-2</v>
      </c>
      <c r="R108">
        <f t="shared" si="44"/>
        <v>3.5563582215818498E-2</v>
      </c>
      <c r="S108">
        <f t="shared" si="45"/>
        <v>226.11373232257495</v>
      </c>
      <c r="T108">
        <f t="shared" si="46"/>
        <v>34.524614095381317</v>
      </c>
      <c r="U108">
        <f t="shared" si="47"/>
        <v>33.059700000000007</v>
      </c>
      <c r="V108">
        <f t="shared" si="48"/>
        <v>5.0690786861156916</v>
      </c>
      <c r="W108">
        <f t="shared" si="49"/>
        <v>70.320701516200216</v>
      </c>
      <c r="X108">
        <f t="shared" si="50"/>
        <v>3.6241569662608071</v>
      </c>
      <c r="Y108">
        <f t="shared" si="51"/>
        <v>5.1537554206934173</v>
      </c>
      <c r="Z108">
        <f t="shared" si="52"/>
        <v>1.4449217198548845</v>
      </c>
      <c r="AA108">
        <f t="shared" si="53"/>
        <v>-37.379344291281427</v>
      </c>
      <c r="AB108">
        <f t="shared" si="54"/>
        <v>43.989845729661937</v>
      </c>
      <c r="AC108">
        <f t="shared" si="55"/>
        <v>3.6533276307877758</v>
      </c>
      <c r="AD108">
        <f t="shared" si="56"/>
        <v>236.37756139174323</v>
      </c>
      <c r="AE108">
        <f t="shared" si="57"/>
        <v>19.319124666955641</v>
      </c>
      <c r="AF108">
        <f t="shared" si="58"/>
        <v>0.84415372977179048</v>
      </c>
      <c r="AG108">
        <f t="shared" si="59"/>
        <v>8.7895784936009616</v>
      </c>
      <c r="AH108">
        <v>628.3011757899427</v>
      </c>
      <c r="AI108">
        <v>613.24250303030328</v>
      </c>
      <c r="AJ108">
        <v>1.7179120644311521</v>
      </c>
      <c r="AK108">
        <v>63.4358011452874</v>
      </c>
      <c r="AL108">
        <f t="shared" si="60"/>
        <v>0.8476041789406219</v>
      </c>
      <c r="AM108">
        <v>35.064212389234449</v>
      </c>
      <c r="AN108">
        <v>35.818423636363647</v>
      </c>
      <c r="AO108">
        <v>2.4201907256198561E-5</v>
      </c>
      <c r="AP108">
        <v>98.221108813862315</v>
      </c>
      <c r="AQ108">
        <v>107</v>
      </c>
      <c r="AR108">
        <v>16</v>
      </c>
      <c r="AS108">
        <f t="shared" si="61"/>
        <v>1</v>
      </c>
      <c r="AT108">
        <f t="shared" si="62"/>
        <v>0</v>
      </c>
      <c r="AU108">
        <f t="shared" si="63"/>
        <v>47161.499766909918</v>
      </c>
      <c r="AV108">
        <f t="shared" si="64"/>
        <v>1199.9837500000001</v>
      </c>
      <c r="AW108">
        <f t="shared" si="65"/>
        <v>1025.9119074210232</v>
      </c>
      <c r="AX108">
        <f t="shared" si="66"/>
        <v>0.85493816680519474</v>
      </c>
      <c r="AY108">
        <f t="shared" si="67"/>
        <v>0.18843066193402613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1674761509.7874999</v>
      </c>
      <c r="BF108">
        <v>588.27649999999994</v>
      </c>
      <c r="BG108">
        <v>606.56737499999997</v>
      </c>
      <c r="BH108">
        <v>35.815812500000007</v>
      </c>
      <c r="BI108">
        <v>35.064525000000003</v>
      </c>
      <c r="BJ108">
        <v>594.06925000000001</v>
      </c>
      <c r="BK108">
        <v>35.532050000000012</v>
      </c>
      <c r="BL108">
        <v>650.01987500000007</v>
      </c>
      <c r="BM108">
        <v>101.08862499999999</v>
      </c>
      <c r="BN108">
        <v>0.1001157625</v>
      </c>
      <c r="BO108">
        <v>33.3549875</v>
      </c>
      <c r="BP108">
        <v>33.059700000000007</v>
      </c>
      <c r="BQ108">
        <v>999.9</v>
      </c>
      <c r="BR108">
        <v>0</v>
      </c>
      <c r="BS108">
        <v>0</v>
      </c>
      <c r="BT108">
        <v>8983.0475000000006</v>
      </c>
      <c r="BU108">
        <v>0</v>
      </c>
      <c r="BV108">
        <v>342.72699999999998</v>
      </c>
      <c r="BW108">
        <v>-18.290812500000001</v>
      </c>
      <c r="BX108">
        <v>610.12887499999999</v>
      </c>
      <c r="BY108">
        <v>628.60912499999995</v>
      </c>
      <c r="BZ108">
        <v>0.75128024999999998</v>
      </c>
      <c r="CA108">
        <v>606.56737499999997</v>
      </c>
      <c r="CB108">
        <v>35.064525000000003</v>
      </c>
      <c r="CC108">
        <v>3.6205737500000001</v>
      </c>
      <c r="CD108">
        <v>3.5446262499999999</v>
      </c>
      <c r="CE108">
        <v>27.196012499999998</v>
      </c>
      <c r="CF108">
        <v>26.835012500000001</v>
      </c>
      <c r="CG108">
        <v>1199.9837500000001</v>
      </c>
      <c r="CH108">
        <v>0.49997912500000002</v>
      </c>
      <c r="CI108">
        <v>0.50002062499999989</v>
      </c>
      <c r="CJ108">
        <v>0</v>
      </c>
      <c r="CK108">
        <v>757.84924999999998</v>
      </c>
      <c r="CL108">
        <v>4.9990899999999998</v>
      </c>
      <c r="CM108">
        <v>8148.3262500000001</v>
      </c>
      <c r="CN108">
        <v>9557.6324999999997</v>
      </c>
      <c r="CO108">
        <v>43.75</v>
      </c>
      <c r="CP108">
        <v>45.561999999999998</v>
      </c>
      <c r="CQ108">
        <v>44.5</v>
      </c>
      <c r="CR108">
        <v>44.726374999999997</v>
      </c>
      <c r="CS108">
        <v>45.061999999999998</v>
      </c>
      <c r="CT108">
        <v>597.46624999999995</v>
      </c>
      <c r="CU108">
        <v>597.51874999999995</v>
      </c>
      <c r="CV108">
        <v>0</v>
      </c>
      <c r="CW108">
        <v>1674761528.2</v>
      </c>
      <c r="CX108">
        <v>0</v>
      </c>
      <c r="CY108">
        <v>1674759336.5</v>
      </c>
      <c r="CZ108" t="s">
        <v>356</v>
      </c>
      <c r="DA108">
        <v>1674759332.5</v>
      </c>
      <c r="DB108">
        <v>1674759336.5</v>
      </c>
      <c r="DC108">
        <v>37</v>
      </c>
      <c r="DD108">
        <v>-5.3999999999999999E-2</v>
      </c>
      <c r="DE108">
        <v>3.0000000000000001E-3</v>
      </c>
      <c r="DF108">
        <v>-5.3860000000000001</v>
      </c>
      <c r="DG108">
        <v>0.28399999999999997</v>
      </c>
      <c r="DH108">
        <v>415</v>
      </c>
      <c r="DI108">
        <v>33</v>
      </c>
      <c r="DJ108">
        <v>0.39</v>
      </c>
      <c r="DK108">
        <v>0.26</v>
      </c>
      <c r="DL108">
        <v>-18.05890975609756</v>
      </c>
      <c r="DM108">
        <v>-1.6040236933797991</v>
      </c>
      <c r="DN108">
        <v>0.16225295337967929</v>
      </c>
      <c r="DO108">
        <v>0</v>
      </c>
      <c r="DP108">
        <v>0.75649590243902443</v>
      </c>
      <c r="DQ108">
        <v>-6.6108020905922452E-2</v>
      </c>
      <c r="DR108">
        <v>7.3191147165749754E-3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3.2955199999999998</v>
      </c>
      <c r="EB108">
        <v>2.6251899999999999</v>
      </c>
      <c r="EC108">
        <v>0.13165499999999999</v>
      </c>
      <c r="ED108">
        <v>0.13256999999999999</v>
      </c>
      <c r="EE108">
        <v>0.143594</v>
      </c>
      <c r="EF108">
        <v>0.14035900000000001</v>
      </c>
      <c r="EG108">
        <v>26146</v>
      </c>
      <c r="EH108">
        <v>26555.9</v>
      </c>
      <c r="EI108">
        <v>28019</v>
      </c>
      <c r="EJ108">
        <v>29474.400000000001</v>
      </c>
      <c r="EK108">
        <v>33025.199999999997</v>
      </c>
      <c r="EL108">
        <v>35196.800000000003</v>
      </c>
      <c r="EM108">
        <v>39557.9</v>
      </c>
      <c r="EN108">
        <v>42155.199999999997</v>
      </c>
      <c r="EO108">
        <v>2.0327999999999999</v>
      </c>
      <c r="EP108">
        <v>2.17178</v>
      </c>
      <c r="EQ108">
        <v>0.100061</v>
      </c>
      <c r="ER108">
        <v>0</v>
      </c>
      <c r="ES108">
        <v>31.430099999999999</v>
      </c>
      <c r="ET108">
        <v>999.9</v>
      </c>
      <c r="EU108">
        <v>69.5</v>
      </c>
      <c r="EV108">
        <v>35.299999999999997</v>
      </c>
      <c r="EW108">
        <v>39.481699999999996</v>
      </c>
      <c r="EX108">
        <v>57.354799999999997</v>
      </c>
      <c r="EY108">
        <v>-4.4351000000000003</v>
      </c>
      <c r="EZ108">
        <v>2</v>
      </c>
      <c r="FA108">
        <v>0.563087</v>
      </c>
      <c r="FB108">
        <v>0.59773399999999999</v>
      </c>
      <c r="FC108">
        <v>20.2698</v>
      </c>
      <c r="FD108">
        <v>5.2174399999999999</v>
      </c>
      <c r="FE108">
        <v>12.0099</v>
      </c>
      <c r="FF108">
        <v>4.9856499999999997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1.8622399999999999</v>
      </c>
      <c r="FN108">
        <v>1.86432</v>
      </c>
      <c r="FO108">
        <v>1.86036</v>
      </c>
      <c r="FP108">
        <v>1.86111</v>
      </c>
      <c r="FQ108">
        <v>1.8602000000000001</v>
      </c>
      <c r="FR108">
        <v>1.8619300000000001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-5.8010000000000002</v>
      </c>
      <c r="GH108">
        <v>0.28370000000000001</v>
      </c>
      <c r="GI108">
        <v>-4.0248232021105874</v>
      </c>
      <c r="GJ108">
        <v>-4.001498376286535E-3</v>
      </c>
      <c r="GK108">
        <v>2.0240158909263329E-6</v>
      </c>
      <c r="GL108">
        <v>-5.0118485733500383E-10</v>
      </c>
      <c r="GM108">
        <v>0.28375000000000478</v>
      </c>
      <c r="GN108">
        <v>0</v>
      </c>
      <c r="GO108">
        <v>0</v>
      </c>
      <c r="GP108">
        <v>0</v>
      </c>
      <c r="GQ108">
        <v>7</v>
      </c>
      <c r="GR108">
        <v>2079</v>
      </c>
      <c r="GS108">
        <v>3</v>
      </c>
      <c r="GT108">
        <v>32</v>
      </c>
      <c r="GU108">
        <v>36.299999999999997</v>
      </c>
      <c r="GV108">
        <v>36.299999999999997</v>
      </c>
      <c r="GW108">
        <v>1.87988</v>
      </c>
      <c r="GX108">
        <v>2.5610400000000002</v>
      </c>
      <c r="GY108">
        <v>2.04834</v>
      </c>
      <c r="GZ108">
        <v>2.6220699999999999</v>
      </c>
      <c r="HA108">
        <v>2.1972700000000001</v>
      </c>
      <c r="HB108">
        <v>2.34619</v>
      </c>
      <c r="HC108">
        <v>40.374499999999998</v>
      </c>
      <c r="HD108">
        <v>15.646800000000001</v>
      </c>
      <c r="HE108">
        <v>18</v>
      </c>
      <c r="HF108">
        <v>568.30999999999995</v>
      </c>
      <c r="HG108">
        <v>749.87</v>
      </c>
      <c r="HH108">
        <v>30.998999999999999</v>
      </c>
      <c r="HI108">
        <v>34.412300000000002</v>
      </c>
      <c r="HJ108">
        <v>30.0001</v>
      </c>
      <c r="HK108">
        <v>34.262500000000003</v>
      </c>
      <c r="HL108">
        <v>34.249600000000001</v>
      </c>
      <c r="HM108">
        <v>37.613300000000002</v>
      </c>
      <c r="HN108">
        <v>14.596299999999999</v>
      </c>
      <c r="HO108">
        <v>100</v>
      </c>
      <c r="HP108">
        <v>31</v>
      </c>
      <c r="HQ108">
        <v>625.21199999999999</v>
      </c>
      <c r="HR108">
        <v>34.989100000000001</v>
      </c>
      <c r="HS108">
        <v>98.742599999999996</v>
      </c>
      <c r="HT108">
        <v>97.729399999999998</v>
      </c>
    </row>
    <row r="109" spans="1:228" x14ac:dyDescent="0.2">
      <c r="A109">
        <v>94</v>
      </c>
      <c r="B109">
        <v>1674761516.0999999</v>
      </c>
      <c r="C109">
        <v>371</v>
      </c>
      <c r="D109" t="s">
        <v>547</v>
      </c>
      <c r="E109" t="s">
        <v>548</v>
      </c>
      <c r="F109">
        <v>4</v>
      </c>
      <c r="G109">
        <v>1674761514.0999999</v>
      </c>
      <c r="H109">
        <f t="shared" si="34"/>
        <v>8.5731828428505853E-4</v>
      </c>
      <c r="I109">
        <f t="shared" si="35"/>
        <v>0.85731828428505852</v>
      </c>
      <c r="J109">
        <f t="shared" si="36"/>
        <v>8.8098966093549382</v>
      </c>
      <c r="K109">
        <f t="shared" si="37"/>
        <v>595.42657142857138</v>
      </c>
      <c r="L109">
        <f t="shared" si="38"/>
        <v>339.89327522330422</v>
      </c>
      <c r="M109">
        <f t="shared" si="39"/>
        <v>34.394089385429531</v>
      </c>
      <c r="N109">
        <f t="shared" si="40"/>
        <v>60.251720798888002</v>
      </c>
      <c r="O109">
        <f t="shared" si="41"/>
        <v>5.8249766192123131E-2</v>
      </c>
      <c r="P109">
        <f t="shared" si="42"/>
        <v>2.7677033998630329</v>
      </c>
      <c r="Q109">
        <f t="shared" si="43"/>
        <v>5.7577177059095708E-2</v>
      </c>
      <c r="R109">
        <f t="shared" si="44"/>
        <v>3.6045517939277301E-2</v>
      </c>
      <c r="S109">
        <f t="shared" si="45"/>
        <v>226.12671562173455</v>
      </c>
      <c r="T109">
        <f t="shared" si="46"/>
        <v>34.51932354705022</v>
      </c>
      <c r="U109">
        <f t="shared" si="47"/>
        <v>33.050771428571423</v>
      </c>
      <c r="V109">
        <f t="shared" si="48"/>
        <v>5.06653729412192</v>
      </c>
      <c r="W109">
        <f t="shared" si="49"/>
        <v>70.331644735566627</v>
      </c>
      <c r="X109">
        <f t="shared" si="50"/>
        <v>3.6245203575390295</v>
      </c>
      <c r="Y109">
        <f t="shared" si="51"/>
        <v>5.1534702069978948</v>
      </c>
      <c r="Z109">
        <f t="shared" si="52"/>
        <v>1.4420169365828905</v>
      </c>
      <c r="AA109">
        <f t="shared" si="53"/>
        <v>-37.807736336971082</v>
      </c>
      <c r="AB109">
        <f t="shared" si="54"/>
        <v>45.245470682407074</v>
      </c>
      <c r="AC109">
        <f t="shared" si="55"/>
        <v>3.7513932082901733</v>
      </c>
      <c r="AD109">
        <f t="shared" si="56"/>
        <v>237.31584317546071</v>
      </c>
      <c r="AE109">
        <f t="shared" si="57"/>
        <v>19.388226113279693</v>
      </c>
      <c r="AF109">
        <f t="shared" si="58"/>
        <v>0.86498182298848936</v>
      </c>
      <c r="AG109">
        <f t="shared" si="59"/>
        <v>8.8098966093549382</v>
      </c>
      <c r="AH109">
        <v>635.2608324536817</v>
      </c>
      <c r="AI109">
        <v>620.14214545454524</v>
      </c>
      <c r="AJ109">
        <v>1.728132320192574</v>
      </c>
      <c r="AK109">
        <v>63.4358011452874</v>
      </c>
      <c r="AL109">
        <f t="shared" si="60"/>
        <v>0.85731828428505852</v>
      </c>
      <c r="AM109">
        <v>35.054373821404688</v>
      </c>
      <c r="AN109">
        <v>35.817438181818183</v>
      </c>
      <c r="AO109">
        <v>-2.143500179993115E-6</v>
      </c>
      <c r="AP109">
        <v>98.221108813862315</v>
      </c>
      <c r="AQ109">
        <v>107</v>
      </c>
      <c r="AR109">
        <v>16</v>
      </c>
      <c r="AS109">
        <f t="shared" si="61"/>
        <v>1</v>
      </c>
      <c r="AT109">
        <f t="shared" si="62"/>
        <v>0</v>
      </c>
      <c r="AU109">
        <f t="shared" si="63"/>
        <v>47283.668579714467</v>
      </c>
      <c r="AV109">
        <f t="shared" si="64"/>
        <v>1200.065714285714</v>
      </c>
      <c r="AW109">
        <f t="shared" si="65"/>
        <v>1025.9807065397586</v>
      </c>
      <c r="AX109">
        <f t="shared" si="66"/>
        <v>0.85493710413219182</v>
      </c>
      <c r="AY109">
        <f t="shared" si="67"/>
        <v>0.1884286109751302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1674761514.0999999</v>
      </c>
      <c r="BF109">
        <v>595.42657142857138</v>
      </c>
      <c r="BG109">
        <v>613.79942857142851</v>
      </c>
      <c r="BH109">
        <v>35.818657142857141</v>
      </c>
      <c r="BI109">
        <v>35.048785714285707</v>
      </c>
      <c r="BJ109">
        <v>601.23442857142868</v>
      </c>
      <c r="BK109">
        <v>35.534871428571428</v>
      </c>
      <c r="BL109">
        <v>649.97814285714298</v>
      </c>
      <c r="BM109">
        <v>101.09099999999999</v>
      </c>
      <c r="BN109">
        <v>9.9849871428571421E-2</v>
      </c>
      <c r="BO109">
        <v>33.353999999999999</v>
      </c>
      <c r="BP109">
        <v>33.050771428571423</v>
      </c>
      <c r="BQ109">
        <v>999.89999999999986</v>
      </c>
      <c r="BR109">
        <v>0</v>
      </c>
      <c r="BS109">
        <v>0</v>
      </c>
      <c r="BT109">
        <v>9006.4285714285706</v>
      </c>
      <c r="BU109">
        <v>0</v>
      </c>
      <c r="BV109">
        <v>345.07771428571431</v>
      </c>
      <c r="BW109">
        <v>-18.373071428571428</v>
      </c>
      <c r="BX109">
        <v>617.54628571428577</v>
      </c>
      <c r="BY109">
        <v>636.09414285714297</v>
      </c>
      <c r="BZ109">
        <v>0.76984928571428568</v>
      </c>
      <c r="CA109">
        <v>613.79942857142851</v>
      </c>
      <c r="CB109">
        <v>35.048785714285707</v>
      </c>
      <c r="CC109">
        <v>3.620942857142857</v>
      </c>
      <c r="CD109">
        <v>3.5431171428571431</v>
      </c>
      <c r="CE109">
        <v>27.19774285714286</v>
      </c>
      <c r="CF109">
        <v>26.827771428571431</v>
      </c>
      <c r="CG109">
        <v>1200.065714285714</v>
      </c>
      <c r="CH109">
        <v>0.50001399999999996</v>
      </c>
      <c r="CI109">
        <v>0.49998571428571431</v>
      </c>
      <c r="CJ109">
        <v>0</v>
      </c>
      <c r="CK109">
        <v>759.30328571428561</v>
      </c>
      <c r="CL109">
        <v>4.9990899999999998</v>
      </c>
      <c r="CM109">
        <v>8161.0471428571427</v>
      </c>
      <c r="CN109">
        <v>9558.425714285715</v>
      </c>
      <c r="CO109">
        <v>43.75</v>
      </c>
      <c r="CP109">
        <v>45.561999999999998</v>
      </c>
      <c r="CQ109">
        <v>44.5</v>
      </c>
      <c r="CR109">
        <v>44.705000000000013</v>
      </c>
      <c r="CS109">
        <v>45.061999999999998</v>
      </c>
      <c r="CT109">
        <v>597.54999999999995</v>
      </c>
      <c r="CU109">
        <v>597.51714285714274</v>
      </c>
      <c r="CV109">
        <v>0</v>
      </c>
      <c r="CW109">
        <v>1674761531.8</v>
      </c>
      <c r="CX109">
        <v>0</v>
      </c>
      <c r="CY109">
        <v>1674759336.5</v>
      </c>
      <c r="CZ109" t="s">
        <v>356</v>
      </c>
      <c r="DA109">
        <v>1674759332.5</v>
      </c>
      <c r="DB109">
        <v>1674759336.5</v>
      </c>
      <c r="DC109">
        <v>37</v>
      </c>
      <c r="DD109">
        <v>-5.3999999999999999E-2</v>
      </c>
      <c r="DE109">
        <v>3.0000000000000001E-3</v>
      </c>
      <c r="DF109">
        <v>-5.3860000000000001</v>
      </c>
      <c r="DG109">
        <v>0.28399999999999997</v>
      </c>
      <c r="DH109">
        <v>415</v>
      </c>
      <c r="DI109">
        <v>33</v>
      </c>
      <c r="DJ109">
        <v>0.39</v>
      </c>
      <c r="DK109">
        <v>0.26</v>
      </c>
      <c r="DL109">
        <v>-18.159990243902438</v>
      </c>
      <c r="DM109">
        <v>-1.614202787456481</v>
      </c>
      <c r="DN109">
        <v>0.1627397800243677</v>
      </c>
      <c r="DO109">
        <v>0</v>
      </c>
      <c r="DP109">
        <v>0.75627765853658546</v>
      </c>
      <c r="DQ109">
        <v>2.0881400696861889E-2</v>
      </c>
      <c r="DR109">
        <v>8.9310668240199596E-3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3.2954599999999998</v>
      </c>
      <c r="EB109">
        <v>2.62541</v>
      </c>
      <c r="EC109">
        <v>0.132687</v>
      </c>
      <c r="ED109">
        <v>0.13359099999999999</v>
      </c>
      <c r="EE109">
        <v>0.143591</v>
      </c>
      <c r="EF109">
        <v>0.140237</v>
      </c>
      <c r="EG109">
        <v>26115.5</v>
      </c>
      <c r="EH109">
        <v>26524.5</v>
      </c>
      <c r="EI109">
        <v>28019.599999999999</v>
      </c>
      <c r="EJ109">
        <v>29474.3</v>
      </c>
      <c r="EK109">
        <v>33026.1</v>
      </c>
      <c r="EL109">
        <v>35202</v>
      </c>
      <c r="EM109">
        <v>39558.800000000003</v>
      </c>
      <c r="EN109">
        <v>42155.3</v>
      </c>
      <c r="EO109">
        <v>2.0329000000000002</v>
      </c>
      <c r="EP109">
        <v>2.17178</v>
      </c>
      <c r="EQ109">
        <v>9.97894E-2</v>
      </c>
      <c r="ER109">
        <v>0</v>
      </c>
      <c r="ES109">
        <v>31.432600000000001</v>
      </c>
      <c r="ET109">
        <v>999.9</v>
      </c>
      <c r="EU109">
        <v>69.5</v>
      </c>
      <c r="EV109">
        <v>35.299999999999997</v>
      </c>
      <c r="EW109">
        <v>39.481699999999996</v>
      </c>
      <c r="EX109">
        <v>57.534799999999997</v>
      </c>
      <c r="EY109">
        <v>-4.4351000000000003</v>
      </c>
      <c r="EZ109">
        <v>2</v>
      </c>
      <c r="FA109">
        <v>0.56298800000000004</v>
      </c>
      <c r="FB109">
        <v>0.59627200000000002</v>
      </c>
      <c r="FC109">
        <v>20.2698</v>
      </c>
      <c r="FD109">
        <v>5.2180400000000002</v>
      </c>
      <c r="FE109">
        <v>12.0099</v>
      </c>
      <c r="FF109">
        <v>4.9856999999999996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1.86226</v>
      </c>
      <c r="FN109">
        <v>1.86432</v>
      </c>
      <c r="FO109">
        <v>1.86036</v>
      </c>
      <c r="FP109">
        <v>1.86111</v>
      </c>
      <c r="FQ109">
        <v>1.8602000000000001</v>
      </c>
      <c r="FR109">
        <v>1.86192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-5.8150000000000004</v>
      </c>
      <c r="GH109">
        <v>0.2838</v>
      </c>
      <c r="GI109">
        <v>-4.0248232021105874</v>
      </c>
      <c r="GJ109">
        <v>-4.001498376286535E-3</v>
      </c>
      <c r="GK109">
        <v>2.0240158909263329E-6</v>
      </c>
      <c r="GL109">
        <v>-5.0118485733500383E-10</v>
      </c>
      <c r="GM109">
        <v>0.28375000000000478</v>
      </c>
      <c r="GN109">
        <v>0</v>
      </c>
      <c r="GO109">
        <v>0</v>
      </c>
      <c r="GP109">
        <v>0</v>
      </c>
      <c r="GQ109">
        <v>7</v>
      </c>
      <c r="GR109">
        <v>2079</v>
      </c>
      <c r="GS109">
        <v>3</v>
      </c>
      <c r="GT109">
        <v>32</v>
      </c>
      <c r="GU109">
        <v>36.4</v>
      </c>
      <c r="GV109">
        <v>36.299999999999997</v>
      </c>
      <c r="GW109">
        <v>1.89697</v>
      </c>
      <c r="GX109">
        <v>2.5488300000000002</v>
      </c>
      <c r="GY109">
        <v>2.04834</v>
      </c>
      <c r="GZ109">
        <v>2.6208499999999999</v>
      </c>
      <c r="HA109">
        <v>2.1972700000000001</v>
      </c>
      <c r="HB109">
        <v>2.3278799999999999</v>
      </c>
      <c r="HC109">
        <v>40.374499999999998</v>
      </c>
      <c r="HD109">
        <v>15.664300000000001</v>
      </c>
      <c r="HE109">
        <v>18</v>
      </c>
      <c r="HF109">
        <v>568.38099999999997</v>
      </c>
      <c r="HG109">
        <v>749.87400000000002</v>
      </c>
      <c r="HH109">
        <v>30.999300000000002</v>
      </c>
      <c r="HI109">
        <v>34.412100000000002</v>
      </c>
      <c r="HJ109">
        <v>30.0001</v>
      </c>
      <c r="HK109">
        <v>34.262500000000003</v>
      </c>
      <c r="HL109">
        <v>34.25</v>
      </c>
      <c r="HM109">
        <v>37.948300000000003</v>
      </c>
      <c r="HN109">
        <v>14.596299999999999</v>
      </c>
      <c r="HO109">
        <v>100</v>
      </c>
      <c r="HP109">
        <v>31</v>
      </c>
      <c r="HQ109">
        <v>631.899</v>
      </c>
      <c r="HR109">
        <v>34.989100000000001</v>
      </c>
      <c r="HS109">
        <v>98.744799999999998</v>
      </c>
      <c r="HT109">
        <v>97.729500000000002</v>
      </c>
    </row>
    <row r="110" spans="1:228" x14ac:dyDescent="0.2">
      <c r="A110">
        <v>95</v>
      </c>
      <c r="B110">
        <v>1674761520.0999999</v>
      </c>
      <c r="C110">
        <v>375</v>
      </c>
      <c r="D110" t="s">
        <v>549</v>
      </c>
      <c r="E110" t="s">
        <v>550</v>
      </c>
      <c r="F110">
        <v>4</v>
      </c>
      <c r="G110">
        <v>1674761517.7874999</v>
      </c>
      <c r="H110">
        <f t="shared" si="34"/>
        <v>8.8504386174423713E-4</v>
      </c>
      <c r="I110">
        <f t="shared" si="35"/>
        <v>0.8850438617442371</v>
      </c>
      <c r="J110">
        <f t="shared" si="36"/>
        <v>8.9285241272852645</v>
      </c>
      <c r="K110">
        <f t="shared" si="37"/>
        <v>601.58937500000002</v>
      </c>
      <c r="L110">
        <f t="shared" si="38"/>
        <v>350.34552825635643</v>
      </c>
      <c r="M110">
        <f t="shared" si="39"/>
        <v>35.451899378648676</v>
      </c>
      <c r="N110">
        <f t="shared" si="40"/>
        <v>60.875576451366314</v>
      </c>
      <c r="O110">
        <f t="shared" si="41"/>
        <v>6.0157034211991686E-2</v>
      </c>
      <c r="P110">
        <f t="shared" si="42"/>
        <v>2.769567375611989</v>
      </c>
      <c r="Q110">
        <f t="shared" si="43"/>
        <v>5.9440447738198787E-2</v>
      </c>
      <c r="R110">
        <f t="shared" si="44"/>
        <v>3.7213950987937484E-2</v>
      </c>
      <c r="S110">
        <f t="shared" si="45"/>
        <v>226.1137184481795</v>
      </c>
      <c r="T110">
        <f t="shared" si="46"/>
        <v>34.508172506249721</v>
      </c>
      <c r="U110">
        <f t="shared" si="47"/>
        <v>33.047037500000002</v>
      </c>
      <c r="V110">
        <f t="shared" si="48"/>
        <v>5.0654748127744966</v>
      </c>
      <c r="W110">
        <f t="shared" si="49"/>
        <v>70.322173248170117</v>
      </c>
      <c r="X110">
        <f t="shared" si="50"/>
        <v>3.6234661377258703</v>
      </c>
      <c r="Y110">
        <f t="shared" si="51"/>
        <v>5.1526651841923243</v>
      </c>
      <c r="Z110">
        <f t="shared" si="52"/>
        <v>1.4420086750486263</v>
      </c>
      <c r="AA110">
        <f t="shared" si="53"/>
        <v>-39.03043430292086</v>
      </c>
      <c r="AB110">
        <f t="shared" si="54"/>
        <v>45.417256331976105</v>
      </c>
      <c r="AC110">
        <f t="shared" si="55"/>
        <v>3.7629817408225081</v>
      </c>
      <c r="AD110">
        <f t="shared" si="56"/>
        <v>236.26352221805723</v>
      </c>
      <c r="AE110">
        <f t="shared" si="57"/>
        <v>19.44741424073943</v>
      </c>
      <c r="AF110">
        <f t="shared" si="58"/>
        <v>0.89403432191290599</v>
      </c>
      <c r="AG110">
        <f t="shared" si="59"/>
        <v>8.9285241272852645</v>
      </c>
      <c r="AH110">
        <v>642.22284764273559</v>
      </c>
      <c r="AI110">
        <v>627.03881818181821</v>
      </c>
      <c r="AJ110">
        <v>1.7160132194633331</v>
      </c>
      <c r="AK110">
        <v>63.4358011452874</v>
      </c>
      <c r="AL110">
        <f t="shared" si="60"/>
        <v>0.8850438617442371</v>
      </c>
      <c r="AM110">
        <v>35.008617502964952</v>
      </c>
      <c r="AN110">
        <v>35.796857575757549</v>
      </c>
      <c r="AO110">
        <v>-9.0895317271030455E-5</v>
      </c>
      <c r="AP110">
        <v>98.221108813862315</v>
      </c>
      <c r="AQ110">
        <v>106</v>
      </c>
      <c r="AR110">
        <v>16</v>
      </c>
      <c r="AS110">
        <f t="shared" si="61"/>
        <v>1</v>
      </c>
      <c r="AT110">
        <f t="shared" si="62"/>
        <v>0</v>
      </c>
      <c r="AU110">
        <f t="shared" si="63"/>
        <v>47335.322164722922</v>
      </c>
      <c r="AV110">
        <f t="shared" si="64"/>
        <v>1199.9949999999999</v>
      </c>
      <c r="AW110">
        <f t="shared" si="65"/>
        <v>1025.9204199213364</v>
      </c>
      <c r="AX110">
        <f t="shared" si="66"/>
        <v>0.85493724550630334</v>
      </c>
      <c r="AY110">
        <f t="shared" si="67"/>
        <v>0.18842888382716555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1674761517.7874999</v>
      </c>
      <c r="BF110">
        <v>601.58937500000002</v>
      </c>
      <c r="BG110">
        <v>620.03674999999998</v>
      </c>
      <c r="BH110">
        <v>35.808100000000003</v>
      </c>
      <c r="BI110">
        <v>35.012412500000003</v>
      </c>
      <c r="BJ110">
        <v>607.41037500000004</v>
      </c>
      <c r="BK110">
        <v>35.524350000000013</v>
      </c>
      <c r="BL110">
        <v>650.01950000000011</v>
      </c>
      <c r="BM110">
        <v>101.09112500000001</v>
      </c>
      <c r="BN110">
        <v>0.1001177</v>
      </c>
      <c r="BO110">
        <v>33.351212500000003</v>
      </c>
      <c r="BP110">
        <v>33.047037500000002</v>
      </c>
      <c r="BQ110">
        <v>999.9</v>
      </c>
      <c r="BR110">
        <v>0</v>
      </c>
      <c r="BS110">
        <v>0</v>
      </c>
      <c r="BT110">
        <v>9016.3274999999994</v>
      </c>
      <c r="BU110">
        <v>0</v>
      </c>
      <c r="BV110">
        <v>345.61062500000003</v>
      </c>
      <c r="BW110">
        <v>-18.447524999999999</v>
      </c>
      <c r="BX110">
        <v>623.93125000000009</v>
      </c>
      <c r="BY110">
        <v>642.53387500000008</v>
      </c>
      <c r="BZ110">
        <v>0.79569725000000002</v>
      </c>
      <c r="CA110">
        <v>620.03674999999998</v>
      </c>
      <c r="CB110">
        <v>35.012412500000003</v>
      </c>
      <c r="CC110">
        <v>3.6198812500000002</v>
      </c>
      <c r="CD110">
        <v>3.5394437500000002</v>
      </c>
      <c r="CE110">
        <v>27.192775000000001</v>
      </c>
      <c r="CF110">
        <v>26.81015</v>
      </c>
      <c r="CG110">
        <v>1199.9949999999999</v>
      </c>
      <c r="CH110">
        <v>0.50000825000000004</v>
      </c>
      <c r="CI110">
        <v>0.49999149999999998</v>
      </c>
      <c r="CJ110">
        <v>0</v>
      </c>
      <c r="CK110">
        <v>760.3721250000001</v>
      </c>
      <c r="CL110">
        <v>4.9990899999999998</v>
      </c>
      <c r="CM110">
        <v>8171.2987499999999</v>
      </c>
      <c r="CN110">
        <v>9557.8549999999996</v>
      </c>
      <c r="CO110">
        <v>43.75</v>
      </c>
      <c r="CP110">
        <v>45.561999999999998</v>
      </c>
      <c r="CQ110">
        <v>44.515500000000003</v>
      </c>
      <c r="CR110">
        <v>44.718499999999999</v>
      </c>
      <c r="CS110">
        <v>45.061999999999998</v>
      </c>
      <c r="CT110">
        <v>597.50875000000008</v>
      </c>
      <c r="CU110">
        <v>597.48749999999995</v>
      </c>
      <c r="CV110">
        <v>0</v>
      </c>
      <c r="CW110">
        <v>1674761536</v>
      </c>
      <c r="CX110">
        <v>0</v>
      </c>
      <c r="CY110">
        <v>1674759336.5</v>
      </c>
      <c r="CZ110" t="s">
        <v>356</v>
      </c>
      <c r="DA110">
        <v>1674759332.5</v>
      </c>
      <c r="DB110">
        <v>1674759336.5</v>
      </c>
      <c r="DC110">
        <v>37</v>
      </c>
      <c r="DD110">
        <v>-5.3999999999999999E-2</v>
      </c>
      <c r="DE110">
        <v>3.0000000000000001E-3</v>
      </c>
      <c r="DF110">
        <v>-5.3860000000000001</v>
      </c>
      <c r="DG110">
        <v>0.28399999999999997</v>
      </c>
      <c r="DH110">
        <v>415</v>
      </c>
      <c r="DI110">
        <v>33</v>
      </c>
      <c r="DJ110">
        <v>0.39</v>
      </c>
      <c r="DK110">
        <v>0.26</v>
      </c>
      <c r="DL110">
        <v>-18.26335609756098</v>
      </c>
      <c r="DM110">
        <v>-1.4403407665505381</v>
      </c>
      <c r="DN110">
        <v>0.14515287155739079</v>
      </c>
      <c r="DO110">
        <v>0</v>
      </c>
      <c r="DP110">
        <v>0.76332126829268288</v>
      </c>
      <c r="DQ110">
        <v>0.14791218815330931</v>
      </c>
      <c r="DR110">
        <v>1.859951871266171E-2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402</v>
      </c>
      <c r="EA110">
        <v>3.29542</v>
      </c>
      <c r="EB110">
        <v>2.62541</v>
      </c>
      <c r="EC110">
        <v>0.133714</v>
      </c>
      <c r="ED110">
        <v>0.134626</v>
      </c>
      <c r="EE110">
        <v>0.14353199999999999</v>
      </c>
      <c r="EF110">
        <v>0.140207</v>
      </c>
      <c r="EG110">
        <v>26084.3</v>
      </c>
      <c r="EH110">
        <v>26492.799999999999</v>
      </c>
      <c r="EI110">
        <v>28019.4</v>
      </c>
      <c r="EJ110">
        <v>29474.3</v>
      </c>
      <c r="EK110">
        <v>33028.300000000003</v>
      </c>
      <c r="EL110">
        <v>35203.1</v>
      </c>
      <c r="EM110">
        <v>39558.6</v>
      </c>
      <c r="EN110">
        <v>42155</v>
      </c>
      <c r="EO110">
        <v>2.0333999999999999</v>
      </c>
      <c r="EP110">
        <v>2.1717499999999998</v>
      </c>
      <c r="EQ110">
        <v>9.9346000000000004E-2</v>
      </c>
      <c r="ER110">
        <v>0</v>
      </c>
      <c r="ES110">
        <v>31.432600000000001</v>
      </c>
      <c r="ET110">
        <v>999.9</v>
      </c>
      <c r="EU110">
        <v>69.5</v>
      </c>
      <c r="EV110">
        <v>35.299999999999997</v>
      </c>
      <c r="EW110">
        <v>39.482900000000001</v>
      </c>
      <c r="EX110">
        <v>56.8748</v>
      </c>
      <c r="EY110">
        <v>-4.3669900000000004</v>
      </c>
      <c r="EZ110">
        <v>2</v>
      </c>
      <c r="FA110">
        <v>0.56301800000000002</v>
      </c>
      <c r="FB110">
        <v>0.59492100000000003</v>
      </c>
      <c r="FC110">
        <v>20.2698</v>
      </c>
      <c r="FD110">
        <v>5.2180400000000002</v>
      </c>
      <c r="FE110">
        <v>12.0099</v>
      </c>
      <c r="FF110">
        <v>4.9855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1.8622700000000001</v>
      </c>
      <c r="FN110">
        <v>1.86432</v>
      </c>
      <c r="FO110">
        <v>1.86036</v>
      </c>
      <c r="FP110">
        <v>1.86111</v>
      </c>
      <c r="FQ110">
        <v>1.8602000000000001</v>
      </c>
      <c r="FR110">
        <v>1.86192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-5.8289999999999997</v>
      </c>
      <c r="GH110">
        <v>0.2838</v>
      </c>
      <c r="GI110">
        <v>-4.0248232021105874</v>
      </c>
      <c r="GJ110">
        <v>-4.001498376286535E-3</v>
      </c>
      <c r="GK110">
        <v>2.0240158909263329E-6</v>
      </c>
      <c r="GL110">
        <v>-5.0118485733500383E-10</v>
      </c>
      <c r="GM110">
        <v>0.28375000000000478</v>
      </c>
      <c r="GN110">
        <v>0</v>
      </c>
      <c r="GO110">
        <v>0</v>
      </c>
      <c r="GP110">
        <v>0</v>
      </c>
      <c r="GQ110">
        <v>7</v>
      </c>
      <c r="GR110">
        <v>2079</v>
      </c>
      <c r="GS110">
        <v>3</v>
      </c>
      <c r="GT110">
        <v>32</v>
      </c>
      <c r="GU110">
        <v>36.5</v>
      </c>
      <c r="GV110">
        <v>36.4</v>
      </c>
      <c r="GW110">
        <v>1.9128400000000001</v>
      </c>
      <c r="GX110">
        <v>2.5647000000000002</v>
      </c>
      <c r="GY110">
        <v>2.04834</v>
      </c>
      <c r="GZ110">
        <v>2.6220699999999999</v>
      </c>
      <c r="HA110">
        <v>2.1972700000000001</v>
      </c>
      <c r="HB110">
        <v>2.3071299999999999</v>
      </c>
      <c r="HC110">
        <v>40.374499999999998</v>
      </c>
      <c r="HD110">
        <v>15.6381</v>
      </c>
      <c r="HE110">
        <v>18</v>
      </c>
      <c r="HF110">
        <v>568.73800000000006</v>
      </c>
      <c r="HG110">
        <v>749.88400000000001</v>
      </c>
      <c r="HH110">
        <v>30.999500000000001</v>
      </c>
      <c r="HI110">
        <v>34.412100000000002</v>
      </c>
      <c r="HJ110">
        <v>30.0001</v>
      </c>
      <c r="HK110">
        <v>34.262500000000003</v>
      </c>
      <c r="HL110">
        <v>34.252699999999997</v>
      </c>
      <c r="HM110">
        <v>38.276000000000003</v>
      </c>
      <c r="HN110">
        <v>14.596299999999999</v>
      </c>
      <c r="HO110">
        <v>100</v>
      </c>
      <c r="HP110">
        <v>31</v>
      </c>
      <c r="HQ110">
        <v>638.57799999999997</v>
      </c>
      <c r="HR110">
        <v>34.989100000000001</v>
      </c>
      <c r="HS110">
        <v>98.744200000000006</v>
      </c>
      <c r="HT110">
        <v>97.729100000000003</v>
      </c>
    </row>
    <row r="111" spans="1:228" x14ac:dyDescent="0.2">
      <c r="A111">
        <v>96</v>
      </c>
      <c r="B111">
        <v>1674761524.0999999</v>
      </c>
      <c r="C111">
        <v>379</v>
      </c>
      <c r="D111" t="s">
        <v>551</v>
      </c>
      <c r="E111" t="s">
        <v>552</v>
      </c>
      <c r="F111">
        <v>4</v>
      </c>
      <c r="G111">
        <v>1674761522.0999999</v>
      </c>
      <c r="H111">
        <f t="shared" si="34"/>
        <v>8.5312206219217545E-4</v>
      </c>
      <c r="I111">
        <f t="shared" si="35"/>
        <v>0.85312206219217546</v>
      </c>
      <c r="J111">
        <f t="shared" si="36"/>
        <v>9.2194279469689473</v>
      </c>
      <c r="K111">
        <f t="shared" si="37"/>
        <v>608.6917142857144</v>
      </c>
      <c r="L111">
        <f t="shared" si="38"/>
        <v>340.01973533784542</v>
      </c>
      <c r="M111">
        <f t="shared" si="39"/>
        <v>34.407313906731702</v>
      </c>
      <c r="N111">
        <f t="shared" si="40"/>
        <v>61.594797916790633</v>
      </c>
      <c r="O111">
        <f t="shared" si="41"/>
        <v>5.7882592103236631E-2</v>
      </c>
      <c r="P111">
        <f t="shared" si="42"/>
        <v>2.7716699288536639</v>
      </c>
      <c r="Q111">
        <f t="shared" si="43"/>
        <v>5.721934212550514E-2</v>
      </c>
      <c r="R111">
        <f t="shared" si="44"/>
        <v>3.582104586723734E-2</v>
      </c>
      <c r="S111">
        <f t="shared" si="45"/>
        <v>226.11229333573849</v>
      </c>
      <c r="T111">
        <f t="shared" si="46"/>
        <v>34.510616637346637</v>
      </c>
      <c r="U111">
        <f t="shared" si="47"/>
        <v>33.046514285714281</v>
      </c>
      <c r="V111">
        <f t="shared" si="48"/>
        <v>5.0653259487605657</v>
      </c>
      <c r="W111">
        <f t="shared" si="49"/>
        <v>70.302379476850803</v>
      </c>
      <c r="X111">
        <f t="shared" si="50"/>
        <v>3.6213417438666387</v>
      </c>
      <c r="Y111">
        <f t="shared" si="51"/>
        <v>5.1510941319689971</v>
      </c>
      <c r="Z111">
        <f t="shared" si="52"/>
        <v>1.4439842048939271</v>
      </c>
      <c r="AA111">
        <f t="shared" si="53"/>
        <v>-37.622682942674935</v>
      </c>
      <c r="AB111">
        <f t="shared" si="54"/>
        <v>44.716878389897744</v>
      </c>
      <c r="AC111">
        <f t="shared" si="55"/>
        <v>3.7020342033053475</v>
      </c>
      <c r="AD111">
        <f t="shared" si="56"/>
        <v>236.90852298626663</v>
      </c>
      <c r="AE111">
        <f t="shared" si="57"/>
        <v>19.595700197577184</v>
      </c>
      <c r="AF111">
        <f t="shared" si="58"/>
        <v>0.87288791640940755</v>
      </c>
      <c r="AG111">
        <f t="shared" si="59"/>
        <v>9.2194279469689473</v>
      </c>
      <c r="AH111">
        <v>649.20765450020031</v>
      </c>
      <c r="AI111">
        <v>633.82530303030308</v>
      </c>
      <c r="AJ111">
        <v>1.695095814380998</v>
      </c>
      <c r="AK111">
        <v>63.4358011452874</v>
      </c>
      <c r="AL111">
        <f t="shared" si="60"/>
        <v>0.85312206219217546</v>
      </c>
      <c r="AM111">
        <v>35.009805964374067</v>
      </c>
      <c r="AN111">
        <v>35.782521818181813</v>
      </c>
      <c r="AO111">
        <v>-2.2313466237697701E-3</v>
      </c>
      <c r="AP111">
        <v>98.221108813862315</v>
      </c>
      <c r="AQ111">
        <v>107</v>
      </c>
      <c r="AR111">
        <v>16</v>
      </c>
      <c r="AS111">
        <f t="shared" si="61"/>
        <v>1</v>
      </c>
      <c r="AT111">
        <f t="shared" si="62"/>
        <v>0</v>
      </c>
      <c r="AU111">
        <f t="shared" si="63"/>
        <v>47393.972726953354</v>
      </c>
      <c r="AV111">
        <f t="shared" si="64"/>
        <v>1199.985714285714</v>
      </c>
      <c r="AW111">
        <f t="shared" si="65"/>
        <v>1025.9126493967556</v>
      </c>
      <c r="AX111">
        <f t="shared" si="66"/>
        <v>0.85493738565664945</v>
      </c>
      <c r="AY111">
        <f t="shared" si="67"/>
        <v>0.18842915431733351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1674761522.0999999</v>
      </c>
      <c r="BF111">
        <v>608.6917142857144</v>
      </c>
      <c r="BG111">
        <v>627.27099999999996</v>
      </c>
      <c r="BH111">
        <v>35.786799999999999</v>
      </c>
      <c r="BI111">
        <v>35.009871428571429</v>
      </c>
      <c r="BJ111">
        <v>614.52742857142857</v>
      </c>
      <c r="BK111">
        <v>35.50308571428571</v>
      </c>
      <c r="BL111">
        <v>649.98257142857142</v>
      </c>
      <c r="BM111">
        <v>101.09228571428569</v>
      </c>
      <c r="BN111">
        <v>9.9822657142857166E-2</v>
      </c>
      <c r="BO111">
        <v>33.345771428571418</v>
      </c>
      <c r="BP111">
        <v>33.046514285714281</v>
      </c>
      <c r="BQ111">
        <v>999.89999999999986</v>
      </c>
      <c r="BR111">
        <v>0</v>
      </c>
      <c r="BS111">
        <v>0</v>
      </c>
      <c r="BT111">
        <v>9027.41</v>
      </c>
      <c r="BU111">
        <v>0</v>
      </c>
      <c r="BV111">
        <v>343.0214285714286</v>
      </c>
      <c r="BW111">
        <v>-18.579242857142859</v>
      </c>
      <c r="BX111">
        <v>631.28314285714282</v>
      </c>
      <c r="BY111">
        <v>650.02828571428574</v>
      </c>
      <c r="BZ111">
        <v>0.77694157142857156</v>
      </c>
      <c r="CA111">
        <v>627.27099999999996</v>
      </c>
      <c r="CB111">
        <v>35.009871428571429</v>
      </c>
      <c r="CC111">
        <v>3.6177771428571428</v>
      </c>
      <c r="CD111">
        <v>3.539231428571429</v>
      </c>
      <c r="CE111">
        <v>27.182842857142859</v>
      </c>
      <c r="CF111">
        <v>26.80912857142857</v>
      </c>
      <c r="CG111">
        <v>1199.985714285714</v>
      </c>
      <c r="CH111">
        <v>0.50000442857142857</v>
      </c>
      <c r="CI111">
        <v>0.4999952857142857</v>
      </c>
      <c r="CJ111">
        <v>0</v>
      </c>
      <c r="CK111">
        <v>761.63428571428574</v>
      </c>
      <c r="CL111">
        <v>4.9990899999999998</v>
      </c>
      <c r="CM111">
        <v>8183.6028571428569</v>
      </c>
      <c r="CN111">
        <v>9557.7528571428556</v>
      </c>
      <c r="CO111">
        <v>43.75</v>
      </c>
      <c r="CP111">
        <v>45.561999999999998</v>
      </c>
      <c r="CQ111">
        <v>44.5</v>
      </c>
      <c r="CR111">
        <v>44.686999999999998</v>
      </c>
      <c r="CS111">
        <v>45.061999999999998</v>
      </c>
      <c r="CT111">
        <v>597.49857142857138</v>
      </c>
      <c r="CU111">
        <v>597.48857142857139</v>
      </c>
      <c r="CV111">
        <v>0</v>
      </c>
      <c r="CW111">
        <v>1674761540.2</v>
      </c>
      <c r="CX111">
        <v>0</v>
      </c>
      <c r="CY111">
        <v>1674759336.5</v>
      </c>
      <c r="CZ111" t="s">
        <v>356</v>
      </c>
      <c r="DA111">
        <v>1674759332.5</v>
      </c>
      <c r="DB111">
        <v>1674759336.5</v>
      </c>
      <c r="DC111">
        <v>37</v>
      </c>
      <c r="DD111">
        <v>-5.3999999999999999E-2</v>
      </c>
      <c r="DE111">
        <v>3.0000000000000001E-3</v>
      </c>
      <c r="DF111">
        <v>-5.3860000000000001</v>
      </c>
      <c r="DG111">
        <v>0.28399999999999997</v>
      </c>
      <c r="DH111">
        <v>415</v>
      </c>
      <c r="DI111">
        <v>33</v>
      </c>
      <c r="DJ111">
        <v>0.39</v>
      </c>
      <c r="DK111">
        <v>0.26</v>
      </c>
      <c r="DL111">
        <v>-18.362165853658539</v>
      </c>
      <c r="DM111">
        <v>-1.532707317073168</v>
      </c>
      <c r="DN111">
        <v>0.1537888584402943</v>
      </c>
      <c r="DO111">
        <v>0</v>
      </c>
      <c r="DP111">
        <v>0.76812146341463416</v>
      </c>
      <c r="DQ111">
        <v>0.1467693240418107</v>
      </c>
      <c r="DR111">
        <v>1.8663701703388099E-2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402</v>
      </c>
      <c r="EA111">
        <v>3.29555</v>
      </c>
      <c r="EB111">
        <v>2.6252499999999999</v>
      </c>
      <c r="EC111">
        <v>0.13472700000000001</v>
      </c>
      <c r="ED111">
        <v>0.13561599999999999</v>
      </c>
      <c r="EE111">
        <v>0.14349700000000001</v>
      </c>
      <c r="EF111">
        <v>0.140213</v>
      </c>
      <c r="EG111">
        <v>26053.5</v>
      </c>
      <c r="EH111">
        <v>26462.3</v>
      </c>
      <c r="EI111">
        <v>28019.1</v>
      </c>
      <c r="EJ111">
        <v>29474.2</v>
      </c>
      <c r="EK111">
        <v>33029.4</v>
      </c>
      <c r="EL111">
        <v>35203</v>
      </c>
      <c r="EM111">
        <v>39558.199999999997</v>
      </c>
      <c r="EN111">
        <v>42155.199999999997</v>
      </c>
      <c r="EO111">
        <v>2.0331000000000001</v>
      </c>
      <c r="EP111">
        <v>2.1715300000000002</v>
      </c>
      <c r="EQ111">
        <v>9.9465300000000006E-2</v>
      </c>
      <c r="ER111">
        <v>0</v>
      </c>
      <c r="ES111">
        <v>31.4329</v>
      </c>
      <c r="ET111">
        <v>999.9</v>
      </c>
      <c r="EU111">
        <v>69.5</v>
      </c>
      <c r="EV111">
        <v>35.299999999999997</v>
      </c>
      <c r="EW111">
        <v>39.481099999999998</v>
      </c>
      <c r="EX111">
        <v>57.504800000000003</v>
      </c>
      <c r="EY111">
        <v>-4.5112199999999998</v>
      </c>
      <c r="EZ111">
        <v>2</v>
      </c>
      <c r="FA111">
        <v>0.56298800000000004</v>
      </c>
      <c r="FB111">
        <v>0.59448299999999998</v>
      </c>
      <c r="FC111">
        <v>20.2699</v>
      </c>
      <c r="FD111">
        <v>5.2180400000000002</v>
      </c>
      <c r="FE111">
        <v>12.0099</v>
      </c>
      <c r="FF111">
        <v>4.9855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1.86226</v>
      </c>
      <c r="FN111">
        <v>1.86432</v>
      </c>
      <c r="FO111">
        <v>1.8603499999999999</v>
      </c>
      <c r="FP111">
        <v>1.86111</v>
      </c>
      <c r="FQ111">
        <v>1.8602000000000001</v>
      </c>
      <c r="FR111">
        <v>1.86192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-5.843</v>
      </c>
      <c r="GH111">
        <v>0.2838</v>
      </c>
      <c r="GI111">
        <v>-4.0248232021105874</v>
      </c>
      <c r="GJ111">
        <v>-4.001498376286535E-3</v>
      </c>
      <c r="GK111">
        <v>2.0240158909263329E-6</v>
      </c>
      <c r="GL111">
        <v>-5.0118485733500383E-10</v>
      </c>
      <c r="GM111">
        <v>0.28375000000000478</v>
      </c>
      <c r="GN111">
        <v>0</v>
      </c>
      <c r="GO111">
        <v>0</v>
      </c>
      <c r="GP111">
        <v>0</v>
      </c>
      <c r="GQ111">
        <v>7</v>
      </c>
      <c r="GR111">
        <v>2079</v>
      </c>
      <c r="GS111">
        <v>3</v>
      </c>
      <c r="GT111">
        <v>32</v>
      </c>
      <c r="GU111">
        <v>36.5</v>
      </c>
      <c r="GV111">
        <v>36.5</v>
      </c>
      <c r="GW111">
        <v>1.9299299999999999</v>
      </c>
      <c r="GX111">
        <v>2.5561500000000001</v>
      </c>
      <c r="GY111">
        <v>2.04834</v>
      </c>
      <c r="GZ111">
        <v>2.6208499999999999</v>
      </c>
      <c r="HA111">
        <v>2.1972700000000001</v>
      </c>
      <c r="HB111">
        <v>2.36328</v>
      </c>
      <c r="HC111">
        <v>40.4</v>
      </c>
      <c r="HD111">
        <v>15.646800000000001</v>
      </c>
      <c r="HE111">
        <v>18</v>
      </c>
      <c r="HF111">
        <v>568.524</v>
      </c>
      <c r="HG111">
        <v>749.66600000000005</v>
      </c>
      <c r="HH111">
        <v>30.999700000000001</v>
      </c>
      <c r="HI111">
        <v>34.412100000000002</v>
      </c>
      <c r="HJ111">
        <v>30.0001</v>
      </c>
      <c r="HK111">
        <v>34.262500000000003</v>
      </c>
      <c r="HL111">
        <v>34.252699999999997</v>
      </c>
      <c r="HM111">
        <v>38.607500000000002</v>
      </c>
      <c r="HN111">
        <v>14.596299999999999</v>
      </c>
      <c r="HO111">
        <v>100</v>
      </c>
      <c r="HP111">
        <v>31</v>
      </c>
      <c r="HQ111">
        <v>645.26499999999999</v>
      </c>
      <c r="HR111">
        <v>34.989100000000001</v>
      </c>
      <c r="HS111">
        <v>98.743300000000005</v>
      </c>
      <c r="HT111">
        <v>97.729100000000003</v>
      </c>
    </row>
    <row r="112" spans="1:228" x14ac:dyDescent="0.2">
      <c r="A112">
        <v>97</v>
      </c>
      <c r="B112">
        <v>1674761528.0999999</v>
      </c>
      <c r="C112">
        <v>383</v>
      </c>
      <c r="D112" t="s">
        <v>553</v>
      </c>
      <c r="E112" t="s">
        <v>554</v>
      </c>
      <c r="F112">
        <v>4</v>
      </c>
      <c r="G112">
        <v>1674761525.7874999</v>
      </c>
      <c r="H112">
        <f t="shared" si="34"/>
        <v>8.5910100802941093E-4</v>
      </c>
      <c r="I112">
        <f t="shared" si="35"/>
        <v>0.85910100802941092</v>
      </c>
      <c r="J112">
        <f t="shared" si="36"/>
        <v>9.1402913635768961</v>
      </c>
      <c r="K112">
        <f t="shared" si="37"/>
        <v>614.78625</v>
      </c>
      <c r="L112">
        <f t="shared" si="38"/>
        <v>349.70844147724301</v>
      </c>
      <c r="M112">
        <f t="shared" si="39"/>
        <v>35.387679596649498</v>
      </c>
      <c r="N112">
        <f t="shared" si="40"/>
        <v>62.211420300648932</v>
      </c>
      <c r="O112">
        <f t="shared" si="41"/>
        <v>5.8247623449648171E-2</v>
      </c>
      <c r="P112">
        <f t="shared" si="42"/>
        <v>2.7698020355475665</v>
      </c>
      <c r="Q112">
        <f t="shared" si="43"/>
        <v>5.7575586721779926E-2</v>
      </c>
      <c r="R112">
        <f t="shared" si="44"/>
        <v>3.6044475385046008E-2</v>
      </c>
      <c r="S112">
        <f t="shared" si="45"/>
        <v>226.11046794743208</v>
      </c>
      <c r="T112">
        <f t="shared" si="46"/>
        <v>34.512264069959926</v>
      </c>
      <c r="U112">
        <f t="shared" si="47"/>
        <v>33.047849999999997</v>
      </c>
      <c r="V112">
        <f t="shared" si="48"/>
        <v>5.0657059913992804</v>
      </c>
      <c r="W112">
        <f t="shared" si="49"/>
        <v>70.277846318065912</v>
      </c>
      <c r="X112">
        <f t="shared" si="50"/>
        <v>3.6205986882267172</v>
      </c>
      <c r="Y112">
        <f t="shared" si="51"/>
        <v>5.1518350062130338</v>
      </c>
      <c r="Z112">
        <f t="shared" si="52"/>
        <v>1.4451073031725632</v>
      </c>
      <c r="AA112">
        <f t="shared" si="53"/>
        <v>-37.886354454097024</v>
      </c>
      <c r="AB112">
        <f t="shared" si="54"/>
        <v>44.870466416210988</v>
      </c>
      <c r="AC112">
        <f t="shared" si="55"/>
        <v>3.7173256993350945</v>
      </c>
      <c r="AD112">
        <f t="shared" si="56"/>
        <v>236.81190560888115</v>
      </c>
      <c r="AE112">
        <f t="shared" si="57"/>
        <v>19.650504524920084</v>
      </c>
      <c r="AF112">
        <f t="shared" si="58"/>
        <v>0.86242504212449156</v>
      </c>
      <c r="AG112">
        <f t="shared" si="59"/>
        <v>9.1402913635768961</v>
      </c>
      <c r="AH112">
        <v>656.0990423682897</v>
      </c>
      <c r="AI112">
        <v>640.71071515151527</v>
      </c>
      <c r="AJ112">
        <v>1.716253238560618</v>
      </c>
      <c r="AK112">
        <v>63.4358011452874</v>
      </c>
      <c r="AL112">
        <f t="shared" si="60"/>
        <v>0.85910100802941092</v>
      </c>
      <c r="AM112">
        <v>35.011831975687933</v>
      </c>
      <c r="AN112">
        <v>35.778192121212108</v>
      </c>
      <c r="AO112">
        <v>-2.8444492629918922E-4</v>
      </c>
      <c r="AP112">
        <v>98.221108813862315</v>
      </c>
      <c r="AQ112">
        <v>107</v>
      </c>
      <c r="AR112">
        <v>16</v>
      </c>
      <c r="AS112">
        <f t="shared" si="61"/>
        <v>1</v>
      </c>
      <c r="AT112">
        <f t="shared" si="62"/>
        <v>0</v>
      </c>
      <c r="AU112">
        <f t="shared" si="63"/>
        <v>47342.222643049514</v>
      </c>
      <c r="AV112">
        <f t="shared" si="64"/>
        <v>1199.9637499999999</v>
      </c>
      <c r="AW112">
        <f t="shared" si="65"/>
        <v>1025.8950699209493</v>
      </c>
      <c r="AX112">
        <f t="shared" si="66"/>
        <v>0.85493838453115711</v>
      </c>
      <c r="AY112">
        <f t="shared" si="67"/>
        <v>0.18843108214513321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1674761525.7874999</v>
      </c>
      <c r="BF112">
        <v>614.78625</v>
      </c>
      <c r="BG112">
        <v>633.41487499999994</v>
      </c>
      <c r="BH112">
        <v>35.779512500000003</v>
      </c>
      <c r="BI112">
        <v>35.011899999999997</v>
      </c>
      <c r="BJ112">
        <v>620.63462500000003</v>
      </c>
      <c r="BK112">
        <v>35.495762499999998</v>
      </c>
      <c r="BL112">
        <v>649.99037499999997</v>
      </c>
      <c r="BM112">
        <v>101.092</v>
      </c>
      <c r="BN112">
        <v>9.9951349999999994E-2</v>
      </c>
      <c r="BO112">
        <v>33.3483375</v>
      </c>
      <c r="BP112">
        <v>33.047849999999997</v>
      </c>
      <c r="BQ112">
        <v>999.9</v>
      </c>
      <c r="BR112">
        <v>0</v>
      </c>
      <c r="BS112">
        <v>0</v>
      </c>
      <c r="BT112">
        <v>9017.4975000000013</v>
      </c>
      <c r="BU112">
        <v>0</v>
      </c>
      <c r="BV112">
        <v>342.66487499999999</v>
      </c>
      <c r="BW112">
        <v>-18.628612499999999</v>
      </c>
      <c r="BX112">
        <v>637.59899999999993</v>
      </c>
      <c r="BY112">
        <v>656.39674999999988</v>
      </c>
      <c r="BZ112">
        <v>0.76761425000000005</v>
      </c>
      <c r="CA112">
        <v>633.41487499999994</v>
      </c>
      <c r="CB112">
        <v>35.011899999999997</v>
      </c>
      <c r="CC112">
        <v>3.6170187500000002</v>
      </c>
      <c r="CD112">
        <v>3.5394199999999998</v>
      </c>
      <c r="CE112">
        <v>27.1792625</v>
      </c>
      <c r="CF112">
        <v>26.81005</v>
      </c>
      <c r="CG112">
        <v>1199.9637499999999</v>
      </c>
      <c r="CH112">
        <v>0.49997049999999998</v>
      </c>
      <c r="CI112">
        <v>0.50002925000000009</v>
      </c>
      <c r="CJ112">
        <v>0</v>
      </c>
      <c r="CK112">
        <v>762.69524999999999</v>
      </c>
      <c r="CL112">
        <v>4.9990899999999998</v>
      </c>
      <c r="CM112">
        <v>8193.7762500000008</v>
      </c>
      <c r="CN112">
        <v>9557.4724999999999</v>
      </c>
      <c r="CO112">
        <v>43.75</v>
      </c>
      <c r="CP112">
        <v>45.561999999999998</v>
      </c>
      <c r="CQ112">
        <v>44.5</v>
      </c>
      <c r="CR112">
        <v>44.686999999999998</v>
      </c>
      <c r="CS112">
        <v>45.061999999999998</v>
      </c>
      <c r="CT112">
        <v>597.44749999999999</v>
      </c>
      <c r="CU112">
        <v>597.51749999999993</v>
      </c>
      <c r="CV112">
        <v>0</v>
      </c>
      <c r="CW112">
        <v>1674761543.8</v>
      </c>
      <c r="CX112">
        <v>0</v>
      </c>
      <c r="CY112">
        <v>1674759336.5</v>
      </c>
      <c r="CZ112" t="s">
        <v>356</v>
      </c>
      <c r="DA112">
        <v>1674759332.5</v>
      </c>
      <c r="DB112">
        <v>1674759336.5</v>
      </c>
      <c r="DC112">
        <v>37</v>
      </c>
      <c r="DD112">
        <v>-5.3999999999999999E-2</v>
      </c>
      <c r="DE112">
        <v>3.0000000000000001E-3</v>
      </c>
      <c r="DF112">
        <v>-5.3860000000000001</v>
      </c>
      <c r="DG112">
        <v>0.28399999999999997</v>
      </c>
      <c r="DH112">
        <v>415</v>
      </c>
      <c r="DI112">
        <v>33</v>
      </c>
      <c r="DJ112">
        <v>0.39</v>
      </c>
      <c r="DK112">
        <v>0.26</v>
      </c>
      <c r="DL112">
        <v>-18.457602439024399</v>
      </c>
      <c r="DM112">
        <v>-1.3231442508710849</v>
      </c>
      <c r="DN112">
        <v>0.1334563388689167</v>
      </c>
      <c r="DO112">
        <v>0</v>
      </c>
      <c r="DP112">
        <v>0.77160563414634142</v>
      </c>
      <c r="DQ112">
        <v>6.7775331010454035E-2</v>
      </c>
      <c r="DR112">
        <v>1.640523754818846E-2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3.2955199999999998</v>
      </c>
      <c r="EB112">
        <v>2.6255500000000001</v>
      </c>
      <c r="EC112">
        <v>0.13573399999999999</v>
      </c>
      <c r="ED112">
        <v>0.136629</v>
      </c>
      <c r="EE112">
        <v>0.143487</v>
      </c>
      <c r="EF112">
        <v>0.14021900000000001</v>
      </c>
      <c r="EG112">
        <v>26023.4</v>
      </c>
      <c r="EH112">
        <v>26431.200000000001</v>
      </c>
      <c r="EI112">
        <v>28019.4</v>
      </c>
      <c r="EJ112">
        <v>29474.1</v>
      </c>
      <c r="EK112">
        <v>33030.199999999997</v>
      </c>
      <c r="EL112">
        <v>35202.6</v>
      </c>
      <c r="EM112">
        <v>39558.699999999997</v>
      </c>
      <c r="EN112">
        <v>42154.9</v>
      </c>
      <c r="EO112">
        <v>2.0329700000000002</v>
      </c>
      <c r="EP112">
        <v>2.1716500000000001</v>
      </c>
      <c r="EQ112">
        <v>9.9655199999999999E-2</v>
      </c>
      <c r="ER112">
        <v>0</v>
      </c>
      <c r="ES112">
        <v>31.435700000000001</v>
      </c>
      <c r="ET112">
        <v>999.9</v>
      </c>
      <c r="EU112">
        <v>69.5</v>
      </c>
      <c r="EV112">
        <v>35.299999999999997</v>
      </c>
      <c r="EW112">
        <v>39.482399999999998</v>
      </c>
      <c r="EX112">
        <v>57.0548</v>
      </c>
      <c r="EY112">
        <v>-4.4992000000000001</v>
      </c>
      <c r="EZ112">
        <v>2</v>
      </c>
      <c r="FA112">
        <v>0.56298000000000004</v>
      </c>
      <c r="FB112">
        <v>0.59265800000000002</v>
      </c>
      <c r="FC112">
        <v>20.270099999999999</v>
      </c>
      <c r="FD112">
        <v>5.2178899999999997</v>
      </c>
      <c r="FE112">
        <v>12.0099</v>
      </c>
      <c r="FF112">
        <v>4.9858000000000002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1.8622799999999999</v>
      </c>
      <c r="FN112">
        <v>1.86432</v>
      </c>
      <c r="FO112">
        <v>1.86036</v>
      </c>
      <c r="FP112">
        <v>1.86111</v>
      </c>
      <c r="FQ112">
        <v>1.8602000000000001</v>
      </c>
      <c r="FR112">
        <v>1.8619300000000001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-5.8570000000000002</v>
      </c>
      <c r="GH112">
        <v>0.28370000000000001</v>
      </c>
      <c r="GI112">
        <v>-4.0248232021105874</v>
      </c>
      <c r="GJ112">
        <v>-4.001498376286535E-3</v>
      </c>
      <c r="GK112">
        <v>2.0240158909263329E-6</v>
      </c>
      <c r="GL112">
        <v>-5.0118485733500383E-10</v>
      </c>
      <c r="GM112">
        <v>0.28375000000000478</v>
      </c>
      <c r="GN112">
        <v>0</v>
      </c>
      <c r="GO112">
        <v>0</v>
      </c>
      <c r="GP112">
        <v>0</v>
      </c>
      <c r="GQ112">
        <v>7</v>
      </c>
      <c r="GR112">
        <v>2079</v>
      </c>
      <c r="GS112">
        <v>3</v>
      </c>
      <c r="GT112">
        <v>32</v>
      </c>
      <c r="GU112">
        <v>36.6</v>
      </c>
      <c r="GV112">
        <v>36.5</v>
      </c>
      <c r="GW112">
        <v>1.9458</v>
      </c>
      <c r="GX112">
        <v>2.5549300000000001</v>
      </c>
      <c r="GY112">
        <v>2.04834</v>
      </c>
      <c r="GZ112">
        <v>2.6208499999999999</v>
      </c>
      <c r="HA112">
        <v>2.1972700000000001</v>
      </c>
      <c r="HB112">
        <v>2.34253</v>
      </c>
      <c r="HC112">
        <v>40.4</v>
      </c>
      <c r="HD112">
        <v>15.6556</v>
      </c>
      <c r="HE112">
        <v>18</v>
      </c>
      <c r="HF112">
        <v>568.43499999999995</v>
      </c>
      <c r="HG112">
        <v>749.78700000000003</v>
      </c>
      <c r="HH112">
        <v>30.999600000000001</v>
      </c>
      <c r="HI112">
        <v>34.4116</v>
      </c>
      <c r="HJ112">
        <v>30</v>
      </c>
      <c r="HK112">
        <v>34.262500000000003</v>
      </c>
      <c r="HL112">
        <v>34.252699999999997</v>
      </c>
      <c r="HM112">
        <v>38.936900000000001</v>
      </c>
      <c r="HN112">
        <v>14.596299999999999</v>
      </c>
      <c r="HO112">
        <v>100</v>
      </c>
      <c r="HP112">
        <v>31</v>
      </c>
      <c r="HQ112">
        <v>651.95899999999995</v>
      </c>
      <c r="HR112">
        <v>34.989100000000001</v>
      </c>
      <c r="HS112">
        <v>98.744399999999999</v>
      </c>
      <c r="HT112">
        <v>97.7286</v>
      </c>
    </row>
    <row r="113" spans="1:228" x14ac:dyDescent="0.2">
      <c r="A113">
        <v>98</v>
      </c>
      <c r="B113">
        <v>1674761532.0999999</v>
      </c>
      <c r="C113">
        <v>387</v>
      </c>
      <c r="D113" t="s">
        <v>555</v>
      </c>
      <c r="E113" t="s">
        <v>556</v>
      </c>
      <c r="F113">
        <v>4</v>
      </c>
      <c r="G113">
        <v>1674761530.0999999</v>
      </c>
      <c r="H113">
        <f t="shared" si="34"/>
        <v>8.5360946661821961E-4</v>
      </c>
      <c r="I113">
        <f t="shared" si="35"/>
        <v>0.85360946661821957</v>
      </c>
      <c r="J113">
        <f t="shared" si="36"/>
        <v>9.148634368832651</v>
      </c>
      <c r="K113">
        <f t="shared" si="37"/>
        <v>621.93828571428571</v>
      </c>
      <c r="L113">
        <f t="shared" si="38"/>
        <v>354.59903769621195</v>
      </c>
      <c r="M113">
        <f t="shared" si="39"/>
        <v>35.882519360564004</v>
      </c>
      <c r="N113">
        <f t="shared" si="40"/>
        <v>62.935062438995566</v>
      </c>
      <c r="O113">
        <f t="shared" si="41"/>
        <v>5.7815425146365777E-2</v>
      </c>
      <c r="P113">
        <f t="shared" si="42"/>
        <v>2.7733565079636135</v>
      </c>
      <c r="Q113">
        <f t="shared" si="43"/>
        <v>5.7154101506648257E-2</v>
      </c>
      <c r="R113">
        <f t="shared" si="44"/>
        <v>3.5780100346772058E-2</v>
      </c>
      <c r="S113">
        <f t="shared" si="45"/>
        <v>226.11570780752763</v>
      </c>
      <c r="T113">
        <f t="shared" si="46"/>
        <v>34.512819623961846</v>
      </c>
      <c r="U113">
        <f t="shared" si="47"/>
        <v>33.05141428571428</v>
      </c>
      <c r="V113">
        <f t="shared" si="48"/>
        <v>5.0667202373033255</v>
      </c>
      <c r="W113">
        <f t="shared" si="49"/>
        <v>70.269843538781416</v>
      </c>
      <c r="X113">
        <f t="shared" si="50"/>
        <v>3.6202686440991982</v>
      </c>
      <c r="Y113">
        <f t="shared" si="51"/>
        <v>5.1519520491051018</v>
      </c>
      <c r="Z113">
        <f t="shared" si="52"/>
        <v>1.4464515932041273</v>
      </c>
      <c r="AA113">
        <f t="shared" si="53"/>
        <v>-37.644177477863487</v>
      </c>
      <c r="AB113">
        <f t="shared" si="54"/>
        <v>44.455734307732975</v>
      </c>
      <c r="AC113">
        <f t="shared" si="55"/>
        <v>3.6783181590067291</v>
      </c>
      <c r="AD113">
        <f t="shared" si="56"/>
        <v>236.60558279640384</v>
      </c>
      <c r="AE113">
        <f t="shared" si="57"/>
        <v>19.776612682798788</v>
      </c>
      <c r="AF113">
        <f t="shared" si="58"/>
        <v>0.85526587265765064</v>
      </c>
      <c r="AG113">
        <f t="shared" si="59"/>
        <v>9.148634368832651</v>
      </c>
      <c r="AH113">
        <v>663.06714890326793</v>
      </c>
      <c r="AI113">
        <v>647.61390303030282</v>
      </c>
      <c r="AJ113">
        <v>1.7313313353410009</v>
      </c>
      <c r="AK113">
        <v>63.4358011452874</v>
      </c>
      <c r="AL113">
        <f t="shared" si="60"/>
        <v>0.85360946661821957</v>
      </c>
      <c r="AM113">
        <v>35.014685315421829</v>
      </c>
      <c r="AN113">
        <v>35.775183030303033</v>
      </c>
      <c r="AO113">
        <v>-1.3339095315957711E-4</v>
      </c>
      <c r="AP113">
        <v>98.221108813862315</v>
      </c>
      <c r="AQ113">
        <v>107</v>
      </c>
      <c r="AR113">
        <v>16</v>
      </c>
      <c r="AS113">
        <f t="shared" si="61"/>
        <v>1</v>
      </c>
      <c r="AT113">
        <f t="shared" si="62"/>
        <v>0</v>
      </c>
      <c r="AU113">
        <f t="shared" si="63"/>
        <v>47439.891650036981</v>
      </c>
      <c r="AV113">
        <f t="shared" si="64"/>
        <v>1199.992857142857</v>
      </c>
      <c r="AW113">
        <f t="shared" si="65"/>
        <v>1025.9198278795479</v>
      </c>
      <c r="AX113">
        <f t="shared" si="66"/>
        <v>0.85493827881794959</v>
      </c>
      <c r="AY113">
        <f t="shared" si="67"/>
        <v>0.18843087811864279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1674761530.0999999</v>
      </c>
      <c r="BF113">
        <v>621.93828571428571</v>
      </c>
      <c r="BG113">
        <v>640.68314285714291</v>
      </c>
      <c r="BH113">
        <v>35.776299999999999</v>
      </c>
      <c r="BI113">
        <v>35.015128571428569</v>
      </c>
      <c r="BJ113">
        <v>627.80128571428577</v>
      </c>
      <c r="BK113">
        <v>35.492585714285717</v>
      </c>
      <c r="BL113">
        <v>650.05142857142869</v>
      </c>
      <c r="BM113">
        <v>101.09185714285709</v>
      </c>
      <c r="BN113">
        <v>9.995542857142857E-2</v>
      </c>
      <c r="BO113">
        <v>33.348742857142852</v>
      </c>
      <c r="BP113">
        <v>33.05141428571428</v>
      </c>
      <c r="BQ113">
        <v>999.89999999999986</v>
      </c>
      <c r="BR113">
        <v>0</v>
      </c>
      <c r="BS113">
        <v>0</v>
      </c>
      <c r="BT113">
        <v>9036.4271428571428</v>
      </c>
      <c r="BU113">
        <v>0</v>
      </c>
      <c r="BV113">
        <v>340.06471428571427</v>
      </c>
      <c r="BW113">
        <v>-18.744985714285711</v>
      </c>
      <c r="BX113">
        <v>645.01442857142854</v>
      </c>
      <c r="BY113">
        <v>663.93071428571432</v>
      </c>
      <c r="BZ113">
        <v>0.76118571428571424</v>
      </c>
      <c r="CA113">
        <v>640.68314285714291</v>
      </c>
      <c r="CB113">
        <v>35.015128571428569</v>
      </c>
      <c r="CC113">
        <v>3.6166942857142859</v>
      </c>
      <c r="CD113">
        <v>3.5397442857142849</v>
      </c>
      <c r="CE113">
        <v>27.17774285714286</v>
      </c>
      <c r="CF113">
        <v>26.81157142857143</v>
      </c>
      <c r="CG113">
        <v>1199.992857142857</v>
      </c>
      <c r="CH113">
        <v>0.4999751428571429</v>
      </c>
      <c r="CI113">
        <v>0.50002471428571427</v>
      </c>
      <c r="CJ113">
        <v>0</v>
      </c>
      <c r="CK113">
        <v>763.93842857142874</v>
      </c>
      <c r="CL113">
        <v>4.9990899999999998</v>
      </c>
      <c r="CM113">
        <v>8206.9114285714295</v>
      </c>
      <c r="CN113">
        <v>9557.7185714285697</v>
      </c>
      <c r="CO113">
        <v>43.75</v>
      </c>
      <c r="CP113">
        <v>45.561999999999998</v>
      </c>
      <c r="CQ113">
        <v>44.5</v>
      </c>
      <c r="CR113">
        <v>44.686999999999998</v>
      </c>
      <c r="CS113">
        <v>45.061999999999998</v>
      </c>
      <c r="CT113">
        <v>597.46571428571428</v>
      </c>
      <c r="CU113">
        <v>597.52714285714285</v>
      </c>
      <c r="CV113">
        <v>0</v>
      </c>
      <c r="CW113">
        <v>1674761548</v>
      </c>
      <c r="CX113">
        <v>0</v>
      </c>
      <c r="CY113">
        <v>1674759336.5</v>
      </c>
      <c r="CZ113" t="s">
        <v>356</v>
      </c>
      <c r="DA113">
        <v>1674759332.5</v>
      </c>
      <c r="DB113">
        <v>1674759336.5</v>
      </c>
      <c r="DC113">
        <v>37</v>
      </c>
      <c r="DD113">
        <v>-5.3999999999999999E-2</v>
      </c>
      <c r="DE113">
        <v>3.0000000000000001E-3</v>
      </c>
      <c r="DF113">
        <v>-5.3860000000000001</v>
      </c>
      <c r="DG113">
        <v>0.28399999999999997</v>
      </c>
      <c r="DH113">
        <v>415</v>
      </c>
      <c r="DI113">
        <v>33</v>
      </c>
      <c r="DJ113">
        <v>0.39</v>
      </c>
      <c r="DK113">
        <v>0.26</v>
      </c>
      <c r="DL113">
        <v>-18.54846097560975</v>
      </c>
      <c r="DM113">
        <v>-1.3577728222996579</v>
      </c>
      <c r="DN113">
        <v>0.13695888448024321</v>
      </c>
      <c r="DO113">
        <v>0</v>
      </c>
      <c r="DP113">
        <v>0.77368092682926826</v>
      </c>
      <c r="DQ113">
        <v>-4.567503135888492E-2</v>
      </c>
      <c r="DR113">
        <v>1.4197395304550419E-2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3.2955100000000002</v>
      </c>
      <c r="EB113">
        <v>2.6254400000000002</v>
      </c>
      <c r="EC113">
        <v>0.136742</v>
      </c>
      <c r="ED113">
        <v>0.13763300000000001</v>
      </c>
      <c r="EE113">
        <v>0.14347499999999999</v>
      </c>
      <c r="EF113">
        <v>0.14022699999999999</v>
      </c>
      <c r="EG113">
        <v>25993.4</v>
      </c>
      <c r="EH113">
        <v>26400.7</v>
      </c>
      <c r="EI113">
        <v>28019.8</v>
      </c>
      <c r="EJ113">
        <v>29474.5</v>
      </c>
      <c r="EK113">
        <v>33031.1</v>
      </c>
      <c r="EL113">
        <v>35202.400000000001</v>
      </c>
      <c r="EM113">
        <v>39559.199999999997</v>
      </c>
      <c r="EN113">
        <v>42155</v>
      </c>
      <c r="EO113">
        <v>2.0332300000000001</v>
      </c>
      <c r="EP113">
        <v>2.1715499999999999</v>
      </c>
      <c r="EQ113">
        <v>9.9439200000000005E-2</v>
      </c>
      <c r="ER113">
        <v>0</v>
      </c>
      <c r="ES113">
        <v>31.4391</v>
      </c>
      <c r="ET113">
        <v>999.9</v>
      </c>
      <c r="EU113">
        <v>69.5</v>
      </c>
      <c r="EV113">
        <v>35.299999999999997</v>
      </c>
      <c r="EW113">
        <v>39.483699999999999</v>
      </c>
      <c r="EX113">
        <v>56.814799999999998</v>
      </c>
      <c r="EY113">
        <v>-4.4230799999999997</v>
      </c>
      <c r="EZ113">
        <v>2</v>
      </c>
      <c r="FA113">
        <v>0.56293400000000005</v>
      </c>
      <c r="FB113">
        <v>0.58970599999999995</v>
      </c>
      <c r="FC113">
        <v>20.270099999999999</v>
      </c>
      <c r="FD113">
        <v>5.2189399999999999</v>
      </c>
      <c r="FE113">
        <v>12.0099</v>
      </c>
      <c r="FF113">
        <v>4.9864499999999996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1.8622700000000001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1.8619699999999999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-5.87</v>
      </c>
      <c r="GH113">
        <v>0.28370000000000001</v>
      </c>
      <c r="GI113">
        <v>-4.0248232021105874</v>
      </c>
      <c r="GJ113">
        <v>-4.001498376286535E-3</v>
      </c>
      <c r="GK113">
        <v>2.0240158909263329E-6</v>
      </c>
      <c r="GL113">
        <v>-5.0118485733500383E-10</v>
      </c>
      <c r="GM113">
        <v>0.28375000000000478</v>
      </c>
      <c r="GN113">
        <v>0</v>
      </c>
      <c r="GO113">
        <v>0</v>
      </c>
      <c r="GP113">
        <v>0</v>
      </c>
      <c r="GQ113">
        <v>7</v>
      </c>
      <c r="GR113">
        <v>2079</v>
      </c>
      <c r="GS113">
        <v>3</v>
      </c>
      <c r="GT113">
        <v>32</v>
      </c>
      <c r="GU113">
        <v>36.700000000000003</v>
      </c>
      <c r="GV113">
        <v>36.6</v>
      </c>
      <c r="GW113">
        <v>1.96289</v>
      </c>
      <c r="GX113">
        <v>2.5573700000000001</v>
      </c>
      <c r="GY113">
        <v>2.04834</v>
      </c>
      <c r="GZ113">
        <v>2.6208499999999999</v>
      </c>
      <c r="HA113">
        <v>2.1972700000000001</v>
      </c>
      <c r="HB113">
        <v>2.34253</v>
      </c>
      <c r="HC113">
        <v>40.4</v>
      </c>
      <c r="HD113">
        <v>15.6381</v>
      </c>
      <c r="HE113">
        <v>18</v>
      </c>
      <c r="HF113">
        <v>568.61300000000006</v>
      </c>
      <c r="HG113">
        <v>749.69</v>
      </c>
      <c r="HH113">
        <v>30.999300000000002</v>
      </c>
      <c r="HI113">
        <v>34.408999999999999</v>
      </c>
      <c r="HJ113">
        <v>30</v>
      </c>
      <c r="HK113">
        <v>34.262500000000003</v>
      </c>
      <c r="HL113">
        <v>34.252699999999997</v>
      </c>
      <c r="HM113">
        <v>39.264299999999999</v>
      </c>
      <c r="HN113">
        <v>14.596299999999999</v>
      </c>
      <c r="HO113">
        <v>100</v>
      </c>
      <c r="HP113">
        <v>31</v>
      </c>
      <c r="HQ113">
        <v>658.64300000000003</v>
      </c>
      <c r="HR113">
        <v>34.989100000000001</v>
      </c>
      <c r="HS113">
        <v>98.745699999999999</v>
      </c>
      <c r="HT113">
        <v>97.729299999999995</v>
      </c>
    </row>
    <row r="114" spans="1:228" x14ac:dyDescent="0.2">
      <c r="A114">
        <v>99</v>
      </c>
      <c r="B114">
        <v>1674761536.0999999</v>
      </c>
      <c r="C114">
        <v>391</v>
      </c>
      <c r="D114" t="s">
        <v>557</v>
      </c>
      <c r="E114" t="s">
        <v>558</v>
      </c>
      <c r="F114">
        <v>4</v>
      </c>
      <c r="G114">
        <v>1674761533.7874999</v>
      </c>
      <c r="H114">
        <f t="shared" si="34"/>
        <v>8.4764342712667043E-4</v>
      </c>
      <c r="I114">
        <f t="shared" si="35"/>
        <v>0.8476434271266704</v>
      </c>
      <c r="J114">
        <f t="shared" si="36"/>
        <v>9.6213479028473898</v>
      </c>
      <c r="K114">
        <f t="shared" si="37"/>
        <v>628.00599999999997</v>
      </c>
      <c r="L114">
        <f t="shared" si="38"/>
        <v>345.54328837476169</v>
      </c>
      <c r="M114">
        <f t="shared" si="39"/>
        <v>34.966104887206811</v>
      </c>
      <c r="N114">
        <f t="shared" si="40"/>
        <v>63.548980415963044</v>
      </c>
      <c r="O114">
        <f t="shared" si="41"/>
        <v>5.7397476223812333E-2</v>
      </c>
      <c r="P114">
        <f t="shared" si="42"/>
        <v>2.7666805479269687</v>
      </c>
      <c r="Q114">
        <f t="shared" si="43"/>
        <v>5.6744067724847337E-2</v>
      </c>
      <c r="R114">
        <f t="shared" si="44"/>
        <v>3.5523128602537313E-2</v>
      </c>
      <c r="S114">
        <f t="shared" si="45"/>
        <v>226.11808528534581</v>
      </c>
      <c r="T114">
        <f t="shared" si="46"/>
        <v>34.520897739332305</v>
      </c>
      <c r="U114">
        <f t="shared" si="47"/>
        <v>33.051787500000003</v>
      </c>
      <c r="V114">
        <f t="shared" si="48"/>
        <v>5.0668264486205077</v>
      </c>
      <c r="W114">
        <f t="shared" si="49"/>
        <v>70.251566262257541</v>
      </c>
      <c r="X114">
        <f t="shared" si="50"/>
        <v>3.620106953016331</v>
      </c>
      <c r="Y114">
        <f t="shared" si="51"/>
        <v>5.1530622669707276</v>
      </c>
      <c r="Z114">
        <f t="shared" si="52"/>
        <v>1.4467194956041767</v>
      </c>
      <c r="AA114">
        <f t="shared" si="53"/>
        <v>-37.381075136286164</v>
      </c>
      <c r="AB114">
        <f t="shared" si="54"/>
        <v>44.866510335310792</v>
      </c>
      <c r="AC114">
        <f t="shared" si="55"/>
        <v>3.7213408879772794</v>
      </c>
      <c r="AD114">
        <f t="shared" si="56"/>
        <v>237.3248613723477</v>
      </c>
      <c r="AE114">
        <f t="shared" si="57"/>
        <v>19.881218170134659</v>
      </c>
      <c r="AF114">
        <f t="shared" si="58"/>
        <v>0.84866707171984279</v>
      </c>
      <c r="AG114">
        <f t="shared" si="59"/>
        <v>9.6213479028473898</v>
      </c>
      <c r="AH114">
        <v>670.03671209982917</v>
      </c>
      <c r="AI114">
        <v>654.34306060606059</v>
      </c>
      <c r="AJ114">
        <v>1.6763818085358779</v>
      </c>
      <c r="AK114">
        <v>63.4358011452874</v>
      </c>
      <c r="AL114">
        <f t="shared" si="60"/>
        <v>0.8476434271266704</v>
      </c>
      <c r="AM114">
        <v>35.019930718956459</v>
      </c>
      <c r="AN114">
        <v>35.77446181818182</v>
      </c>
      <c r="AO114">
        <v>-1.5340791301065168E-5</v>
      </c>
      <c r="AP114">
        <v>98.221108813862315</v>
      </c>
      <c r="AQ114">
        <v>107</v>
      </c>
      <c r="AR114">
        <v>16</v>
      </c>
      <c r="AS114">
        <f t="shared" si="61"/>
        <v>1</v>
      </c>
      <c r="AT114">
        <f t="shared" si="62"/>
        <v>0</v>
      </c>
      <c r="AU114">
        <f t="shared" si="63"/>
        <v>47255.790581072106</v>
      </c>
      <c r="AV114">
        <f t="shared" si="64"/>
        <v>1200.01125</v>
      </c>
      <c r="AW114">
        <f t="shared" si="65"/>
        <v>1025.9349887488838</v>
      </c>
      <c r="AX114">
        <f t="shared" si="66"/>
        <v>0.85493780891544469</v>
      </c>
      <c r="AY114">
        <f t="shared" si="67"/>
        <v>0.1884299712068081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1674761533.7874999</v>
      </c>
      <c r="BF114">
        <v>628.00599999999997</v>
      </c>
      <c r="BG114">
        <v>646.84962500000006</v>
      </c>
      <c r="BH114">
        <v>35.774749999999997</v>
      </c>
      <c r="BI114">
        <v>35.019399999999997</v>
      </c>
      <c r="BJ114">
        <v>633.88149999999996</v>
      </c>
      <c r="BK114">
        <v>35.491012499999997</v>
      </c>
      <c r="BL114">
        <v>650.00825000000009</v>
      </c>
      <c r="BM114">
        <v>101.09162499999999</v>
      </c>
      <c r="BN114">
        <v>0.10005217499999999</v>
      </c>
      <c r="BO114">
        <v>33.352587499999998</v>
      </c>
      <c r="BP114">
        <v>33.051787500000003</v>
      </c>
      <c r="BQ114">
        <v>999.9</v>
      </c>
      <c r="BR114">
        <v>0</v>
      </c>
      <c r="BS114">
        <v>0</v>
      </c>
      <c r="BT114">
        <v>9000.9375</v>
      </c>
      <c r="BU114">
        <v>0</v>
      </c>
      <c r="BV114">
        <v>338.61762499999998</v>
      </c>
      <c r="BW114">
        <v>-18.843624999999999</v>
      </c>
      <c r="BX114">
        <v>651.30612500000007</v>
      </c>
      <c r="BY114">
        <v>670.32375000000002</v>
      </c>
      <c r="BZ114">
        <v>0.75534887499999992</v>
      </c>
      <c r="CA114">
        <v>646.84962500000006</v>
      </c>
      <c r="CB114">
        <v>35.019399999999997</v>
      </c>
      <c r="CC114">
        <v>3.6165250000000002</v>
      </c>
      <c r="CD114">
        <v>3.540165</v>
      </c>
      <c r="CE114">
        <v>27.176937500000001</v>
      </c>
      <c r="CF114">
        <v>26.813612500000001</v>
      </c>
      <c r="CG114">
        <v>1200.01125</v>
      </c>
      <c r="CH114">
        <v>0.49998987499999997</v>
      </c>
      <c r="CI114">
        <v>0.50001012499999997</v>
      </c>
      <c r="CJ114">
        <v>0</v>
      </c>
      <c r="CK114">
        <v>765.27387499999998</v>
      </c>
      <c r="CL114">
        <v>4.9990899999999998</v>
      </c>
      <c r="CM114">
        <v>8218.1062500000007</v>
      </c>
      <c r="CN114">
        <v>9557.91</v>
      </c>
      <c r="CO114">
        <v>43.75</v>
      </c>
      <c r="CP114">
        <v>45.53875</v>
      </c>
      <c r="CQ114">
        <v>44.5</v>
      </c>
      <c r="CR114">
        <v>44.686999999999998</v>
      </c>
      <c r="CS114">
        <v>45.061999999999998</v>
      </c>
      <c r="CT114">
        <v>597.495</v>
      </c>
      <c r="CU114">
        <v>597.51874999999995</v>
      </c>
      <c r="CV114">
        <v>0</v>
      </c>
      <c r="CW114">
        <v>1674761552.2</v>
      </c>
      <c r="CX114">
        <v>0</v>
      </c>
      <c r="CY114">
        <v>1674759336.5</v>
      </c>
      <c r="CZ114" t="s">
        <v>356</v>
      </c>
      <c r="DA114">
        <v>1674759332.5</v>
      </c>
      <c r="DB114">
        <v>1674759336.5</v>
      </c>
      <c r="DC114">
        <v>37</v>
      </c>
      <c r="DD114">
        <v>-5.3999999999999999E-2</v>
      </c>
      <c r="DE114">
        <v>3.0000000000000001E-3</v>
      </c>
      <c r="DF114">
        <v>-5.3860000000000001</v>
      </c>
      <c r="DG114">
        <v>0.28399999999999997</v>
      </c>
      <c r="DH114">
        <v>415</v>
      </c>
      <c r="DI114">
        <v>33</v>
      </c>
      <c r="DJ114">
        <v>0.39</v>
      </c>
      <c r="DK114">
        <v>0.26</v>
      </c>
      <c r="DL114">
        <v>-18.641714634146339</v>
      </c>
      <c r="DM114">
        <v>-1.4432550522648411</v>
      </c>
      <c r="DN114">
        <v>0.14517677292045669</v>
      </c>
      <c r="DO114">
        <v>0</v>
      </c>
      <c r="DP114">
        <v>0.77215680487804883</v>
      </c>
      <c r="DQ114">
        <v>-0.14477845296167349</v>
      </c>
      <c r="DR114">
        <v>1.4891053235071471E-2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402</v>
      </c>
      <c r="EA114">
        <v>3.2955800000000002</v>
      </c>
      <c r="EB114">
        <v>2.6253099999999998</v>
      </c>
      <c r="EC114">
        <v>0.13772999999999999</v>
      </c>
      <c r="ED114">
        <v>0.13861699999999999</v>
      </c>
      <c r="EE114">
        <v>0.14347599999999999</v>
      </c>
      <c r="EF114">
        <v>0.140239</v>
      </c>
      <c r="EG114">
        <v>25963.599999999999</v>
      </c>
      <c r="EH114">
        <v>26370.5</v>
      </c>
      <c r="EI114">
        <v>28019.9</v>
      </c>
      <c r="EJ114">
        <v>29474.400000000001</v>
      </c>
      <c r="EK114">
        <v>33031.5</v>
      </c>
      <c r="EL114">
        <v>35202.199999999997</v>
      </c>
      <c r="EM114">
        <v>39559.5</v>
      </c>
      <c r="EN114">
        <v>42155.3</v>
      </c>
      <c r="EO114">
        <v>2.0332499999999998</v>
      </c>
      <c r="EP114">
        <v>2.1716000000000002</v>
      </c>
      <c r="EQ114">
        <v>9.94168E-2</v>
      </c>
      <c r="ER114">
        <v>0</v>
      </c>
      <c r="ES114">
        <v>31.440899999999999</v>
      </c>
      <c r="ET114">
        <v>999.9</v>
      </c>
      <c r="EU114">
        <v>69.5</v>
      </c>
      <c r="EV114">
        <v>35.299999999999997</v>
      </c>
      <c r="EW114">
        <v>39.482500000000002</v>
      </c>
      <c r="EX114">
        <v>57.144799999999996</v>
      </c>
      <c r="EY114">
        <v>-4.5593000000000004</v>
      </c>
      <c r="EZ114">
        <v>2</v>
      </c>
      <c r="FA114">
        <v>0.56288099999999996</v>
      </c>
      <c r="FB114">
        <v>0.58322399999999996</v>
      </c>
      <c r="FC114">
        <v>20.2699</v>
      </c>
      <c r="FD114">
        <v>5.2178899999999997</v>
      </c>
      <c r="FE114">
        <v>12.0099</v>
      </c>
      <c r="FF114">
        <v>4.9863499999999998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1.8622700000000001</v>
      </c>
      <c r="FN114">
        <v>1.86432</v>
      </c>
      <c r="FO114">
        <v>1.86036</v>
      </c>
      <c r="FP114">
        <v>1.86111</v>
      </c>
      <c r="FQ114">
        <v>1.8602000000000001</v>
      </c>
      <c r="FR114">
        <v>1.8619699999999999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-5.883</v>
      </c>
      <c r="GH114">
        <v>0.28370000000000001</v>
      </c>
      <c r="GI114">
        <v>-4.0248232021105874</v>
      </c>
      <c r="GJ114">
        <v>-4.001498376286535E-3</v>
      </c>
      <c r="GK114">
        <v>2.0240158909263329E-6</v>
      </c>
      <c r="GL114">
        <v>-5.0118485733500383E-10</v>
      </c>
      <c r="GM114">
        <v>0.28375000000000478</v>
      </c>
      <c r="GN114">
        <v>0</v>
      </c>
      <c r="GO114">
        <v>0</v>
      </c>
      <c r="GP114">
        <v>0</v>
      </c>
      <c r="GQ114">
        <v>7</v>
      </c>
      <c r="GR114">
        <v>2079</v>
      </c>
      <c r="GS114">
        <v>3</v>
      </c>
      <c r="GT114">
        <v>32</v>
      </c>
      <c r="GU114">
        <v>36.700000000000003</v>
      </c>
      <c r="GV114">
        <v>36.700000000000003</v>
      </c>
      <c r="GW114">
        <v>1.9787600000000001</v>
      </c>
      <c r="GX114">
        <v>2.5524900000000001</v>
      </c>
      <c r="GY114">
        <v>2.04834</v>
      </c>
      <c r="GZ114">
        <v>2.6196299999999999</v>
      </c>
      <c r="HA114">
        <v>2.1972700000000001</v>
      </c>
      <c r="HB114">
        <v>2.36816</v>
      </c>
      <c r="HC114">
        <v>40.4</v>
      </c>
      <c r="HD114">
        <v>15.6381</v>
      </c>
      <c r="HE114">
        <v>18</v>
      </c>
      <c r="HF114">
        <v>568.64200000000005</v>
      </c>
      <c r="HG114">
        <v>749.77099999999996</v>
      </c>
      <c r="HH114">
        <v>30.998699999999999</v>
      </c>
      <c r="HI114">
        <v>34.408999999999999</v>
      </c>
      <c r="HJ114">
        <v>30</v>
      </c>
      <c r="HK114">
        <v>34.263800000000003</v>
      </c>
      <c r="HL114">
        <v>34.255499999999998</v>
      </c>
      <c r="HM114">
        <v>39.5944</v>
      </c>
      <c r="HN114">
        <v>14.596299999999999</v>
      </c>
      <c r="HO114">
        <v>100</v>
      </c>
      <c r="HP114">
        <v>31</v>
      </c>
      <c r="HQ114">
        <v>665.35199999999998</v>
      </c>
      <c r="HR114">
        <v>34.989100000000001</v>
      </c>
      <c r="HS114">
        <v>98.746300000000005</v>
      </c>
      <c r="HT114">
        <v>97.729500000000002</v>
      </c>
    </row>
    <row r="115" spans="1:228" x14ac:dyDescent="0.2">
      <c r="A115">
        <v>100</v>
      </c>
      <c r="B115">
        <v>1674761540.0999999</v>
      </c>
      <c r="C115">
        <v>395</v>
      </c>
      <c r="D115" t="s">
        <v>559</v>
      </c>
      <c r="E115" t="s">
        <v>560</v>
      </c>
      <c r="F115">
        <v>4</v>
      </c>
      <c r="G115">
        <v>1674761538.0999999</v>
      </c>
      <c r="H115">
        <f t="shared" si="34"/>
        <v>8.4811782162706999E-4</v>
      </c>
      <c r="I115">
        <f t="shared" si="35"/>
        <v>0.84811782162706995</v>
      </c>
      <c r="J115">
        <f t="shared" si="36"/>
        <v>9.4581461944944021</v>
      </c>
      <c r="K115">
        <f t="shared" si="37"/>
        <v>635.05342857142853</v>
      </c>
      <c r="L115">
        <f t="shared" si="38"/>
        <v>357.03807041298666</v>
      </c>
      <c r="M115">
        <f t="shared" si="39"/>
        <v>36.129263669375831</v>
      </c>
      <c r="N115">
        <f t="shared" si="40"/>
        <v>64.262090422063082</v>
      </c>
      <c r="O115">
        <f t="shared" si="41"/>
        <v>5.7414007587521305E-2</v>
      </c>
      <c r="P115">
        <f t="shared" si="42"/>
        <v>2.7683872594722212</v>
      </c>
      <c r="Q115">
        <f t="shared" si="43"/>
        <v>5.6760623072404488E-2</v>
      </c>
      <c r="R115">
        <f t="shared" si="44"/>
        <v>3.5533473763528958E-2</v>
      </c>
      <c r="S115">
        <f t="shared" si="45"/>
        <v>226.12290094910327</v>
      </c>
      <c r="T115">
        <f t="shared" si="46"/>
        <v>34.522728985153094</v>
      </c>
      <c r="U115">
        <f t="shared" si="47"/>
        <v>33.053242857142862</v>
      </c>
      <c r="V115">
        <f t="shared" si="48"/>
        <v>5.0672406404441901</v>
      </c>
      <c r="W115">
        <f t="shared" si="49"/>
        <v>70.241934605297899</v>
      </c>
      <c r="X115">
        <f t="shared" si="50"/>
        <v>3.6201377263173713</v>
      </c>
      <c r="Y115">
        <f t="shared" si="51"/>
        <v>5.1538126713900727</v>
      </c>
      <c r="Z115">
        <f t="shared" si="52"/>
        <v>1.4471029141268188</v>
      </c>
      <c r="AA115">
        <f t="shared" si="53"/>
        <v>-37.401995933753788</v>
      </c>
      <c r="AB115">
        <f t="shared" si="54"/>
        <v>45.064758236581973</v>
      </c>
      <c r="AC115">
        <f t="shared" si="55"/>
        <v>3.7355539051216602</v>
      </c>
      <c r="AD115">
        <f t="shared" si="56"/>
        <v>237.52121715705312</v>
      </c>
      <c r="AE115">
        <f t="shared" si="57"/>
        <v>20.041703190811475</v>
      </c>
      <c r="AF115">
        <f t="shared" si="58"/>
        <v>0.84454791152638098</v>
      </c>
      <c r="AG115">
        <f t="shared" si="59"/>
        <v>9.4581461944944021</v>
      </c>
      <c r="AH115">
        <v>676.93772574852437</v>
      </c>
      <c r="AI115">
        <v>661.21010909090853</v>
      </c>
      <c r="AJ115">
        <v>1.725392130914555</v>
      </c>
      <c r="AK115">
        <v>63.4358011452874</v>
      </c>
      <c r="AL115">
        <f t="shared" si="60"/>
        <v>0.84811782162706995</v>
      </c>
      <c r="AM115">
        <v>35.022980697123323</v>
      </c>
      <c r="AN115">
        <v>35.777440606060587</v>
      </c>
      <c r="AO115">
        <v>6.9341526945260686E-5</v>
      </c>
      <c r="AP115">
        <v>98.221108813862315</v>
      </c>
      <c r="AQ115">
        <v>106</v>
      </c>
      <c r="AR115">
        <v>16</v>
      </c>
      <c r="AS115">
        <f t="shared" si="61"/>
        <v>1</v>
      </c>
      <c r="AT115">
        <f t="shared" si="62"/>
        <v>0</v>
      </c>
      <c r="AU115">
        <f t="shared" si="63"/>
        <v>47302.281013131396</v>
      </c>
      <c r="AV115">
        <f t="shared" si="64"/>
        <v>1200.04</v>
      </c>
      <c r="AW115">
        <f t="shared" si="65"/>
        <v>1025.9592564503125</v>
      </c>
      <c r="AX115">
        <f t="shared" si="66"/>
        <v>0.85493754912362308</v>
      </c>
      <c r="AY115">
        <f t="shared" si="67"/>
        <v>0.18842946980859243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1674761538.0999999</v>
      </c>
      <c r="BF115">
        <v>635.05342857142853</v>
      </c>
      <c r="BG115">
        <v>654.04871428571437</v>
      </c>
      <c r="BH115">
        <v>35.77507142857143</v>
      </c>
      <c r="BI115">
        <v>35.023371428571423</v>
      </c>
      <c r="BJ115">
        <v>640.94342857142863</v>
      </c>
      <c r="BK115">
        <v>35.491300000000003</v>
      </c>
      <c r="BL115">
        <v>649.99399999999991</v>
      </c>
      <c r="BM115">
        <v>101.0917142857143</v>
      </c>
      <c r="BN115">
        <v>9.99139E-2</v>
      </c>
      <c r="BO115">
        <v>33.35518571428571</v>
      </c>
      <c r="BP115">
        <v>33.053242857142862</v>
      </c>
      <c r="BQ115">
        <v>999.89999999999986</v>
      </c>
      <c r="BR115">
        <v>0</v>
      </c>
      <c r="BS115">
        <v>0</v>
      </c>
      <c r="BT115">
        <v>9010</v>
      </c>
      <c r="BU115">
        <v>0</v>
      </c>
      <c r="BV115">
        <v>338.2487142857143</v>
      </c>
      <c r="BW115">
        <v>-18.995528571428569</v>
      </c>
      <c r="BX115">
        <v>658.61528571428585</v>
      </c>
      <c r="BY115">
        <v>677.78728571428576</v>
      </c>
      <c r="BZ115">
        <v>0.75169828571428565</v>
      </c>
      <c r="CA115">
        <v>654.04871428571437</v>
      </c>
      <c r="CB115">
        <v>35.023371428571423</v>
      </c>
      <c r="CC115">
        <v>3.6165628571428572</v>
      </c>
      <c r="CD115">
        <v>3.5405728571428581</v>
      </c>
      <c r="CE115">
        <v>27.177128571428572</v>
      </c>
      <c r="CF115">
        <v>26.815557142857148</v>
      </c>
      <c r="CG115">
        <v>1200.04</v>
      </c>
      <c r="CH115">
        <v>0.49999914285714292</v>
      </c>
      <c r="CI115">
        <v>0.50000085714285714</v>
      </c>
      <c r="CJ115">
        <v>0</v>
      </c>
      <c r="CK115">
        <v>766.59557142857136</v>
      </c>
      <c r="CL115">
        <v>4.9990899999999998</v>
      </c>
      <c r="CM115">
        <v>8231.1742857142872</v>
      </c>
      <c r="CN115">
        <v>9558.1571428571424</v>
      </c>
      <c r="CO115">
        <v>43.75</v>
      </c>
      <c r="CP115">
        <v>45.535428571428568</v>
      </c>
      <c r="CQ115">
        <v>44.5</v>
      </c>
      <c r="CR115">
        <v>44.686999999999998</v>
      </c>
      <c r="CS115">
        <v>45.061999999999998</v>
      </c>
      <c r="CT115">
        <v>597.51857142857148</v>
      </c>
      <c r="CU115">
        <v>597.52142857142849</v>
      </c>
      <c r="CV115">
        <v>0</v>
      </c>
      <c r="CW115">
        <v>1674761555.8</v>
      </c>
      <c r="CX115">
        <v>0</v>
      </c>
      <c r="CY115">
        <v>1674759336.5</v>
      </c>
      <c r="CZ115" t="s">
        <v>356</v>
      </c>
      <c r="DA115">
        <v>1674759332.5</v>
      </c>
      <c r="DB115">
        <v>1674759336.5</v>
      </c>
      <c r="DC115">
        <v>37</v>
      </c>
      <c r="DD115">
        <v>-5.3999999999999999E-2</v>
      </c>
      <c r="DE115">
        <v>3.0000000000000001E-3</v>
      </c>
      <c r="DF115">
        <v>-5.3860000000000001</v>
      </c>
      <c r="DG115">
        <v>0.28399999999999997</v>
      </c>
      <c r="DH115">
        <v>415</v>
      </c>
      <c r="DI115">
        <v>33</v>
      </c>
      <c r="DJ115">
        <v>0.39</v>
      </c>
      <c r="DK115">
        <v>0.26</v>
      </c>
      <c r="DL115">
        <v>-18.749758536585361</v>
      </c>
      <c r="DM115">
        <v>-1.5198397212543231</v>
      </c>
      <c r="DN115">
        <v>0.15325854446495579</v>
      </c>
      <c r="DO115">
        <v>0</v>
      </c>
      <c r="DP115">
        <v>0.76338590243902438</v>
      </c>
      <c r="DQ115">
        <v>-0.1001789477351898</v>
      </c>
      <c r="DR115">
        <v>1.019960125190191E-2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402</v>
      </c>
      <c r="EA115">
        <v>3.2955000000000001</v>
      </c>
      <c r="EB115">
        <v>2.62534</v>
      </c>
      <c r="EC115">
        <v>0.13872100000000001</v>
      </c>
      <c r="ED115">
        <v>0.13960700000000001</v>
      </c>
      <c r="EE115">
        <v>0.143485</v>
      </c>
      <c r="EF115">
        <v>0.14024700000000001</v>
      </c>
      <c r="EG115">
        <v>25933.8</v>
      </c>
      <c r="EH115">
        <v>26340.3</v>
      </c>
      <c r="EI115">
        <v>28019.9</v>
      </c>
      <c r="EJ115">
        <v>29474.7</v>
      </c>
      <c r="EK115">
        <v>33031.300000000003</v>
      </c>
      <c r="EL115">
        <v>35202.400000000001</v>
      </c>
      <c r="EM115">
        <v>39559.599999999999</v>
      </c>
      <c r="EN115">
        <v>42155.8</v>
      </c>
      <c r="EO115">
        <v>2.0333999999999999</v>
      </c>
      <c r="EP115">
        <v>2.1715300000000002</v>
      </c>
      <c r="EQ115">
        <v>9.9495100000000003E-2</v>
      </c>
      <c r="ER115">
        <v>0</v>
      </c>
      <c r="ES115">
        <v>31.442599999999999</v>
      </c>
      <c r="ET115">
        <v>999.9</v>
      </c>
      <c r="EU115">
        <v>69.400000000000006</v>
      </c>
      <c r="EV115">
        <v>35.299999999999997</v>
      </c>
      <c r="EW115">
        <v>39.423900000000003</v>
      </c>
      <c r="EX115">
        <v>57.354799999999997</v>
      </c>
      <c r="EY115">
        <v>-4.5432699999999997</v>
      </c>
      <c r="EZ115">
        <v>2</v>
      </c>
      <c r="FA115">
        <v>0.56283000000000005</v>
      </c>
      <c r="FB115">
        <v>0.57865699999999998</v>
      </c>
      <c r="FC115">
        <v>20.2699</v>
      </c>
      <c r="FD115">
        <v>5.2183400000000004</v>
      </c>
      <c r="FE115">
        <v>12.0099</v>
      </c>
      <c r="FF115">
        <v>4.9858000000000002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1.86225</v>
      </c>
      <c r="FN115">
        <v>1.86432</v>
      </c>
      <c r="FO115">
        <v>1.8603499999999999</v>
      </c>
      <c r="FP115">
        <v>1.86111</v>
      </c>
      <c r="FQ115">
        <v>1.8602000000000001</v>
      </c>
      <c r="FR115">
        <v>1.8619300000000001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-5.8970000000000002</v>
      </c>
      <c r="GH115">
        <v>0.28370000000000001</v>
      </c>
      <c r="GI115">
        <v>-4.0248232021105874</v>
      </c>
      <c r="GJ115">
        <v>-4.001498376286535E-3</v>
      </c>
      <c r="GK115">
        <v>2.0240158909263329E-6</v>
      </c>
      <c r="GL115">
        <v>-5.0118485733500383E-10</v>
      </c>
      <c r="GM115">
        <v>0.28375000000000478</v>
      </c>
      <c r="GN115">
        <v>0</v>
      </c>
      <c r="GO115">
        <v>0</v>
      </c>
      <c r="GP115">
        <v>0</v>
      </c>
      <c r="GQ115">
        <v>7</v>
      </c>
      <c r="GR115">
        <v>2079</v>
      </c>
      <c r="GS115">
        <v>3</v>
      </c>
      <c r="GT115">
        <v>32</v>
      </c>
      <c r="GU115">
        <v>36.799999999999997</v>
      </c>
      <c r="GV115">
        <v>36.700000000000003</v>
      </c>
      <c r="GW115">
        <v>1.9946299999999999</v>
      </c>
      <c r="GX115">
        <v>2.5634800000000002</v>
      </c>
      <c r="GY115">
        <v>2.04834</v>
      </c>
      <c r="GZ115">
        <v>2.6208499999999999</v>
      </c>
      <c r="HA115">
        <v>2.1972700000000001</v>
      </c>
      <c r="HB115">
        <v>2.2997999999999998</v>
      </c>
      <c r="HC115">
        <v>40.4</v>
      </c>
      <c r="HD115">
        <v>15.629300000000001</v>
      </c>
      <c r="HE115">
        <v>18</v>
      </c>
      <c r="HF115">
        <v>568.76499999999999</v>
      </c>
      <c r="HG115">
        <v>749.70399999999995</v>
      </c>
      <c r="HH115">
        <v>30.998699999999999</v>
      </c>
      <c r="HI115">
        <v>34.408999999999999</v>
      </c>
      <c r="HJ115">
        <v>29.9999</v>
      </c>
      <c r="HK115">
        <v>34.265599999999999</v>
      </c>
      <c r="HL115">
        <v>34.255800000000001</v>
      </c>
      <c r="HM115">
        <v>39.923900000000003</v>
      </c>
      <c r="HN115">
        <v>14.596299999999999</v>
      </c>
      <c r="HO115">
        <v>100</v>
      </c>
      <c r="HP115">
        <v>31</v>
      </c>
      <c r="HQ115">
        <v>672.05200000000002</v>
      </c>
      <c r="HR115">
        <v>34.989100000000001</v>
      </c>
      <c r="HS115">
        <v>98.746399999999994</v>
      </c>
      <c r="HT115">
        <v>97.730599999999995</v>
      </c>
    </row>
    <row r="116" spans="1:228" x14ac:dyDescent="0.2">
      <c r="A116">
        <v>101</v>
      </c>
      <c r="B116">
        <v>1674761544.0999999</v>
      </c>
      <c r="C116">
        <v>399</v>
      </c>
      <c r="D116" t="s">
        <v>561</v>
      </c>
      <c r="E116" t="s">
        <v>562</v>
      </c>
      <c r="F116">
        <v>4</v>
      </c>
      <c r="G116">
        <v>1674761541.7874999</v>
      </c>
      <c r="H116">
        <f t="shared" si="34"/>
        <v>8.4660383501315446E-4</v>
      </c>
      <c r="I116">
        <f t="shared" si="35"/>
        <v>0.8466038350131545</v>
      </c>
      <c r="J116">
        <f t="shared" si="36"/>
        <v>9.8589050960467084</v>
      </c>
      <c r="K116">
        <f t="shared" si="37"/>
        <v>641.15125</v>
      </c>
      <c r="L116">
        <f t="shared" si="38"/>
        <v>351.00839906823859</v>
      </c>
      <c r="M116">
        <f t="shared" si="39"/>
        <v>35.518861851006292</v>
      </c>
      <c r="N116">
        <f t="shared" si="40"/>
        <v>64.878683059440888</v>
      </c>
      <c r="O116">
        <f t="shared" si="41"/>
        <v>5.7241031886776816E-2</v>
      </c>
      <c r="P116">
        <f t="shared" si="42"/>
        <v>2.7646211358496697</v>
      </c>
      <c r="Q116">
        <f t="shared" si="43"/>
        <v>5.6590680514861567E-2</v>
      </c>
      <c r="R116">
        <f t="shared" si="44"/>
        <v>3.5426991032039723E-2</v>
      </c>
      <c r="S116">
        <f t="shared" si="45"/>
        <v>226.12104036019272</v>
      </c>
      <c r="T116">
        <f t="shared" si="46"/>
        <v>34.525113298845781</v>
      </c>
      <c r="U116">
        <f t="shared" si="47"/>
        <v>33.060625000000002</v>
      </c>
      <c r="V116">
        <f t="shared" si="48"/>
        <v>5.0693420377193146</v>
      </c>
      <c r="W116">
        <f t="shared" si="49"/>
        <v>70.247203454741964</v>
      </c>
      <c r="X116">
        <f t="shared" si="50"/>
        <v>3.6205136216054328</v>
      </c>
      <c r="Y116">
        <f t="shared" si="51"/>
        <v>5.1539612163180477</v>
      </c>
      <c r="Z116">
        <f t="shared" si="52"/>
        <v>1.4488284161138818</v>
      </c>
      <c r="AA116">
        <f t="shared" si="53"/>
        <v>-37.335229124080115</v>
      </c>
      <c r="AB116">
        <f t="shared" si="54"/>
        <v>43.979823598498847</v>
      </c>
      <c r="AC116">
        <f t="shared" si="55"/>
        <v>3.6507278417332354</v>
      </c>
      <c r="AD116">
        <f t="shared" si="56"/>
        <v>236.4163626763447</v>
      </c>
      <c r="AE116">
        <f t="shared" si="57"/>
        <v>20.165227795864681</v>
      </c>
      <c r="AF116">
        <f t="shared" si="58"/>
        <v>0.84603062292546349</v>
      </c>
      <c r="AG116">
        <f t="shared" si="59"/>
        <v>9.8589050960467084</v>
      </c>
      <c r="AH116">
        <v>683.92583761269452</v>
      </c>
      <c r="AI116">
        <v>667.98839999999973</v>
      </c>
      <c r="AJ116">
        <v>1.6809445830935521</v>
      </c>
      <c r="AK116">
        <v>63.4358011452874</v>
      </c>
      <c r="AL116">
        <f t="shared" si="60"/>
        <v>0.8466038350131545</v>
      </c>
      <c r="AM116">
        <v>35.026287881160577</v>
      </c>
      <c r="AN116">
        <v>35.779476363636363</v>
      </c>
      <c r="AO116">
        <v>4.526521085231895E-5</v>
      </c>
      <c r="AP116">
        <v>98.221108813862315</v>
      </c>
      <c r="AQ116">
        <v>106</v>
      </c>
      <c r="AR116">
        <v>16</v>
      </c>
      <c r="AS116">
        <f t="shared" si="61"/>
        <v>1</v>
      </c>
      <c r="AT116">
        <f t="shared" si="62"/>
        <v>0</v>
      </c>
      <c r="AU116">
        <f t="shared" si="63"/>
        <v>47198.743690310301</v>
      </c>
      <c r="AV116">
        <f t="shared" si="64"/>
        <v>1200.0274999999999</v>
      </c>
      <c r="AW116">
        <f t="shared" si="65"/>
        <v>1025.9488260933642</v>
      </c>
      <c r="AX116">
        <f t="shared" si="66"/>
        <v>0.85493776275407374</v>
      </c>
      <c r="AY116">
        <f t="shared" si="67"/>
        <v>0.18842988211536213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1674761541.7874999</v>
      </c>
      <c r="BF116">
        <v>641.15125</v>
      </c>
      <c r="BG116">
        <v>660.2645</v>
      </c>
      <c r="BH116">
        <v>35.779037500000001</v>
      </c>
      <c r="BI116">
        <v>35.026087500000003</v>
      </c>
      <c r="BJ116">
        <v>647.05337499999996</v>
      </c>
      <c r="BK116">
        <v>35.4953</v>
      </c>
      <c r="BL116">
        <v>650.05150000000003</v>
      </c>
      <c r="BM116">
        <v>101.09075</v>
      </c>
      <c r="BN116">
        <v>0.10016721250000001</v>
      </c>
      <c r="BO116">
        <v>33.355699999999999</v>
      </c>
      <c r="BP116">
        <v>33.060625000000002</v>
      </c>
      <c r="BQ116">
        <v>999.9</v>
      </c>
      <c r="BR116">
        <v>0</v>
      </c>
      <c r="BS116">
        <v>0</v>
      </c>
      <c r="BT116">
        <v>8990.0774999999994</v>
      </c>
      <c r="BU116">
        <v>0</v>
      </c>
      <c r="BV116">
        <v>337.31912499999999</v>
      </c>
      <c r="BW116">
        <v>-19.113487500000002</v>
      </c>
      <c r="BX116">
        <v>664.94200000000001</v>
      </c>
      <c r="BY116">
        <v>684.23024999999996</v>
      </c>
      <c r="BZ116">
        <v>0.75294312500000005</v>
      </c>
      <c r="CA116">
        <v>660.2645</v>
      </c>
      <c r="CB116">
        <v>35.026087500000003</v>
      </c>
      <c r="CC116">
        <v>3.6169275000000001</v>
      </c>
      <c r="CD116">
        <v>3.54081125</v>
      </c>
      <c r="CE116">
        <v>27.178850000000001</v>
      </c>
      <c r="CF116">
        <v>26.816700000000001</v>
      </c>
      <c r="CG116">
        <v>1200.0274999999999</v>
      </c>
      <c r="CH116">
        <v>0.499991625</v>
      </c>
      <c r="CI116">
        <v>0.50000837499999995</v>
      </c>
      <c r="CJ116">
        <v>0</v>
      </c>
      <c r="CK116">
        <v>768.02587500000004</v>
      </c>
      <c r="CL116">
        <v>4.9990899999999998</v>
      </c>
      <c r="CM116">
        <v>8242.5649999999987</v>
      </c>
      <c r="CN116">
        <v>9558.0349999999999</v>
      </c>
      <c r="CO116">
        <v>43.75</v>
      </c>
      <c r="CP116">
        <v>45.523249999999997</v>
      </c>
      <c r="CQ116">
        <v>44.5</v>
      </c>
      <c r="CR116">
        <v>44.686999999999998</v>
      </c>
      <c r="CS116">
        <v>45.061999999999998</v>
      </c>
      <c r="CT116">
        <v>597.50375000000008</v>
      </c>
      <c r="CU116">
        <v>597.52375000000006</v>
      </c>
      <c r="CV116">
        <v>0</v>
      </c>
      <c r="CW116">
        <v>1674761560</v>
      </c>
      <c r="CX116">
        <v>0</v>
      </c>
      <c r="CY116">
        <v>1674759336.5</v>
      </c>
      <c r="CZ116" t="s">
        <v>356</v>
      </c>
      <c r="DA116">
        <v>1674759332.5</v>
      </c>
      <c r="DB116">
        <v>1674759336.5</v>
      </c>
      <c r="DC116">
        <v>37</v>
      </c>
      <c r="DD116">
        <v>-5.3999999999999999E-2</v>
      </c>
      <c r="DE116">
        <v>3.0000000000000001E-3</v>
      </c>
      <c r="DF116">
        <v>-5.3860000000000001</v>
      </c>
      <c r="DG116">
        <v>0.28399999999999997</v>
      </c>
      <c r="DH116">
        <v>415</v>
      </c>
      <c r="DI116">
        <v>33</v>
      </c>
      <c r="DJ116">
        <v>0.39</v>
      </c>
      <c r="DK116">
        <v>0.26</v>
      </c>
      <c r="DL116">
        <v>-18.855095121951219</v>
      </c>
      <c r="DM116">
        <v>-1.8307254355400779</v>
      </c>
      <c r="DN116">
        <v>0.182488697880864</v>
      </c>
      <c r="DO116">
        <v>0</v>
      </c>
      <c r="DP116">
        <v>0.75815017073170721</v>
      </c>
      <c r="DQ116">
        <v>-5.9439512195122009E-2</v>
      </c>
      <c r="DR116">
        <v>6.346376907251843E-3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3.2956599999999998</v>
      </c>
      <c r="EB116">
        <v>2.6252900000000001</v>
      </c>
      <c r="EC116">
        <v>0.13969000000000001</v>
      </c>
      <c r="ED116">
        <v>0.140597</v>
      </c>
      <c r="EE116">
        <v>0.14349000000000001</v>
      </c>
      <c r="EF116">
        <v>0.14025299999999999</v>
      </c>
      <c r="EG116">
        <v>25904.400000000001</v>
      </c>
      <c r="EH116">
        <v>26310.2</v>
      </c>
      <c r="EI116">
        <v>28019.8</v>
      </c>
      <c r="EJ116">
        <v>29474.9</v>
      </c>
      <c r="EK116">
        <v>33031.5</v>
      </c>
      <c r="EL116">
        <v>35202.300000000003</v>
      </c>
      <c r="EM116">
        <v>39560</v>
      </c>
      <c r="EN116">
        <v>42155.9</v>
      </c>
      <c r="EO116">
        <v>2.0339</v>
      </c>
      <c r="EP116">
        <v>2.1717200000000001</v>
      </c>
      <c r="EQ116">
        <v>0.100121</v>
      </c>
      <c r="ER116">
        <v>0</v>
      </c>
      <c r="ES116">
        <v>31.4436</v>
      </c>
      <c r="ET116">
        <v>999.9</v>
      </c>
      <c r="EU116">
        <v>69.400000000000006</v>
      </c>
      <c r="EV116">
        <v>35.299999999999997</v>
      </c>
      <c r="EW116">
        <v>39.4253</v>
      </c>
      <c r="EX116">
        <v>56.934800000000003</v>
      </c>
      <c r="EY116">
        <v>-4.5552900000000003</v>
      </c>
      <c r="EZ116">
        <v>2</v>
      </c>
      <c r="FA116">
        <v>0.56281000000000003</v>
      </c>
      <c r="FB116">
        <v>0.57465699999999997</v>
      </c>
      <c r="FC116">
        <v>20.27</v>
      </c>
      <c r="FD116">
        <v>5.2181899999999999</v>
      </c>
      <c r="FE116">
        <v>12.0099</v>
      </c>
      <c r="FF116">
        <v>4.9861000000000004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1.8623000000000001</v>
      </c>
      <c r="FN116">
        <v>1.86432</v>
      </c>
      <c r="FO116">
        <v>1.8603700000000001</v>
      </c>
      <c r="FP116">
        <v>1.86111</v>
      </c>
      <c r="FQ116">
        <v>1.8602000000000001</v>
      </c>
      <c r="FR116">
        <v>1.8619300000000001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-5.91</v>
      </c>
      <c r="GH116">
        <v>0.2838</v>
      </c>
      <c r="GI116">
        <v>-4.0248232021105874</v>
      </c>
      <c r="GJ116">
        <v>-4.001498376286535E-3</v>
      </c>
      <c r="GK116">
        <v>2.0240158909263329E-6</v>
      </c>
      <c r="GL116">
        <v>-5.0118485733500383E-10</v>
      </c>
      <c r="GM116">
        <v>0.28375000000000478</v>
      </c>
      <c r="GN116">
        <v>0</v>
      </c>
      <c r="GO116">
        <v>0</v>
      </c>
      <c r="GP116">
        <v>0</v>
      </c>
      <c r="GQ116">
        <v>7</v>
      </c>
      <c r="GR116">
        <v>2079</v>
      </c>
      <c r="GS116">
        <v>3</v>
      </c>
      <c r="GT116">
        <v>32</v>
      </c>
      <c r="GU116">
        <v>36.9</v>
      </c>
      <c r="GV116">
        <v>36.799999999999997</v>
      </c>
      <c r="GW116">
        <v>2.01172</v>
      </c>
      <c r="GX116">
        <v>2.5500500000000001</v>
      </c>
      <c r="GY116">
        <v>2.04834</v>
      </c>
      <c r="GZ116">
        <v>2.6208499999999999</v>
      </c>
      <c r="HA116">
        <v>2.1972700000000001</v>
      </c>
      <c r="HB116">
        <v>2.34009</v>
      </c>
      <c r="HC116">
        <v>40.4</v>
      </c>
      <c r="HD116">
        <v>15.6556</v>
      </c>
      <c r="HE116">
        <v>18</v>
      </c>
      <c r="HF116">
        <v>569.12199999999996</v>
      </c>
      <c r="HG116">
        <v>749.89800000000002</v>
      </c>
      <c r="HH116">
        <v>30.998799999999999</v>
      </c>
      <c r="HI116">
        <v>34.408999999999999</v>
      </c>
      <c r="HJ116">
        <v>29.9999</v>
      </c>
      <c r="HK116">
        <v>34.265599999999999</v>
      </c>
      <c r="HL116">
        <v>34.255800000000001</v>
      </c>
      <c r="HM116">
        <v>40.251399999999997</v>
      </c>
      <c r="HN116">
        <v>14.596299999999999</v>
      </c>
      <c r="HO116">
        <v>100</v>
      </c>
      <c r="HP116">
        <v>31</v>
      </c>
      <c r="HQ116">
        <v>678.73900000000003</v>
      </c>
      <c r="HR116">
        <v>34.989100000000001</v>
      </c>
      <c r="HS116">
        <v>98.746899999999997</v>
      </c>
      <c r="HT116">
        <v>97.731099999999998</v>
      </c>
    </row>
    <row r="117" spans="1:228" x14ac:dyDescent="0.2">
      <c r="A117">
        <v>102</v>
      </c>
      <c r="B117">
        <v>1674761548.0999999</v>
      </c>
      <c r="C117">
        <v>403</v>
      </c>
      <c r="D117" t="s">
        <v>563</v>
      </c>
      <c r="E117" t="s">
        <v>564</v>
      </c>
      <c r="F117">
        <v>4</v>
      </c>
      <c r="G117">
        <v>1674761546.0999999</v>
      </c>
      <c r="H117">
        <f t="shared" si="34"/>
        <v>8.417784819414407E-4</v>
      </c>
      <c r="I117">
        <f t="shared" si="35"/>
        <v>0.84177848194144067</v>
      </c>
      <c r="J117">
        <f t="shared" si="36"/>
        <v>9.7052529544016899</v>
      </c>
      <c r="K117">
        <f t="shared" si="37"/>
        <v>648.21942857142858</v>
      </c>
      <c r="L117">
        <f t="shared" si="38"/>
        <v>360.37772247055824</v>
      </c>
      <c r="M117">
        <f t="shared" si="39"/>
        <v>36.466737531306279</v>
      </c>
      <c r="N117">
        <f t="shared" si="40"/>
        <v>65.593532259305547</v>
      </c>
      <c r="O117">
        <f t="shared" si="41"/>
        <v>5.6857800962001638E-2</v>
      </c>
      <c r="P117">
        <f t="shared" si="42"/>
        <v>2.764802681877629</v>
      </c>
      <c r="Q117">
        <f t="shared" si="43"/>
        <v>5.6216117663823777E-2</v>
      </c>
      <c r="R117">
        <f t="shared" si="44"/>
        <v>3.5192122715528733E-2</v>
      </c>
      <c r="S117">
        <f t="shared" si="45"/>
        <v>226.11527657933098</v>
      </c>
      <c r="T117">
        <f t="shared" si="46"/>
        <v>34.526938523414032</v>
      </c>
      <c r="U117">
        <f t="shared" si="47"/>
        <v>33.065199999999997</v>
      </c>
      <c r="V117">
        <f t="shared" si="48"/>
        <v>5.070644735559072</v>
      </c>
      <c r="W117">
        <f t="shared" si="49"/>
        <v>70.244410066540127</v>
      </c>
      <c r="X117">
        <f t="shared" si="50"/>
        <v>3.620494288607905</v>
      </c>
      <c r="Y117">
        <f t="shared" si="51"/>
        <v>5.1541386498631496</v>
      </c>
      <c r="Z117">
        <f t="shared" si="52"/>
        <v>1.450150446951167</v>
      </c>
      <c r="AA117">
        <f t="shared" si="53"/>
        <v>-37.122431053617532</v>
      </c>
      <c r="AB117">
        <f t="shared" si="54"/>
        <v>43.392343252196326</v>
      </c>
      <c r="AC117">
        <f t="shared" si="55"/>
        <v>3.6018166157025222</v>
      </c>
      <c r="AD117">
        <f t="shared" si="56"/>
        <v>235.98700539361229</v>
      </c>
      <c r="AE117">
        <f t="shared" si="57"/>
        <v>20.320798061454703</v>
      </c>
      <c r="AF117">
        <f t="shared" si="58"/>
        <v>0.84278414399964963</v>
      </c>
      <c r="AG117">
        <f t="shared" si="59"/>
        <v>9.7052529544016899</v>
      </c>
      <c r="AH117">
        <v>690.87841859999162</v>
      </c>
      <c r="AI117">
        <v>674.87943030303006</v>
      </c>
      <c r="AJ117">
        <v>1.734593769091539</v>
      </c>
      <c r="AK117">
        <v>63.4358011452874</v>
      </c>
      <c r="AL117">
        <f t="shared" si="60"/>
        <v>0.84177848194144067</v>
      </c>
      <c r="AM117">
        <v>35.028527160669043</v>
      </c>
      <c r="AN117">
        <v>35.777918181818158</v>
      </c>
      <c r="AO117">
        <v>-3.0896177410875538E-5</v>
      </c>
      <c r="AP117">
        <v>98.221108813862315</v>
      </c>
      <c r="AQ117">
        <v>106</v>
      </c>
      <c r="AR117">
        <v>16</v>
      </c>
      <c r="AS117">
        <f t="shared" si="61"/>
        <v>1</v>
      </c>
      <c r="AT117">
        <f t="shared" si="62"/>
        <v>0</v>
      </c>
      <c r="AU117">
        <f t="shared" si="63"/>
        <v>47203.631982908315</v>
      </c>
      <c r="AV117">
        <f t="shared" si="64"/>
        <v>1200</v>
      </c>
      <c r="AW117">
        <f t="shared" si="65"/>
        <v>1025.925013771674</v>
      </c>
      <c r="AX117">
        <f t="shared" si="66"/>
        <v>0.85493751147639507</v>
      </c>
      <c r="AY117">
        <f t="shared" si="67"/>
        <v>0.18842939714944248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1674761546.0999999</v>
      </c>
      <c r="BF117">
        <v>648.21942857142858</v>
      </c>
      <c r="BG117">
        <v>667.48085714285719</v>
      </c>
      <c r="BH117">
        <v>35.779057142857148</v>
      </c>
      <c r="BI117">
        <v>35.028957142857138</v>
      </c>
      <c r="BJ117">
        <v>654.13600000000008</v>
      </c>
      <c r="BK117">
        <v>35.495299999999993</v>
      </c>
      <c r="BL117">
        <v>650.01742857142847</v>
      </c>
      <c r="BM117">
        <v>101.0904285714286</v>
      </c>
      <c r="BN117">
        <v>9.9892742857142877E-2</v>
      </c>
      <c r="BO117">
        <v>33.356314285714276</v>
      </c>
      <c r="BP117">
        <v>33.065199999999997</v>
      </c>
      <c r="BQ117">
        <v>999.89999999999986</v>
      </c>
      <c r="BR117">
        <v>0</v>
      </c>
      <c r="BS117">
        <v>0</v>
      </c>
      <c r="BT117">
        <v>8991.0700000000015</v>
      </c>
      <c r="BU117">
        <v>0</v>
      </c>
      <c r="BV117">
        <v>334.12514285714292</v>
      </c>
      <c r="BW117">
        <v>-19.261657142857139</v>
      </c>
      <c r="BX117">
        <v>672.2725714285715</v>
      </c>
      <c r="BY117">
        <v>691.71114285714282</v>
      </c>
      <c r="BZ117">
        <v>0.75008600000000014</v>
      </c>
      <c r="CA117">
        <v>667.48085714285719</v>
      </c>
      <c r="CB117">
        <v>35.028957142857138</v>
      </c>
      <c r="CC117">
        <v>3.6169185714285712</v>
      </c>
      <c r="CD117">
        <v>3.5410942857142862</v>
      </c>
      <c r="CE117">
        <v>27.178799999999999</v>
      </c>
      <c r="CF117">
        <v>26.818071428571429</v>
      </c>
      <c r="CG117">
        <v>1200</v>
      </c>
      <c r="CH117">
        <v>0.49999914285714292</v>
      </c>
      <c r="CI117">
        <v>0.50000085714285714</v>
      </c>
      <c r="CJ117">
        <v>0</v>
      </c>
      <c r="CK117">
        <v>769.45557142857149</v>
      </c>
      <c r="CL117">
        <v>4.9990899999999998</v>
      </c>
      <c r="CM117">
        <v>8256.3785714285714</v>
      </c>
      <c r="CN117">
        <v>9557.85</v>
      </c>
      <c r="CO117">
        <v>43.75</v>
      </c>
      <c r="CP117">
        <v>45.526571428571437</v>
      </c>
      <c r="CQ117">
        <v>44.5</v>
      </c>
      <c r="CR117">
        <v>44.686999999999998</v>
      </c>
      <c r="CS117">
        <v>45.061999999999998</v>
      </c>
      <c r="CT117">
        <v>597.50142857142862</v>
      </c>
      <c r="CU117">
        <v>597.50142857142862</v>
      </c>
      <c r="CV117">
        <v>0</v>
      </c>
      <c r="CW117">
        <v>1674761564.2</v>
      </c>
      <c r="CX117">
        <v>0</v>
      </c>
      <c r="CY117">
        <v>1674759336.5</v>
      </c>
      <c r="CZ117" t="s">
        <v>356</v>
      </c>
      <c r="DA117">
        <v>1674759332.5</v>
      </c>
      <c r="DB117">
        <v>1674759336.5</v>
      </c>
      <c r="DC117">
        <v>37</v>
      </c>
      <c r="DD117">
        <v>-5.3999999999999999E-2</v>
      </c>
      <c r="DE117">
        <v>3.0000000000000001E-3</v>
      </c>
      <c r="DF117">
        <v>-5.3860000000000001</v>
      </c>
      <c r="DG117">
        <v>0.28399999999999997</v>
      </c>
      <c r="DH117">
        <v>415</v>
      </c>
      <c r="DI117">
        <v>33</v>
      </c>
      <c r="DJ117">
        <v>0.39</v>
      </c>
      <c r="DK117">
        <v>0.26</v>
      </c>
      <c r="DL117">
        <v>-18.982246341463419</v>
      </c>
      <c r="DM117">
        <v>-1.9476125435540159</v>
      </c>
      <c r="DN117">
        <v>0.1953998228742746</v>
      </c>
      <c r="DO117">
        <v>0</v>
      </c>
      <c r="DP117">
        <v>0.75464717073170728</v>
      </c>
      <c r="DQ117">
        <v>-3.8574627177700417E-2</v>
      </c>
      <c r="DR117">
        <v>4.3499209519166889E-3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3.2953700000000001</v>
      </c>
      <c r="EB117">
        <v>2.625</v>
      </c>
      <c r="EC117">
        <v>0.140682</v>
      </c>
      <c r="ED117">
        <v>0.141567</v>
      </c>
      <c r="EE117">
        <v>0.143482</v>
      </c>
      <c r="EF117">
        <v>0.14026</v>
      </c>
      <c r="EG117">
        <v>25874.6</v>
      </c>
      <c r="EH117">
        <v>26280.5</v>
      </c>
      <c r="EI117">
        <v>28019.9</v>
      </c>
      <c r="EJ117">
        <v>29475</v>
      </c>
      <c r="EK117">
        <v>33031.4</v>
      </c>
      <c r="EL117">
        <v>35202.199999999997</v>
      </c>
      <c r="EM117">
        <v>39559.5</v>
      </c>
      <c r="EN117">
        <v>42156</v>
      </c>
      <c r="EO117">
        <v>2.03355</v>
      </c>
      <c r="EP117">
        <v>2.1716199999999999</v>
      </c>
      <c r="EQ117">
        <v>9.93758E-2</v>
      </c>
      <c r="ER117">
        <v>0</v>
      </c>
      <c r="ES117">
        <v>31.446100000000001</v>
      </c>
      <c r="ET117">
        <v>999.9</v>
      </c>
      <c r="EU117">
        <v>69.400000000000006</v>
      </c>
      <c r="EV117">
        <v>35.299999999999997</v>
      </c>
      <c r="EW117">
        <v>39.424700000000001</v>
      </c>
      <c r="EX117">
        <v>57.204799999999999</v>
      </c>
      <c r="EY117">
        <v>-4.4911899999999996</v>
      </c>
      <c r="EZ117">
        <v>2</v>
      </c>
      <c r="FA117">
        <v>0.56264999999999998</v>
      </c>
      <c r="FB117">
        <v>0.57000799999999996</v>
      </c>
      <c r="FC117">
        <v>20.270299999999999</v>
      </c>
      <c r="FD117">
        <v>5.2187900000000003</v>
      </c>
      <c r="FE117">
        <v>12.0099</v>
      </c>
      <c r="FF117">
        <v>4.9859499999999999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1.86229</v>
      </c>
      <c r="FN117">
        <v>1.8643099999999999</v>
      </c>
      <c r="FO117">
        <v>1.86036</v>
      </c>
      <c r="FP117">
        <v>1.86111</v>
      </c>
      <c r="FQ117">
        <v>1.8602000000000001</v>
      </c>
      <c r="FR117">
        <v>1.86192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-5.923</v>
      </c>
      <c r="GH117">
        <v>0.28370000000000001</v>
      </c>
      <c r="GI117">
        <v>-4.0248232021105874</v>
      </c>
      <c r="GJ117">
        <v>-4.001498376286535E-3</v>
      </c>
      <c r="GK117">
        <v>2.0240158909263329E-6</v>
      </c>
      <c r="GL117">
        <v>-5.0118485733500383E-10</v>
      </c>
      <c r="GM117">
        <v>0.28375000000000478</v>
      </c>
      <c r="GN117">
        <v>0</v>
      </c>
      <c r="GO117">
        <v>0</v>
      </c>
      <c r="GP117">
        <v>0</v>
      </c>
      <c r="GQ117">
        <v>7</v>
      </c>
      <c r="GR117">
        <v>2079</v>
      </c>
      <c r="GS117">
        <v>3</v>
      </c>
      <c r="GT117">
        <v>32</v>
      </c>
      <c r="GU117">
        <v>36.9</v>
      </c>
      <c r="GV117">
        <v>36.9</v>
      </c>
      <c r="GW117">
        <v>2.02759</v>
      </c>
      <c r="GX117">
        <v>2.5585900000000001</v>
      </c>
      <c r="GY117">
        <v>2.04834</v>
      </c>
      <c r="GZ117">
        <v>2.6208499999999999</v>
      </c>
      <c r="HA117">
        <v>2.1972700000000001</v>
      </c>
      <c r="HB117">
        <v>2.2851599999999999</v>
      </c>
      <c r="HC117">
        <v>40.4255</v>
      </c>
      <c r="HD117">
        <v>15.629300000000001</v>
      </c>
      <c r="HE117">
        <v>18</v>
      </c>
      <c r="HF117">
        <v>568.87199999999996</v>
      </c>
      <c r="HG117">
        <v>749.80100000000004</v>
      </c>
      <c r="HH117">
        <v>30.998799999999999</v>
      </c>
      <c r="HI117">
        <v>34.406799999999997</v>
      </c>
      <c r="HJ117">
        <v>29.9999</v>
      </c>
      <c r="HK117">
        <v>34.265599999999999</v>
      </c>
      <c r="HL117">
        <v>34.255800000000001</v>
      </c>
      <c r="HM117">
        <v>40.5824</v>
      </c>
      <c r="HN117">
        <v>14.596299999999999</v>
      </c>
      <c r="HO117">
        <v>100</v>
      </c>
      <c r="HP117">
        <v>31</v>
      </c>
      <c r="HQ117">
        <v>685.46699999999998</v>
      </c>
      <c r="HR117">
        <v>34.989100000000001</v>
      </c>
      <c r="HS117">
        <v>98.746300000000005</v>
      </c>
      <c r="HT117">
        <v>97.731399999999994</v>
      </c>
    </row>
    <row r="118" spans="1:228" x14ac:dyDescent="0.2">
      <c r="A118">
        <v>103</v>
      </c>
      <c r="B118">
        <v>1674761552.0999999</v>
      </c>
      <c r="C118">
        <v>407</v>
      </c>
      <c r="D118" t="s">
        <v>565</v>
      </c>
      <c r="E118" t="s">
        <v>566</v>
      </c>
      <c r="F118">
        <v>4</v>
      </c>
      <c r="G118">
        <v>1674761549.7874999</v>
      </c>
      <c r="H118">
        <f t="shared" si="34"/>
        <v>8.4164719317121747E-4</v>
      </c>
      <c r="I118">
        <f t="shared" si="35"/>
        <v>0.8416471931712175</v>
      </c>
      <c r="J118">
        <f t="shared" si="36"/>
        <v>9.9769826738904044</v>
      </c>
      <c r="K118">
        <f t="shared" si="37"/>
        <v>654.28987499999994</v>
      </c>
      <c r="L118">
        <f t="shared" si="38"/>
        <v>359.21302500264164</v>
      </c>
      <c r="M118">
        <f t="shared" si="39"/>
        <v>36.348804354988054</v>
      </c>
      <c r="N118">
        <f t="shared" si="40"/>
        <v>66.207662313051401</v>
      </c>
      <c r="O118">
        <f t="shared" si="41"/>
        <v>5.6964082535980926E-2</v>
      </c>
      <c r="P118">
        <f t="shared" si="42"/>
        <v>2.7616518576259725</v>
      </c>
      <c r="Q118">
        <f t="shared" si="43"/>
        <v>5.631928685647325E-2</v>
      </c>
      <c r="R118">
        <f t="shared" si="44"/>
        <v>3.5256878367491723E-2</v>
      </c>
      <c r="S118">
        <f t="shared" si="45"/>
        <v>226.13026866043134</v>
      </c>
      <c r="T118">
        <f t="shared" si="46"/>
        <v>34.535542187088815</v>
      </c>
      <c r="U118">
        <f t="shared" si="47"/>
        <v>33.055137500000001</v>
      </c>
      <c r="V118">
        <f t="shared" si="48"/>
        <v>5.0677798962693172</v>
      </c>
      <c r="W118">
        <f t="shared" si="49"/>
        <v>70.215867186581676</v>
      </c>
      <c r="X118">
        <f t="shared" si="50"/>
        <v>3.6204934790660723</v>
      </c>
      <c r="Y118">
        <f t="shared" si="51"/>
        <v>5.1562326638300817</v>
      </c>
      <c r="Z118">
        <f t="shared" si="52"/>
        <v>1.4472864172032449</v>
      </c>
      <c r="AA118">
        <f t="shared" si="53"/>
        <v>-37.116641218850688</v>
      </c>
      <c r="AB118">
        <f t="shared" si="54"/>
        <v>45.920218508439085</v>
      </c>
      <c r="AC118">
        <f t="shared" si="55"/>
        <v>3.8159412308658771</v>
      </c>
      <c r="AD118">
        <f t="shared" si="56"/>
        <v>238.74978718088565</v>
      </c>
      <c r="AE118">
        <f t="shared" si="57"/>
        <v>20.431825183064056</v>
      </c>
      <c r="AF118">
        <f t="shared" si="58"/>
        <v>0.8403361047040967</v>
      </c>
      <c r="AG118">
        <f t="shared" si="59"/>
        <v>9.9769826738904044</v>
      </c>
      <c r="AH118">
        <v>697.79728475133402</v>
      </c>
      <c r="AI118">
        <v>681.65781212121203</v>
      </c>
      <c r="AJ118">
        <v>1.703411591013327</v>
      </c>
      <c r="AK118">
        <v>63.4358011452874</v>
      </c>
      <c r="AL118">
        <f t="shared" si="60"/>
        <v>0.8416471931712175</v>
      </c>
      <c r="AM118">
        <v>35.030696433745767</v>
      </c>
      <c r="AN118">
        <v>35.779638787878788</v>
      </c>
      <c r="AO118">
        <v>3.5323421632612647E-5</v>
      </c>
      <c r="AP118">
        <v>98.221108813862315</v>
      </c>
      <c r="AQ118">
        <v>106</v>
      </c>
      <c r="AR118">
        <v>16</v>
      </c>
      <c r="AS118">
        <f t="shared" si="61"/>
        <v>1</v>
      </c>
      <c r="AT118">
        <f t="shared" si="62"/>
        <v>0</v>
      </c>
      <c r="AU118">
        <f t="shared" si="63"/>
        <v>47116.019032136355</v>
      </c>
      <c r="AV118">
        <f t="shared" si="64"/>
        <v>1200.0762500000001</v>
      </c>
      <c r="AW118">
        <f t="shared" si="65"/>
        <v>1025.9905262489281</v>
      </c>
      <c r="AX118">
        <f t="shared" si="66"/>
        <v>0.85493778103593676</v>
      </c>
      <c r="AY118">
        <f t="shared" si="67"/>
        <v>0.18842991739935802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1674761549.7874999</v>
      </c>
      <c r="BF118">
        <v>654.28987499999994</v>
      </c>
      <c r="BG118">
        <v>673.65875000000005</v>
      </c>
      <c r="BH118">
        <v>35.779125000000001</v>
      </c>
      <c r="BI118">
        <v>35.0311375</v>
      </c>
      <c r="BJ118">
        <v>660.21849999999995</v>
      </c>
      <c r="BK118">
        <v>35.495399999999997</v>
      </c>
      <c r="BL118">
        <v>649.95974999999999</v>
      </c>
      <c r="BM118">
        <v>101.090125</v>
      </c>
      <c r="BN118">
        <v>9.9981774999999995E-2</v>
      </c>
      <c r="BO118">
        <v>33.3635625</v>
      </c>
      <c r="BP118">
        <v>33.055137500000001</v>
      </c>
      <c r="BQ118">
        <v>999.9</v>
      </c>
      <c r="BR118">
        <v>0</v>
      </c>
      <c r="BS118">
        <v>0</v>
      </c>
      <c r="BT118">
        <v>8974.3762499999993</v>
      </c>
      <c r="BU118">
        <v>0</v>
      </c>
      <c r="BV118">
        <v>330.35962500000011</v>
      </c>
      <c r="BW118">
        <v>-19.368825000000001</v>
      </c>
      <c r="BX118">
        <v>678.56837500000006</v>
      </c>
      <c r="BY118">
        <v>698.114375</v>
      </c>
      <c r="BZ118">
        <v>0.74799987500000009</v>
      </c>
      <c r="CA118">
        <v>673.65875000000005</v>
      </c>
      <c r="CB118">
        <v>35.0311375</v>
      </c>
      <c r="CC118">
        <v>3.6169150000000001</v>
      </c>
      <c r="CD118">
        <v>3.5413012500000001</v>
      </c>
      <c r="CE118">
        <v>27.178775000000002</v>
      </c>
      <c r="CF118">
        <v>26.819050000000001</v>
      </c>
      <c r="CG118">
        <v>1200.0762500000001</v>
      </c>
      <c r="CH118">
        <v>0.49999012500000001</v>
      </c>
      <c r="CI118">
        <v>0.50000987499999994</v>
      </c>
      <c r="CJ118">
        <v>0</v>
      </c>
      <c r="CK118">
        <v>770.70174999999995</v>
      </c>
      <c r="CL118">
        <v>4.9990899999999998</v>
      </c>
      <c r="CM118">
        <v>8268.18</v>
      </c>
      <c r="CN118">
        <v>9558.4287499999991</v>
      </c>
      <c r="CO118">
        <v>43.75</v>
      </c>
      <c r="CP118">
        <v>45.523249999999997</v>
      </c>
      <c r="CQ118">
        <v>44.5</v>
      </c>
      <c r="CR118">
        <v>44.686999999999998</v>
      </c>
      <c r="CS118">
        <v>45.046499999999988</v>
      </c>
      <c r="CT118">
        <v>597.52874999999995</v>
      </c>
      <c r="CU118">
        <v>597.54999999999995</v>
      </c>
      <c r="CV118">
        <v>0</v>
      </c>
      <c r="CW118">
        <v>1674761567.8</v>
      </c>
      <c r="CX118">
        <v>0</v>
      </c>
      <c r="CY118">
        <v>1674759336.5</v>
      </c>
      <c r="CZ118" t="s">
        <v>356</v>
      </c>
      <c r="DA118">
        <v>1674759332.5</v>
      </c>
      <c r="DB118">
        <v>1674759336.5</v>
      </c>
      <c r="DC118">
        <v>37</v>
      </c>
      <c r="DD118">
        <v>-5.3999999999999999E-2</v>
      </c>
      <c r="DE118">
        <v>3.0000000000000001E-3</v>
      </c>
      <c r="DF118">
        <v>-5.3860000000000001</v>
      </c>
      <c r="DG118">
        <v>0.28399999999999997</v>
      </c>
      <c r="DH118">
        <v>415</v>
      </c>
      <c r="DI118">
        <v>33</v>
      </c>
      <c r="DJ118">
        <v>0.39</v>
      </c>
      <c r="DK118">
        <v>0.26</v>
      </c>
      <c r="DL118">
        <v>-19.098510000000001</v>
      </c>
      <c r="DM118">
        <v>-1.9646746716697749</v>
      </c>
      <c r="DN118">
        <v>0.19292203321549339</v>
      </c>
      <c r="DO118">
        <v>0</v>
      </c>
      <c r="DP118">
        <v>0.75198172500000005</v>
      </c>
      <c r="DQ118">
        <v>-2.497563602251494E-2</v>
      </c>
      <c r="DR118">
        <v>2.772325458775534E-3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3.2956099999999999</v>
      </c>
      <c r="EB118">
        <v>2.6252</v>
      </c>
      <c r="EC118">
        <v>0.14165</v>
      </c>
      <c r="ED118">
        <v>0.14255300000000001</v>
      </c>
      <c r="EE118">
        <v>0.143487</v>
      </c>
      <c r="EF118">
        <v>0.14027100000000001</v>
      </c>
      <c r="EG118">
        <v>25845.4</v>
      </c>
      <c r="EH118">
        <v>26250.2</v>
      </c>
      <c r="EI118">
        <v>28019.9</v>
      </c>
      <c r="EJ118">
        <v>29475</v>
      </c>
      <c r="EK118">
        <v>33031.4</v>
      </c>
      <c r="EL118">
        <v>35201.800000000003</v>
      </c>
      <c r="EM118">
        <v>39559.699999999997</v>
      </c>
      <c r="EN118">
        <v>42156</v>
      </c>
      <c r="EO118">
        <v>2.03382</v>
      </c>
      <c r="EP118">
        <v>2.1718199999999999</v>
      </c>
      <c r="EQ118">
        <v>9.9390699999999998E-2</v>
      </c>
      <c r="ER118">
        <v>0</v>
      </c>
      <c r="ES118">
        <v>31.446400000000001</v>
      </c>
      <c r="ET118">
        <v>999.9</v>
      </c>
      <c r="EU118">
        <v>69.400000000000006</v>
      </c>
      <c r="EV118">
        <v>35.299999999999997</v>
      </c>
      <c r="EW118">
        <v>39.425899999999999</v>
      </c>
      <c r="EX118">
        <v>56.934800000000003</v>
      </c>
      <c r="EY118">
        <v>-4.5953499999999998</v>
      </c>
      <c r="EZ118">
        <v>2</v>
      </c>
      <c r="FA118">
        <v>0.562276</v>
      </c>
      <c r="FB118">
        <v>0.56593700000000002</v>
      </c>
      <c r="FC118">
        <v>20.270199999999999</v>
      </c>
      <c r="FD118">
        <v>5.2187900000000003</v>
      </c>
      <c r="FE118">
        <v>12.0099</v>
      </c>
      <c r="FF118">
        <v>4.9860499999999996</v>
      </c>
      <c r="FG118">
        <v>3.2845499999999999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1.86225</v>
      </c>
      <c r="FN118">
        <v>1.86432</v>
      </c>
      <c r="FO118">
        <v>1.8603499999999999</v>
      </c>
      <c r="FP118">
        <v>1.86111</v>
      </c>
      <c r="FQ118">
        <v>1.8602000000000001</v>
      </c>
      <c r="FR118">
        <v>1.86191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-5.9359999999999999</v>
      </c>
      <c r="GH118">
        <v>0.2838</v>
      </c>
      <c r="GI118">
        <v>-4.0248232021105874</v>
      </c>
      <c r="GJ118">
        <v>-4.001498376286535E-3</v>
      </c>
      <c r="GK118">
        <v>2.0240158909263329E-6</v>
      </c>
      <c r="GL118">
        <v>-5.0118485733500383E-10</v>
      </c>
      <c r="GM118">
        <v>0.28375000000000478</v>
      </c>
      <c r="GN118">
        <v>0</v>
      </c>
      <c r="GO118">
        <v>0</v>
      </c>
      <c r="GP118">
        <v>0</v>
      </c>
      <c r="GQ118">
        <v>7</v>
      </c>
      <c r="GR118">
        <v>2079</v>
      </c>
      <c r="GS118">
        <v>3</v>
      </c>
      <c r="GT118">
        <v>32</v>
      </c>
      <c r="GU118">
        <v>37</v>
      </c>
      <c r="GV118">
        <v>36.9</v>
      </c>
      <c r="GW118">
        <v>2.0446800000000001</v>
      </c>
      <c r="GX118">
        <v>2.5524900000000001</v>
      </c>
      <c r="GY118">
        <v>2.04834</v>
      </c>
      <c r="GZ118">
        <v>2.6208499999999999</v>
      </c>
      <c r="HA118">
        <v>2.1972700000000001</v>
      </c>
      <c r="HB118">
        <v>2.33887</v>
      </c>
      <c r="HC118">
        <v>40.4255</v>
      </c>
      <c r="HD118">
        <v>15.6556</v>
      </c>
      <c r="HE118">
        <v>18</v>
      </c>
      <c r="HF118">
        <v>569.06799999999998</v>
      </c>
      <c r="HG118">
        <v>749.995</v>
      </c>
      <c r="HH118">
        <v>30.998899999999999</v>
      </c>
      <c r="HI118">
        <v>34.405900000000003</v>
      </c>
      <c r="HJ118">
        <v>30</v>
      </c>
      <c r="HK118">
        <v>34.265599999999999</v>
      </c>
      <c r="HL118">
        <v>34.255800000000001</v>
      </c>
      <c r="HM118">
        <v>40.908999999999999</v>
      </c>
      <c r="HN118">
        <v>14.596299999999999</v>
      </c>
      <c r="HO118">
        <v>100</v>
      </c>
      <c r="HP118">
        <v>31</v>
      </c>
      <c r="HQ118">
        <v>688.84500000000003</v>
      </c>
      <c r="HR118">
        <v>34.989100000000001</v>
      </c>
      <c r="HS118">
        <v>98.746600000000001</v>
      </c>
      <c r="HT118">
        <v>97.731200000000001</v>
      </c>
    </row>
    <row r="119" spans="1:228" x14ac:dyDescent="0.2">
      <c r="A119">
        <v>104</v>
      </c>
      <c r="B119">
        <v>1674761556.0999999</v>
      </c>
      <c r="C119">
        <v>411</v>
      </c>
      <c r="D119" t="s">
        <v>567</v>
      </c>
      <c r="E119" t="s">
        <v>568</v>
      </c>
      <c r="F119">
        <v>4</v>
      </c>
      <c r="G119">
        <v>1674761554.0999999</v>
      </c>
      <c r="H119">
        <f t="shared" si="34"/>
        <v>8.3838252770115007E-4</v>
      </c>
      <c r="I119">
        <f t="shared" si="35"/>
        <v>0.83838252770115007</v>
      </c>
      <c r="J119">
        <f t="shared" si="36"/>
        <v>10.038447890867225</v>
      </c>
      <c r="K119">
        <f t="shared" si="37"/>
        <v>661.42500000000007</v>
      </c>
      <c r="L119">
        <f t="shared" si="38"/>
        <v>363.0015788234245</v>
      </c>
      <c r="M119">
        <f t="shared" si="39"/>
        <v>36.731224917478279</v>
      </c>
      <c r="N119">
        <f t="shared" si="40"/>
        <v>66.927947034800383</v>
      </c>
      <c r="O119">
        <f t="shared" si="41"/>
        <v>5.6670418415711687E-2</v>
      </c>
      <c r="P119">
        <f t="shared" si="42"/>
        <v>2.7648702699907677</v>
      </c>
      <c r="Q119">
        <f t="shared" si="43"/>
        <v>5.6032947473566373E-2</v>
      </c>
      <c r="R119">
        <f t="shared" si="44"/>
        <v>3.5077268807841143E-2</v>
      </c>
      <c r="S119">
        <f t="shared" si="45"/>
        <v>226.1105923353104</v>
      </c>
      <c r="T119">
        <f t="shared" si="46"/>
        <v>34.531892811181443</v>
      </c>
      <c r="U119">
        <f t="shared" si="47"/>
        <v>33.061699999999988</v>
      </c>
      <c r="V119">
        <f t="shared" si="48"/>
        <v>5.0696481099441932</v>
      </c>
      <c r="W119">
        <f t="shared" si="49"/>
        <v>70.231590509941384</v>
      </c>
      <c r="X119">
        <f t="shared" si="50"/>
        <v>3.6206624765145641</v>
      </c>
      <c r="Y119">
        <f t="shared" si="51"/>
        <v>5.1553189244689737</v>
      </c>
      <c r="Z119">
        <f t="shared" si="52"/>
        <v>1.4489856334296292</v>
      </c>
      <c r="AA119">
        <f t="shared" si="53"/>
        <v>-36.972669471620719</v>
      </c>
      <c r="AB119">
        <f t="shared" si="54"/>
        <v>44.524128206931955</v>
      </c>
      <c r="AC119">
        <f t="shared" si="55"/>
        <v>3.6956816466170137</v>
      </c>
      <c r="AD119">
        <f t="shared" si="56"/>
        <v>237.35773271723863</v>
      </c>
      <c r="AE119">
        <f t="shared" si="57"/>
        <v>20.577742693971384</v>
      </c>
      <c r="AF119">
        <f t="shared" si="58"/>
        <v>0.83674177800707361</v>
      </c>
      <c r="AG119">
        <f t="shared" si="59"/>
        <v>10.038447890867225</v>
      </c>
      <c r="AH119">
        <v>704.81986831050858</v>
      </c>
      <c r="AI119">
        <v>688.55180000000018</v>
      </c>
      <c r="AJ119">
        <v>1.7220186458736759</v>
      </c>
      <c r="AK119">
        <v>63.4358011452874</v>
      </c>
      <c r="AL119">
        <f t="shared" si="60"/>
        <v>0.83838252770115007</v>
      </c>
      <c r="AM119">
        <v>35.036965553622338</v>
      </c>
      <c r="AN119">
        <v>35.782829696969692</v>
      </c>
      <c r="AO119">
        <v>4.6872936063047293E-5</v>
      </c>
      <c r="AP119">
        <v>98.221108813862315</v>
      </c>
      <c r="AQ119">
        <v>106</v>
      </c>
      <c r="AR119">
        <v>16</v>
      </c>
      <c r="AS119">
        <f t="shared" si="61"/>
        <v>1</v>
      </c>
      <c r="AT119">
        <f t="shared" si="62"/>
        <v>0</v>
      </c>
      <c r="AU119">
        <f t="shared" si="63"/>
        <v>47204.837494490268</v>
      </c>
      <c r="AV119">
        <f t="shared" si="64"/>
        <v>1199.971428571429</v>
      </c>
      <c r="AW119">
        <f t="shared" si="65"/>
        <v>1025.9009493965341</v>
      </c>
      <c r="AX119">
        <f t="shared" si="66"/>
        <v>0.85493781349267084</v>
      </c>
      <c r="AY119">
        <f t="shared" si="67"/>
        <v>0.18842998004085482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1674761554.0999999</v>
      </c>
      <c r="BF119">
        <v>661.42500000000007</v>
      </c>
      <c r="BG119">
        <v>680.9292857142857</v>
      </c>
      <c r="BH119">
        <v>35.78171428571428</v>
      </c>
      <c r="BI119">
        <v>35.037028571428571</v>
      </c>
      <c r="BJ119">
        <v>667.36800000000005</v>
      </c>
      <c r="BK119">
        <v>35.497971428571432</v>
      </c>
      <c r="BL119">
        <v>650.04742857142867</v>
      </c>
      <c r="BM119">
        <v>101.0874285714286</v>
      </c>
      <c r="BN119">
        <v>0.10007875714285711</v>
      </c>
      <c r="BO119">
        <v>33.360400000000013</v>
      </c>
      <c r="BP119">
        <v>33.061699999999988</v>
      </c>
      <c r="BQ119">
        <v>999.89999999999986</v>
      </c>
      <c r="BR119">
        <v>0</v>
      </c>
      <c r="BS119">
        <v>0</v>
      </c>
      <c r="BT119">
        <v>8991.6957142857154</v>
      </c>
      <c r="BU119">
        <v>0</v>
      </c>
      <c r="BV119">
        <v>329.00814285714279</v>
      </c>
      <c r="BW119">
        <v>-19.504342857142859</v>
      </c>
      <c r="BX119">
        <v>685.97028571428564</v>
      </c>
      <c r="BY119">
        <v>705.65342857142855</v>
      </c>
      <c r="BZ119">
        <v>0.7446922857142857</v>
      </c>
      <c r="CA119">
        <v>680.9292857142857</v>
      </c>
      <c r="CB119">
        <v>35.037028571428571</v>
      </c>
      <c r="CC119">
        <v>3.617085714285714</v>
      </c>
      <c r="CD119">
        <v>3.5418085714285721</v>
      </c>
      <c r="CE119">
        <v>27.179585714285711</v>
      </c>
      <c r="CF119">
        <v>26.821485714285721</v>
      </c>
      <c r="CG119">
        <v>1199.971428571429</v>
      </c>
      <c r="CH119">
        <v>0.4999891428571428</v>
      </c>
      <c r="CI119">
        <v>0.50001085714285709</v>
      </c>
      <c r="CJ119">
        <v>0</v>
      </c>
      <c r="CK119">
        <v>771.92971428571411</v>
      </c>
      <c r="CL119">
        <v>4.9990899999999998</v>
      </c>
      <c r="CM119">
        <v>8281.2742857142857</v>
      </c>
      <c r="CN119">
        <v>9557.5785714285721</v>
      </c>
      <c r="CO119">
        <v>43.723000000000013</v>
      </c>
      <c r="CP119">
        <v>45.5</v>
      </c>
      <c r="CQ119">
        <v>44.5</v>
      </c>
      <c r="CR119">
        <v>44.686999999999998</v>
      </c>
      <c r="CS119">
        <v>45.044285714285706</v>
      </c>
      <c r="CT119">
        <v>597.47428571428566</v>
      </c>
      <c r="CU119">
        <v>597.49857142857138</v>
      </c>
      <c r="CV119">
        <v>0</v>
      </c>
      <c r="CW119">
        <v>1674761572</v>
      </c>
      <c r="CX119">
        <v>0</v>
      </c>
      <c r="CY119">
        <v>1674759336.5</v>
      </c>
      <c r="CZ119" t="s">
        <v>356</v>
      </c>
      <c r="DA119">
        <v>1674759332.5</v>
      </c>
      <c r="DB119">
        <v>1674759336.5</v>
      </c>
      <c r="DC119">
        <v>37</v>
      </c>
      <c r="DD119">
        <v>-5.3999999999999999E-2</v>
      </c>
      <c r="DE119">
        <v>3.0000000000000001E-3</v>
      </c>
      <c r="DF119">
        <v>-5.3860000000000001</v>
      </c>
      <c r="DG119">
        <v>0.28399999999999997</v>
      </c>
      <c r="DH119">
        <v>415</v>
      </c>
      <c r="DI119">
        <v>33</v>
      </c>
      <c r="DJ119">
        <v>0.39</v>
      </c>
      <c r="DK119">
        <v>0.26</v>
      </c>
      <c r="DL119">
        <v>-19.231727500000002</v>
      </c>
      <c r="DM119">
        <v>-1.9665151969980641</v>
      </c>
      <c r="DN119">
        <v>0.19327047367290759</v>
      </c>
      <c r="DO119">
        <v>0</v>
      </c>
      <c r="DP119">
        <v>0.74987837499999999</v>
      </c>
      <c r="DQ119">
        <v>-2.7878825515949061E-2</v>
      </c>
      <c r="DR119">
        <v>3.0701453686063519E-3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3.2954400000000001</v>
      </c>
      <c r="EB119">
        <v>2.6253099999999998</v>
      </c>
      <c r="EC119">
        <v>0.14263100000000001</v>
      </c>
      <c r="ED119">
        <v>0.143515</v>
      </c>
      <c r="EE119">
        <v>0.14349200000000001</v>
      </c>
      <c r="EF119">
        <v>0.14028099999999999</v>
      </c>
      <c r="EG119">
        <v>25816.3</v>
      </c>
      <c r="EH119">
        <v>26220.7</v>
      </c>
      <c r="EI119">
        <v>28020.5</v>
      </c>
      <c r="EJ119">
        <v>29474.9</v>
      </c>
      <c r="EK119">
        <v>33032</v>
      </c>
      <c r="EL119">
        <v>35201.300000000003</v>
      </c>
      <c r="EM119">
        <v>39560.5</v>
      </c>
      <c r="EN119">
        <v>42155.8</v>
      </c>
      <c r="EO119">
        <v>2.0343</v>
      </c>
      <c r="EP119">
        <v>2.1717</v>
      </c>
      <c r="EQ119">
        <v>9.98005E-2</v>
      </c>
      <c r="ER119">
        <v>0</v>
      </c>
      <c r="ES119">
        <v>31.446400000000001</v>
      </c>
      <c r="ET119">
        <v>999.9</v>
      </c>
      <c r="EU119">
        <v>69.400000000000006</v>
      </c>
      <c r="EV119">
        <v>35.299999999999997</v>
      </c>
      <c r="EW119">
        <v>39.4268</v>
      </c>
      <c r="EX119">
        <v>57.264800000000001</v>
      </c>
      <c r="EY119">
        <v>-4.4310900000000002</v>
      </c>
      <c r="EZ119">
        <v>2</v>
      </c>
      <c r="FA119">
        <v>0.56223800000000002</v>
      </c>
      <c r="FB119">
        <v>0.56364599999999998</v>
      </c>
      <c r="FC119">
        <v>20.270199999999999</v>
      </c>
      <c r="FD119">
        <v>5.2178899999999997</v>
      </c>
      <c r="FE119">
        <v>12.0099</v>
      </c>
      <c r="FF119">
        <v>4.9856999999999996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1.86229</v>
      </c>
      <c r="FN119">
        <v>1.86432</v>
      </c>
      <c r="FO119">
        <v>1.8603700000000001</v>
      </c>
      <c r="FP119">
        <v>1.86111</v>
      </c>
      <c r="FQ119">
        <v>1.8602000000000001</v>
      </c>
      <c r="FR119">
        <v>1.8619600000000001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-5.95</v>
      </c>
      <c r="GH119">
        <v>0.28370000000000001</v>
      </c>
      <c r="GI119">
        <v>-4.0248232021105874</v>
      </c>
      <c r="GJ119">
        <v>-4.001498376286535E-3</v>
      </c>
      <c r="GK119">
        <v>2.0240158909263329E-6</v>
      </c>
      <c r="GL119">
        <v>-5.0118485733500383E-10</v>
      </c>
      <c r="GM119">
        <v>0.28375000000000478</v>
      </c>
      <c r="GN119">
        <v>0</v>
      </c>
      <c r="GO119">
        <v>0</v>
      </c>
      <c r="GP119">
        <v>0</v>
      </c>
      <c r="GQ119">
        <v>7</v>
      </c>
      <c r="GR119">
        <v>2079</v>
      </c>
      <c r="GS119">
        <v>3</v>
      </c>
      <c r="GT119">
        <v>32</v>
      </c>
      <c r="GU119">
        <v>37.1</v>
      </c>
      <c r="GV119">
        <v>37</v>
      </c>
      <c r="GW119">
        <v>2.0617700000000001</v>
      </c>
      <c r="GX119">
        <v>2.5561500000000001</v>
      </c>
      <c r="GY119">
        <v>2.04834</v>
      </c>
      <c r="GZ119">
        <v>2.6208499999999999</v>
      </c>
      <c r="HA119">
        <v>2.1972700000000001</v>
      </c>
      <c r="HB119">
        <v>2.34863</v>
      </c>
      <c r="HC119">
        <v>40.4255</v>
      </c>
      <c r="HD119">
        <v>15.6381</v>
      </c>
      <c r="HE119">
        <v>18</v>
      </c>
      <c r="HF119">
        <v>569.38900000000001</v>
      </c>
      <c r="HG119">
        <v>749.87400000000002</v>
      </c>
      <c r="HH119">
        <v>30.999199999999998</v>
      </c>
      <c r="HI119">
        <v>34.405900000000003</v>
      </c>
      <c r="HJ119">
        <v>29.9999</v>
      </c>
      <c r="HK119">
        <v>34.263399999999997</v>
      </c>
      <c r="HL119">
        <v>34.255800000000001</v>
      </c>
      <c r="HM119">
        <v>41.237499999999997</v>
      </c>
      <c r="HN119">
        <v>14.596299999999999</v>
      </c>
      <c r="HO119">
        <v>100</v>
      </c>
      <c r="HP119">
        <v>31</v>
      </c>
      <c r="HQ119">
        <v>695.52700000000004</v>
      </c>
      <c r="HR119">
        <v>34.989100000000001</v>
      </c>
      <c r="HS119">
        <v>98.748599999999996</v>
      </c>
      <c r="HT119">
        <v>97.730999999999995</v>
      </c>
    </row>
    <row r="120" spans="1:228" x14ac:dyDescent="0.2">
      <c r="A120">
        <v>105</v>
      </c>
      <c r="B120">
        <v>1674761560.0999999</v>
      </c>
      <c r="C120">
        <v>415</v>
      </c>
      <c r="D120" t="s">
        <v>569</v>
      </c>
      <c r="E120" t="s">
        <v>570</v>
      </c>
      <c r="F120">
        <v>4</v>
      </c>
      <c r="G120">
        <v>1674761557.7874999</v>
      </c>
      <c r="H120">
        <f t="shared" si="34"/>
        <v>8.28333125433579E-4</v>
      </c>
      <c r="I120">
        <f t="shared" si="35"/>
        <v>0.82833312543357895</v>
      </c>
      <c r="J120">
        <f t="shared" si="36"/>
        <v>10.222850900799427</v>
      </c>
      <c r="K120">
        <f t="shared" si="37"/>
        <v>667.52762499999994</v>
      </c>
      <c r="L120">
        <f t="shared" si="38"/>
        <v>360.23559484106005</v>
      </c>
      <c r="M120">
        <f t="shared" si="39"/>
        <v>36.451372137986624</v>
      </c>
      <c r="N120">
        <f t="shared" si="40"/>
        <v>67.545512491615568</v>
      </c>
      <c r="O120">
        <f t="shared" si="41"/>
        <v>5.5977582238756249E-2</v>
      </c>
      <c r="P120">
        <f t="shared" si="42"/>
        <v>2.7669515731600849</v>
      </c>
      <c r="Q120">
        <f t="shared" si="43"/>
        <v>5.5355973120572124E-2</v>
      </c>
      <c r="R120">
        <f t="shared" si="44"/>
        <v>3.465275703811789E-2</v>
      </c>
      <c r="S120">
        <f t="shared" si="45"/>
        <v>226.11815844792253</v>
      </c>
      <c r="T120">
        <f t="shared" si="46"/>
        <v>34.532969896445913</v>
      </c>
      <c r="U120">
        <f t="shared" si="47"/>
        <v>33.061500000000002</v>
      </c>
      <c r="V120">
        <f t="shared" si="48"/>
        <v>5.0695911650570897</v>
      </c>
      <c r="W120">
        <f t="shared" si="49"/>
        <v>70.231261861990745</v>
      </c>
      <c r="X120">
        <f t="shared" si="50"/>
        <v>3.6204629248342548</v>
      </c>
      <c r="Y120">
        <f t="shared" si="51"/>
        <v>5.1550589137195244</v>
      </c>
      <c r="Z120">
        <f t="shared" si="52"/>
        <v>1.4491282402228349</v>
      </c>
      <c r="AA120">
        <f t="shared" si="53"/>
        <v>-36.529490831620834</v>
      </c>
      <c r="AB120">
        <f t="shared" si="54"/>
        <v>44.453224177236748</v>
      </c>
      <c r="AC120">
        <f t="shared" si="55"/>
        <v>3.6870009880038959</v>
      </c>
      <c r="AD120">
        <f t="shared" si="56"/>
        <v>237.7288927815423</v>
      </c>
      <c r="AE120">
        <f t="shared" si="57"/>
        <v>20.710965282628123</v>
      </c>
      <c r="AF120">
        <f t="shared" si="58"/>
        <v>0.82996501647128018</v>
      </c>
      <c r="AG120">
        <f t="shared" si="59"/>
        <v>10.222850900799427</v>
      </c>
      <c r="AH120">
        <v>711.79455095296021</v>
      </c>
      <c r="AI120">
        <v>695.39858787878745</v>
      </c>
      <c r="AJ120">
        <v>1.709292992436735</v>
      </c>
      <c r="AK120">
        <v>63.4358011452874</v>
      </c>
      <c r="AL120">
        <f t="shared" si="60"/>
        <v>0.82833312543357895</v>
      </c>
      <c r="AM120">
        <v>35.041011957015797</v>
      </c>
      <c r="AN120">
        <v>35.778598181818147</v>
      </c>
      <c r="AO120">
        <v>-5.8439768381824951E-5</v>
      </c>
      <c r="AP120">
        <v>98.221108813862315</v>
      </c>
      <c r="AQ120">
        <v>106</v>
      </c>
      <c r="AR120">
        <v>16</v>
      </c>
      <c r="AS120">
        <f t="shared" si="61"/>
        <v>1</v>
      </c>
      <c r="AT120">
        <f t="shared" si="62"/>
        <v>0</v>
      </c>
      <c r="AU120">
        <f t="shared" si="63"/>
        <v>47262.140935403346</v>
      </c>
      <c r="AV120">
        <f t="shared" si="64"/>
        <v>1200.0137500000001</v>
      </c>
      <c r="AW120">
        <f t="shared" si="65"/>
        <v>1025.9369199212033</v>
      </c>
      <c r="AX120">
        <f t="shared" si="66"/>
        <v>0.85493763710724413</v>
      </c>
      <c r="AY120">
        <f t="shared" si="67"/>
        <v>0.18842963961698148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1674761557.7874999</v>
      </c>
      <c r="BF120">
        <v>667.52762499999994</v>
      </c>
      <c r="BG120">
        <v>687.15625</v>
      </c>
      <c r="BH120">
        <v>35.779712500000002</v>
      </c>
      <c r="BI120">
        <v>35.041024999999998</v>
      </c>
      <c r="BJ120">
        <v>673.48250000000007</v>
      </c>
      <c r="BK120">
        <v>35.495950000000001</v>
      </c>
      <c r="BL120">
        <v>650.01975000000004</v>
      </c>
      <c r="BM120">
        <v>101.087625</v>
      </c>
      <c r="BN120">
        <v>9.9966287500000001E-2</v>
      </c>
      <c r="BO120">
        <v>33.359499999999997</v>
      </c>
      <c r="BP120">
        <v>33.061500000000002</v>
      </c>
      <c r="BQ120">
        <v>999.9</v>
      </c>
      <c r="BR120">
        <v>0</v>
      </c>
      <c r="BS120">
        <v>0</v>
      </c>
      <c r="BT120">
        <v>9002.7337499999994</v>
      </c>
      <c r="BU120">
        <v>0</v>
      </c>
      <c r="BV120">
        <v>330.80562500000002</v>
      </c>
      <c r="BW120">
        <v>-19.628525</v>
      </c>
      <c r="BX120">
        <v>692.298</v>
      </c>
      <c r="BY120">
        <v>712.109375</v>
      </c>
      <c r="BZ120">
        <v>0.73866362500000005</v>
      </c>
      <c r="CA120">
        <v>687.15625</v>
      </c>
      <c r="CB120">
        <v>35.041024999999998</v>
      </c>
      <c r="CC120">
        <v>3.6168787500000001</v>
      </c>
      <c r="CD120">
        <v>3.5422087499999999</v>
      </c>
      <c r="CE120">
        <v>27.178599999999999</v>
      </c>
      <c r="CF120">
        <v>26.823437500000001</v>
      </c>
      <c r="CG120">
        <v>1200.0137500000001</v>
      </c>
      <c r="CH120">
        <v>0.49999500000000008</v>
      </c>
      <c r="CI120">
        <v>0.50000500000000003</v>
      </c>
      <c r="CJ120">
        <v>0</v>
      </c>
      <c r="CK120">
        <v>773.24487500000009</v>
      </c>
      <c r="CL120">
        <v>4.9990899999999998</v>
      </c>
      <c r="CM120">
        <v>8293.9912500000009</v>
      </c>
      <c r="CN120">
        <v>9557.942500000001</v>
      </c>
      <c r="CO120">
        <v>43.686999999999998</v>
      </c>
      <c r="CP120">
        <v>45.5</v>
      </c>
      <c r="CQ120">
        <v>44.5</v>
      </c>
      <c r="CR120">
        <v>44.686999999999998</v>
      </c>
      <c r="CS120">
        <v>45.030999999999999</v>
      </c>
      <c r="CT120">
        <v>597.50249999999994</v>
      </c>
      <c r="CU120">
        <v>597.51250000000005</v>
      </c>
      <c r="CV120">
        <v>0</v>
      </c>
      <c r="CW120">
        <v>1674761575.5999999</v>
      </c>
      <c r="CX120">
        <v>0</v>
      </c>
      <c r="CY120">
        <v>1674759336.5</v>
      </c>
      <c r="CZ120" t="s">
        <v>356</v>
      </c>
      <c r="DA120">
        <v>1674759332.5</v>
      </c>
      <c r="DB120">
        <v>1674759336.5</v>
      </c>
      <c r="DC120">
        <v>37</v>
      </c>
      <c r="DD120">
        <v>-5.3999999999999999E-2</v>
      </c>
      <c r="DE120">
        <v>3.0000000000000001E-3</v>
      </c>
      <c r="DF120">
        <v>-5.3860000000000001</v>
      </c>
      <c r="DG120">
        <v>0.28399999999999997</v>
      </c>
      <c r="DH120">
        <v>415</v>
      </c>
      <c r="DI120">
        <v>33</v>
      </c>
      <c r="DJ120">
        <v>0.39</v>
      </c>
      <c r="DK120">
        <v>0.26</v>
      </c>
      <c r="DL120">
        <v>-19.357072500000001</v>
      </c>
      <c r="DM120">
        <v>-1.895494559099379</v>
      </c>
      <c r="DN120">
        <v>0.1873428207691718</v>
      </c>
      <c r="DO120">
        <v>0</v>
      </c>
      <c r="DP120">
        <v>0.747408925</v>
      </c>
      <c r="DQ120">
        <v>-4.8879771106944539E-2</v>
      </c>
      <c r="DR120">
        <v>4.9694231073007956E-3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3.29549</v>
      </c>
      <c r="EB120">
        <v>2.6251000000000002</v>
      </c>
      <c r="EC120">
        <v>0.143597</v>
      </c>
      <c r="ED120">
        <v>0.14449899999999999</v>
      </c>
      <c r="EE120">
        <v>0.143485</v>
      </c>
      <c r="EF120">
        <v>0.140293</v>
      </c>
      <c r="EG120">
        <v>25786.9</v>
      </c>
      <c r="EH120">
        <v>26190.9</v>
      </c>
      <c r="EI120">
        <v>28020.2</v>
      </c>
      <c r="EJ120">
        <v>29475.4</v>
      </c>
      <c r="EK120">
        <v>33031.599999999999</v>
      </c>
      <c r="EL120">
        <v>35201.599999999999</v>
      </c>
      <c r="EM120">
        <v>39559.599999999999</v>
      </c>
      <c r="EN120">
        <v>42156.6</v>
      </c>
      <c r="EO120">
        <v>2.03417</v>
      </c>
      <c r="EP120">
        <v>2.17178</v>
      </c>
      <c r="EQ120">
        <v>9.9547200000000002E-2</v>
      </c>
      <c r="ER120">
        <v>0</v>
      </c>
      <c r="ES120">
        <v>31.444500000000001</v>
      </c>
      <c r="ET120">
        <v>999.9</v>
      </c>
      <c r="EU120">
        <v>69.400000000000006</v>
      </c>
      <c r="EV120">
        <v>35.4</v>
      </c>
      <c r="EW120">
        <v>39.645600000000002</v>
      </c>
      <c r="EX120">
        <v>57.0548</v>
      </c>
      <c r="EY120">
        <v>-4.5272399999999999</v>
      </c>
      <c r="EZ120">
        <v>2</v>
      </c>
      <c r="FA120">
        <v>0.56219799999999998</v>
      </c>
      <c r="FB120">
        <v>0.56037000000000003</v>
      </c>
      <c r="FC120">
        <v>20.270299999999999</v>
      </c>
      <c r="FD120">
        <v>5.21774</v>
      </c>
      <c r="FE120">
        <v>12.0099</v>
      </c>
      <c r="FF120">
        <v>4.9859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1.86229</v>
      </c>
      <c r="FN120">
        <v>1.86432</v>
      </c>
      <c r="FO120">
        <v>1.86036</v>
      </c>
      <c r="FP120">
        <v>1.86111</v>
      </c>
      <c r="FQ120">
        <v>1.8602000000000001</v>
      </c>
      <c r="FR120">
        <v>1.8619000000000001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-5.9619999999999997</v>
      </c>
      <c r="GH120">
        <v>0.2838</v>
      </c>
      <c r="GI120">
        <v>-4.0248232021105874</v>
      </c>
      <c r="GJ120">
        <v>-4.001498376286535E-3</v>
      </c>
      <c r="GK120">
        <v>2.0240158909263329E-6</v>
      </c>
      <c r="GL120">
        <v>-5.0118485733500383E-10</v>
      </c>
      <c r="GM120">
        <v>0.28375000000000478</v>
      </c>
      <c r="GN120">
        <v>0</v>
      </c>
      <c r="GO120">
        <v>0</v>
      </c>
      <c r="GP120">
        <v>0</v>
      </c>
      <c r="GQ120">
        <v>7</v>
      </c>
      <c r="GR120">
        <v>2079</v>
      </c>
      <c r="GS120">
        <v>3</v>
      </c>
      <c r="GT120">
        <v>32</v>
      </c>
      <c r="GU120">
        <v>37.1</v>
      </c>
      <c r="GV120">
        <v>37.1</v>
      </c>
      <c r="GW120">
        <v>2.0776400000000002</v>
      </c>
      <c r="GX120">
        <v>2.5463900000000002</v>
      </c>
      <c r="GY120">
        <v>2.04834</v>
      </c>
      <c r="GZ120">
        <v>2.6208499999999999</v>
      </c>
      <c r="HA120">
        <v>2.1972700000000001</v>
      </c>
      <c r="HB120">
        <v>2.34375</v>
      </c>
      <c r="HC120">
        <v>40.4255</v>
      </c>
      <c r="HD120">
        <v>15.6556</v>
      </c>
      <c r="HE120">
        <v>18</v>
      </c>
      <c r="HF120">
        <v>569.29100000000005</v>
      </c>
      <c r="HG120">
        <v>749.947</v>
      </c>
      <c r="HH120">
        <v>30.999099999999999</v>
      </c>
      <c r="HI120">
        <v>34.405900000000003</v>
      </c>
      <c r="HJ120">
        <v>29.9999</v>
      </c>
      <c r="HK120">
        <v>34.262500000000003</v>
      </c>
      <c r="HL120">
        <v>34.255800000000001</v>
      </c>
      <c r="HM120">
        <v>41.558999999999997</v>
      </c>
      <c r="HN120">
        <v>14.596299999999999</v>
      </c>
      <c r="HO120">
        <v>100</v>
      </c>
      <c r="HP120">
        <v>31</v>
      </c>
      <c r="HQ120">
        <v>702.20699999999999</v>
      </c>
      <c r="HR120">
        <v>34.989100000000001</v>
      </c>
      <c r="HS120">
        <v>98.747</v>
      </c>
      <c r="HT120">
        <v>97.732799999999997</v>
      </c>
    </row>
    <row r="121" spans="1:228" x14ac:dyDescent="0.2">
      <c r="A121">
        <v>106</v>
      </c>
      <c r="B121">
        <v>1674761564.0999999</v>
      </c>
      <c r="C121">
        <v>419</v>
      </c>
      <c r="D121" t="s">
        <v>571</v>
      </c>
      <c r="E121" t="s">
        <v>572</v>
      </c>
      <c r="F121">
        <v>4</v>
      </c>
      <c r="G121">
        <v>1674761562.0999999</v>
      </c>
      <c r="H121">
        <f t="shared" si="34"/>
        <v>8.3252801670410936E-4</v>
      </c>
      <c r="I121">
        <f t="shared" si="35"/>
        <v>0.83252801670410936</v>
      </c>
      <c r="J121">
        <f t="shared" si="36"/>
        <v>10.335463864479571</v>
      </c>
      <c r="K121">
        <f t="shared" si="37"/>
        <v>674.67271428571439</v>
      </c>
      <c r="L121">
        <f t="shared" si="38"/>
        <v>365.84469619828371</v>
      </c>
      <c r="M121">
        <f t="shared" si="39"/>
        <v>37.018665200823484</v>
      </c>
      <c r="N121">
        <f t="shared" si="40"/>
        <v>68.267993467745299</v>
      </c>
      <c r="O121">
        <f t="shared" si="41"/>
        <v>5.633117825429633E-2</v>
      </c>
      <c r="P121">
        <f t="shared" si="42"/>
        <v>2.764238616984561</v>
      </c>
      <c r="Q121">
        <f t="shared" si="43"/>
        <v>5.5701128561628462E-2</v>
      </c>
      <c r="R121">
        <f t="shared" si="44"/>
        <v>3.4869225529527891E-2</v>
      </c>
      <c r="S121">
        <f t="shared" si="45"/>
        <v>226.10271733499096</v>
      </c>
      <c r="T121">
        <f t="shared" si="46"/>
        <v>34.536859294479285</v>
      </c>
      <c r="U121">
        <f t="shared" si="47"/>
        <v>33.056742857142858</v>
      </c>
      <c r="V121">
        <f t="shared" si="48"/>
        <v>5.0682368542773117</v>
      </c>
      <c r="W121">
        <f t="shared" si="49"/>
        <v>70.22175161772428</v>
      </c>
      <c r="X121">
        <f t="shared" si="50"/>
        <v>3.6207987056963686</v>
      </c>
      <c r="Y121">
        <f t="shared" si="51"/>
        <v>5.1562352437566696</v>
      </c>
      <c r="Z121">
        <f t="shared" si="52"/>
        <v>1.4474381485809431</v>
      </c>
      <c r="AA121">
        <f t="shared" si="53"/>
        <v>-36.714485536651225</v>
      </c>
      <c r="AB121">
        <f t="shared" si="54"/>
        <v>45.725321870639469</v>
      </c>
      <c r="AC121">
        <f t="shared" si="55"/>
        <v>3.7962196715347236</v>
      </c>
      <c r="AD121">
        <f t="shared" si="56"/>
        <v>238.90977334051391</v>
      </c>
      <c r="AE121">
        <f t="shared" si="57"/>
        <v>20.827203929303245</v>
      </c>
      <c r="AF121">
        <f t="shared" si="58"/>
        <v>0.82984931996004085</v>
      </c>
      <c r="AG121">
        <f t="shared" si="59"/>
        <v>10.335463864479571</v>
      </c>
      <c r="AH121">
        <v>718.79735128049106</v>
      </c>
      <c r="AI121">
        <v>702.27661212121211</v>
      </c>
      <c r="AJ121">
        <v>1.7134540908016269</v>
      </c>
      <c r="AK121">
        <v>63.4358011452874</v>
      </c>
      <c r="AL121">
        <f t="shared" si="60"/>
        <v>0.83252801670410936</v>
      </c>
      <c r="AM121">
        <v>35.044363733864699</v>
      </c>
      <c r="AN121">
        <v>35.784910303030323</v>
      </c>
      <c r="AO121">
        <v>7.7574478508921112E-5</v>
      </c>
      <c r="AP121">
        <v>98.221108813862315</v>
      </c>
      <c r="AQ121">
        <v>106</v>
      </c>
      <c r="AR121">
        <v>16</v>
      </c>
      <c r="AS121">
        <f t="shared" si="61"/>
        <v>1</v>
      </c>
      <c r="AT121">
        <f t="shared" si="62"/>
        <v>0</v>
      </c>
      <c r="AU121">
        <f t="shared" si="63"/>
        <v>47187.001043460004</v>
      </c>
      <c r="AV121">
        <f t="shared" si="64"/>
        <v>1199.9257142857141</v>
      </c>
      <c r="AW121">
        <f t="shared" si="65"/>
        <v>1025.8622493963683</v>
      </c>
      <c r="AX121">
        <f t="shared" si="66"/>
        <v>0.85493813257184714</v>
      </c>
      <c r="AY121">
        <f t="shared" si="67"/>
        <v>0.18843059586366501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1674761562.0999999</v>
      </c>
      <c r="BF121">
        <v>674.67271428571439</v>
      </c>
      <c r="BG121">
        <v>694.41528571428569</v>
      </c>
      <c r="BH121">
        <v>35.783299999999997</v>
      </c>
      <c r="BI121">
        <v>35.044671428571426</v>
      </c>
      <c r="BJ121">
        <v>680.64142857142849</v>
      </c>
      <c r="BK121">
        <v>35.499557142857142</v>
      </c>
      <c r="BL121">
        <v>649.97857142857151</v>
      </c>
      <c r="BM121">
        <v>101.0868571428571</v>
      </c>
      <c r="BN121">
        <v>9.9973185714285706E-2</v>
      </c>
      <c r="BO121">
        <v>33.363571428571433</v>
      </c>
      <c r="BP121">
        <v>33.056742857142858</v>
      </c>
      <c r="BQ121">
        <v>999.89999999999986</v>
      </c>
      <c r="BR121">
        <v>0</v>
      </c>
      <c r="BS121">
        <v>0</v>
      </c>
      <c r="BT121">
        <v>8988.3928571428569</v>
      </c>
      <c r="BU121">
        <v>0</v>
      </c>
      <c r="BV121">
        <v>330.59128571428568</v>
      </c>
      <c r="BW121">
        <v>-19.742799999999999</v>
      </c>
      <c r="BX121">
        <v>699.71042857142857</v>
      </c>
      <c r="BY121">
        <v>719.63485714285719</v>
      </c>
      <c r="BZ121">
        <v>0.73861214285714283</v>
      </c>
      <c r="CA121">
        <v>694.41528571428569</v>
      </c>
      <c r="CB121">
        <v>35.044671428571426</v>
      </c>
      <c r="CC121">
        <v>3.6172228571428571</v>
      </c>
      <c r="CD121">
        <v>3.5425599999999999</v>
      </c>
      <c r="CE121">
        <v>27.18025714285714</v>
      </c>
      <c r="CF121">
        <v>26.825099999999999</v>
      </c>
      <c r="CG121">
        <v>1199.9257142857141</v>
      </c>
      <c r="CH121">
        <v>0.49997742857142852</v>
      </c>
      <c r="CI121">
        <v>0.50002257142857143</v>
      </c>
      <c r="CJ121">
        <v>0</v>
      </c>
      <c r="CK121">
        <v>774.85157142857145</v>
      </c>
      <c r="CL121">
        <v>4.9990899999999998</v>
      </c>
      <c r="CM121">
        <v>8307.5428571428565</v>
      </c>
      <c r="CN121">
        <v>9557.1914285714283</v>
      </c>
      <c r="CO121">
        <v>43.686999999999998</v>
      </c>
      <c r="CP121">
        <v>45.5</v>
      </c>
      <c r="CQ121">
        <v>44.5</v>
      </c>
      <c r="CR121">
        <v>44.669285714285721</v>
      </c>
      <c r="CS121">
        <v>45</v>
      </c>
      <c r="CT121">
        <v>597.43857142857144</v>
      </c>
      <c r="CU121">
        <v>597.48857142857139</v>
      </c>
      <c r="CV121">
        <v>0</v>
      </c>
      <c r="CW121">
        <v>1674761579.8</v>
      </c>
      <c r="CX121">
        <v>0</v>
      </c>
      <c r="CY121">
        <v>1674759336.5</v>
      </c>
      <c r="CZ121" t="s">
        <v>356</v>
      </c>
      <c r="DA121">
        <v>1674759332.5</v>
      </c>
      <c r="DB121">
        <v>1674759336.5</v>
      </c>
      <c r="DC121">
        <v>37</v>
      </c>
      <c r="DD121">
        <v>-5.3999999999999999E-2</v>
      </c>
      <c r="DE121">
        <v>3.0000000000000001E-3</v>
      </c>
      <c r="DF121">
        <v>-5.3860000000000001</v>
      </c>
      <c r="DG121">
        <v>0.28399999999999997</v>
      </c>
      <c r="DH121">
        <v>415</v>
      </c>
      <c r="DI121">
        <v>33</v>
      </c>
      <c r="DJ121">
        <v>0.39</v>
      </c>
      <c r="DK121">
        <v>0.26</v>
      </c>
      <c r="DL121">
        <v>-19.487637500000002</v>
      </c>
      <c r="DM121">
        <v>-1.81329793621014</v>
      </c>
      <c r="DN121">
        <v>0.17930069392991779</v>
      </c>
      <c r="DO121">
        <v>0</v>
      </c>
      <c r="DP121">
        <v>0.74435590000000007</v>
      </c>
      <c r="DQ121">
        <v>-5.2205786116324919E-2</v>
      </c>
      <c r="DR121">
        <v>5.3182451137569952E-3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3.2955199999999998</v>
      </c>
      <c r="EB121">
        <v>2.6252499999999999</v>
      </c>
      <c r="EC121">
        <v>0.144562</v>
      </c>
      <c r="ED121">
        <v>0.145452</v>
      </c>
      <c r="EE121">
        <v>0.14350199999999999</v>
      </c>
      <c r="EF121">
        <v>0.14030100000000001</v>
      </c>
      <c r="EG121">
        <v>25757.599999999999</v>
      </c>
      <c r="EH121">
        <v>26162.1</v>
      </c>
      <c r="EI121">
        <v>28019.9</v>
      </c>
      <c r="EJ121">
        <v>29475.8</v>
      </c>
      <c r="EK121">
        <v>33030.9</v>
      </c>
      <c r="EL121">
        <v>35201.800000000003</v>
      </c>
      <c r="EM121">
        <v>39559.5</v>
      </c>
      <c r="EN121">
        <v>42157.2</v>
      </c>
      <c r="EO121">
        <v>2.0339499999999999</v>
      </c>
      <c r="EP121">
        <v>2.1716199999999999</v>
      </c>
      <c r="EQ121">
        <v>9.9450300000000005E-2</v>
      </c>
      <c r="ER121">
        <v>0</v>
      </c>
      <c r="ES121">
        <v>31.44</v>
      </c>
      <c r="ET121">
        <v>999.9</v>
      </c>
      <c r="EU121">
        <v>69.400000000000006</v>
      </c>
      <c r="EV121">
        <v>35.4</v>
      </c>
      <c r="EW121">
        <v>39.644300000000001</v>
      </c>
      <c r="EX121">
        <v>57.084800000000001</v>
      </c>
      <c r="EY121">
        <v>-4.41106</v>
      </c>
      <c r="EZ121">
        <v>2</v>
      </c>
      <c r="FA121">
        <v>0.562025</v>
      </c>
      <c r="FB121">
        <v>0.55771499999999996</v>
      </c>
      <c r="FC121">
        <v>20.270399999999999</v>
      </c>
      <c r="FD121">
        <v>5.21774</v>
      </c>
      <c r="FE121">
        <v>12.0099</v>
      </c>
      <c r="FF121">
        <v>4.9856499999999997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1.8623000000000001</v>
      </c>
      <c r="FN121">
        <v>1.86432</v>
      </c>
      <c r="FO121">
        <v>1.8603499999999999</v>
      </c>
      <c r="FP121">
        <v>1.86111</v>
      </c>
      <c r="FQ121">
        <v>1.8602000000000001</v>
      </c>
      <c r="FR121">
        <v>1.86195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-5.976</v>
      </c>
      <c r="GH121">
        <v>0.2838</v>
      </c>
      <c r="GI121">
        <v>-4.0248232021105874</v>
      </c>
      <c r="GJ121">
        <v>-4.001498376286535E-3</v>
      </c>
      <c r="GK121">
        <v>2.0240158909263329E-6</v>
      </c>
      <c r="GL121">
        <v>-5.0118485733500383E-10</v>
      </c>
      <c r="GM121">
        <v>0.28375000000000478</v>
      </c>
      <c r="GN121">
        <v>0</v>
      </c>
      <c r="GO121">
        <v>0</v>
      </c>
      <c r="GP121">
        <v>0</v>
      </c>
      <c r="GQ121">
        <v>7</v>
      </c>
      <c r="GR121">
        <v>2079</v>
      </c>
      <c r="GS121">
        <v>3</v>
      </c>
      <c r="GT121">
        <v>32</v>
      </c>
      <c r="GU121">
        <v>37.200000000000003</v>
      </c>
      <c r="GV121">
        <v>37.1</v>
      </c>
      <c r="GW121">
        <v>2.0935100000000002</v>
      </c>
      <c r="GX121">
        <v>2.5549300000000001</v>
      </c>
      <c r="GY121">
        <v>2.04834</v>
      </c>
      <c r="GZ121">
        <v>2.6220699999999999</v>
      </c>
      <c r="HA121">
        <v>2.1972700000000001</v>
      </c>
      <c r="HB121">
        <v>2.2949199999999998</v>
      </c>
      <c r="HC121">
        <v>40.4255</v>
      </c>
      <c r="HD121">
        <v>15.629300000000001</v>
      </c>
      <c r="HE121">
        <v>18</v>
      </c>
      <c r="HF121">
        <v>569.13</v>
      </c>
      <c r="HG121">
        <v>749.80100000000004</v>
      </c>
      <c r="HH121">
        <v>30.999199999999998</v>
      </c>
      <c r="HI121">
        <v>34.403700000000001</v>
      </c>
      <c r="HJ121">
        <v>29.9999</v>
      </c>
      <c r="HK121">
        <v>34.262500000000003</v>
      </c>
      <c r="HL121">
        <v>34.255800000000001</v>
      </c>
      <c r="HM121">
        <v>41.882100000000001</v>
      </c>
      <c r="HN121">
        <v>14.596299999999999</v>
      </c>
      <c r="HO121">
        <v>100</v>
      </c>
      <c r="HP121">
        <v>31</v>
      </c>
      <c r="HQ121">
        <v>708.88900000000001</v>
      </c>
      <c r="HR121">
        <v>34.989100000000001</v>
      </c>
      <c r="HS121">
        <v>98.746399999999994</v>
      </c>
      <c r="HT121">
        <v>97.734099999999998</v>
      </c>
    </row>
    <row r="122" spans="1:228" x14ac:dyDescent="0.2">
      <c r="A122">
        <v>107</v>
      </c>
      <c r="B122">
        <v>1674761568.0999999</v>
      </c>
      <c r="C122">
        <v>423</v>
      </c>
      <c r="D122" t="s">
        <v>573</v>
      </c>
      <c r="E122" t="s">
        <v>574</v>
      </c>
      <c r="F122">
        <v>4</v>
      </c>
      <c r="G122">
        <v>1674761565.7874999</v>
      </c>
      <c r="H122">
        <f t="shared" si="34"/>
        <v>8.3550375665137656E-4</v>
      </c>
      <c r="I122">
        <f t="shared" si="35"/>
        <v>0.83550375665137655</v>
      </c>
      <c r="J122">
        <f t="shared" si="36"/>
        <v>10.270570082954373</v>
      </c>
      <c r="K122">
        <f t="shared" si="37"/>
        <v>680.79099999999994</v>
      </c>
      <c r="L122">
        <f t="shared" si="38"/>
        <v>374.83951993213816</v>
      </c>
      <c r="M122">
        <f t="shared" si="39"/>
        <v>37.929651410268626</v>
      </c>
      <c r="N122">
        <f t="shared" si="40"/>
        <v>68.888588156134375</v>
      </c>
      <c r="O122">
        <f t="shared" si="41"/>
        <v>5.6562138460058226E-2</v>
      </c>
      <c r="P122">
        <f t="shared" si="42"/>
        <v>2.7629287101585147</v>
      </c>
      <c r="Q122">
        <f t="shared" si="43"/>
        <v>5.5926645639992112E-2</v>
      </c>
      <c r="R122">
        <f t="shared" si="44"/>
        <v>3.5010655000257115E-2</v>
      </c>
      <c r="S122">
        <f t="shared" si="45"/>
        <v>226.11076041006444</v>
      </c>
      <c r="T122">
        <f t="shared" si="46"/>
        <v>34.542919835528217</v>
      </c>
      <c r="U122">
        <f t="shared" si="47"/>
        <v>33.056274999999999</v>
      </c>
      <c r="V122">
        <f t="shared" si="48"/>
        <v>5.0681036770519965</v>
      </c>
      <c r="W122">
        <f t="shared" si="49"/>
        <v>70.20699328366932</v>
      </c>
      <c r="X122">
        <f t="shared" si="50"/>
        <v>3.6213192345862892</v>
      </c>
      <c r="Y122">
        <f t="shared" si="51"/>
        <v>5.1580605652124341</v>
      </c>
      <c r="Z122">
        <f t="shared" si="52"/>
        <v>1.4467844424657073</v>
      </c>
      <c r="AA122">
        <f t="shared" si="53"/>
        <v>-36.84571566832571</v>
      </c>
      <c r="AB122">
        <f t="shared" si="54"/>
        <v>46.714153895937308</v>
      </c>
      <c r="AC122">
        <f t="shared" si="55"/>
        <v>3.8802646590963574</v>
      </c>
      <c r="AD122">
        <f t="shared" si="56"/>
        <v>239.85946329677239</v>
      </c>
      <c r="AE122">
        <f t="shared" si="57"/>
        <v>20.8657912093263</v>
      </c>
      <c r="AF122">
        <f t="shared" si="58"/>
        <v>0.83090745429297863</v>
      </c>
      <c r="AG122">
        <f t="shared" si="59"/>
        <v>10.270570082954373</v>
      </c>
      <c r="AH122">
        <v>725.72192952959608</v>
      </c>
      <c r="AI122">
        <v>709.19641212121189</v>
      </c>
      <c r="AJ122">
        <v>1.7311004451284919</v>
      </c>
      <c r="AK122">
        <v>63.4358011452874</v>
      </c>
      <c r="AL122">
        <f t="shared" si="60"/>
        <v>0.83550375665137655</v>
      </c>
      <c r="AM122">
        <v>35.048257656395492</v>
      </c>
      <c r="AN122">
        <v>35.791498181818163</v>
      </c>
      <c r="AO122">
        <v>5.7923836253340718E-5</v>
      </c>
      <c r="AP122">
        <v>98.221108813862315</v>
      </c>
      <c r="AQ122">
        <v>106</v>
      </c>
      <c r="AR122">
        <v>16</v>
      </c>
      <c r="AS122">
        <f t="shared" si="61"/>
        <v>1</v>
      </c>
      <c r="AT122">
        <f t="shared" si="62"/>
        <v>0</v>
      </c>
      <c r="AU122">
        <f t="shared" si="63"/>
        <v>47150.082978894847</v>
      </c>
      <c r="AV122">
        <f t="shared" si="64"/>
        <v>1199.9712500000001</v>
      </c>
      <c r="AW122">
        <f t="shared" si="65"/>
        <v>1025.9009012487381</v>
      </c>
      <c r="AX122">
        <f t="shared" si="66"/>
        <v>0.85493790059448349</v>
      </c>
      <c r="AY122">
        <f t="shared" si="67"/>
        <v>0.18843014814735307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1674761565.7874999</v>
      </c>
      <c r="BF122">
        <v>680.79099999999994</v>
      </c>
      <c r="BG122">
        <v>700.57275000000004</v>
      </c>
      <c r="BH122">
        <v>35.787662500000003</v>
      </c>
      <c r="BI122">
        <v>35.048162499999997</v>
      </c>
      <c r="BJ122">
        <v>686.77175</v>
      </c>
      <c r="BK122">
        <v>35.503912499999998</v>
      </c>
      <c r="BL122">
        <v>650.03750000000002</v>
      </c>
      <c r="BM122">
        <v>101.089</v>
      </c>
      <c r="BN122">
        <v>0.10004062499999999</v>
      </c>
      <c r="BO122">
        <v>33.369887499999997</v>
      </c>
      <c r="BP122">
        <v>33.056274999999999</v>
      </c>
      <c r="BQ122">
        <v>999.9</v>
      </c>
      <c r="BR122">
        <v>0</v>
      </c>
      <c r="BS122">
        <v>0</v>
      </c>
      <c r="BT122">
        <v>8981.25</v>
      </c>
      <c r="BU122">
        <v>0</v>
      </c>
      <c r="BV122">
        <v>330.39974999999998</v>
      </c>
      <c r="BW122">
        <v>-19.781825000000001</v>
      </c>
      <c r="BX122">
        <v>706.05924999999991</v>
      </c>
      <c r="BY122">
        <v>726.01850000000002</v>
      </c>
      <c r="BZ122">
        <v>0.73947812499999999</v>
      </c>
      <c r="CA122">
        <v>700.57275000000004</v>
      </c>
      <c r="CB122">
        <v>35.048162499999997</v>
      </c>
      <c r="CC122">
        <v>3.6177350000000001</v>
      </c>
      <c r="CD122">
        <v>3.54298125</v>
      </c>
      <c r="CE122">
        <v>27.182637499999998</v>
      </c>
      <c r="CF122">
        <v>26.827124999999999</v>
      </c>
      <c r="CG122">
        <v>1199.9712500000001</v>
      </c>
      <c r="CH122">
        <v>0.4999865</v>
      </c>
      <c r="CI122">
        <v>0.5000135</v>
      </c>
      <c r="CJ122">
        <v>0</v>
      </c>
      <c r="CK122">
        <v>776.13487499999997</v>
      </c>
      <c r="CL122">
        <v>4.9990899999999998</v>
      </c>
      <c r="CM122">
        <v>8319.8187500000004</v>
      </c>
      <c r="CN122">
        <v>9557.58</v>
      </c>
      <c r="CO122">
        <v>43.686999999999998</v>
      </c>
      <c r="CP122">
        <v>45.5</v>
      </c>
      <c r="CQ122">
        <v>44.5</v>
      </c>
      <c r="CR122">
        <v>44.66375</v>
      </c>
      <c r="CS122">
        <v>45</v>
      </c>
      <c r="CT122">
        <v>597.47125000000005</v>
      </c>
      <c r="CU122">
        <v>597.50250000000005</v>
      </c>
      <c r="CV122">
        <v>0</v>
      </c>
      <c r="CW122">
        <v>1674761584</v>
      </c>
      <c r="CX122">
        <v>0</v>
      </c>
      <c r="CY122">
        <v>1674759336.5</v>
      </c>
      <c r="CZ122" t="s">
        <v>356</v>
      </c>
      <c r="DA122">
        <v>1674759332.5</v>
      </c>
      <c r="DB122">
        <v>1674759336.5</v>
      </c>
      <c r="DC122">
        <v>37</v>
      </c>
      <c r="DD122">
        <v>-5.3999999999999999E-2</v>
      </c>
      <c r="DE122">
        <v>3.0000000000000001E-3</v>
      </c>
      <c r="DF122">
        <v>-5.3860000000000001</v>
      </c>
      <c r="DG122">
        <v>0.28399999999999997</v>
      </c>
      <c r="DH122">
        <v>415</v>
      </c>
      <c r="DI122">
        <v>33</v>
      </c>
      <c r="DJ122">
        <v>0.39</v>
      </c>
      <c r="DK122">
        <v>0.26</v>
      </c>
      <c r="DL122">
        <v>-19.591999999999999</v>
      </c>
      <c r="DM122">
        <v>-1.67889455909937</v>
      </c>
      <c r="DN122">
        <v>0.1673385356097033</v>
      </c>
      <c r="DO122">
        <v>0</v>
      </c>
      <c r="DP122">
        <v>0.74197039999999992</v>
      </c>
      <c r="DQ122">
        <v>-3.6957365853660197E-2</v>
      </c>
      <c r="DR122">
        <v>4.2573150094866166E-3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3.2955100000000002</v>
      </c>
      <c r="EB122">
        <v>2.6250599999999999</v>
      </c>
      <c r="EC122">
        <v>0.145533</v>
      </c>
      <c r="ED122">
        <v>0.14640300000000001</v>
      </c>
      <c r="EE122">
        <v>0.14352400000000001</v>
      </c>
      <c r="EF122">
        <v>0.140317</v>
      </c>
      <c r="EG122">
        <v>25728.7</v>
      </c>
      <c r="EH122">
        <v>26132.5</v>
      </c>
      <c r="EI122">
        <v>28020.400000000001</v>
      </c>
      <c r="EJ122">
        <v>29475.4</v>
      </c>
      <c r="EK122">
        <v>33030.9</v>
      </c>
      <c r="EL122">
        <v>35200.6</v>
      </c>
      <c r="EM122">
        <v>39560.400000000001</v>
      </c>
      <c r="EN122">
        <v>42156.5</v>
      </c>
      <c r="EO122">
        <v>2.03457</v>
      </c>
      <c r="EP122">
        <v>2.1716199999999999</v>
      </c>
      <c r="EQ122">
        <v>0.10058300000000001</v>
      </c>
      <c r="ER122">
        <v>0</v>
      </c>
      <c r="ES122">
        <v>31.435199999999998</v>
      </c>
      <c r="ET122">
        <v>999.9</v>
      </c>
      <c r="EU122">
        <v>69.400000000000006</v>
      </c>
      <c r="EV122">
        <v>35.4</v>
      </c>
      <c r="EW122">
        <v>39.646599999999999</v>
      </c>
      <c r="EX122">
        <v>56.814799999999998</v>
      </c>
      <c r="EY122">
        <v>-4.4511200000000004</v>
      </c>
      <c r="EZ122">
        <v>2</v>
      </c>
      <c r="FA122">
        <v>0.56160299999999996</v>
      </c>
      <c r="FB122">
        <v>0.55492699999999995</v>
      </c>
      <c r="FC122">
        <v>20.270199999999999</v>
      </c>
      <c r="FD122">
        <v>5.2183400000000004</v>
      </c>
      <c r="FE122">
        <v>12.0099</v>
      </c>
      <c r="FF122">
        <v>4.9856499999999997</v>
      </c>
      <c r="FG122">
        <v>3.2845499999999999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1.8623000000000001</v>
      </c>
      <c r="FN122">
        <v>1.8643099999999999</v>
      </c>
      <c r="FO122">
        <v>1.86036</v>
      </c>
      <c r="FP122">
        <v>1.86111</v>
      </c>
      <c r="FQ122">
        <v>1.8602000000000001</v>
      </c>
      <c r="FR122">
        <v>1.8619399999999999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-5.9880000000000004</v>
      </c>
      <c r="GH122">
        <v>0.28370000000000001</v>
      </c>
      <c r="GI122">
        <v>-4.0248232021105874</v>
      </c>
      <c r="GJ122">
        <v>-4.001498376286535E-3</v>
      </c>
      <c r="GK122">
        <v>2.0240158909263329E-6</v>
      </c>
      <c r="GL122">
        <v>-5.0118485733500383E-10</v>
      </c>
      <c r="GM122">
        <v>0.28375000000000478</v>
      </c>
      <c r="GN122">
        <v>0</v>
      </c>
      <c r="GO122">
        <v>0</v>
      </c>
      <c r="GP122">
        <v>0</v>
      </c>
      <c r="GQ122">
        <v>7</v>
      </c>
      <c r="GR122">
        <v>2079</v>
      </c>
      <c r="GS122">
        <v>3</v>
      </c>
      <c r="GT122">
        <v>32</v>
      </c>
      <c r="GU122">
        <v>37.299999999999997</v>
      </c>
      <c r="GV122">
        <v>37.200000000000003</v>
      </c>
      <c r="GW122">
        <v>2.1093799999999998</v>
      </c>
      <c r="GX122">
        <v>2.5488300000000002</v>
      </c>
      <c r="GY122">
        <v>2.04834</v>
      </c>
      <c r="GZ122">
        <v>2.6220699999999999</v>
      </c>
      <c r="HA122">
        <v>2.1972700000000001</v>
      </c>
      <c r="HB122">
        <v>2.34253</v>
      </c>
      <c r="HC122">
        <v>40.451000000000001</v>
      </c>
      <c r="HD122">
        <v>15.6381</v>
      </c>
      <c r="HE122">
        <v>18</v>
      </c>
      <c r="HF122">
        <v>569.57600000000002</v>
      </c>
      <c r="HG122">
        <v>749.77800000000002</v>
      </c>
      <c r="HH122">
        <v>30.999199999999998</v>
      </c>
      <c r="HI122">
        <v>34.402799999999999</v>
      </c>
      <c r="HJ122">
        <v>29.9999</v>
      </c>
      <c r="HK122">
        <v>34.262500000000003</v>
      </c>
      <c r="HL122">
        <v>34.253799999999998</v>
      </c>
      <c r="HM122">
        <v>42.208300000000001</v>
      </c>
      <c r="HN122">
        <v>14.596299999999999</v>
      </c>
      <c r="HO122">
        <v>100</v>
      </c>
      <c r="HP122">
        <v>31</v>
      </c>
      <c r="HQ122">
        <v>715.56899999999996</v>
      </c>
      <c r="HR122">
        <v>34.989100000000001</v>
      </c>
      <c r="HS122">
        <v>98.748400000000004</v>
      </c>
      <c r="HT122">
        <v>97.732500000000002</v>
      </c>
    </row>
    <row r="123" spans="1:228" x14ac:dyDescent="0.2">
      <c r="A123">
        <v>108</v>
      </c>
      <c r="B123">
        <v>1674761572.0999999</v>
      </c>
      <c r="C123">
        <v>427</v>
      </c>
      <c r="D123" t="s">
        <v>575</v>
      </c>
      <c r="E123" t="s">
        <v>576</v>
      </c>
      <c r="F123">
        <v>4</v>
      </c>
      <c r="G123">
        <v>1674761570.0999999</v>
      </c>
      <c r="H123">
        <f t="shared" si="34"/>
        <v>8.3918124830584088E-4</v>
      </c>
      <c r="I123">
        <f t="shared" si="35"/>
        <v>0.83918124830584084</v>
      </c>
      <c r="J123">
        <f t="shared" si="36"/>
        <v>10.263872062768922</v>
      </c>
      <c r="K123">
        <f t="shared" si="37"/>
        <v>687.97742857142862</v>
      </c>
      <c r="L123">
        <f t="shared" si="38"/>
        <v>382.67151505661167</v>
      </c>
      <c r="M123">
        <f t="shared" si="39"/>
        <v>38.72195865679867</v>
      </c>
      <c r="N123">
        <f t="shared" si="40"/>
        <v>69.615407726421637</v>
      </c>
      <c r="O123">
        <f t="shared" si="41"/>
        <v>5.6690843195468694E-2</v>
      </c>
      <c r="P123">
        <f t="shared" si="42"/>
        <v>2.7645003867999498</v>
      </c>
      <c r="Q123">
        <f t="shared" si="43"/>
        <v>5.6052831137238697E-2</v>
      </c>
      <c r="R123">
        <f t="shared" si="44"/>
        <v>3.5089743915997069E-2</v>
      </c>
      <c r="S123">
        <f t="shared" si="45"/>
        <v>226.1193329590391</v>
      </c>
      <c r="T123">
        <f t="shared" si="46"/>
        <v>34.545218852743524</v>
      </c>
      <c r="U123">
        <f t="shared" si="47"/>
        <v>33.070014285714286</v>
      </c>
      <c r="V123">
        <f t="shared" si="48"/>
        <v>5.072015882756415</v>
      </c>
      <c r="W123">
        <f t="shared" si="49"/>
        <v>70.208425067898176</v>
      </c>
      <c r="X123">
        <f t="shared" si="50"/>
        <v>3.6221784314774998</v>
      </c>
      <c r="Y123">
        <f t="shared" si="51"/>
        <v>5.159179155456787</v>
      </c>
      <c r="Z123">
        <f t="shared" si="52"/>
        <v>1.4498374512789152</v>
      </c>
      <c r="AA123">
        <f t="shared" si="53"/>
        <v>-37.007893050287585</v>
      </c>
      <c r="AB123">
        <f t="shared" si="54"/>
        <v>45.269757929539956</v>
      </c>
      <c r="AC123">
        <f t="shared" si="55"/>
        <v>3.7584736639693852</v>
      </c>
      <c r="AD123">
        <f t="shared" si="56"/>
        <v>238.13967150226088</v>
      </c>
      <c r="AE123">
        <f t="shared" si="57"/>
        <v>20.88069940280408</v>
      </c>
      <c r="AF123">
        <f t="shared" si="58"/>
        <v>0.83498158204469397</v>
      </c>
      <c r="AG123">
        <f t="shared" si="59"/>
        <v>10.263872062768922</v>
      </c>
      <c r="AH123">
        <v>732.65187805957589</v>
      </c>
      <c r="AI123">
        <v>716.1216969696967</v>
      </c>
      <c r="AJ123">
        <v>1.73367897731063</v>
      </c>
      <c r="AK123">
        <v>63.4358011452874</v>
      </c>
      <c r="AL123">
        <f t="shared" si="60"/>
        <v>0.83918124830584084</v>
      </c>
      <c r="AM123">
        <v>35.053061425564927</v>
      </c>
      <c r="AN123">
        <v>35.799520000000001</v>
      </c>
      <c r="AO123">
        <v>7.4787869905198481E-5</v>
      </c>
      <c r="AP123">
        <v>98.221108813862315</v>
      </c>
      <c r="AQ123">
        <v>106</v>
      </c>
      <c r="AR123">
        <v>16</v>
      </c>
      <c r="AS123">
        <f t="shared" si="61"/>
        <v>1</v>
      </c>
      <c r="AT123">
        <f t="shared" si="62"/>
        <v>0</v>
      </c>
      <c r="AU123">
        <f t="shared" si="63"/>
        <v>47192.630320088116</v>
      </c>
      <c r="AV123">
        <f t="shared" si="64"/>
        <v>1200.0085714285719</v>
      </c>
      <c r="AW123">
        <f t="shared" si="65"/>
        <v>1025.9336067145284</v>
      </c>
      <c r="AX123">
        <f t="shared" si="66"/>
        <v>0.85493856555806702</v>
      </c>
      <c r="AY123">
        <f t="shared" si="67"/>
        <v>0.1884314315270692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1674761570.0999999</v>
      </c>
      <c r="BF123">
        <v>687.97742857142862</v>
      </c>
      <c r="BG123">
        <v>707.78242857142857</v>
      </c>
      <c r="BH123">
        <v>35.796342857142861</v>
      </c>
      <c r="BI123">
        <v>35.053171428571432</v>
      </c>
      <c r="BJ123">
        <v>693.97199999999998</v>
      </c>
      <c r="BK123">
        <v>35.512585714285713</v>
      </c>
      <c r="BL123">
        <v>649.99185714285716</v>
      </c>
      <c r="BM123">
        <v>101.08842857142859</v>
      </c>
      <c r="BN123">
        <v>0.10007679999999999</v>
      </c>
      <c r="BO123">
        <v>33.373757142857137</v>
      </c>
      <c r="BP123">
        <v>33.070014285714286</v>
      </c>
      <c r="BQ123">
        <v>999.89999999999986</v>
      </c>
      <c r="BR123">
        <v>0</v>
      </c>
      <c r="BS123">
        <v>0</v>
      </c>
      <c r="BT123">
        <v>8989.6428571428569</v>
      </c>
      <c r="BU123">
        <v>0</v>
      </c>
      <c r="BV123">
        <v>329.60028571428569</v>
      </c>
      <c r="BW123">
        <v>-19.80478571428571</v>
      </c>
      <c r="BX123">
        <v>713.51900000000001</v>
      </c>
      <c r="BY123">
        <v>733.49357142857139</v>
      </c>
      <c r="BZ123">
        <v>0.74315200000000003</v>
      </c>
      <c r="CA123">
        <v>707.78242857142857</v>
      </c>
      <c r="CB123">
        <v>35.053171428571432</v>
      </c>
      <c r="CC123">
        <v>3.618598571428572</v>
      </c>
      <c r="CD123">
        <v>3.5434771428571432</v>
      </c>
      <c r="CE123">
        <v>27.186699999999998</v>
      </c>
      <c r="CF123">
        <v>26.829499999999999</v>
      </c>
      <c r="CG123">
        <v>1200.0085714285719</v>
      </c>
      <c r="CH123">
        <v>0.49996571428571429</v>
      </c>
      <c r="CI123">
        <v>0.50003428571428565</v>
      </c>
      <c r="CJ123">
        <v>0</v>
      </c>
      <c r="CK123">
        <v>777.6312857142857</v>
      </c>
      <c r="CL123">
        <v>4.9990899999999998</v>
      </c>
      <c r="CM123">
        <v>8334.7071428571417</v>
      </c>
      <c r="CN123">
        <v>9557.81</v>
      </c>
      <c r="CO123">
        <v>43.686999999999998</v>
      </c>
      <c r="CP123">
        <v>45.5</v>
      </c>
      <c r="CQ123">
        <v>44.5</v>
      </c>
      <c r="CR123">
        <v>44.625</v>
      </c>
      <c r="CS123">
        <v>45</v>
      </c>
      <c r="CT123">
        <v>597.46428571428555</v>
      </c>
      <c r="CU123">
        <v>597.54857142857145</v>
      </c>
      <c r="CV123">
        <v>0</v>
      </c>
      <c r="CW123">
        <v>1674761587.5999999</v>
      </c>
      <c r="CX123">
        <v>0</v>
      </c>
      <c r="CY123">
        <v>1674759336.5</v>
      </c>
      <c r="CZ123" t="s">
        <v>356</v>
      </c>
      <c r="DA123">
        <v>1674759332.5</v>
      </c>
      <c r="DB123">
        <v>1674759336.5</v>
      </c>
      <c r="DC123">
        <v>37</v>
      </c>
      <c r="DD123">
        <v>-5.3999999999999999E-2</v>
      </c>
      <c r="DE123">
        <v>3.0000000000000001E-3</v>
      </c>
      <c r="DF123">
        <v>-5.3860000000000001</v>
      </c>
      <c r="DG123">
        <v>0.28399999999999997</v>
      </c>
      <c r="DH123">
        <v>415</v>
      </c>
      <c r="DI123">
        <v>33</v>
      </c>
      <c r="DJ123">
        <v>0.39</v>
      </c>
      <c r="DK123">
        <v>0.26</v>
      </c>
      <c r="DL123">
        <v>-19.683145</v>
      </c>
      <c r="DM123">
        <v>-1.1728592870543819</v>
      </c>
      <c r="DN123">
        <v>0.1217212839851764</v>
      </c>
      <c r="DO123">
        <v>0</v>
      </c>
      <c r="DP123">
        <v>0.74089404999999997</v>
      </c>
      <c r="DQ123">
        <v>-8.1941088180127828E-3</v>
      </c>
      <c r="DR123">
        <v>3.1542500372513291E-3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3.2955899999999998</v>
      </c>
      <c r="EB123">
        <v>2.6254300000000002</v>
      </c>
      <c r="EC123">
        <v>0.14648900000000001</v>
      </c>
      <c r="ED123">
        <v>0.14735000000000001</v>
      </c>
      <c r="EE123">
        <v>0.14354</v>
      </c>
      <c r="EF123">
        <v>0.140324</v>
      </c>
      <c r="EG123">
        <v>25699.8</v>
      </c>
      <c r="EH123">
        <v>26103.7</v>
      </c>
      <c r="EI123">
        <v>28020.3</v>
      </c>
      <c r="EJ123">
        <v>29475.599999999999</v>
      </c>
      <c r="EK123">
        <v>33030.400000000001</v>
      </c>
      <c r="EL123">
        <v>35200.800000000003</v>
      </c>
      <c r="EM123">
        <v>39560.5</v>
      </c>
      <c r="EN123">
        <v>42157</v>
      </c>
      <c r="EO123">
        <v>2.0345</v>
      </c>
      <c r="EP123">
        <v>2.1718000000000002</v>
      </c>
      <c r="EQ123">
        <v>0.100881</v>
      </c>
      <c r="ER123">
        <v>0</v>
      </c>
      <c r="ES123">
        <v>31.4344</v>
      </c>
      <c r="ET123">
        <v>999.9</v>
      </c>
      <c r="EU123">
        <v>69.400000000000006</v>
      </c>
      <c r="EV123">
        <v>35.4</v>
      </c>
      <c r="EW123">
        <v>39.642400000000002</v>
      </c>
      <c r="EX123">
        <v>57.0548</v>
      </c>
      <c r="EY123">
        <v>-4.5873400000000002</v>
      </c>
      <c r="EZ123">
        <v>2</v>
      </c>
      <c r="FA123">
        <v>0.56157800000000002</v>
      </c>
      <c r="FB123">
        <v>0.54993199999999998</v>
      </c>
      <c r="FC123">
        <v>20.270299999999999</v>
      </c>
      <c r="FD123">
        <v>5.2181899999999999</v>
      </c>
      <c r="FE123">
        <v>12.0099</v>
      </c>
      <c r="FF123">
        <v>4.9858000000000002</v>
      </c>
      <c r="FG123">
        <v>3.2845499999999999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1.86232</v>
      </c>
      <c r="FN123">
        <v>1.86432</v>
      </c>
      <c r="FO123">
        <v>1.86036</v>
      </c>
      <c r="FP123">
        <v>1.86111</v>
      </c>
      <c r="FQ123">
        <v>1.8602000000000001</v>
      </c>
      <c r="FR123">
        <v>1.8619399999999999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-6.0010000000000003</v>
      </c>
      <c r="GH123">
        <v>0.2838</v>
      </c>
      <c r="GI123">
        <v>-4.0248232021105874</v>
      </c>
      <c r="GJ123">
        <v>-4.001498376286535E-3</v>
      </c>
      <c r="GK123">
        <v>2.0240158909263329E-6</v>
      </c>
      <c r="GL123">
        <v>-5.0118485733500383E-10</v>
      </c>
      <c r="GM123">
        <v>0.28375000000000478</v>
      </c>
      <c r="GN123">
        <v>0</v>
      </c>
      <c r="GO123">
        <v>0</v>
      </c>
      <c r="GP123">
        <v>0</v>
      </c>
      <c r="GQ123">
        <v>7</v>
      </c>
      <c r="GR123">
        <v>2079</v>
      </c>
      <c r="GS123">
        <v>3</v>
      </c>
      <c r="GT123">
        <v>32</v>
      </c>
      <c r="GU123">
        <v>37.299999999999997</v>
      </c>
      <c r="GV123">
        <v>37.299999999999997</v>
      </c>
      <c r="GW123">
        <v>2.1252399999999998</v>
      </c>
      <c r="GX123">
        <v>2.5463900000000002</v>
      </c>
      <c r="GY123">
        <v>2.04834</v>
      </c>
      <c r="GZ123">
        <v>2.6220699999999999</v>
      </c>
      <c r="HA123">
        <v>2.1972700000000001</v>
      </c>
      <c r="HB123">
        <v>2.34253</v>
      </c>
      <c r="HC123">
        <v>40.451000000000001</v>
      </c>
      <c r="HD123">
        <v>15.646800000000001</v>
      </c>
      <c r="HE123">
        <v>18</v>
      </c>
      <c r="HF123">
        <v>569.52300000000002</v>
      </c>
      <c r="HG123">
        <v>749.93299999999999</v>
      </c>
      <c r="HH123">
        <v>30.998899999999999</v>
      </c>
      <c r="HI123">
        <v>34.402099999999997</v>
      </c>
      <c r="HJ123">
        <v>29.9999</v>
      </c>
      <c r="HK123">
        <v>34.262500000000003</v>
      </c>
      <c r="HL123">
        <v>34.252699999999997</v>
      </c>
      <c r="HM123">
        <v>42.519399999999997</v>
      </c>
      <c r="HN123">
        <v>14.596299999999999</v>
      </c>
      <c r="HO123">
        <v>100</v>
      </c>
      <c r="HP123">
        <v>31</v>
      </c>
      <c r="HQ123">
        <v>722.27599999999995</v>
      </c>
      <c r="HR123">
        <v>34.989100000000001</v>
      </c>
      <c r="HS123">
        <v>98.7483</v>
      </c>
      <c r="HT123">
        <v>97.733500000000006</v>
      </c>
    </row>
    <row r="124" spans="1:228" x14ac:dyDescent="0.2">
      <c r="A124">
        <v>109</v>
      </c>
      <c r="B124">
        <v>1674761576.0999999</v>
      </c>
      <c r="C124">
        <v>431</v>
      </c>
      <c r="D124" t="s">
        <v>577</v>
      </c>
      <c r="E124" t="s">
        <v>578</v>
      </c>
      <c r="F124">
        <v>4</v>
      </c>
      <c r="G124">
        <v>1674761573.7874999</v>
      </c>
      <c r="H124">
        <f t="shared" si="34"/>
        <v>8.4119367169934324E-4</v>
      </c>
      <c r="I124">
        <f t="shared" si="35"/>
        <v>0.84119367169934323</v>
      </c>
      <c r="J124">
        <f t="shared" si="36"/>
        <v>10.533201330873521</v>
      </c>
      <c r="K124">
        <f t="shared" si="37"/>
        <v>694.05124999999998</v>
      </c>
      <c r="L124">
        <f t="shared" si="38"/>
        <v>381.86827752403451</v>
      </c>
      <c r="M124">
        <f t="shared" si="39"/>
        <v>38.640418849626734</v>
      </c>
      <c r="N124">
        <f t="shared" si="40"/>
        <v>70.229533537042926</v>
      </c>
      <c r="O124">
        <f t="shared" si="41"/>
        <v>5.6854119401700501E-2</v>
      </c>
      <c r="P124">
        <f t="shared" si="42"/>
        <v>2.7661744486579045</v>
      </c>
      <c r="Q124">
        <f t="shared" si="43"/>
        <v>5.6212832996801756E-2</v>
      </c>
      <c r="R124">
        <f t="shared" si="44"/>
        <v>3.5190034846070209E-2</v>
      </c>
      <c r="S124">
        <f t="shared" si="45"/>
        <v>226.13597694747875</v>
      </c>
      <c r="T124">
        <f t="shared" si="46"/>
        <v>34.545347161275807</v>
      </c>
      <c r="U124">
        <f t="shared" si="47"/>
        <v>33.069587499999997</v>
      </c>
      <c r="V124">
        <f t="shared" si="48"/>
        <v>5.0718943177311306</v>
      </c>
      <c r="W124">
        <f t="shared" si="49"/>
        <v>70.21427816306182</v>
      </c>
      <c r="X124">
        <f t="shared" si="50"/>
        <v>3.6227301561674561</v>
      </c>
      <c r="Y124">
        <f t="shared" si="51"/>
        <v>5.1595348566487074</v>
      </c>
      <c r="Z124">
        <f t="shared" si="52"/>
        <v>1.4491641615636746</v>
      </c>
      <c r="AA124">
        <f t="shared" si="53"/>
        <v>-37.096640921941038</v>
      </c>
      <c r="AB124">
        <f t="shared" si="54"/>
        <v>45.544301045945005</v>
      </c>
      <c r="AC124">
        <f t="shared" si="55"/>
        <v>3.7789938140821588</v>
      </c>
      <c r="AD124">
        <f t="shared" si="56"/>
        <v>238.3626308855649</v>
      </c>
      <c r="AE124">
        <f t="shared" si="57"/>
        <v>20.801395310303118</v>
      </c>
      <c r="AF124">
        <f t="shared" si="58"/>
        <v>0.83915635738050209</v>
      </c>
      <c r="AG124">
        <f t="shared" si="59"/>
        <v>10.533201330873521</v>
      </c>
      <c r="AH124">
        <v>739.43999693493299</v>
      </c>
      <c r="AI124">
        <v>722.86416969696973</v>
      </c>
      <c r="AJ124">
        <v>1.679260293420775</v>
      </c>
      <c r="AK124">
        <v>63.4358011452874</v>
      </c>
      <c r="AL124">
        <f t="shared" si="60"/>
        <v>0.84119367169934323</v>
      </c>
      <c r="AM124">
        <v>35.055018612729121</v>
      </c>
      <c r="AN124">
        <v>35.803363636363628</v>
      </c>
      <c r="AO124">
        <v>4.8735151997019023E-5</v>
      </c>
      <c r="AP124">
        <v>98.221108813862315</v>
      </c>
      <c r="AQ124">
        <v>106</v>
      </c>
      <c r="AR124">
        <v>16</v>
      </c>
      <c r="AS124">
        <f t="shared" si="61"/>
        <v>1</v>
      </c>
      <c r="AT124">
        <f t="shared" si="62"/>
        <v>0</v>
      </c>
      <c r="AU124">
        <f t="shared" si="63"/>
        <v>47238.40727977248</v>
      </c>
      <c r="AV124">
        <f t="shared" si="64"/>
        <v>1200.0999999999999</v>
      </c>
      <c r="AW124">
        <f t="shared" si="65"/>
        <v>1026.0114699209735</v>
      </c>
      <c r="AX124">
        <f t="shared" si="66"/>
        <v>0.85493831340802728</v>
      </c>
      <c r="AY124">
        <f t="shared" si="67"/>
        <v>0.18843094487749251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1674761573.7874999</v>
      </c>
      <c r="BF124">
        <v>694.05124999999998</v>
      </c>
      <c r="BG124">
        <v>713.78887499999996</v>
      </c>
      <c r="BH124">
        <v>35.802037499999997</v>
      </c>
      <c r="BI124">
        <v>35.055212500000003</v>
      </c>
      <c r="BJ124">
        <v>700.05750000000012</v>
      </c>
      <c r="BK124">
        <v>35.518300000000004</v>
      </c>
      <c r="BL124">
        <v>650.04212499999994</v>
      </c>
      <c r="BM124">
        <v>101.08775</v>
      </c>
      <c r="BN124">
        <v>0.1000708375</v>
      </c>
      <c r="BO124">
        <v>33.374987500000003</v>
      </c>
      <c r="BP124">
        <v>33.069587499999997</v>
      </c>
      <c r="BQ124">
        <v>999.9</v>
      </c>
      <c r="BR124">
        <v>0</v>
      </c>
      <c r="BS124">
        <v>0</v>
      </c>
      <c r="BT124">
        <v>8998.59375</v>
      </c>
      <c r="BU124">
        <v>0</v>
      </c>
      <c r="BV124">
        <v>331.12425000000002</v>
      </c>
      <c r="BW124">
        <v>-19.7376</v>
      </c>
      <c r="BX124">
        <v>719.82262500000002</v>
      </c>
      <c r="BY124">
        <v>739.72012500000005</v>
      </c>
      <c r="BZ124">
        <v>0.74683812500000002</v>
      </c>
      <c r="CA124">
        <v>713.78887499999996</v>
      </c>
      <c r="CB124">
        <v>35.055212500000003</v>
      </c>
      <c r="CC124">
        <v>3.6191525000000002</v>
      </c>
      <c r="CD124">
        <v>3.5436575000000001</v>
      </c>
      <c r="CE124">
        <v>27.189350000000001</v>
      </c>
      <c r="CF124">
        <v>26.8303625</v>
      </c>
      <c r="CG124">
        <v>1200.0999999999999</v>
      </c>
      <c r="CH124">
        <v>0.49997449999999999</v>
      </c>
      <c r="CI124">
        <v>0.50002550000000001</v>
      </c>
      <c r="CJ124">
        <v>0</v>
      </c>
      <c r="CK124">
        <v>778.90312500000005</v>
      </c>
      <c r="CL124">
        <v>4.9990899999999998</v>
      </c>
      <c r="CM124">
        <v>8348.411250000001</v>
      </c>
      <c r="CN124">
        <v>9558.5612499999988</v>
      </c>
      <c r="CO124">
        <v>43.686999999999998</v>
      </c>
      <c r="CP124">
        <v>45.5</v>
      </c>
      <c r="CQ124">
        <v>44.484250000000003</v>
      </c>
      <c r="CR124">
        <v>44.625</v>
      </c>
      <c r="CS124">
        <v>45</v>
      </c>
      <c r="CT124">
        <v>597.51874999999995</v>
      </c>
      <c r="CU124">
        <v>597.58249999999998</v>
      </c>
      <c r="CV124">
        <v>0</v>
      </c>
      <c r="CW124">
        <v>1674761591.8</v>
      </c>
      <c r="CX124">
        <v>0</v>
      </c>
      <c r="CY124">
        <v>1674759336.5</v>
      </c>
      <c r="CZ124" t="s">
        <v>356</v>
      </c>
      <c r="DA124">
        <v>1674759332.5</v>
      </c>
      <c r="DB124">
        <v>1674759336.5</v>
      </c>
      <c r="DC124">
        <v>37</v>
      </c>
      <c r="DD124">
        <v>-5.3999999999999999E-2</v>
      </c>
      <c r="DE124">
        <v>3.0000000000000001E-3</v>
      </c>
      <c r="DF124">
        <v>-5.3860000000000001</v>
      </c>
      <c r="DG124">
        <v>0.28399999999999997</v>
      </c>
      <c r="DH124">
        <v>415</v>
      </c>
      <c r="DI124">
        <v>33</v>
      </c>
      <c r="DJ124">
        <v>0.39</v>
      </c>
      <c r="DK124">
        <v>0.26</v>
      </c>
      <c r="DL124">
        <v>-19.734020000000001</v>
      </c>
      <c r="DM124">
        <v>-0.55577335834891828</v>
      </c>
      <c r="DN124">
        <v>8.1965764804581578E-2</v>
      </c>
      <c r="DO124">
        <v>0</v>
      </c>
      <c r="DP124">
        <v>0.74115180000000003</v>
      </c>
      <c r="DQ124">
        <v>2.7218206378986708E-2</v>
      </c>
      <c r="DR124">
        <v>3.557234172780881E-3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3.2954699999999999</v>
      </c>
      <c r="EB124">
        <v>2.6252499999999999</v>
      </c>
      <c r="EC124">
        <v>0.147421</v>
      </c>
      <c r="ED124">
        <v>0.14824799999999999</v>
      </c>
      <c r="EE124">
        <v>0.14355000000000001</v>
      </c>
      <c r="EF124">
        <v>0.14032600000000001</v>
      </c>
      <c r="EG124">
        <v>25671.5</v>
      </c>
      <c r="EH124">
        <v>26075.9</v>
      </c>
      <c r="EI124">
        <v>28020.2</v>
      </c>
      <c r="EJ124">
        <v>29475.4</v>
      </c>
      <c r="EK124">
        <v>33030.1</v>
      </c>
      <c r="EL124">
        <v>35200.5</v>
      </c>
      <c r="EM124">
        <v>39560.5</v>
      </c>
      <c r="EN124">
        <v>42156.6</v>
      </c>
      <c r="EO124">
        <v>2.0349499999999998</v>
      </c>
      <c r="EP124">
        <v>2.1718799999999998</v>
      </c>
      <c r="EQ124">
        <v>0.100493</v>
      </c>
      <c r="ER124">
        <v>0</v>
      </c>
      <c r="ES124">
        <v>31.4375</v>
      </c>
      <c r="ET124">
        <v>999.9</v>
      </c>
      <c r="EU124">
        <v>69.400000000000006</v>
      </c>
      <c r="EV124">
        <v>35.4</v>
      </c>
      <c r="EW124">
        <v>39.648699999999998</v>
      </c>
      <c r="EX124">
        <v>57.114800000000002</v>
      </c>
      <c r="EY124">
        <v>-4.4431099999999999</v>
      </c>
      <c r="EZ124">
        <v>2</v>
      </c>
      <c r="FA124">
        <v>0.56153200000000003</v>
      </c>
      <c r="FB124">
        <v>0.54547699999999999</v>
      </c>
      <c r="FC124">
        <v>20.270299999999999</v>
      </c>
      <c r="FD124">
        <v>5.2192400000000001</v>
      </c>
      <c r="FE124">
        <v>12.0099</v>
      </c>
      <c r="FF124">
        <v>4.9862500000000001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1.8623000000000001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1.8619399999999999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-6.0129999999999999</v>
      </c>
      <c r="GH124">
        <v>0.28370000000000001</v>
      </c>
      <c r="GI124">
        <v>-4.0248232021105874</v>
      </c>
      <c r="GJ124">
        <v>-4.001498376286535E-3</v>
      </c>
      <c r="GK124">
        <v>2.0240158909263329E-6</v>
      </c>
      <c r="GL124">
        <v>-5.0118485733500383E-10</v>
      </c>
      <c r="GM124">
        <v>0.28375000000000478</v>
      </c>
      <c r="GN124">
        <v>0</v>
      </c>
      <c r="GO124">
        <v>0</v>
      </c>
      <c r="GP124">
        <v>0</v>
      </c>
      <c r="GQ124">
        <v>7</v>
      </c>
      <c r="GR124">
        <v>2079</v>
      </c>
      <c r="GS124">
        <v>3</v>
      </c>
      <c r="GT124">
        <v>32</v>
      </c>
      <c r="GU124">
        <v>37.4</v>
      </c>
      <c r="GV124">
        <v>37.299999999999997</v>
      </c>
      <c r="GW124">
        <v>2.1411099999999998</v>
      </c>
      <c r="GX124">
        <v>2.5622600000000002</v>
      </c>
      <c r="GY124">
        <v>2.04834</v>
      </c>
      <c r="GZ124">
        <v>2.6208499999999999</v>
      </c>
      <c r="HA124">
        <v>2.1972700000000001</v>
      </c>
      <c r="HB124">
        <v>2.3327599999999999</v>
      </c>
      <c r="HC124">
        <v>40.451000000000001</v>
      </c>
      <c r="HD124">
        <v>15.6205</v>
      </c>
      <c r="HE124">
        <v>18</v>
      </c>
      <c r="HF124">
        <v>569.83900000000006</v>
      </c>
      <c r="HG124">
        <v>750.005</v>
      </c>
      <c r="HH124">
        <v>30.998899999999999</v>
      </c>
      <c r="HI124">
        <v>34.3996</v>
      </c>
      <c r="HJ124">
        <v>29.9999</v>
      </c>
      <c r="HK124">
        <v>34.261899999999997</v>
      </c>
      <c r="HL124">
        <v>34.252699999999997</v>
      </c>
      <c r="HM124">
        <v>42.835000000000001</v>
      </c>
      <c r="HN124">
        <v>14.596299999999999</v>
      </c>
      <c r="HO124">
        <v>100</v>
      </c>
      <c r="HP124">
        <v>31</v>
      </c>
      <c r="HQ124">
        <v>729.13300000000004</v>
      </c>
      <c r="HR124">
        <v>34.989100000000001</v>
      </c>
      <c r="HS124">
        <v>98.748099999999994</v>
      </c>
      <c r="HT124">
        <v>97.732699999999994</v>
      </c>
    </row>
    <row r="125" spans="1:228" x14ac:dyDescent="0.2">
      <c r="A125">
        <v>110</v>
      </c>
      <c r="B125">
        <v>1674761580.0999999</v>
      </c>
      <c r="C125">
        <v>435</v>
      </c>
      <c r="D125" t="s">
        <v>579</v>
      </c>
      <c r="E125" t="s">
        <v>580</v>
      </c>
      <c r="F125">
        <v>4</v>
      </c>
      <c r="G125">
        <v>1674761578.0999999</v>
      </c>
      <c r="H125">
        <f t="shared" si="34"/>
        <v>8.3482985882034789E-4</v>
      </c>
      <c r="I125">
        <f t="shared" si="35"/>
        <v>0.83482985882034788</v>
      </c>
      <c r="J125">
        <f t="shared" si="36"/>
        <v>10.693662660535754</v>
      </c>
      <c r="K125">
        <f t="shared" si="37"/>
        <v>700.96628571428562</v>
      </c>
      <c r="L125">
        <f t="shared" si="38"/>
        <v>381.8189959261033</v>
      </c>
      <c r="M125">
        <f t="shared" si="39"/>
        <v>38.635685725619901</v>
      </c>
      <c r="N125">
        <f t="shared" si="40"/>
        <v>70.929716457464309</v>
      </c>
      <c r="O125">
        <f t="shared" si="41"/>
        <v>5.6419666480369224E-2</v>
      </c>
      <c r="P125">
        <f t="shared" si="42"/>
        <v>2.7616904270968599</v>
      </c>
      <c r="Q125">
        <f t="shared" si="43"/>
        <v>5.5787071669954773E-2</v>
      </c>
      <c r="R125">
        <f t="shared" si="44"/>
        <v>3.4923164817835028E-2</v>
      </c>
      <c r="S125">
        <f t="shared" si="45"/>
        <v>226.12567757905197</v>
      </c>
      <c r="T125">
        <f t="shared" si="46"/>
        <v>34.545478773735319</v>
      </c>
      <c r="U125">
        <f t="shared" si="47"/>
        <v>33.069571428571429</v>
      </c>
      <c r="V125">
        <f t="shared" si="48"/>
        <v>5.0718897400181993</v>
      </c>
      <c r="W125">
        <f t="shared" si="49"/>
        <v>70.226732798197915</v>
      </c>
      <c r="X125">
        <f t="shared" si="50"/>
        <v>3.6227024352927204</v>
      </c>
      <c r="Y125">
        <f t="shared" si="51"/>
        <v>5.1585803453263921</v>
      </c>
      <c r="Z125">
        <f t="shared" si="52"/>
        <v>1.4491873047254789</v>
      </c>
      <c r="AA125">
        <f t="shared" si="53"/>
        <v>-36.815996773977339</v>
      </c>
      <c r="AB125">
        <f t="shared" si="54"/>
        <v>44.981268600796589</v>
      </c>
      <c r="AC125">
        <f t="shared" si="55"/>
        <v>3.7382758871861652</v>
      </c>
      <c r="AD125">
        <f t="shared" si="56"/>
        <v>238.02922529305741</v>
      </c>
      <c r="AE125">
        <f t="shared" si="57"/>
        <v>20.885917463501702</v>
      </c>
      <c r="AF125">
        <f t="shared" si="58"/>
        <v>0.83707021839808415</v>
      </c>
      <c r="AG125">
        <f t="shared" si="59"/>
        <v>10.693662660535754</v>
      </c>
      <c r="AH125">
        <v>746.14302415708664</v>
      </c>
      <c r="AI125">
        <v>729.4868727272725</v>
      </c>
      <c r="AJ125">
        <v>1.6600638164332899</v>
      </c>
      <c r="AK125">
        <v>63.4358011452874</v>
      </c>
      <c r="AL125">
        <f t="shared" si="60"/>
        <v>0.83482985882034788</v>
      </c>
      <c r="AM125">
        <v>35.056213061884847</v>
      </c>
      <c r="AN125">
        <v>35.799452727272723</v>
      </c>
      <c r="AO125">
        <v>-3.6329109768356728E-5</v>
      </c>
      <c r="AP125">
        <v>98.221108813862315</v>
      </c>
      <c r="AQ125">
        <v>105</v>
      </c>
      <c r="AR125">
        <v>16</v>
      </c>
      <c r="AS125">
        <f t="shared" si="61"/>
        <v>1</v>
      </c>
      <c r="AT125">
        <f t="shared" si="62"/>
        <v>0</v>
      </c>
      <c r="AU125">
        <f t="shared" si="63"/>
        <v>47115.816791042904</v>
      </c>
      <c r="AV125">
        <f t="shared" si="64"/>
        <v>1200.0542857142859</v>
      </c>
      <c r="AW125">
        <f t="shared" si="65"/>
        <v>1025.9715137715298</v>
      </c>
      <c r="AX125">
        <f t="shared" si="66"/>
        <v>0.85493758572834877</v>
      </c>
      <c r="AY125">
        <f t="shared" si="67"/>
        <v>0.18842954045571314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1674761578.0999999</v>
      </c>
      <c r="BF125">
        <v>700.96628571428562</v>
      </c>
      <c r="BG125">
        <v>720.78714285714284</v>
      </c>
      <c r="BH125">
        <v>35.80152857142857</v>
      </c>
      <c r="BI125">
        <v>35.056514285714293</v>
      </c>
      <c r="BJ125">
        <v>706.98557142857146</v>
      </c>
      <c r="BK125">
        <v>35.517785714285708</v>
      </c>
      <c r="BL125">
        <v>650.0024285714286</v>
      </c>
      <c r="BM125">
        <v>101.08842857142859</v>
      </c>
      <c r="BN125">
        <v>0.1000563857142857</v>
      </c>
      <c r="BO125">
        <v>33.371685714285711</v>
      </c>
      <c r="BP125">
        <v>33.069571428571429</v>
      </c>
      <c r="BQ125">
        <v>999.89999999999986</v>
      </c>
      <c r="BR125">
        <v>0</v>
      </c>
      <c r="BS125">
        <v>0</v>
      </c>
      <c r="BT125">
        <v>8974.7314285714292</v>
      </c>
      <c r="BU125">
        <v>0</v>
      </c>
      <c r="BV125">
        <v>329.85857142857139</v>
      </c>
      <c r="BW125">
        <v>-19.820614285714282</v>
      </c>
      <c r="BX125">
        <v>726.9937142857143</v>
      </c>
      <c r="BY125">
        <v>746.97314285714288</v>
      </c>
      <c r="BZ125">
        <v>0.74500442857142868</v>
      </c>
      <c r="CA125">
        <v>720.78714285714284</v>
      </c>
      <c r="CB125">
        <v>35.056514285714293</v>
      </c>
      <c r="CC125">
        <v>3.619122857142858</v>
      </c>
      <c r="CD125">
        <v>3.543808571428571</v>
      </c>
      <c r="CE125">
        <v>27.189185714285721</v>
      </c>
      <c r="CF125">
        <v>26.831099999999999</v>
      </c>
      <c r="CG125">
        <v>1200.0542857142859</v>
      </c>
      <c r="CH125">
        <v>0.49999700000000002</v>
      </c>
      <c r="CI125">
        <v>0.50000300000000009</v>
      </c>
      <c r="CJ125">
        <v>0</v>
      </c>
      <c r="CK125">
        <v>780.57642857142855</v>
      </c>
      <c r="CL125">
        <v>4.9990899999999998</v>
      </c>
      <c r="CM125">
        <v>8362.5371428571416</v>
      </c>
      <c r="CN125">
        <v>9558.2771428571432</v>
      </c>
      <c r="CO125">
        <v>43.686999999999998</v>
      </c>
      <c r="CP125">
        <v>45.5</v>
      </c>
      <c r="CQ125">
        <v>44.5</v>
      </c>
      <c r="CR125">
        <v>44.625</v>
      </c>
      <c r="CS125">
        <v>45</v>
      </c>
      <c r="CT125">
        <v>597.52571428571423</v>
      </c>
      <c r="CU125">
        <v>597.53142857142859</v>
      </c>
      <c r="CV125">
        <v>0</v>
      </c>
      <c r="CW125">
        <v>1674761596</v>
      </c>
      <c r="CX125">
        <v>0</v>
      </c>
      <c r="CY125">
        <v>1674759336.5</v>
      </c>
      <c r="CZ125" t="s">
        <v>356</v>
      </c>
      <c r="DA125">
        <v>1674759332.5</v>
      </c>
      <c r="DB125">
        <v>1674759336.5</v>
      </c>
      <c r="DC125">
        <v>37</v>
      </c>
      <c r="DD125">
        <v>-5.3999999999999999E-2</v>
      </c>
      <c r="DE125">
        <v>3.0000000000000001E-3</v>
      </c>
      <c r="DF125">
        <v>-5.3860000000000001</v>
      </c>
      <c r="DG125">
        <v>0.28399999999999997</v>
      </c>
      <c r="DH125">
        <v>415</v>
      </c>
      <c r="DI125">
        <v>33</v>
      </c>
      <c r="DJ125">
        <v>0.39</v>
      </c>
      <c r="DK125">
        <v>0.26</v>
      </c>
      <c r="DL125">
        <v>-19.770734999999998</v>
      </c>
      <c r="DM125">
        <v>-9.3343339587200008E-2</v>
      </c>
      <c r="DN125">
        <v>4.3715309389274572E-2</v>
      </c>
      <c r="DO125">
        <v>1</v>
      </c>
      <c r="DP125">
        <v>0.74242972500000004</v>
      </c>
      <c r="DQ125">
        <v>3.5325984990617398E-2</v>
      </c>
      <c r="DR125">
        <v>3.817457963013486E-3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2</v>
      </c>
      <c r="DY125">
        <v>2</v>
      </c>
      <c r="DZ125" t="s">
        <v>357</v>
      </c>
      <c r="EA125">
        <v>3.29542</v>
      </c>
      <c r="EB125">
        <v>2.6250900000000001</v>
      </c>
      <c r="EC125">
        <v>0.148337</v>
      </c>
      <c r="ED125">
        <v>0.14918100000000001</v>
      </c>
      <c r="EE125">
        <v>0.14354500000000001</v>
      </c>
      <c r="EF125">
        <v>0.14033699999999999</v>
      </c>
      <c r="EG125">
        <v>25644.400000000001</v>
      </c>
      <c r="EH125">
        <v>26048</v>
      </c>
      <c r="EI125">
        <v>28020.7</v>
      </c>
      <c r="EJ125">
        <v>29476.2</v>
      </c>
      <c r="EK125">
        <v>33030.5</v>
      </c>
      <c r="EL125">
        <v>35200.800000000003</v>
      </c>
      <c r="EM125">
        <v>39560.699999999997</v>
      </c>
      <c r="EN125">
        <v>42157.5</v>
      </c>
      <c r="EO125">
        <v>2.0352999999999999</v>
      </c>
      <c r="EP125">
        <v>2.1718500000000001</v>
      </c>
      <c r="EQ125">
        <v>0.100255</v>
      </c>
      <c r="ER125">
        <v>0</v>
      </c>
      <c r="ES125">
        <v>31.4437</v>
      </c>
      <c r="ET125">
        <v>999.9</v>
      </c>
      <c r="EU125">
        <v>69.3</v>
      </c>
      <c r="EV125">
        <v>35.4</v>
      </c>
      <c r="EW125">
        <v>39.592700000000001</v>
      </c>
      <c r="EX125">
        <v>57.204799999999999</v>
      </c>
      <c r="EY125">
        <v>-4.49519</v>
      </c>
      <c r="EZ125">
        <v>2</v>
      </c>
      <c r="FA125">
        <v>0.56101599999999996</v>
      </c>
      <c r="FB125">
        <v>0.543489</v>
      </c>
      <c r="FC125">
        <v>20.270299999999999</v>
      </c>
      <c r="FD125">
        <v>5.2184900000000001</v>
      </c>
      <c r="FE125">
        <v>12.0099</v>
      </c>
      <c r="FF125">
        <v>4.9861500000000003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1.8622799999999999</v>
      </c>
      <c r="FN125">
        <v>1.8643099999999999</v>
      </c>
      <c r="FO125">
        <v>1.8603499999999999</v>
      </c>
      <c r="FP125">
        <v>1.86111</v>
      </c>
      <c r="FQ125">
        <v>1.8602000000000001</v>
      </c>
      <c r="FR125">
        <v>1.86195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-6.0250000000000004</v>
      </c>
      <c r="GH125">
        <v>0.28370000000000001</v>
      </c>
      <c r="GI125">
        <v>-4.0248232021105874</v>
      </c>
      <c r="GJ125">
        <v>-4.001498376286535E-3</v>
      </c>
      <c r="GK125">
        <v>2.0240158909263329E-6</v>
      </c>
      <c r="GL125">
        <v>-5.0118485733500383E-10</v>
      </c>
      <c r="GM125">
        <v>0.28375000000000478</v>
      </c>
      <c r="GN125">
        <v>0</v>
      </c>
      <c r="GO125">
        <v>0</v>
      </c>
      <c r="GP125">
        <v>0</v>
      </c>
      <c r="GQ125">
        <v>7</v>
      </c>
      <c r="GR125">
        <v>2079</v>
      </c>
      <c r="GS125">
        <v>3</v>
      </c>
      <c r="GT125">
        <v>32</v>
      </c>
      <c r="GU125">
        <v>37.5</v>
      </c>
      <c r="GV125">
        <v>37.4</v>
      </c>
      <c r="GW125">
        <v>2.1569799999999999</v>
      </c>
      <c r="GX125">
        <v>2.5427200000000001</v>
      </c>
      <c r="GY125">
        <v>2.04834</v>
      </c>
      <c r="GZ125">
        <v>2.6208499999999999</v>
      </c>
      <c r="HA125">
        <v>2.1972700000000001</v>
      </c>
      <c r="HB125">
        <v>2.36572</v>
      </c>
      <c r="HC125">
        <v>40.451000000000001</v>
      </c>
      <c r="HD125">
        <v>15.646800000000001</v>
      </c>
      <c r="HE125">
        <v>18</v>
      </c>
      <c r="HF125">
        <v>570.06700000000001</v>
      </c>
      <c r="HG125">
        <v>749.98099999999999</v>
      </c>
      <c r="HH125">
        <v>30.999199999999998</v>
      </c>
      <c r="HI125">
        <v>34.3996</v>
      </c>
      <c r="HJ125">
        <v>29.9998</v>
      </c>
      <c r="HK125">
        <v>34.259399999999999</v>
      </c>
      <c r="HL125">
        <v>34.252699999999997</v>
      </c>
      <c r="HM125">
        <v>43.1511</v>
      </c>
      <c r="HN125">
        <v>14.596299999999999</v>
      </c>
      <c r="HO125">
        <v>100</v>
      </c>
      <c r="HP125">
        <v>31</v>
      </c>
      <c r="HQ125">
        <v>735.81899999999996</v>
      </c>
      <c r="HR125">
        <v>34.989100000000001</v>
      </c>
      <c r="HS125">
        <v>98.749300000000005</v>
      </c>
      <c r="HT125">
        <v>97.734999999999999</v>
      </c>
    </row>
    <row r="126" spans="1:228" x14ac:dyDescent="0.2">
      <c r="A126">
        <v>111</v>
      </c>
      <c r="B126">
        <v>1674761584.0999999</v>
      </c>
      <c r="C126">
        <v>439</v>
      </c>
      <c r="D126" t="s">
        <v>581</v>
      </c>
      <c r="E126" t="s">
        <v>582</v>
      </c>
      <c r="F126">
        <v>4</v>
      </c>
      <c r="G126">
        <v>1674761581.7874999</v>
      </c>
      <c r="H126">
        <f t="shared" si="34"/>
        <v>8.3281715734134169E-4</v>
      </c>
      <c r="I126">
        <f t="shared" si="35"/>
        <v>0.83281715734134165</v>
      </c>
      <c r="J126">
        <f t="shared" si="36"/>
        <v>10.681731856941994</v>
      </c>
      <c r="K126">
        <f t="shared" si="37"/>
        <v>706.97225000000003</v>
      </c>
      <c r="L126">
        <f t="shared" si="38"/>
        <v>387.27219879063136</v>
      </c>
      <c r="M126">
        <f t="shared" si="39"/>
        <v>39.187064239933477</v>
      </c>
      <c r="N126">
        <f t="shared" si="40"/>
        <v>71.536679015727245</v>
      </c>
      <c r="O126">
        <f t="shared" si="41"/>
        <v>5.627834247165988E-2</v>
      </c>
      <c r="P126">
        <f t="shared" si="42"/>
        <v>2.7654642647775085</v>
      </c>
      <c r="Q126">
        <f t="shared" si="43"/>
        <v>5.5649742375332135E-2</v>
      </c>
      <c r="R126">
        <f t="shared" si="44"/>
        <v>3.4836981071633938E-2</v>
      </c>
      <c r="S126">
        <f t="shared" si="45"/>
        <v>226.11320916087698</v>
      </c>
      <c r="T126">
        <f t="shared" si="46"/>
        <v>34.545685556686834</v>
      </c>
      <c r="U126">
        <f t="shared" si="47"/>
        <v>33.069687500000001</v>
      </c>
      <c r="V126">
        <f t="shared" si="48"/>
        <v>5.0719228013590252</v>
      </c>
      <c r="W126">
        <f t="shared" si="49"/>
        <v>70.221484025635846</v>
      </c>
      <c r="X126">
        <f t="shared" si="50"/>
        <v>3.6226781641010475</v>
      </c>
      <c r="Y126">
        <f t="shared" si="51"/>
        <v>5.158931364621278</v>
      </c>
      <c r="Z126">
        <f t="shared" si="52"/>
        <v>1.4492446372579777</v>
      </c>
      <c r="AA126">
        <f t="shared" si="53"/>
        <v>-36.727236638753169</v>
      </c>
      <c r="AB126">
        <f t="shared" si="54"/>
        <v>45.206469949390254</v>
      </c>
      <c r="AC126">
        <f t="shared" si="55"/>
        <v>3.7518893334328731</v>
      </c>
      <c r="AD126">
        <f t="shared" si="56"/>
        <v>238.34433180494693</v>
      </c>
      <c r="AE126">
        <f t="shared" si="57"/>
        <v>20.987308983980345</v>
      </c>
      <c r="AF126">
        <f t="shared" si="58"/>
        <v>0.83041305944663135</v>
      </c>
      <c r="AG126">
        <f t="shared" si="59"/>
        <v>10.681731856941994</v>
      </c>
      <c r="AH126">
        <v>753.00754601941662</v>
      </c>
      <c r="AI126">
        <v>736.27141212121205</v>
      </c>
      <c r="AJ126">
        <v>1.683541590522883</v>
      </c>
      <c r="AK126">
        <v>63.4358011452874</v>
      </c>
      <c r="AL126">
        <f t="shared" si="60"/>
        <v>0.83281715734134165</v>
      </c>
      <c r="AM126">
        <v>35.063258916316393</v>
      </c>
      <c r="AN126">
        <v>35.804352727272722</v>
      </c>
      <c r="AO126">
        <v>2.6093331638980999E-5</v>
      </c>
      <c r="AP126">
        <v>98.221108813862315</v>
      </c>
      <c r="AQ126">
        <v>106</v>
      </c>
      <c r="AR126">
        <v>16</v>
      </c>
      <c r="AS126">
        <f t="shared" si="61"/>
        <v>1</v>
      </c>
      <c r="AT126">
        <f t="shared" si="62"/>
        <v>0</v>
      </c>
      <c r="AU126">
        <f t="shared" si="63"/>
        <v>47219.223231679694</v>
      </c>
      <c r="AV126">
        <f t="shared" si="64"/>
        <v>1199.9875</v>
      </c>
      <c r="AW126">
        <f t="shared" si="65"/>
        <v>1025.914476249159</v>
      </c>
      <c r="AX126">
        <f t="shared" si="66"/>
        <v>0.85493763580800552</v>
      </c>
      <c r="AY126">
        <f t="shared" si="67"/>
        <v>0.18842963710945071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1674761581.7874999</v>
      </c>
      <c r="BF126">
        <v>706.97225000000003</v>
      </c>
      <c r="BG126">
        <v>726.88762499999996</v>
      </c>
      <c r="BH126">
        <v>35.801675000000003</v>
      </c>
      <c r="BI126">
        <v>35.062562499999999</v>
      </c>
      <c r="BJ126">
        <v>713.00300000000004</v>
      </c>
      <c r="BK126">
        <v>35.517949999999999</v>
      </c>
      <c r="BL126">
        <v>649.98187499999995</v>
      </c>
      <c r="BM126">
        <v>101.08750000000001</v>
      </c>
      <c r="BN126">
        <v>9.9893162499999993E-2</v>
      </c>
      <c r="BO126">
        <v>33.372900000000001</v>
      </c>
      <c r="BP126">
        <v>33.069687500000001</v>
      </c>
      <c r="BQ126">
        <v>999.9</v>
      </c>
      <c r="BR126">
        <v>0</v>
      </c>
      <c r="BS126">
        <v>0</v>
      </c>
      <c r="BT126">
        <v>8994.84375</v>
      </c>
      <c r="BU126">
        <v>0</v>
      </c>
      <c r="BV126">
        <v>328.59550000000002</v>
      </c>
      <c r="BW126">
        <v>-19.915187499999998</v>
      </c>
      <c r="BX126">
        <v>733.22312499999998</v>
      </c>
      <c r="BY126">
        <v>753.30012499999998</v>
      </c>
      <c r="BZ126">
        <v>0.739117625</v>
      </c>
      <c r="CA126">
        <v>726.88762499999996</v>
      </c>
      <c r="CB126">
        <v>35.062562499999999</v>
      </c>
      <c r="CC126">
        <v>3.6191037499999998</v>
      </c>
      <c r="CD126">
        <v>3.5443862500000001</v>
      </c>
      <c r="CE126">
        <v>27.189087499999999</v>
      </c>
      <c r="CF126">
        <v>26.833887499999999</v>
      </c>
      <c r="CG126">
        <v>1199.9875</v>
      </c>
      <c r="CH126">
        <v>0.49999500000000002</v>
      </c>
      <c r="CI126">
        <v>0.50000500000000003</v>
      </c>
      <c r="CJ126">
        <v>0</v>
      </c>
      <c r="CK126">
        <v>781.99137500000006</v>
      </c>
      <c r="CL126">
        <v>4.9990899999999998</v>
      </c>
      <c r="CM126">
        <v>8375.0149999999994</v>
      </c>
      <c r="CN126">
        <v>9557.7374999999993</v>
      </c>
      <c r="CO126">
        <v>43.686999999999998</v>
      </c>
      <c r="CP126">
        <v>45.5</v>
      </c>
      <c r="CQ126">
        <v>44.5</v>
      </c>
      <c r="CR126">
        <v>44.625</v>
      </c>
      <c r="CS126">
        <v>45</v>
      </c>
      <c r="CT126">
        <v>597.49</v>
      </c>
      <c r="CU126">
        <v>597.5</v>
      </c>
      <c r="CV126">
        <v>0</v>
      </c>
      <c r="CW126">
        <v>1674761600.2</v>
      </c>
      <c r="CX126">
        <v>0</v>
      </c>
      <c r="CY126">
        <v>1674759336.5</v>
      </c>
      <c r="CZ126" t="s">
        <v>356</v>
      </c>
      <c r="DA126">
        <v>1674759332.5</v>
      </c>
      <c r="DB126">
        <v>1674759336.5</v>
      </c>
      <c r="DC126">
        <v>37</v>
      </c>
      <c r="DD126">
        <v>-5.3999999999999999E-2</v>
      </c>
      <c r="DE126">
        <v>3.0000000000000001E-3</v>
      </c>
      <c r="DF126">
        <v>-5.3860000000000001</v>
      </c>
      <c r="DG126">
        <v>0.28399999999999997</v>
      </c>
      <c r="DH126">
        <v>415</v>
      </c>
      <c r="DI126">
        <v>33</v>
      </c>
      <c r="DJ126">
        <v>0.39</v>
      </c>
      <c r="DK126">
        <v>0.26</v>
      </c>
      <c r="DL126">
        <v>-19.80415</v>
      </c>
      <c r="DM126">
        <v>-0.36155572232641048</v>
      </c>
      <c r="DN126">
        <v>6.6474393566244877E-2</v>
      </c>
      <c r="DO126">
        <v>0</v>
      </c>
      <c r="DP126">
        <v>0.74276809999999993</v>
      </c>
      <c r="DQ126">
        <v>5.2519024390245816E-3</v>
      </c>
      <c r="DR126">
        <v>3.463525406287654E-3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3.2955100000000002</v>
      </c>
      <c r="EB126">
        <v>2.6251799999999998</v>
      </c>
      <c r="EC126">
        <v>0.14926400000000001</v>
      </c>
      <c r="ED126">
        <v>0.15009800000000001</v>
      </c>
      <c r="EE126">
        <v>0.14355299999999999</v>
      </c>
      <c r="EF126">
        <v>0.140351</v>
      </c>
      <c r="EG126">
        <v>25616.6</v>
      </c>
      <c r="EH126">
        <v>26019.8</v>
      </c>
      <c r="EI126">
        <v>28021</v>
      </c>
      <c r="EJ126">
        <v>29476.2</v>
      </c>
      <c r="EK126">
        <v>33030.199999999997</v>
      </c>
      <c r="EL126">
        <v>35200.5</v>
      </c>
      <c r="EM126">
        <v>39560.6</v>
      </c>
      <c r="EN126">
        <v>42157.8</v>
      </c>
      <c r="EO126">
        <v>2.0348999999999999</v>
      </c>
      <c r="EP126">
        <v>2.1718500000000001</v>
      </c>
      <c r="EQ126">
        <v>0.100076</v>
      </c>
      <c r="ER126">
        <v>0</v>
      </c>
      <c r="ES126">
        <v>31.45</v>
      </c>
      <c r="ET126">
        <v>999.9</v>
      </c>
      <c r="EU126">
        <v>69.3</v>
      </c>
      <c r="EV126">
        <v>35.4</v>
      </c>
      <c r="EW126">
        <v>39.5869</v>
      </c>
      <c r="EX126">
        <v>57.174799999999998</v>
      </c>
      <c r="EY126">
        <v>-4.4471100000000003</v>
      </c>
      <c r="EZ126">
        <v>2</v>
      </c>
      <c r="FA126">
        <v>0.56094500000000003</v>
      </c>
      <c r="FB126">
        <v>0.54061000000000003</v>
      </c>
      <c r="FC126">
        <v>20.270299999999999</v>
      </c>
      <c r="FD126">
        <v>5.2180400000000002</v>
      </c>
      <c r="FE126">
        <v>12.0099</v>
      </c>
      <c r="FF126">
        <v>4.9859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1.86225</v>
      </c>
      <c r="FN126">
        <v>1.86432</v>
      </c>
      <c r="FO126">
        <v>1.8603499999999999</v>
      </c>
      <c r="FP126">
        <v>1.86111</v>
      </c>
      <c r="FQ126">
        <v>1.8602000000000001</v>
      </c>
      <c r="FR126">
        <v>1.8619399999999999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-6.0380000000000003</v>
      </c>
      <c r="GH126">
        <v>0.28370000000000001</v>
      </c>
      <c r="GI126">
        <v>-4.0248232021105874</v>
      </c>
      <c r="GJ126">
        <v>-4.001498376286535E-3</v>
      </c>
      <c r="GK126">
        <v>2.0240158909263329E-6</v>
      </c>
      <c r="GL126">
        <v>-5.0118485733500383E-10</v>
      </c>
      <c r="GM126">
        <v>0.28375000000000478</v>
      </c>
      <c r="GN126">
        <v>0</v>
      </c>
      <c r="GO126">
        <v>0</v>
      </c>
      <c r="GP126">
        <v>0</v>
      </c>
      <c r="GQ126">
        <v>7</v>
      </c>
      <c r="GR126">
        <v>2079</v>
      </c>
      <c r="GS126">
        <v>3</v>
      </c>
      <c r="GT126">
        <v>32</v>
      </c>
      <c r="GU126">
        <v>37.5</v>
      </c>
      <c r="GV126">
        <v>37.5</v>
      </c>
      <c r="GW126">
        <v>2.1728499999999999</v>
      </c>
      <c r="GX126">
        <v>2.5573700000000001</v>
      </c>
      <c r="GY126">
        <v>2.04834</v>
      </c>
      <c r="GZ126">
        <v>2.6208499999999999</v>
      </c>
      <c r="HA126">
        <v>2.1972700000000001</v>
      </c>
      <c r="HB126">
        <v>2.2875999999999999</v>
      </c>
      <c r="HC126">
        <v>40.451000000000001</v>
      </c>
      <c r="HD126">
        <v>15.629300000000001</v>
      </c>
      <c r="HE126">
        <v>18</v>
      </c>
      <c r="HF126">
        <v>569.78099999999995</v>
      </c>
      <c r="HG126">
        <v>749.98099999999999</v>
      </c>
      <c r="HH126">
        <v>30.999199999999998</v>
      </c>
      <c r="HI126">
        <v>34.398200000000003</v>
      </c>
      <c r="HJ126">
        <v>29.9999</v>
      </c>
      <c r="HK126">
        <v>34.259399999999999</v>
      </c>
      <c r="HL126">
        <v>34.252699999999997</v>
      </c>
      <c r="HM126">
        <v>43.470700000000001</v>
      </c>
      <c r="HN126">
        <v>14.596299999999999</v>
      </c>
      <c r="HO126">
        <v>100</v>
      </c>
      <c r="HP126">
        <v>31</v>
      </c>
      <c r="HQ126">
        <v>742.51400000000001</v>
      </c>
      <c r="HR126">
        <v>34.989100000000001</v>
      </c>
      <c r="HS126">
        <v>98.749399999999994</v>
      </c>
      <c r="HT126">
        <v>97.735299999999995</v>
      </c>
    </row>
    <row r="127" spans="1:228" x14ac:dyDescent="0.2">
      <c r="A127">
        <v>112</v>
      </c>
      <c r="B127">
        <v>1674761588.0999999</v>
      </c>
      <c r="C127">
        <v>443</v>
      </c>
      <c r="D127" t="s">
        <v>583</v>
      </c>
      <c r="E127" t="s">
        <v>584</v>
      </c>
      <c r="F127">
        <v>4</v>
      </c>
      <c r="G127">
        <v>1674761586.0999999</v>
      </c>
      <c r="H127">
        <f t="shared" si="34"/>
        <v>8.3214630398623611E-4</v>
      </c>
      <c r="I127">
        <f t="shared" si="35"/>
        <v>0.83214630398623612</v>
      </c>
      <c r="J127">
        <f t="shared" si="36"/>
        <v>10.98372934859451</v>
      </c>
      <c r="K127">
        <f t="shared" si="37"/>
        <v>713.92157142857138</v>
      </c>
      <c r="L127">
        <f t="shared" si="38"/>
        <v>384.98387218527961</v>
      </c>
      <c r="M127">
        <f t="shared" si="39"/>
        <v>38.955184453294727</v>
      </c>
      <c r="N127">
        <f t="shared" si="40"/>
        <v>72.239250808931445</v>
      </c>
      <c r="O127">
        <f t="shared" si="41"/>
        <v>5.618832411380608E-2</v>
      </c>
      <c r="P127">
        <f t="shared" si="42"/>
        <v>2.7632412415535437</v>
      </c>
      <c r="Q127">
        <f t="shared" si="43"/>
        <v>5.5561223218603503E-2</v>
      </c>
      <c r="R127">
        <f t="shared" si="44"/>
        <v>3.4781523755351804E-2</v>
      </c>
      <c r="S127">
        <f t="shared" si="45"/>
        <v>226.10909704884637</v>
      </c>
      <c r="T127">
        <f t="shared" si="46"/>
        <v>34.547228292322245</v>
      </c>
      <c r="U127">
        <f t="shared" si="47"/>
        <v>33.075385714285723</v>
      </c>
      <c r="V127">
        <f t="shared" si="48"/>
        <v>5.0735460894440658</v>
      </c>
      <c r="W127">
        <f t="shared" si="49"/>
        <v>70.229393720156381</v>
      </c>
      <c r="X127">
        <f t="shared" si="50"/>
        <v>3.6231906321408864</v>
      </c>
      <c r="Y127">
        <f t="shared" si="51"/>
        <v>5.1590800378802104</v>
      </c>
      <c r="Z127">
        <f t="shared" si="52"/>
        <v>1.4503554573031794</v>
      </c>
      <c r="AA127">
        <f t="shared" si="53"/>
        <v>-36.69765200579301</v>
      </c>
      <c r="AB127">
        <f t="shared" si="54"/>
        <v>44.397871159668412</v>
      </c>
      <c r="AC127">
        <f t="shared" si="55"/>
        <v>3.6878566574951059</v>
      </c>
      <c r="AD127">
        <f t="shared" si="56"/>
        <v>237.49717286021689</v>
      </c>
      <c r="AE127">
        <f t="shared" si="57"/>
        <v>21.211779284815222</v>
      </c>
      <c r="AF127">
        <f t="shared" si="58"/>
        <v>0.83263583615108128</v>
      </c>
      <c r="AG127">
        <f t="shared" si="59"/>
        <v>10.98372934859451</v>
      </c>
      <c r="AH127">
        <v>759.88114817743906</v>
      </c>
      <c r="AI127">
        <v>742.93053939393883</v>
      </c>
      <c r="AJ127">
        <v>1.6644991287507169</v>
      </c>
      <c r="AK127">
        <v>63.4358011452874</v>
      </c>
      <c r="AL127">
        <f t="shared" si="60"/>
        <v>0.83214630398623612</v>
      </c>
      <c r="AM127">
        <v>35.065789442704457</v>
      </c>
      <c r="AN127">
        <v>35.806241818181803</v>
      </c>
      <c r="AO127">
        <v>2.8311082260423812E-5</v>
      </c>
      <c r="AP127">
        <v>98.221108813862315</v>
      </c>
      <c r="AQ127">
        <v>106</v>
      </c>
      <c r="AR127">
        <v>16</v>
      </c>
      <c r="AS127">
        <f t="shared" si="61"/>
        <v>1</v>
      </c>
      <c r="AT127">
        <f t="shared" si="62"/>
        <v>0</v>
      </c>
      <c r="AU127">
        <f t="shared" si="63"/>
        <v>47158.102408127568</v>
      </c>
      <c r="AV127">
        <f t="shared" si="64"/>
        <v>1199.954285714286</v>
      </c>
      <c r="AW127">
        <f t="shared" si="65"/>
        <v>1025.8871922532885</v>
      </c>
      <c r="AX127">
        <f t="shared" si="66"/>
        <v>0.85493856263250723</v>
      </c>
      <c r="AY127">
        <f t="shared" si="67"/>
        <v>0.1884314258807388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1674761586.0999999</v>
      </c>
      <c r="BF127">
        <v>713.92157142857138</v>
      </c>
      <c r="BG127">
        <v>734.05014285714299</v>
      </c>
      <c r="BH127">
        <v>35.807042857142861</v>
      </c>
      <c r="BI127">
        <v>35.065985714285723</v>
      </c>
      <c r="BJ127">
        <v>719.96542857142856</v>
      </c>
      <c r="BK127">
        <v>35.523299999999999</v>
      </c>
      <c r="BL127">
        <v>650.00785714285701</v>
      </c>
      <c r="BM127">
        <v>101.0865714285714</v>
      </c>
      <c r="BN127">
        <v>9.9964599999999987E-2</v>
      </c>
      <c r="BO127">
        <v>33.373414285714283</v>
      </c>
      <c r="BP127">
        <v>33.075385714285723</v>
      </c>
      <c r="BQ127">
        <v>999.89999999999986</v>
      </c>
      <c r="BR127">
        <v>0</v>
      </c>
      <c r="BS127">
        <v>0</v>
      </c>
      <c r="BT127">
        <v>8983.1242857142861</v>
      </c>
      <c r="BU127">
        <v>0</v>
      </c>
      <c r="BV127">
        <v>328.39414285714292</v>
      </c>
      <c r="BW127">
        <v>-20.128428571428572</v>
      </c>
      <c r="BX127">
        <v>740.43428571428581</v>
      </c>
      <c r="BY127">
        <v>760.72571428571428</v>
      </c>
      <c r="BZ127">
        <v>0.74106542857142854</v>
      </c>
      <c r="CA127">
        <v>734.05014285714299</v>
      </c>
      <c r="CB127">
        <v>35.065985714285723</v>
      </c>
      <c r="CC127">
        <v>3.6196071428571428</v>
      </c>
      <c r="CD127">
        <v>3.5446942857142858</v>
      </c>
      <c r="CE127">
        <v>27.191457142857139</v>
      </c>
      <c r="CF127">
        <v>26.835342857142859</v>
      </c>
      <c r="CG127">
        <v>1199.954285714286</v>
      </c>
      <c r="CH127">
        <v>0.49996400000000002</v>
      </c>
      <c r="CI127">
        <v>0.50003600000000004</v>
      </c>
      <c r="CJ127">
        <v>0</v>
      </c>
      <c r="CK127">
        <v>783.36800000000005</v>
      </c>
      <c r="CL127">
        <v>4.9990899999999998</v>
      </c>
      <c r="CM127">
        <v>8389.0028571428575</v>
      </c>
      <c r="CN127">
        <v>9557.369999999999</v>
      </c>
      <c r="CO127">
        <v>43.686999999999998</v>
      </c>
      <c r="CP127">
        <v>45.5</v>
      </c>
      <c r="CQ127">
        <v>44.5</v>
      </c>
      <c r="CR127">
        <v>44.625</v>
      </c>
      <c r="CS127">
        <v>45</v>
      </c>
      <c r="CT127">
        <v>597.43571428571431</v>
      </c>
      <c r="CU127">
        <v>597.51999999999987</v>
      </c>
      <c r="CV127">
        <v>0</v>
      </c>
      <c r="CW127">
        <v>1674761603.8</v>
      </c>
      <c r="CX127">
        <v>0</v>
      </c>
      <c r="CY127">
        <v>1674759336.5</v>
      </c>
      <c r="CZ127" t="s">
        <v>356</v>
      </c>
      <c r="DA127">
        <v>1674759332.5</v>
      </c>
      <c r="DB127">
        <v>1674759336.5</v>
      </c>
      <c r="DC127">
        <v>37</v>
      </c>
      <c r="DD127">
        <v>-5.3999999999999999E-2</v>
      </c>
      <c r="DE127">
        <v>3.0000000000000001E-3</v>
      </c>
      <c r="DF127">
        <v>-5.3860000000000001</v>
      </c>
      <c r="DG127">
        <v>0.28399999999999997</v>
      </c>
      <c r="DH127">
        <v>415</v>
      </c>
      <c r="DI127">
        <v>33</v>
      </c>
      <c r="DJ127">
        <v>0.39</v>
      </c>
      <c r="DK127">
        <v>0.26</v>
      </c>
      <c r="DL127">
        <v>-19.851395121951221</v>
      </c>
      <c r="DM127">
        <v>-0.93349128919862079</v>
      </c>
      <c r="DN127">
        <v>0.1186700384468847</v>
      </c>
      <c r="DO127">
        <v>0</v>
      </c>
      <c r="DP127">
        <v>0.74299919512195123</v>
      </c>
      <c r="DQ127">
        <v>-1.059802787456474E-2</v>
      </c>
      <c r="DR127">
        <v>3.227343287230974E-3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3.29542</v>
      </c>
      <c r="EB127">
        <v>2.62507</v>
      </c>
      <c r="EC127">
        <v>0.150169</v>
      </c>
      <c r="ED127">
        <v>0.151032</v>
      </c>
      <c r="EE127">
        <v>0.14355499999999999</v>
      </c>
      <c r="EF127">
        <v>0.14035700000000001</v>
      </c>
      <c r="EG127">
        <v>25588.9</v>
      </c>
      <c r="EH127">
        <v>25991.599999999999</v>
      </c>
      <c r="EI127">
        <v>28020.5</v>
      </c>
      <c r="EJ127">
        <v>29476.6</v>
      </c>
      <c r="EK127">
        <v>33030</v>
      </c>
      <c r="EL127">
        <v>35200.699999999997</v>
      </c>
      <c r="EM127">
        <v>39560.400000000001</v>
      </c>
      <c r="EN127">
        <v>42158.2</v>
      </c>
      <c r="EO127">
        <v>2.0349499999999998</v>
      </c>
      <c r="EP127">
        <v>2.1718000000000002</v>
      </c>
      <c r="EQ127">
        <v>0.100374</v>
      </c>
      <c r="ER127">
        <v>0</v>
      </c>
      <c r="ES127">
        <v>31.454799999999999</v>
      </c>
      <c r="ET127">
        <v>999.9</v>
      </c>
      <c r="EU127">
        <v>69.3</v>
      </c>
      <c r="EV127">
        <v>35.4</v>
      </c>
      <c r="EW127">
        <v>39.5901</v>
      </c>
      <c r="EX127">
        <v>56.784799999999997</v>
      </c>
      <c r="EY127">
        <v>-4.3910299999999998</v>
      </c>
      <c r="EZ127">
        <v>2</v>
      </c>
      <c r="FA127">
        <v>0.56091000000000002</v>
      </c>
      <c r="FB127">
        <v>0.53683800000000004</v>
      </c>
      <c r="FC127">
        <v>20.270299999999999</v>
      </c>
      <c r="FD127">
        <v>5.2183400000000004</v>
      </c>
      <c r="FE127">
        <v>12.0099</v>
      </c>
      <c r="FF127">
        <v>4.9861500000000003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1.8622799999999999</v>
      </c>
      <c r="FN127">
        <v>1.86432</v>
      </c>
      <c r="FO127">
        <v>1.8603499999999999</v>
      </c>
      <c r="FP127">
        <v>1.86111</v>
      </c>
      <c r="FQ127">
        <v>1.8602000000000001</v>
      </c>
      <c r="FR127">
        <v>1.8619600000000001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-6.05</v>
      </c>
      <c r="GH127">
        <v>0.28370000000000001</v>
      </c>
      <c r="GI127">
        <v>-4.0248232021105874</v>
      </c>
      <c r="GJ127">
        <v>-4.001498376286535E-3</v>
      </c>
      <c r="GK127">
        <v>2.0240158909263329E-6</v>
      </c>
      <c r="GL127">
        <v>-5.0118485733500383E-10</v>
      </c>
      <c r="GM127">
        <v>0.28375000000000478</v>
      </c>
      <c r="GN127">
        <v>0</v>
      </c>
      <c r="GO127">
        <v>0</v>
      </c>
      <c r="GP127">
        <v>0</v>
      </c>
      <c r="GQ127">
        <v>7</v>
      </c>
      <c r="GR127">
        <v>2079</v>
      </c>
      <c r="GS127">
        <v>3</v>
      </c>
      <c r="GT127">
        <v>32</v>
      </c>
      <c r="GU127">
        <v>37.6</v>
      </c>
      <c r="GV127">
        <v>37.5</v>
      </c>
      <c r="GW127">
        <v>2.18872</v>
      </c>
      <c r="GX127">
        <v>2.5476100000000002</v>
      </c>
      <c r="GY127">
        <v>2.04834</v>
      </c>
      <c r="GZ127">
        <v>2.6208499999999999</v>
      </c>
      <c r="HA127">
        <v>2.1972700000000001</v>
      </c>
      <c r="HB127">
        <v>2.35107</v>
      </c>
      <c r="HC127">
        <v>40.476500000000001</v>
      </c>
      <c r="HD127">
        <v>15.6381</v>
      </c>
      <c r="HE127">
        <v>18</v>
      </c>
      <c r="HF127">
        <v>569.81700000000001</v>
      </c>
      <c r="HG127">
        <v>749.93299999999999</v>
      </c>
      <c r="HH127">
        <v>30.999099999999999</v>
      </c>
      <c r="HI127">
        <v>34.396500000000003</v>
      </c>
      <c r="HJ127">
        <v>29.9999</v>
      </c>
      <c r="HK127">
        <v>34.259399999999999</v>
      </c>
      <c r="HL127">
        <v>34.252699999999997</v>
      </c>
      <c r="HM127">
        <v>43.790199999999999</v>
      </c>
      <c r="HN127">
        <v>14.8736</v>
      </c>
      <c r="HO127">
        <v>100</v>
      </c>
      <c r="HP127">
        <v>31</v>
      </c>
      <c r="HQ127">
        <v>749.2</v>
      </c>
      <c r="HR127">
        <v>34.989100000000001</v>
      </c>
      <c r="HS127">
        <v>98.748500000000007</v>
      </c>
      <c r="HT127">
        <v>97.736500000000007</v>
      </c>
    </row>
    <row r="128" spans="1:228" x14ac:dyDescent="0.2">
      <c r="A128">
        <v>113</v>
      </c>
      <c r="B128">
        <v>1674761592.0999999</v>
      </c>
      <c r="C128">
        <v>447</v>
      </c>
      <c r="D128" t="s">
        <v>585</v>
      </c>
      <c r="E128" t="s">
        <v>586</v>
      </c>
      <c r="F128">
        <v>4</v>
      </c>
      <c r="G128">
        <v>1674761589.7874999</v>
      </c>
      <c r="H128">
        <f t="shared" si="34"/>
        <v>8.3386548466291759E-4</v>
      </c>
      <c r="I128">
        <f t="shared" si="35"/>
        <v>0.83386548466291754</v>
      </c>
      <c r="J128">
        <f t="shared" si="36"/>
        <v>10.87867100587221</v>
      </c>
      <c r="K128">
        <f t="shared" si="37"/>
        <v>719.88850000000002</v>
      </c>
      <c r="L128">
        <f t="shared" si="38"/>
        <v>393.62555925964278</v>
      </c>
      <c r="M128">
        <f t="shared" si="39"/>
        <v>39.830142783107469</v>
      </c>
      <c r="N128">
        <f t="shared" si="40"/>
        <v>72.844003821417601</v>
      </c>
      <c r="O128">
        <f t="shared" si="41"/>
        <v>5.6162959898532844E-2</v>
      </c>
      <c r="P128">
        <f t="shared" si="42"/>
        <v>2.7653547236989748</v>
      </c>
      <c r="Q128">
        <f t="shared" si="43"/>
        <v>5.5536894722602231E-2</v>
      </c>
      <c r="R128">
        <f t="shared" si="44"/>
        <v>3.4766227051360912E-2</v>
      </c>
      <c r="S128">
        <f t="shared" si="45"/>
        <v>226.10738544737114</v>
      </c>
      <c r="T128">
        <f t="shared" si="46"/>
        <v>34.545618395001959</v>
      </c>
      <c r="U128">
        <f t="shared" si="47"/>
        <v>33.087812499999998</v>
      </c>
      <c r="V128">
        <f t="shared" si="48"/>
        <v>5.0770877581553959</v>
      </c>
      <c r="W128">
        <f t="shared" si="49"/>
        <v>70.228917035168863</v>
      </c>
      <c r="X128">
        <f t="shared" si="50"/>
        <v>3.6231047699450398</v>
      </c>
      <c r="Y128">
        <f t="shared" si="51"/>
        <v>5.1589927951340631</v>
      </c>
      <c r="Z128">
        <f t="shared" si="52"/>
        <v>1.4539829882103561</v>
      </c>
      <c r="AA128">
        <f t="shared" si="53"/>
        <v>-36.773467873634665</v>
      </c>
      <c r="AB128">
        <f t="shared" si="54"/>
        <v>42.534179842415995</v>
      </c>
      <c r="AC128">
        <f t="shared" si="55"/>
        <v>3.5305607429613612</v>
      </c>
      <c r="AD128">
        <f t="shared" si="56"/>
        <v>235.39865815911384</v>
      </c>
      <c r="AE128">
        <f t="shared" si="57"/>
        <v>21.374286034760605</v>
      </c>
      <c r="AF128">
        <f t="shared" si="58"/>
        <v>0.83570513528266066</v>
      </c>
      <c r="AG128">
        <f t="shared" si="59"/>
        <v>10.87867100587221</v>
      </c>
      <c r="AH128">
        <v>766.76312378929128</v>
      </c>
      <c r="AI128">
        <v>749.72470909090907</v>
      </c>
      <c r="AJ128">
        <v>1.7128468184633101</v>
      </c>
      <c r="AK128">
        <v>63.4358011452874</v>
      </c>
      <c r="AL128">
        <f t="shared" si="60"/>
        <v>0.83386548466291754</v>
      </c>
      <c r="AM128">
        <v>35.064116527506762</v>
      </c>
      <c r="AN128">
        <v>35.806327878787883</v>
      </c>
      <c r="AO128">
        <v>-1.959511567525682E-6</v>
      </c>
      <c r="AP128">
        <v>98.221108813862315</v>
      </c>
      <c r="AQ128">
        <v>106</v>
      </c>
      <c r="AR128">
        <v>16</v>
      </c>
      <c r="AS128">
        <f t="shared" si="61"/>
        <v>1</v>
      </c>
      <c r="AT128">
        <f t="shared" si="62"/>
        <v>0</v>
      </c>
      <c r="AU128">
        <f t="shared" si="63"/>
        <v>47216.185835599274</v>
      </c>
      <c r="AV128">
        <f t="shared" si="64"/>
        <v>1199.94625</v>
      </c>
      <c r="AW128">
        <f t="shared" si="65"/>
        <v>1025.8802199209176</v>
      </c>
      <c r="AX128">
        <f t="shared" si="66"/>
        <v>0.85493847738673101</v>
      </c>
      <c r="AY128">
        <f t="shared" si="67"/>
        <v>0.18843126135639088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1674761589.7874999</v>
      </c>
      <c r="BF128">
        <v>719.88850000000002</v>
      </c>
      <c r="BG128">
        <v>740.17499999999995</v>
      </c>
      <c r="BH128">
        <v>35.805712499999998</v>
      </c>
      <c r="BI128">
        <v>35.061875000000001</v>
      </c>
      <c r="BJ128">
        <v>725.94312500000001</v>
      </c>
      <c r="BK128">
        <v>35.521987500000002</v>
      </c>
      <c r="BL128">
        <v>649.96624999999995</v>
      </c>
      <c r="BM128">
        <v>101.08799999999999</v>
      </c>
      <c r="BN128">
        <v>9.9897600000000003E-2</v>
      </c>
      <c r="BO128">
        <v>33.373112499999998</v>
      </c>
      <c r="BP128">
        <v>33.087812499999998</v>
      </c>
      <c r="BQ128">
        <v>999.9</v>
      </c>
      <c r="BR128">
        <v>0</v>
      </c>
      <c r="BS128">
        <v>0</v>
      </c>
      <c r="BT128">
        <v>8994.2174999999988</v>
      </c>
      <c r="BU128">
        <v>0</v>
      </c>
      <c r="BV128">
        <v>327.31299999999999</v>
      </c>
      <c r="BW128">
        <v>-20.2865875</v>
      </c>
      <c r="BX128">
        <v>746.62175000000002</v>
      </c>
      <c r="BY128">
        <v>767.06987499999991</v>
      </c>
      <c r="BZ128">
        <v>0.74386449999999993</v>
      </c>
      <c r="CA128">
        <v>740.17499999999995</v>
      </c>
      <c r="CB128">
        <v>35.061875000000001</v>
      </c>
      <c r="CC128">
        <v>3.6195225</v>
      </c>
      <c r="CD128">
        <v>3.5443262500000001</v>
      </c>
      <c r="CE128">
        <v>27.191062500000001</v>
      </c>
      <c r="CF128">
        <v>26.8335875</v>
      </c>
      <c r="CG128">
        <v>1199.94625</v>
      </c>
      <c r="CH128">
        <v>0.49996774999999999</v>
      </c>
      <c r="CI128">
        <v>0.50003225000000007</v>
      </c>
      <c r="CJ128">
        <v>0</v>
      </c>
      <c r="CK128">
        <v>784.78262500000005</v>
      </c>
      <c r="CL128">
        <v>4.9990899999999998</v>
      </c>
      <c r="CM128">
        <v>8401.5774999999994</v>
      </c>
      <c r="CN128">
        <v>9557.3162499999999</v>
      </c>
      <c r="CO128">
        <v>43.686999999999998</v>
      </c>
      <c r="CP128">
        <v>45.5</v>
      </c>
      <c r="CQ128">
        <v>44.5</v>
      </c>
      <c r="CR128">
        <v>44.625</v>
      </c>
      <c r="CS128">
        <v>45</v>
      </c>
      <c r="CT128">
        <v>597.43499999999995</v>
      </c>
      <c r="CU128">
        <v>597.51250000000005</v>
      </c>
      <c r="CV128">
        <v>0</v>
      </c>
      <c r="CW128">
        <v>1674761608</v>
      </c>
      <c r="CX128">
        <v>0</v>
      </c>
      <c r="CY128">
        <v>1674759336.5</v>
      </c>
      <c r="CZ128" t="s">
        <v>356</v>
      </c>
      <c r="DA128">
        <v>1674759332.5</v>
      </c>
      <c r="DB128">
        <v>1674759336.5</v>
      </c>
      <c r="DC128">
        <v>37</v>
      </c>
      <c r="DD128">
        <v>-5.3999999999999999E-2</v>
      </c>
      <c r="DE128">
        <v>3.0000000000000001E-3</v>
      </c>
      <c r="DF128">
        <v>-5.3860000000000001</v>
      </c>
      <c r="DG128">
        <v>0.28399999999999997</v>
      </c>
      <c r="DH128">
        <v>415</v>
      </c>
      <c r="DI128">
        <v>33</v>
      </c>
      <c r="DJ128">
        <v>0.39</v>
      </c>
      <c r="DK128">
        <v>0.26</v>
      </c>
      <c r="DL128">
        <v>-19.960570000000001</v>
      </c>
      <c r="DM128">
        <v>-2.0075572232645231</v>
      </c>
      <c r="DN128">
        <v>0.20438396121026711</v>
      </c>
      <c r="DO128">
        <v>0</v>
      </c>
      <c r="DP128">
        <v>0.74291602500000009</v>
      </c>
      <c r="DQ128">
        <v>-2.0171876172609671E-2</v>
      </c>
      <c r="DR128">
        <v>3.8198705376458831E-3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3.29541</v>
      </c>
      <c r="EB128">
        <v>2.62513</v>
      </c>
      <c r="EC128">
        <v>0.15110599999999999</v>
      </c>
      <c r="ED128">
        <v>0.15195600000000001</v>
      </c>
      <c r="EE128">
        <v>0.143563</v>
      </c>
      <c r="EF128">
        <v>0.14030599999999999</v>
      </c>
      <c r="EG128">
        <v>25561.1</v>
      </c>
      <c r="EH128">
        <v>25963</v>
      </c>
      <c r="EI128">
        <v>28021</v>
      </c>
      <c r="EJ128">
        <v>29476.400000000001</v>
      </c>
      <c r="EK128">
        <v>33030.400000000001</v>
      </c>
      <c r="EL128">
        <v>35202.6</v>
      </c>
      <c r="EM128">
        <v>39561.199999999997</v>
      </c>
      <c r="EN128">
        <v>42157.9</v>
      </c>
      <c r="EO128">
        <v>2.0346299999999999</v>
      </c>
      <c r="EP128">
        <v>2.1719499999999998</v>
      </c>
      <c r="EQ128">
        <v>0.10051599999999999</v>
      </c>
      <c r="ER128">
        <v>0</v>
      </c>
      <c r="ES128">
        <v>31.459599999999998</v>
      </c>
      <c r="ET128">
        <v>999.9</v>
      </c>
      <c r="EU128">
        <v>69.3</v>
      </c>
      <c r="EV128">
        <v>35.4</v>
      </c>
      <c r="EW128">
        <v>39.5869</v>
      </c>
      <c r="EX128">
        <v>57.204799999999999</v>
      </c>
      <c r="EY128">
        <v>-4.4150600000000004</v>
      </c>
      <c r="EZ128">
        <v>2</v>
      </c>
      <c r="FA128">
        <v>0.560554</v>
      </c>
      <c r="FB128">
        <v>0.53099399999999997</v>
      </c>
      <c r="FC128">
        <v>20.270399999999999</v>
      </c>
      <c r="FD128">
        <v>5.21774</v>
      </c>
      <c r="FE128">
        <v>12.0099</v>
      </c>
      <c r="FF128">
        <v>4.9850500000000002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1.8622700000000001</v>
      </c>
      <c r="FN128">
        <v>1.86432</v>
      </c>
      <c r="FO128">
        <v>1.8603499999999999</v>
      </c>
      <c r="FP128">
        <v>1.86111</v>
      </c>
      <c r="FQ128">
        <v>1.8602000000000001</v>
      </c>
      <c r="FR128">
        <v>1.8619600000000001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-6.0620000000000003</v>
      </c>
      <c r="GH128">
        <v>0.2838</v>
      </c>
      <c r="GI128">
        <v>-4.0248232021105874</v>
      </c>
      <c r="GJ128">
        <v>-4.001498376286535E-3</v>
      </c>
      <c r="GK128">
        <v>2.0240158909263329E-6</v>
      </c>
      <c r="GL128">
        <v>-5.0118485733500383E-10</v>
      </c>
      <c r="GM128">
        <v>0.28375000000000478</v>
      </c>
      <c r="GN128">
        <v>0</v>
      </c>
      <c r="GO128">
        <v>0</v>
      </c>
      <c r="GP128">
        <v>0</v>
      </c>
      <c r="GQ128">
        <v>7</v>
      </c>
      <c r="GR128">
        <v>2079</v>
      </c>
      <c r="GS128">
        <v>3</v>
      </c>
      <c r="GT128">
        <v>32</v>
      </c>
      <c r="GU128">
        <v>37.700000000000003</v>
      </c>
      <c r="GV128">
        <v>37.6</v>
      </c>
      <c r="GW128">
        <v>2.20459</v>
      </c>
      <c r="GX128">
        <v>2.5537100000000001</v>
      </c>
      <c r="GY128">
        <v>2.04834</v>
      </c>
      <c r="GZ128">
        <v>2.6208499999999999</v>
      </c>
      <c r="HA128">
        <v>2.1972700000000001</v>
      </c>
      <c r="HB128">
        <v>2.2827099999999998</v>
      </c>
      <c r="HC128">
        <v>40.476500000000001</v>
      </c>
      <c r="HD128">
        <v>15.6381</v>
      </c>
      <c r="HE128">
        <v>18</v>
      </c>
      <c r="HF128">
        <v>569.58500000000004</v>
      </c>
      <c r="HG128">
        <v>750.07799999999997</v>
      </c>
      <c r="HH128">
        <v>30.998699999999999</v>
      </c>
      <c r="HI128">
        <v>34.395899999999997</v>
      </c>
      <c r="HJ128">
        <v>29.9998</v>
      </c>
      <c r="HK128">
        <v>34.259399999999999</v>
      </c>
      <c r="HL128">
        <v>34.252699999999997</v>
      </c>
      <c r="HM128">
        <v>44.110500000000002</v>
      </c>
      <c r="HN128">
        <v>14.8736</v>
      </c>
      <c r="HO128">
        <v>100</v>
      </c>
      <c r="HP128">
        <v>31</v>
      </c>
      <c r="HQ128">
        <v>755.92</v>
      </c>
      <c r="HR128">
        <v>34.989100000000001</v>
      </c>
      <c r="HS128">
        <v>98.750299999999996</v>
      </c>
      <c r="HT128">
        <v>97.735699999999994</v>
      </c>
    </row>
    <row r="129" spans="1:228" x14ac:dyDescent="0.2">
      <c r="A129">
        <v>114</v>
      </c>
      <c r="B129">
        <v>1674761596.0999999</v>
      </c>
      <c r="C129">
        <v>451</v>
      </c>
      <c r="D129" t="s">
        <v>587</v>
      </c>
      <c r="E129" t="s">
        <v>588</v>
      </c>
      <c r="F129">
        <v>4</v>
      </c>
      <c r="G129">
        <v>1674761594.0999999</v>
      </c>
      <c r="H129">
        <f t="shared" si="34"/>
        <v>8.6077715642826603E-4</v>
      </c>
      <c r="I129">
        <f t="shared" si="35"/>
        <v>0.86077715642826602</v>
      </c>
      <c r="J129">
        <f t="shared" si="36"/>
        <v>10.862838010283101</v>
      </c>
      <c r="K129">
        <f t="shared" si="37"/>
        <v>727.04699999999991</v>
      </c>
      <c r="L129">
        <f t="shared" si="38"/>
        <v>410.86417037052775</v>
      </c>
      <c r="M129">
        <f t="shared" si="39"/>
        <v>41.574492915335071</v>
      </c>
      <c r="N129">
        <f t="shared" si="40"/>
        <v>73.568377411338844</v>
      </c>
      <c r="O129">
        <f t="shared" si="41"/>
        <v>5.8022146118062071E-2</v>
      </c>
      <c r="P129">
        <f t="shared" si="42"/>
        <v>2.7604158289215279</v>
      </c>
      <c r="Q129">
        <f t="shared" si="43"/>
        <v>5.7353030756089891E-2</v>
      </c>
      <c r="R129">
        <f t="shared" si="44"/>
        <v>3.5905118549089773E-2</v>
      </c>
      <c r="S129">
        <f t="shared" si="45"/>
        <v>226.11224662030983</v>
      </c>
      <c r="T129">
        <f t="shared" si="46"/>
        <v>34.539425831696434</v>
      </c>
      <c r="U129">
        <f t="shared" si="47"/>
        <v>33.0854</v>
      </c>
      <c r="V129">
        <f t="shared" si="48"/>
        <v>5.0764000206919651</v>
      </c>
      <c r="W129">
        <f t="shared" si="49"/>
        <v>70.230287601181544</v>
      </c>
      <c r="X129">
        <f t="shared" si="50"/>
        <v>3.6230134221549721</v>
      </c>
      <c r="Y129">
        <f t="shared" si="51"/>
        <v>5.1587620468380635</v>
      </c>
      <c r="Z129">
        <f t="shared" si="52"/>
        <v>1.4533865985369929</v>
      </c>
      <c r="AA129">
        <f t="shared" si="53"/>
        <v>-37.960272598486533</v>
      </c>
      <c r="AB129">
        <f t="shared" si="54"/>
        <v>42.698451494036618</v>
      </c>
      <c r="AC129">
        <f t="shared" si="55"/>
        <v>3.5504815471963571</v>
      </c>
      <c r="AD129">
        <f t="shared" si="56"/>
        <v>234.40090706305628</v>
      </c>
      <c r="AE129">
        <f t="shared" si="57"/>
        <v>21.459657155990659</v>
      </c>
      <c r="AF129">
        <f t="shared" si="58"/>
        <v>0.86132767366134888</v>
      </c>
      <c r="AG129">
        <f t="shared" si="59"/>
        <v>10.862838010283101</v>
      </c>
      <c r="AH129">
        <v>773.73559564479922</v>
      </c>
      <c r="AI129">
        <v>756.64409696969688</v>
      </c>
      <c r="AJ129">
        <v>1.7310381439884439</v>
      </c>
      <c r="AK129">
        <v>63.4358011452874</v>
      </c>
      <c r="AL129">
        <f t="shared" si="60"/>
        <v>0.86077715642826602</v>
      </c>
      <c r="AM129">
        <v>35.037220680086527</v>
      </c>
      <c r="AN129">
        <v>35.803402424242421</v>
      </c>
      <c r="AO129">
        <v>-1.8925977826456039E-5</v>
      </c>
      <c r="AP129">
        <v>98.221108813862315</v>
      </c>
      <c r="AQ129">
        <v>105</v>
      </c>
      <c r="AR129">
        <v>16</v>
      </c>
      <c r="AS129">
        <f t="shared" si="61"/>
        <v>1</v>
      </c>
      <c r="AT129">
        <f t="shared" si="62"/>
        <v>0</v>
      </c>
      <c r="AU129">
        <f t="shared" si="63"/>
        <v>47080.741396391044</v>
      </c>
      <c r="AV129">
        <f t="shared" si="64"/>
        <v>1199.971428571429</v>
      </c>
      <c r="AW129">
        <f t="shared" si="65"/>
        <v>1025.9018065390212</v>
      </c>
      <c r="AX129">
        <f t="shared" si="66"/>
        <v>0.85493852779508384</v>
      </c>
      <c r="AY129">
        <f t="shared" si="67"/>
        <v>0.18843135864451158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1674761594.0999999</v>
      </c>
      <c r="BF129">
        <v>727.04699999999991</v>
      </c>
      <c r="BG129">
        <v>747.43271428571438</v>
      </c>
      <c r="BH129">
        <v>35.8048</v>
      </c>
      <c r="BI129">
        <v>35.038242857142848</v>
      </c>
      <c r="BJ129">
        <v>733.11514285714281</v>
      </c>
      <c r="BK129">
        <v>35.521042857142859</v>
      </c>
      <c r="BL129">
        <v>650.04</v>
      </c>
      <c r="BM129">
        <v>101.0877142857143</v>
      </c>
      <c r="BN129">
        <v>0.1002108571428571</v>
      </c>
      <c r="BO129">
        <v>33.372314285714289</v>
      </c>
      <c r="BP129">
        <v>33.0854</v>
      </c>
      <c r="BQ129">
        <v>999.89999999999986</v>
      </c>
      <c r="BR129">
        <v>0</v>
      </c>
      <c r="BS129">
        <v>0</v>
      </c>
      <c r="BT129">
        <v>8968.0357142857138</v>
      </c>
      <c r="BU129">
        <v>0</v>
      </c>
      <c r="BV129">
        <v>325.50599999999997</v>
      </c>
      <c r="BW129">
        <v>-20.385857142857141</v>
      </c>
      <c r="BX129">
        <v>754.04528571428568</v>
      </c>
      <c r="BY129">
        <v>774.57228571428573</v>
      </c>
      <c r="BZ129">
        <v>0.76655671428571437</v>
      </c>
      <c r="CA129">
        <v>747.43271428571438</v>
      </c>
      <c r="CB129">
        <v>35.038242857142848</v>
      </c>
      <c r="CC129">
        <v>3.619424285714286</v>
      </c>
      <c r="CD129">
        <v>3.5419328571428572</v>
      </c>
      <c r="CE129">
        <v>27.19061428571429</v>
      </c>
      <c r="CF129">
        <v>26.822085714285709</v>
      </c>
      <c r="CG129">
        <v>1199.971428571429</v>
      </c>
      <c r="CH129">
        <v>0.49996557142857151</v>
      </c>
      <c r="CI129">
        <v>0.50003442857142866</v>
      </c>
      <c r="CJ129">
        <v>0</v>
      </c>
      <c r="CK129">
        <v>786.27085714285715</v>
      </c>
      <c r="CL129">
        <v>4.9990899999999998</v>
      </c>
      <c r="CM129">
        <v>8417.0499999999993</v>
      </c>
      <c r="CN129">
        <v>9557.51</v>
      </c>
      <c r="CO129">
        <v>43.686999999999998</v>
      </c>
      <c r="CP129">
        <v>45.5</v>
      </c>
      <c r="CQ129">
        <v>44.473000000000013</v>
      </c>
      <c r="CR129">
        <v>44.625</v>
      </c>
      <c r="CS129">
        <v>45</v>
      </c>
      <c r="CT129">
        <v>597.4457142857143</v>
      </c>
      <c r="CU129">
        <v>597.52714285714285</v>
      </c>
      <c r="CV129">
        <v>0</v>
      </c>
      <c r="CW129">
        <v>1674761611.5999999</v>
      </c>
      <c r="CX129">
        <v>0</v>
      </c>
      <c r="CY129">
        <v>1674759336.5</v>
      </c>
      <c r="CZ129" t="s">
        <v>356</v>
      </c>
      <c r="DA129">
        <v>1674759332.5</v>
      </c>
      <c r="DB129">
        <v>1674759336.5</v>
      </c>
      <c r="DC129">
        <v>37</v>
      </c>
      <c r="DD129">
        <v>-5.3999999999999999E-2</v>
      </c>
      <c r="DE129">
        <v>3.0000000000000001E-3</v>
      </c>
      <c r="DF129">
        <v>-5.3860000000000001</v>
      </c>
      <c r="DG129">
        <v>0.28399999999999997</v>
      </c>
      <c r="DH129">
        <v>415</v>
      </c>
      <c r="DI129">
        <v>33</v>
      </c>
      <c r="DJ129">
        <v>0.39</v>
      </c>
      <c r="DK129">
        <v>0.26</v>
      </c>
      <c r="DL129">
        <v>-20.058348780487801</v>
      </c>
      <c r="DM129">
        <v>-2.3362557491289251</v>
      </c>
      <c r="DN129">
        <v>0.23329698242949459</v>
      </c>
      <c r="DO129">
        <v>0</v>
      </c>
      <c r="DP129">
        <v>0.74600295121951221</v>
      </c>
      <c r="DQ129">
        <v>4.4106083623693941E-2</v>
      </c>
      <c r="DR129">
        <v>9.0084706450914449E-3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3.2957299999999998</v>
      </c>
      <c r="EB129">
        <v>2.6252499999999999</v>
      </c>
      <c r="EC129">
        <v>0.15203700000000001</v>
      </c>
      <c r="ED129">
        <v>0.15287999999999999</v>
      </c>
      <c r="EE129">
        <v>0.14355000000000001</v>
      </c>
      <c r="EF129">
        <v>0.14027700000000001</v>
      </c>
      <c r="EG129">
        <v>25532.9</v>
      </c>
      <c r="EH129">
        <v>25934.400000000001</v>
      </c>
      <c r="EI129">
        <v>28020.9</v>
      </c>
      <c r="EJ129">
        <v>29476.1</v>
      </c>
      <c r="EK129">
        <v>33030.400000000001</v>
      </c>
      <c r="EL129">
        <v>35203.4</v>
      </c>
      <c r="EM129">
        <v>39560.5</v>
      </c>
      <c r="EN129">
        <v>42157.3</v>
      </c>
      <c r="EO129">
        <v>2.0357699999999999</v>
      </c>
      <c r="EP129">
        <v>2.1716199999999999</v>
      </c>
      <c r="EQ129">
        <v>9.9867600000000001E-2</v>
      </c>
      <c r="ER129">
        <v>0</v>
      </c>
      <c r="ES129">
        <v>31.4651</v>
      </c>
      <c r="ET129">
        <v>999.9</v>
      </c>
      <c r="EU129">
        <v>69.3</v>
      </c>
      <c r="EV129">
        <v>35.4</v>
      </c>
      <c r="EW129">
        <v>39.584600000000002</v>
      </c>
      <c r="EX129">
        <v>57.0548</v>
      </c>
      <c r="EY129">
        <v>-4.4390999999999998</v>
      </c>
      <c r="EZ129">
        <v>2</v>
      </c>
      <c r="FA129">
        <v>0.56037300000000001</v>
      </c>
      <c r="FB129">
        <v>0.52516300000000005</v>
      </c>
      <c r="FC129">
        <v>20.270499999999998</v>
      </c>
      <c r="FD129">
        <v>5.2187900000000003</v>
      </c>
      <c r="FE129">
        <v>12.0099</v>
      </c>
      <c r="FF129">
        <v>4.9863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1.8622700000000001</v>
      </c>
      <c r="FN129">
        <v>1.8643099999999999</v>
      </c>
      <c r="FO129">
        <v>1.8603499999999999</v>
      </c>
      <c r="FP129">
        <v>1.86111</v>
      </c>
      <c r="FQ129">
        <v>1.8602000000000001</v>
      </c>
      <c r="FR129">
        <v>1.86192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-6.0739999999999998</v>
      </c>
      <c r="GH129">
        <v>0.28370000000000001</v>
      </c>
      <c r="GI129">
        <v>-4.0248232021105874</v>
      </c>
      <c r="GJ129">
        <v>-4.001498376286535E-3</v>
      </c>
      <c r="GK129">
        <v>2.0240158909263329E-6</v>
      </c>
      <c r="GL129">
        <v>-5.0118485733500383E-10</v>
      </c>
      <c r="GM129">
        <v>0.28375000000000478</v>
      </c>
      <c r="GN129">
        <v>0</v>
      </c>
      <c r="GO129">
        <v>0</v>
      </c>
      <c r="GP129">
        <v>0</v>
      </c>
      <c r="GQ129">
        <v>7</v>
      </c>
      <c r="GR129">
        <v>2079</v>
      </c>
      <c r="GS129">
        <v>3</v>
      </c>
      <c r="GT129">
        <v>32</v>
      </c>
      <c r="GU129">
        <v>37.700000000000003</v>
      </c>
      <c r="GV129">
        <v>37.700000000000003</v>
      </c>
      <c r="GW129">
        <v>2.2204600000000001</v>
      </c>
      <c r="GX129">
        <v>2.5561500000000001</v>
      </c>
      <c r="GY129">
        <v>2.04834</v>
      </c>
      <c r="GZ129">
        <v>2.6208499999999999</v>
      </c>
      <c r="HA129">
        <v>2.1972700000000001</v>
      </c>
      <c r="HB129">
        <v>2.34009</v>
      </c>
      <c r="HC129">
        <v>40.502000000000002</v>
      </c>
      <c r="HD129">
        <v>15.6205</v>
      </c>
      <c r="HE129">
        <v>18</v>
      </c>
      <c r="HF129">
        <v>570.40599999999995</v>
      </c>
      <c r="HG129">
        <v>749.76300000000003</v>
      </c>
      <c r="HH129">
        <v>30.9985</v>
      </c>
      <c r="HI129">
        <v>34.3934</v>
      </c>
      <c r="HJ129">
        <v>29.9999</v>
      </c>
      <c r="HK129">
        <v>34.259399999999999</v>
      </c>
      <c r="HL129">
        <v>34.252699999999997</v>
      </c>
      <c r="HM129">
        <v>44.4328</v>
      </c>
      <c r="HN129">
        <v>14.8736</v>
      </c>
      <c r="HO129">
        <v>100</v>
      </c>
      <c r="HP129">
        <v>31</v>
      </c>
      <c r="HQ129">
        <v>762.61900000000003</v>
      </c>
      <c r="HR129">
        <v>34.989100000000001</v>
      </c>
      <c r="HS129">
        <v>98.749099999999999</v>
      </c>
      <c r="HT129">
        <v>97.734700000000004</v>
      </c>
    </row>
    <row r="130" spans="1:228" x14ac:dyDescent="0.2">
      <c r="A130">
        <v>115</v>
      </c>
      <c r="B130">
        <v>1674761600.0999999</v>
      </c>
      <c r="C130">
        <v>455</v>
      </c>
      <c r="D130" t="s">
        <v>589</v>
      </c>
      <c r="E130" t="s">
        <v>590</v>
      </c>
      <c r="F130">
        <v>4</v>
      </c>
      <c r="G130">
        <v>1674761597.7874999</v>
      </c>
      <c r="H130">
        <f t="shared" si="34"/>
        <v>8.563009323883338E-4</v>
      </c>
      <c r="I130">
        <f t="shared" si="35"/>
        <v>0.85630093238833382</v>
      </c>
      <c r="J130">
        <f t="shared" si="36"/>
        <v>10.982249566630353</v>
      </c>
      <c r="K130">
        <f t="shared" si="37"/>
        <v>733.17824999999993</v>
      </c>
      <c r="L130">
        <f t="shared" si="38"/>
        <v>411.56235512334536</v>
      </c>
      <c r="M130">
        <f t="shared" si="39"/>
        <v>41.644759971276123</v>
      </c>
      <c r="N130">
        <f t="shared" si="40"/>
        <v>74.18810748193799</v>
      </c>
      <c r="O130">
        <f t="shared" si="41"/>
        <v>5.7639533829207397E-2</v>
      </c>
      <c r="P130">
        <f t="shared" si="42"/>
        <v>2.7632191101043264</v>
      </c>
      <c r="Q130">
        <f t="shared" si="43"/>
        <v>5.6979821501422612E-2</v>
      </c>
      <c r="R130">
        <f t="shared" si="44"/>
        <v>3.5671031728034354E-2</v>
      </c>
      <c r="S130">
        <f t="shared" si="45"/>
        <v>226.13813619773444</v>
      </c>
      <c r="T130">
        <f t="shared" si="46"/>
        <v>34.545547102737146</v>
      </c>
      <c r="U130">
        <f t="shared" si="47"/>
        <v>33.090775000000001</v>
      </c>
      <c r="V130">
        <f t="shared" si="48"/>
        <v>5.0779323963974807</v>
      </c>
      <c r="W130">
        <f t="shared" si="49"/>
        <v>70.200409336244277</v>
      </c>
      <c r="X130">
        <f t="shared" si="50"/>
        <v>3.6226564942772801</v>
      </c>
      <c r="Y130">
        <f t="shared" si="51"/>
        <v>5.1604492459945144</v>
      </c>
      <c r="Z130">
        <f t="shared" si="52"/>
        <v>1.4552759021202006</v>
      </c>
      <c r="AA130">
        <f t="shared" si="53"/>
        <v>-37.762871118325521</v>
      </c>
      <c r="AB130">
        <f t="shared" si="54"/>
        <v>42.81044590730275</v>
      </c>
      <c r="AC130">
        <f t="shared" si="55"/>
        <v>3.5563780418072448</v>
      </c>
      <c r="AD130">
        <f t="shared" si="56"/>
        <v>234.7420890285189</v>
      </c>
      <c r="AE130">
        <f t="shared" si="57"/>
        <v>21.506175158845217</v>
      </c>
      <c r="AF130">
        <f t="shared" si="58"/>
        <v>0.85781699936574007</v>
      </c>
      <c r="AG130">
        <f t="shared" si="59"/>
        <v>10.982249566630353</v>
      </c>
      <c r="AH130">
        <v>780.66547170194156</v>
      </c>
      <c r="AI130">
        <v>763.51341212121179</v>
      </c>
      <c r="AJ130">
        <v>1.717280549182254</v>
      </c>
      <c r="AK130">
        <v>63.4358011452874</v>
      </c>
      <c r="AL130">
        <f t="shared" si="60"/>
        <v>0.85630093238833382</v>
      </c>
      <c r="AM130">
        <v>35.038130633917127</v>
      </c>
      <c r="AN130">
        <v>35.800338181818169</v>
      </c>
      <c r="AO130">
        <v>-2.1822880232142531E-5</v>
      </c>
      <c r="AP130">
        <v>98.221108813862315</v>
      </c>
      <c r="AQ130">
        <v>105</v>
      </c>
      <c r="AR130">
        <v>16</v>
      </c>
      <c r="AS130">
        <f t="shared" si="61"/>
        <v>1</v>
      </c>
      <c r="AT130">
        <f t="shared" si="62"/>
        <v>0</v>
      </c>
      <c r="AU130">
        <f t="shared" si="63"/>
        <v>47156.768918333328</v>
      </c>
      <c r="AV130">
        <f t="shared" si="64"/>
        <v>1200.11625</v>
      </c>
      <c r="AW130">
        <f t="shared" si="65"/>
        <v>1026.0248949211059</v>
      </c>
      <c r="AX130">
        <f t="shared" si="66"/>
        <v>0.854937923656234</v>
      </c>
      <c r="AY130">
        <f t="shared" si="67"/>
        <v>0.18843019265653177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1674761597.7874999</v>
      </c>
      <c r="BF130">
        <v>733.17824999999993</v>
      </c>
      <c r="BG130">
        <v>753.60912499999995</v>
      </c>
      <c r="BH130">
        <v>35.801600000000001</v>
      </c>
      <c r="BI130">
        <v>35.038175000000003</v>
      </c>
      <c r="BJ130">
        <v>739.25762499999996</v>
      </c>
      <c r="BK130">
        <v>35.517850000000003</v>
      </c>
      <c r="BL130">
        <v>650.04874999999993</v>
      </c>
      <c r="BM130">
        <v>101.087</v>
      </c>
      <c r="BN130">
        <v>9.9999862500000009E-2</v>
      </c>
      <c r="BO130">
        <v>33.378150000000012</v>
      </c>
      <c r="BP130">
        <v>33.090775000000001</v>
      </c>
      <c r="BQ130">
        <v>999.9</v>
      </c>
      <c r="BR130">
        <v>0</v>
      </c>
      <c r="BS130">
        <v>0</v>
      </c>
      <c r="BT130">
        <v>8982.96875</v>
      </c>
      <c r="BU130">
        <v>0</v>
      </c>
      <c r="BV130">
        <v>324.72762499999999</v>
      </c>
      <c r="BW130">
        <v>-20.43085</v>
      </c>
      <c r="BX130">
        <v>760.40187500000002</v>
      </c>
      <c r="BY130">
        <v>780.97312499999998</v>
      </c>
      <c r="BZ130">
        <v>0.76340199999999991</v>
      </c>
      <c r="CA130">
        <v>753.60912499999995</v>
      </c>
      <c r="CB130">
        <v>35.038175000000003</v>
      </c>
      <c r="CC130">
        <v>3.6190774999999999</v>
      </c>
      <c r="CD130">
        <v>3.5419087500000002</v>
      </c>
      <c r="CE130">
        <v>27.1889875</v>
      </c>
      <c r="CF130">
        <v>26.821999999999999</v>
      </c>
      <c r="CG130">
        <v>1200.11625</v>
      </c>
      <c r="CH130">
        <v>0.4999865</v>
      </c>
      <c r="CI130">
        <v>0.5000135</v>
      </c>
      <c r="CJ130">
        <v>0</v>
      </c>
      <c r="CK130">
        <v>787.77887499999997</v>
      </c>
      <c r="CL130">
        <v>4.9990899999999998</v>
      </c>
      <c r="CM130">
        <v>8431.5337499999987</v>
      </c>
      <c r="CN130">
        <v>9558.74</v>
      </c>
      <c r="CO130">
        <v>43.686999999999998</v>
      </c>
      <c r="CP130">
        <v>45.5</v>
      </c>
      <c r="CQ130">
        <v>44.492125000000001</v>
      </c>
      <c r="CR130">
        <v>44.609250000000003</v>
      </c>
      <c r="CS130">
        <v>44.984250000000003</v>
      </c>
      <c r="CT130">
        <v>597.54250000000002</v>
      </c>
      <c r="CU130">
        <v>597.57499999999993</v>
      </c>
      <c r="CV130">
        <v>0</v>
      </c>
      <c r="CW130">
        <v>1674761615.8</v>
      </c>
      <c r="CX130">
        <v>0</v>
      </c>
      <c r="CY130">
        <v>1674759336.5</v>
      </c>
      <c r="CZ130" t="s">
        <v>356</v>
      </c>
      <c r="DA130">
        <v>1674759332.5</v>
      </c>
      <c r="DB130">
        <v>1674759336.5</v>
      </c>
      <c r="DC130">
        <v>37</v>
      </c>
      <c r="DD130">
        <v>-5.3999999999999999E-2</v>
      </c>
      <c r="DE130">
        <v>3.0000000000000001E-3</v>
      </c>
      <c r="DF130">
        <v>-5.3860000000000001</v>
      </c>
      <c r="DG130">
        <v>0.28399999999999997</v>
      </c>
      <c r="DH130">
        <v>415</v>
      </c>
      <c r="DI130">
        <v>33</v>
      </c>
      <c r="DJ130">
        <v>0.39</v>
      </c>
      <c r="DK130">
        <v>0.26</v>
      </c>
      <c r="DL130">
        <v>-20.188578048780489</v>
      </c>
      <c r="DM130">
        <v>-1.9912766550522869</v>
      </c>
      <c r="DN130">
        <v>0.20318174672216699</v>
      </c>
      <c r="DO130">
        <v>0</v>
      </c>
      <c r="DP130">
        <v>0.74944500000000003</v>
      </c>
      <c r="DQ130">
        <v>9.9785602787456143E-2</v>
      </c>
      <c r="DR130">
        <v>1.172579258749182E-2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3.29549</v>
      </c>
      <c r="EB130">
        <v>2.6251799999999998</v>
      </c>
      <c r="EC130">
        <v>0.15296299999999999</v>
      </c>
      <c r="ED130">
        <v>0.153803</v>
      </c>
      <c r="EE130">
        <v>0.14354</v>
      </c>
      <c r="EF130">
        <v>0.14028199999999999</v>
      </c>
      <c r="EG130">
        <v>25505.4</v>
      </c>
      <c r="EH130">
        <v>25906.5</v>
      </c>
      <c r="EI130">
        <v>28021.4</v>
      </c>
      <c r="EJ130">
        <v>29476.6</v>
      </c>
      <c r="EK130">
        <v>33031.599999999999</v>
      </c>
      <c r="EL130">
        <v>35204</v>
      </c>
      <c r="EM130">
        <v>39561.300000000003</v>
      </c>
      <c r="EN130">
        <v>42158.1</v>
      </c>
      <c r="EO130">
        <v>2.03593</v>
      </c>
      <c r="EP130">
        <v>2.1718000000000002</v>
      </c>
      <c r="EQ130">
        <v>0.10062</v>
      </c>
      <c r="ER130">
        <v>0</v>
      </c>
      <c r="ES130">
        <v>31.471399999999999</v>
      </c>
      <c r="ET130">
        <v>999.9</v>
      </c>
      <c r="EU130">
        <v>69.3</v>
      </c>
      <c r="EV130">
        <v>35.4</v>
      </c>
      <c r="EW130">
        <v>39.592599999999997</v>
      </c>
      <c r="EX130">
        <v>57.264800000000001</v>
      </c>
      <c r="EY130">
        <v>-4.5031999999999996</v>
      </c>
      <c r="EZ130">
        <v>2</v>
      </c>
      <c r="FA130">
        <v>0.56035800000000002</v>
      </c>
      <c r="FB130">
        <v>0.52022900000000005</v>
      </c>
      <c r="FC130">
        <v>20.270299999999999</v>
      </c>
      <c r="FD130">
        <v>5.2187900000000003</v>
      </c>
      <c r="FE130">
        <v>12.0099</v>
      </c>
      <c r="FF130">
        <v>4.9858500000000001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1.8622700000000001</v>
      </c>
      <c r="FN130">
        <v>1.86432</v>
      </c>
      <c r="FO130">
        <v>1.86036</v>
      </c>
      <c r="FP130">
        <v>1.86111</v>
      </c>
      <c r="FQ130">
        <v>1.8602000000000001</v>
      </c>
      <c r="FR130">
        <v>1.8619300000000001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-6.0869999999999997</v>
      </c>
      <c r="GH130">
        <v>0.28370000000000001</v>
      </c>
      <c r="GI130">
        <v>-4.0248232021105874</v>
      </c>
      <c r="GJ130">
        <v>-4.001498376286535E-3</v>
      </c>
      <c r="GK130">
        <v>2.0240158909263329E-6</v>
      </c>
      <c r="GL130">
        <v>-5.0118485733500383E-10</v>
      </c>
      <c r="GM130">
        <v>0.28375000000000478</v>
      </c>
      <c r="GN130">
        <v>0</v>
      </c>
      <c r="GO130">
        <v>0</v>
      </c>
      <c r="GP130">
        <v>0</v>
      </c>
      <c r="GQ130">
        <v>7</v>
      </c>
      <c r="GR130">
        <v>2079</v>
      </c>
      <c r="GS130">
        <v>3</v>
      </c>
      <c r="GT130">
        <v>32</v>
      </c>
      <c r="GU130">
        <v>37.799999999999997</v>
      </c>
      <c r="GV130">
        <v>37.700000000000003</v>
      </c>
      <c r="GW130">
        <v>2.2363300000000002</v>
      </c>
      <c r="GX130">
        <v>2.5488300000000002</v>
      </c>
      <c r="GY130">
        <v>2.04834</v>
      </c>
      <c r="GZ130">
        <v>2.6208499999999999</v>
      </c>
      <c r="HA130">
        <v>2.1972700000000001</v>
      </c>
      <c r="HB130">
        <v>2.33765</v>
      </c>
      <c r="HC130">
        <v>40.502000000000002</v>
      </c>
      <c r="HD130">
        <v>15.6381</v>
      </c>
      <c r="HE130">
        <v>18</v>
      </c>
      <c r="HF130">
        <v>570.51300000000003</v>
      </c>
      <c r="HG130">
        <v>749.93299999999999</v>
      </c>
      <c r="HH130">
        <v>30.9986</v>
      </c>
      <c r="HI130">
        <v>34.3934</v>
      </c>
      <c r="HJ130">
        <v>29.9999</v>
      </c>
      <c r="HK130">
        <v>34.259399999999999</v>
      </c>
      <c r="HL130">
        <v>34.252699999999997</v>
      </c>
      <c r="HM130">
        <v>44.749000000000002</v>
      </c>
      <c r="HN130">
        <v>14.8736</v>
      </c>
      <c r="HO130">
        <v>100</v>
      </c>
      <c r="HP130">
        <v>31</v>
      </c>
      <c r="HQ130">
        <v>769.30100000000004</v>
      </c>
      <c r="HR130">
        <v>34.989100000000001</v>
      </c>
      <c r="HS130">
        <v>98.751099999999994</v>
      </c>
      <c r="HT130">
        <v>97.736500000000007</v>
      </c>
    </row>
    <row r="131" spans="1:228" x14ac:dyDescent="0.2">
      <c r="A131">
        <v>116</v>
      </c>
      <c r="B131">
        <v>1674761604.0999999</v>
      </c>
      <c r="C131">
        <v>459</v>
      </c>
      <c r="D131" t="s">
        <v>591</v>
      </c>
      <c r="E131" t="s">
        <v>592</v>
      </c>
      <c r="F131">
        <v>4</v>
      </c>
      <c r="G131">
        <v>1674761602.0999999</v>
      </c>
      <c r="H131">
        <f t="shared" si="34"/>
        <v>8.5655488835291612E-4</v>
      </c>
      <c r="I131">
        <f t="shared" si="35"/>
        <v>0.85655488835291616</v>
      </c>
      <c r="J131">
        <f t="shared" si="36"/>
        <v>11.392274787436598</v>
      </c>
      <c r="K131">
        <f t="shared" si="37"/>
        <v>740.2588571428571</v>
      </c>
      <c r="L131">
        <f t="shared" si="38"/>
        <v>406.34207360490376</v>
      </c>
      <c r="M131">
        <f t="shared" si="39"/>
        <v>41.11613203769268</v>
      </c>
      <c r="N131">
        <f t="shared" si="40"/>
        <v>74.903838143897005</v>
      </c>
      <c r="O131">
        <f t="shared" si="41"/>
        <v>5.750222650591516E-2</v>
      </c>
      <c r="P131">
        <f t="shared" si="42"/>
        <v>2.7698557518962388</v>
      </c>
      <c r="Q131">
        <f t="shared" si="43"/>
        <v>5.684718810080764E-2</v>
      </c>
      <c r="R131">
        <f t="shared" si="44"/>
        <v>3.5587723317288489E-2</v>
      </c>
      <c r="S131">
        <f t="shared" si="45"/>
        <v>226.11075437948668</v>
      </c>
      <c r="T131">
        <f t="shared" si="46"/>
        <v>34.550269171407962</v>
      </c>
      <c r="U131">
        <f t="shared" si="47"/>
        <v>33.103671428571431</v>
      </c>
      <c r="V131">
        <f t="shared" si="48"/>
        <v>5.0816107212239636</v>
      </c>
      <c r="W131">
        <f t="shared" si="49"/>
        <v>70.16862974943173</v>
      </c>
      <c r="X131">
        <f t="shared" si="50"/>
        <v>3.6225486842550603</v>
      </c>
      <c r="Y131">
        <f t="shared" si="51"/>
        <v>5.1626327850365321</v>
      </c>
      <c r="Z131">
        <f t="shared" si="52"/>
        <v>1.4590620369689034</v>
      </c>
      <c r="AA131">
        <f t="shared" si="53"/>
        <v>-37.774070576363599</v>
      </c>
      <c r="AB131">
        <f t="shared" si="54"/>
        <v>42.114893177059237</v>
      </c>
      <c r="AC131">
        <f t="shared" si="55"/>
        <v>3.4905634279862352</v>
      </c>
      <c r="AD131">
        <f t="shared" si="56"/>
        <v>233.94214040816854</v>
      </c>
      <c r="AE131">
        <f t="shared" si="57"/>
        <v>21.695153565699776</v>
      </c>
      <c r="AF131">
        <f t="shared" si="58"/>
        <v>0.85567144909122705</v>
      </c>
      <c r="AG131">
        <f t="shared" si="59"/>
        <v>11.392274787436598</v>
      </c>
      <c r="AH131">
        <v>787.66086207674448</v>
      </c>
      <c r="AI131">
        <v>770.26061212121203</v>
      </c>
      <c r="AJ131">
        <v>1.6796342991766899</v>
      </c>
      <c r="AK131">
        <v>63.4358011452874</v>
      </c>
      <c r="AL131">
        <f t="shared" si="60"/>
        <v>0.85655488835291616</v>
      </c>
      <c r="AM131">
        <v>35.039364244212123</v>
      </c>
      <c r="AN131">
        <v>35.801712727272729</v>
      </c>
      <c r="AO131">
        <v>6.2026840117583643E-6</v>
      </c>
      <c r="AP131">
        <v>98.221108813862315</v>
      </c>
      <c r="AQ131">
        <v>105</v>
      </c>
      <c r="AR131">
        <v>16</v>
      </c>
      <c r="AS131">
        <f t="shared" si="61"/>
        <v>1</v>
      </c>
      <c r="AT131">
        <f t="shared" si="62"/>
        <v>0</v>
      </c>
      <c r="AU131">
        <f t="shared" si="63"/>
        <v>47337.882793717021</v>
      </c>
      <c r="AV131">
        <f t="shared" si="64"/>
        <v>1199.962857142857</v>
      </c>
      <c r="AW131">
        <f t="shared" si="65"/>
        <v>1025.8945421655369</v>
      </c>
      <c r="AX131">
        <f t="shared" si="66"/>
        <v>0.85493858085592644</v>
      </c>
      <c r="AY131">
        <f t="shared" si="67"/>
        <v>0.18843146105193814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1674761602.0999999</v>
      </c>
      <c r="BF131">
        <v>740.2588571428571</v>
      </c>
      <c r="BG131">
        <v>760.87057142857134</v>
      </c>
      <c r="BH131">
        <v>35.800885714285712</v>
      </c>
      <c r="BI131">
        <v>35.039285714285711</v>
      </c>
      <c r="BJ131">
        <v>746.351</v>
      </c>
      <c r="BK131">
        <v>35.517128571428572</v>
      </c>
      <c r="BL131">
        <v>649.97714285714289</v>
      </c>
      <c r="BM131">
        <v>101.0861428571428</v>
      </c>
      <c r="BN131">
        <v>9.9864471428571439E-2</v>
      </c>
      <c r="BO131">
        <v>33.3857</v>
      </c>
      <c r="BP131">
        <v>33.103671428571431</v>
      </c>
      <c r="BQ131">
        <v>999.89999999999986</v>
      </c>
      <c r="BR131">
        <v>0</v>
      </c>
      <c r="BS131">
        <v>0</v>
      </c>
      <c r="BT131">
        <v>9018.3057142857124</v>
      </c>
      <c r="BU131">
        <v>0</v>
      </c>
      <c r="BV131">
        <v>323.37571428571431</v>
      </c>
      <c r="BW131">
        <v>-20.611557142857141</v>
      </c>
      <c r="BX131">
        <v>767.74471428571428</v>
      </c>
      <c r="BY131">
        <v>788.49871428571419</v>
      </c>
      <c r="BZ131">
        <v>0.76157600000000003</v>
      </c>
      <c r="CA131">
        <v>760.87057142857134</v>
      </c>
      <c r="CB131">
        <v>35.039285714285711</v>
      </c>
      <c r="CC131">
        <v>3.6189685714285722</v>
      </c>
      <c r="CD131">
        <v>3.5419828571428571</v>
      </c>
      <c r="CE131">
        <v>27.188457142857139</v>
      </c>
      <c r="CF131">
        <v>26.82234285714285</v>
      </c>
      <c r="CG131">
        <v>1199.962857142857</v>
      </c>
      <c r="CH131">
        <v>0.49996371428571429</v>
      </c>
      <c r="CI131">
        <v>0.50003628571428571</v>
      </c>
      <c r="CJ131">
        <v>0</v>
      </c>
      <c r="CK131">
        <v>789.32771428571425</v>
      </c>
      <c r="CL131">
        <v>4.9990899999999998</v>
      </c>
      <c r="CM131">
        <v>8445.574285714285</v>
      </c>
      <c r="CN131">
        <v>9557.4142857142851</v>
      </c>
      <c r="CO131">
        <v>43.686999999999998</v>
      </c>
      <c r="CP131">
        <v>45.5</v>
      </c>
      <c r="CQ131">
        <v>44.463999999999999</v>
      </c>
      <c r="CR131">
        <v>44.625</v>
      </c>
      <c r="CS131">
        <v>45</v>
      </c>
      <c r="CT131">
        <v>597.43857142857144</v>
      </c>
      <c r="CU131">
        <v>597.52428571428572</v>
      </c>
      <c r="CV131">
        <v>0</v>
      </c>
      <c r="CW131">
        <v>1674761620</v>
      </c>
      <c r="CX131">
        <v>0</v>
      </c>
      <c r="CY131">
        <v>1674759336.5</v>
      </c>
      <c r="CZ131" t="s">
        <v>356</v>
      </c>
      <c r="DA131">
        <v>1674759332.5</v>
      </c>
      <c r="DB131">
        <v>1674759336.5</v>
      </c>
      <c r="DC131">
        <v>37</v>
      </c>
      <c r="DD131">
        <v>-5.3999999999999999E-2</v>
      </c>
      <c r="DE131">
        <v>3.0000000000000001E-3</v>
      </c>
      <c r="DF131">
        <v>-5.3860000000000001</v>
      </c>
      <c r="DG131">
        <v>0.28399999999999997</v>
      </c>
      <c r="DH131">
        <v>415</v>
      </c>
      <c r="DI131">
        <v>33</v>
      </c>
      <c r="DJ131">
        <v>0.39</v>
      </c>
      <c r="DK131">
        <v>0.26</v>
      </c>
      <c r="DL131">
        <v>-20.31753658536585</v>
      </c>
      <c r="DM131">
        <v>-1.7948341463414761</v>
      </c>
      <c r="DN131">
        <v>0.184596232760357</v>
      </c>
      <c r="DO131">
        <v>0</v>
      </c>
      <c r="DP131">
        <v>0.75345817073170729</v>
      </c>
      <c r="DQ131">
        <v>9.615206968641142E-2</v>
      </c>
      <c r="DR131">
        <v>1.1458625241898149E-2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3.2953899999999998</v>
      </c>
      <c r="EB131">
        <v>2.6253500000000001</v>
      </c>
      <c r="EC131">
        <v>0.15387000000000001</v>
      </c>
      <c r="ED131">
        <v>0.15471599999999999</v>
      </c>
      <c r="EE131">
        <v>0.14354600000000001</v>
      </c>
      <c r="EF131">
        <v>0.14027800000000001</v>
      </c>
      <c r="EG131">
        <v>25478</v>
      </c>
      <c r="EH131">
        <v>25878.3</v>
      </c>
      <c r="EI131">
        <v>28021.3</v>
      </c>
      <c r="EJ131">
        <v>29476.3</v>
      </c>
      <c r="EK131">
        <v>33031.800000000003</v>
      </c>
      <c r="EL131">
        <v>35203.599999999999</v>
      </c>
      <c r="EM131">
        <v>39561.800000000003</v>
      </c>
      <c r="EN131">
        <v>42157.5</v>
      </c>
      <c r="EO131">
        <v>2.03552</v>
      </c>
      <c r="EP131">
        <v>2.1718999999999999</v>
      </c>
      <c r="EQ131">
        <v>0.100203</v>
      </c>
      <c r="ER131">
        <v>0</v>
      </c>
      <c r="ES131">
        <v>31.479800000000001</v>
      </c>
      <c r="ET131">
        <v>999.9</v>
      </c>
      <c r="EU131">
        <v>69.3</v>
      </c>
      <c r="EV131">
        <v>35.4</v>
      </c>
      <c r="EW131">
        <v>39.5901</v>
      </c>
      <c r="EX131">
        <v>57.114800000000002</v>
      </c>
      <c r="EY131">
        <v>-4.3549699999999998</v>
      </c>
      <c r="EZ131">
        <v>2</v>
      </c>
      <c r="FA131">
        <v>0.56029700000000005</v>
      </c>
      <c r="FB131">
        <v>0.519679</v>
      </c>
      <c r="FC131">
        <v>20.270399999999999</v>
      </c>
      <c r="FD131">
        <v>5.2181899999999999</v>
      </c>
      <c r="FE131">
        <v>12.0099</v>
      </c>
      <c r="FF131">
        <v>4.9863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1.8623099999999999</v>
      </c>
      <c r="FN131">
        <v>1.8643099999999999</v>
      </c>
      <c r="FO131">
        <v>1.8603700000000001</v>
      </c>
      <c r="FP131">
        <v>1.86111</v>
      </c>
      <c r="FQ131">
        <v>1.8602000000000001</v>
      </c>
      <c r="FR131">
        <v>1.8619699999999999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-6.0990000000000002</v>
      </c>
      <c r="GH131">
        <v>0.28370000000000001</v>
      </c>
      <c r="GI131">
        <v>-4.0248232021105874</v>
      </c>
      <c r="GJ131">
        <v>-4.001498376286535E-3</v>
      </c>
      <c r="GK131">
        <v>2.0240158909263329E-6</v>
      </c>
      <c r="GL131">
        <v>-5.0118485733500383E-10</v>
      </c>
      <c r="GM131">
        <v>0.28375000000000478</v>
      </c>
      <c r="GN131">
        <v>0</v>
      </c>
      <c r="GO131">
        <v>0</v>
      </c>
      <c r="GP131">
        <v>0</v>
      </c>
      <c r="GQ131">
        <v>7</v>
      </c>
      <c r="GR131">
        <v>2079</v>
      </c>
      <c r="GS131">
        <v>3</v>
      </c>
      <c r="GT131">
        <v>32</v>
      </c>
      <c r="GU131">
        <v>37.9</v>
      </c>
      <c r="GV131">
        <v>37.799999999999997</v>
      </c>
      <c r="GW131">
        <v>2.2522000000000002</v>
      </c>
      <c r="GX131">
        <v>2.5488300000000002</v>
      </c>
      <c r="GY131">
        <v>2.04834</v>
      </c>
      <c r="GZ131">
        <v>2.6220699999999999</v>
      </c>
      <c r="HA131">
        <v>2.1972700000000001</v>
      </c>
      <c r="HB131">
        <v>2.34863</v>
      </c>
      <c r="HC131">
        <v>40.502000000000002</v>
      </c>
      <c r="HD131">
        <v>15.629300000000001</v>
      </c>
      <c r="HE131">
        <v>18</v>
      </c>
      <c r="HF131">
        <v>570.22699999999998</v>
      </c>
      <c r="HG131">
        <v>750.03</v>
      </c>
      <c r="HH131">
        <v>30.999400000000001</v>
      </c>
      <c r="HI131">
        <v>34.390500000000003</v>
      </c>
      <c r="HJ131">
        <v>29.9999</v>
      </c>
      <c r="HK131">
        <v>34.259399999999999</v>
      </c>
      <c r="HL131">
        <v>34.252699999999997</v>
      </c>
      <c r="HM131">
        <v>45.068300000000001</v>
      </c>
      <c r="HN131">
        <v>14.8736</v>
      </c>
      <c r="HO131">
        <v>100</v>
      </c>
      <c r="HP131">
        <v>31</v>
      </c>
      <c r="HQ131">
        <v>775.98400000000004</v>
      </c>
      <c r="HR131">
        <v>34.989100000000001</v>
      </c>
      <c r="HS131">
        <v>98.7517</v>
      </c>
      <c r="HT131">
        <v>97.735100000000003</v>
      </c>
    </row>
    <row r="132" spans="1:228" x14ac:dyDescent="0.2">
      <c r="A132">
        <v>117</v>
      </c>
      <c r="B132">
        <v>1674761608.0999999</v>
      </c>
      <c r="C132">
        <v>463</v>
      </c>
      <c r="D132" t="s">
        <v>593</v>
      </c>
      <c r="E132" t="s">
        <v>594</v>
      </c>
      <c r="F132">
        <v>4</v>
      </c>
      <c r="G132">
        <v>1674761605.7874999</v>
      </c>
      <c r="H132">
        <f t="shared" si="34"/>
        <v>8.5915614616006639E-4</v>
      </c>
      <c r="I132">
        <f t="shared" si="35"/>
        <v>0.85915614616006641</v>
      </c>
      <c r="J132">
        <f t="shared" si="36"/>
        <v>10.966153148856073</v>
      </c>
      <c r="K132">
        <f t="shared" si="37"/>
        <v>746.37725</v>
      </c>
      <c r="L132">
        <f t="shared" si="38"/>
        <v>424.56197739686235</v>
      </c>
      <c r="M132">
        <f t="shared" si="39"/>
        <v>42.959874952270205</v>
      </c>
      <c r="N132">
        <f t="shared" si="40"/>
        <v>75.523186329158747</v>
      </c>
      <c r="O132">
        <f t="shared" si="41"/>
        <v>5.7586370373150356E-2</v>
      </c>
      <c r="P132">
        <f t="shared" si="42"/>
        <v>2.7672667812107146</v>
      </c>
      <c r="Q132">
        <f t="shared" si="43"/>
        <v>5.6928818275443487E-2</v>
      </c>
      <c r="R132">
        <f t="shared" si="44"/>
        <v>3.5638964158170347E-2</v>
      </c>
      <c r="S132">
        <f t="shared" si="45"/>
        <v>226.12700725017876</v>
      </c>
      <c r="T132">
        <f t="shared" si="46"/>
        <v>34.554824631487335</v>
      </c>
      <c r="U132">
        <f t="shared" si="47"/>
        <v>33.112525000000012</v>
      </c>
      <c r="V132">
        <f t="shared" si="48"/>
        <v>5.0841372824312225</v>
      </c>
      <c r="W132">
        <f t="shared" si="49"/>
        <v>70.156325807727683</v>
      </c>
      <c r="X132">
        <f t="shared" si="50"/>
        <v>3.6227582869454986</v>
      </c>
      <c r="Y132">
        <f t="shared" si="51"/>
        <v>5.163836967280937</v>
      </c>
      <c r="Z132">
        <f t="shared" si="52"/>
        <v>1.4613789954857239</v>
      </c>
      <c r="AA132">
        <f t="shared" si="53"/>
        <v>-37.888786045658925</v>
      </c>
      <c r="AB132">
        <f t="shared" si="54"/>
        <v>41.375672867552296</v>
      </c>
      <c r="AC132">
        <f t="shared" si="55"/>
        <v>3.4327225841444404</v>
      </c>
      <c r="AD132">
        <f t="shared" si="56"/>
        <v>233.0466166562166</v>
      </c>
      <c r="AE132">
        <f t="shared" si="57"/>
        <v>21.686133812660639</v>
      </c>
      <c r="AF132">
        <f t="shared" si="58"/>
        <v>0.85772188601347188</v>
      </c>
      <c r="AG132">
        <f t="shared" si="59"/>
        <v>10.966153148856073</v>
      </c>
      <c r="AH132">
        <v>794.5304637490367</v>
      </c>
      <c r="AI132">
        <v>777.2649636363634</v>
      </c>
      <c r="AJ132">
        <v>1.7502867898175609</v>
      </c>
      <c r="AK132">
        <v>63.4358011452874</v>
      </c>
      <c r="AL132">
        <f t="shared" si="60"/>
        <v>0.85915614616006641</v>
      </c>
      <c r="AM132">
        <v>35.039164089014193</v>
      </c>
      <c r="AN132">
        <v>35.803763030303017</v>
      </c>
      <c r="AO132">
        <v>1.2824032107503281E-5</v>
      </c>
      <c r="AP132">
        <v>98.221108813862315</v>
      </c>
      <c r="AQ132">
        <v>105</v>
      </c>
      <c r="AR132">
        <v>16</v>
      </c>
      <c r="AS132">
        <f t="shared" si="61"/>
        <v>1</v>
      </c>
      <c r="AT132">
        <f t="shared" si="62"/>
        <v>0</v>
      </c>
      <c r="AU132">
        <f t="shared" si="63"/>
        <v>47266.105874160079</v>
      </c>
      <c r="AV132">
        <f t="shared" si="64"/>
        <v>1200.06375</v>
      </c>
      <c r="AW132">
        <f t="shared" si="65"/>
        <v>1025.979370077813</v>
      </c>
      <c r="AX132">
        <f t="shared" si="66"/>
        <v>0.85493738984934164</v>
      </c>
      <c r="AY132">
        <f t="shared" si="67"/>
        <v>0.1884291624092293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1674761605.7874999</v>
      </c>
      <c r="BF132">
        <v>746.37725</v>
      </c>
      <c r="BG132">
        <v>766.98624999999993</v>
      </c>
      <c r="BH132">
        <v>35.802837500000003</v>
      </c>
      <c r="BI132">
        <v>35.039437499999998</v>
      </c>
      <c r="BJ132">
        <v>752.48062500000003</v>
      </c>
      <c r="BK132">
        <v>35.519087499999998</v>
      </c>
      <c r="BL132">
        <v>649.99712499999998</v>
      </c>
      <c r="BM132">
        <v>101.08625000000001</v>
      </c>
      <c r="BN132">
        <v>0.10009555000000001</v>
      </c>
      <c r="BO132">
        <v>33.389862499999992</v>
      </c>
      <c r="BP132">
        <v>33.112525000000012</v>
      </c>
      <c r="BQ132">
        <v>999.9</v>
      </c>
      <c r="BR132">
        <v>0</v>
      </c>
      <c r="BS132">
        <v>0</v>
      </c>
      <c r="BT132">
        <v>9004.53125</v>
      </c>
      <c r="BU132">
        <v>0</v>
      </c>
      <c r="BV132">
        <v>322.66424999999998</v>
      </c>
      <c r="BW132">
        <v>-20.609112499999998</v>
      </c>
      <c r="BX132">
        <v>774.09199999999998</v>
      </c>
      <c r="BY132">
        <v>794.83674999999994</v>
      </c>
      <c r="BZ132">
        <v>0.76340049999999993</v>
      </c>
      <c r="CA132">
        <v>766.98624999999993</v>
      </c>
      <c r="CB132">
        <v>35.039437499999998</v>
      </c>
      <c r="CC132">
        <v>3.6191737499999999</v>
      </c>
      <c r="CD132">
        <v>3.5420050000000001</v>
      </c>
      <c r="CE132">
        <v>27.1894375</v>
      </c>
      <c r="CF132">
        <v>26.82245</v>
      </c>
      <c r="CG132">
        <v>1200.06375</v>
      </c>
      <c r="CH132">
        <v>0.5000038750000001</v>
      </c>
      <c r="CI132">
        <v>0.49999612500000001</v>
      </c>
      <c r="CJ132">
        <v>0</v>
      </c>
      <c r="CK132">
        <v>790.8125</v>
      </c>
      <c r="CL132">
        <v>4.9990899999999998</v>
      </c>
      <c r="CM132">
        <v>8460.0562499999996</v>
      </c>
      <c r="CN132">
        <v>9558.3637500000004</v>
      </c>
      <c r="CO132">
        <v>43.686999999999998</v>
      </c>
      <c r="CP132">
        <v>45.476374999999997</v>
      </c>
      <c r="CQ132">
        <v>44.5</v>
      </c>
      <c r="CR132">
        <v>44.625</v>
      </c>
      <c r="CS132">
        <v>45</v>
      </c>
      <c r="CT132">
        <v>597.53874999999994</v>
      </c>
      <c r="CU132">
        <v>597.52874999999995</v>
      </c>
      <c r="CV132">
        <v>0</v>
      </c>
      <c r="CW132">
        <v>1674761624.2</v>
      </c>
      <c r="CX132">
        <v>0</v>
      </c>
      <c r="CY132">
        <v>1674759336.5</v>
      </c>
      <c r="CZ132" t="s">
        <v>356</v>
      </c>
      <c r="DA132">
        <v>1674759332.5</v>
      </c>
      <c r="DB132">
        <v>1674759336.5</v>
      </c>
      <c r="DC132">
        <v>37</v>
      </c>
      <c r="DD132">
        <v>-5.3999999999999999E-2</v>
      </c>
      <c r="DE132">
        <v>3.0000000000000001E-3</v>
      </c>
      <c r="DF132">
        <v>-5.3860000000000001</v>
      </c>
      <c r="DG132">
        <v>0.28399999999999997</v>
      </c>
      <c r="DH132">
        <v>415</v>
      </c>
      <c r="DI132">
        <v>33</v>
      </c>
      <c r="DJ132">
        <v>0.39</v>
      </c>
      <c r="DK132">
        <v>0.26</v>
      </c>
      <c r="DL132">
        <v>-20.437060975609761</v>
      </c>
      <c r="DM132">
        <v>-1.3885902439024529</v>
      </c>
      <c r="DN132">
        <v>0.1433210312176553</v>
      </c>
      <c r="DO132">
        <v>0</v>
      </c>
      <c r="DP132">
        <v>0.7579662926829267</v>
      </c>
      <c r="DQ132">
        <v>6.9862013937282488E-2</v>
      </c>
      <c r="DR132">
        <v>9.8438975060419296E-3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3.2955999999999999</v>
      </c>
      <c r="EB132">
        <v>2.6253500000000001</v>
      </c>
      <c r="EC132">
        <v>0.15479599999999999</v>
      </c>
      <c r="ED132">
        <v>0.15562200000000001</v>
      </c>
      <c r="EE132">
        <v>0.14354800000000001</v>
      </c>
      <c r="EF132">
        <v>0.14028399999999999</v>
      </c>
      <c r="EG132">
        <v>25450.400000000001</v>
      </c>
      <c r="EH132">
        <v>25850.7</v>
      </c>
      <c r="EI132">
        <v>28021.7</v>
      </c>
      <c r="EJ132">
        <v>29476.6</v>
      </c>
      <c r="EK132">
        <v>33032.1</v>
      </c>
      <c r="EL132">
        <v>35204</v>
      </c>
      <c r="EM132">
        <v>39562.199999999997</v>
      </c>
      <c r="EN132">
        <v>42158.2</v>
      </c>
      <c r="EO132">
        <v>2.0360800000000001</v>
      </c>
      <c r="EP132">
        <v>2.1719300000000001</v>
      </c>
      <c r="EQ132">
        <v>0.1003</v>
      </c>
      <c r="ER132">
        <v>0</v>
      </c>
      <c r="ES132">
        <v>31.489000000000001</v>
      </c>
      <c r="ET132">
        <v>999.9</v>
      </c>
      <c r="EU132">
        <v>69.3</v>
      </c>
      <c r="EV132">
        <v>35.4</v>
      </c>
      <c r="EW132">
        <v>39.5914</v>
      </c>
      <c r="EX132">
        <v>57.474800000000002</v>
      </c>
      <c r="EY132">
        <v>-4.5232400000000004</v>
      </c>
      <c r="EZ132">
        <v>2</v>
      </c>
      <c r="FA132">
        <v>0.55975900000000001</v>
      </c>
      <c r="FB132">
        <v>0.52295199999999997</v>
      </c>
      <c r="FC132">
        <v>20.270299999999999</v>
      </c>
      <c r="FD132">
        <v>5.2186399999999997</v>
      </c>
      <c r="FE132">
        <v>12.0099</v>
      </c>
      <c r="FF132">
        <v>4.9860499999999996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1.8622799999999999</v>
      </c>
      <c r="FN132">
        <v>1.86432</v>
      </c>
      <c r="FO132">
        <v>1.8603499999999999</v>
      </c>
      <c r="FP132">
        <v>1.86111</v>
      </c>
      <c r="FQ132">
        <v>1.8602000000000001</v>
      </c>
      <c r="FR132">
        <v>1.86195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-6.1109999999999998</v>
      </c>
      <c r="GH132">
        <v>0.2838</v>
      </c>
      <c r="GI132">
        <v>-4.0248232021105874</v>
      </c>
      <c r="GJ132">
        <v>-4.001498376286535E-3</v>
      </c>
      <c r="GK132">
        <v>2.0240158909263329E-6</v>
      </c>
      <c r="GL132">
        <v>-5.0118485733500383E-10</v>
      </c>
      <c r="GM132">
        <v>0.28375000000000478</v>
      </c>
      <c r="GN132">
        <v>0</v>
      </c>
      <c r="GO132">
        <v>0</v>
      </c>
      <c r="GP132">
        <v>0</v>
      </c>
      <c r="GQ132">
        <v>7</v>
      </c>
      <c r="GR132">
        <v>2079</v>
      </c>
      <c r="GS132">
        <v>3</v>
      </c>
      <c r="GT132">
        <v>32</v>
      </c>
      <c r="GU132">
        <v>37.9</v>
      </c>
      <c r="GV132">
        <v>37.9</v>
      </c>
      <c r="GW132">
        <v>2.2680699999999998</v>
      </c>
      <c r="GX132">
        <v>2.5415000000000001</v>
      </c>
      <c r="GY132">
        <v>2.04834</v>
      </c>
      <c r="GZ132">
        <v>2.6220699999999999</v>
      </c>
      <c r="HA132">
        <v>2.1972700000000001</v>
      </c>
      <c r="HB132">
        <v>2.36206</v>
      </c>
      <c r="HC132">
        <v>40.502000000000002</v>
      </c>
      <c r="HD132">
        <v>15.6381</v>
      </c>
      <c r="HE132">
        <v>18</v>
      </c>
      <c r="HF132">
        <v>570.62</v>
      </c>
      <c r="HG132">
        <v>750.05399999999997</v>
      </c>
      <c r="HH132">
        <v>31.000299999999999</v>
      </c>
      <c r="HI132">
        <v>34.390300000000003</v>
      </c>
      <c r="HJ132">
        <v>29.9999</v>
      </c>
      <c r="HK132">
        <v>34.259399999999999</v>
      </c>
      <c r="HL132">
        <v>34.252699999999997</v>
      </c>
      <c r="HM132">
        <v>45.387799999999999</v>
      </c>
      <c r="HN132">
        <v>14.8736</v>
      </c>
      <c r="HO132">
        <v>100</v>
      </c>
      <c r="HP132">
        <v>31</v>
      </c>
      <c r="HQ132">
        <v>782.66800000000001</v>
      </c>
      <c r="HR132">
        <v>34.989100000000001</v>
      </c>
      <c r="HS132">
        <v>98.752799999999993</v>
      </c>
      <c r="HT132">
        <v>97.736500000000007</v>
      </c>
    </row>
    <row r="133" spans="1:228" x14ac:dyDescent="0.2">
      <c r="A133">
        <v>118</v>
      </c>
      <c r="B133">
        <v>1674761612.0999999</v>
      </c>
      <c r="C133">
        <v>467</v>
      </c>
      <c r="D133" t="s">
        <v>595</v>
      </c>
      <c r="E133" t="s">
        <v>596</v>
      </c>
      <c r="F133">
        <v>4</v>
      </c>
      <c r="G133">
        <v>1674761610.0999999</v>
      </c>
      <c r="H133">
        <f t="shared" si="34"/>
        <v>8.5796499223258799E-4</v>
      </c>
      <c r="I133">
        <f t="shared" si="35"/>
        <v>0.85796499223258804</v>
      </c>
      <c r="J133">
        <f t="shared" si="36"/>
        <v>11.294014476805552</v>
      </c>
      <c r="K133">
        <f t="shared" si="37"/>
        <v>753.48928571428576</v>
      </c>
      <c r="L133">
        <f t="shared" si="38"/>
        <v>422.04974236904843</v>
      </c>
      <c r="M133">
        <f t="shared" si="39"/>
        <v>42.705154213455316</v>
      </c>
      <c r="N133">
        <f t="shared" si="40"/>
        <v>76.241904482618821</v>
      </c>
      <c r="O133">
        <f t="shared" si="41"/>
        <v>5.7518510206322752E-2</v>
      </c>
      <c r="P133">
        <f t="shared" si="42"/>
        <v>2.7653869472643366</v>
      </c>
      <c r="Q133">
        <f t="shared" si="43"/>
        <v>5.6862056951973168E-2</v>
      </c>
      <c r="R133">
        <f t="shared" si="44"/>
        <v>3.5597140957515143E-2</v>
      </c>
      <c r="S133">
        <f t="shared" si="45"/>
        <v>226.09906933470617</v>
      </c>
      <c r="T133">
        <f t="shared" si="46"/>
        <v>34.561840171081855</v>
      </c>
      <c r="U133">
        <f t="shared" si="47"/>
        <v>33.111428571428569</v>
      </c>
      <c r="V133">
        <f t="shared" si="48"/>
        <v>5.0838243331577111</v>
      </c>
      <c r="W133">
        <f t="shared" si="49"/>
        <v>70.132514474494755</v>
      </c>
      <c r="X133">
        <f t="shared" si="50"/>
        <v>3.6227742491459947</v>
      </c>
      <c r="Y133">
        <f t="shared" si="51"/>
        <v>5.16561294898887</v>
      </c>
      <c r="Z133">
        <f t="shared" si="52"/>
        <v>1.4610500840117164</v>
      </c>
      <c r="AA133">
        <f t="shared" si="53"/>
        <v>-37.836256157457129</v>
      </c>
      <c r="AB133">
        <f t="shared" si="54"/>
        <v>42.426054553289482</v>
      </c>
      <c r="AC133">
        <f t="shared" si="55"/>
        <v>3.5223469593148526</v>
      </c>
      <c r="AD133">
        <f t="shared" si="56"/>
        <v>234.21121468985336</v>
      </c>
      <c r="AE133">
        <f t="shared" si="57"/>
        <v>21.851401813089719</v>
      </c>
      <c r="AF133">
        <f t="shared" si="58"/>
        <v>0.85653952106092279</v>
      </c>
      <c r="AG133">
        <f t="shared" si="59"/>
        <v>11.294014476805552</v>
      </c>
      <c r="AH133">
        <v>801.5087689833706</v>
      </c>
      <c r="AI133">
        <v>784.05712727272737</v>
      </c>
      <c r="AJ133">
        <v>1.717510142471109</v>
      </c>
      <c r="AK133">
        <v>63.4358011452874</v>
      </c>
      <c r="AL133">
        <f t="shared" si="60"/>
        <v>0.85796499223258804</v>
      </c>
      <c r="AM133">
        <v>35.040606524836178</v>
      </c>
      <c r="AN133">
        <v>35.804194545454529</v>
      </c>
      <c r="AO133">
        <v>1.439531693222105E-6</v>
      </c>
      <c r="AP133">
        <v>98.221108813862315</v>
      </c>
      <c r="AQ133">
        <v>105</v>
      </c>
      <c r="AR133">
        <v>16</v>
      </c>
      <c r="AS133">
        <f t="shared" si="61"/>
        <v>1</v>
      </c>
      <c r="AT133">
        <f t="shared" si="62"/>
        <v>0</v>
      </c>
      <c r="AU133">
        <f t="shared" si="63"/>
        <v>47213.523623430847</v>
      </c>
      <c r="AV133">
        <f t="shared" si="64"/>
        <v>1199.9028571428571</v>
      </c>
      <c r="AW133">
        <f t="shared" si="65"/>
        <v>1025.843049396221</v>
      </c>
      <c r="AX133">
        <f t="shared" si="66"/>
        <v>0.85493841713061847</v>
      </c>
      <c r="AY133">
        <f t="shared" si="67"/>
        <v>0.18843114506209352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1674761610.0999999</v>
      </c>
      <c r="BF133">
        <v>753.48928571428576</v>
      </c>
      <c r="BG133">
        <v>774.25514285714291</v>
      </c>
      <c r="BH133">
        <v>35.803428571428583</v>
      </c>
      <c r="BI133">
        <v>35.0411</v>
      </c>
      <c r="BJ133">
        <v>759.60528571428574</v>
      </c>
      <c r="BK133">
        <v>35.519671428571428</v>
      </c>
      <c r="BL133">
        <v>650.01300000000003</v>
      </c>
      <c r="BM133">
        <v>101.0851428571429</v>
      </c>
      <c r="BN133">
        <v>9.9978057142857138E-2</v>
      </c>
      <c r="BO133">
        <v>33.396000000000001</v>
      </c>
      <c r="BP133">
        <v>33.111428571428569</v>
      </c>
      <c r="BQ133">
        <v>999.89999999999986</v>
      </c>
      <c r="BR133">
        <v>0</v>
      </c>
      <c r="BS133">
        <v>0</v>
      </c>
      <c r="BT133">
        <v>8994.6428571428569</v>
      </c>
      <c r="BU133">
        <v>0</v>
      </c>
      <c r="BV133">
        <v>322.23757142857141</v>
      </c>
      <c r="BW133">
        <v>-20.765728571428571</v>
      </c>
      <c r="BX133">
        <v>781.4684285714286</v>
      </c>
      <c r="BY133">
        <v>802.37100000000009</v>
      </c>
      <c r="BZ133">
        <v>0.76230571428571425</v>
      </c>
      <c r="CA133">
        <v>774.25514285714291</v>
      </c>
      <c r="CB133">
        <v>35.0411</v>
      </c>
      <c r="CC133">
        <v>3.619195714285715</v>
      </c>
      <c r="CD133">
        <v>3.5421371428571429</v>
      </c>
      <c r="CE133">
        <v>27.189514285714282</v>
      </c>
      <c r="CF133">
        <v>26.823085714285721</v>
      </c>
      <c r="CG133">
        <v>1199.9028571428571</v>
      </c>
      <c r="CH133">
        <v>0.49996957142857129</v>
      </c>
      <c r="CI133">
        <v>0.50003071428571422</v>
      </c>
      <c r="CJ133">
        <v>0</v>
      </c>
      <c r="CK133">
        <v>792.40471428571425</v>
      </c>
      <c r="CL133">
        <v>4.9990899999999998</v>
      </c>
      <c r="CM133">
        <v>8474.1785714285706</v>
      </c>
      <c r="CN133">
        <v>9556.9685714285715</v>
      </c>
      <c r="CO133">
        <v>43.686999999999998</v>
      </c>
      <c r="CP133">
        <v>45.482000000000014</v>
      </c>
      <c r="CQ133">
        <v>44.5</v>
      </c>
      <c r="CR133">
        <v>44.625</v>
      </c>
      <c r="CS133">
        <v>45</v>
      </c>
      <c r="CT133">
        <v>597.41571428571422</v>
      </c>
      <c r="CU133">
        <v>597.48857142857139</v>
      </c>
      <c r="CV133">
        <v>0</v>
      </c>
      <c r="CW133">
        <v>1674761627.8</v>
      </c>
      <c r="CX133">
        <v>0</v>
      </c>
      <c r="CY133">
        <v>1674759336.5</v>
      </c>
      <c r="CZ133" t="s">
        <v>356</v>
      </c>
      <c r="DA133">
        <v>1674759332.5</v>
      </c>
      <c r="DB133">
        <v>1674759336.5</v>
      </c>
      <c r="DC133">
        <v>37</v>
      </c>
      <c r="DD133">
        <v>-5.3999999999999999E-2</v>
      </c>
      <c r="DE133">
        <v>3.0000000000000001E-3</v>
      </c>
      <c r="DF133">
        <v>-5.3860000000000001</v>
      </c>
      <c r="DG133">
        <v>0.28399999999999997</v>
      </c>
      <c r="DH133">
        <v>415</v>
      </c>
      <c r="DI133">
        <v>33</v>
      </c>
      <c r="DJ133">
        <v>0.39</v>
      </c>
      <c r="DK133">
        <v>0.26</v>
      </c>
      <c r="DL133">
        <v>-20.521417073170731</v>
      </c>
      <c r="DM133">
        <v>-1.313617421602836</v>
      </c>
      <c r="DN133">
        <v>0.13865017024333881</v>
      </c>
      <c r="DO133">
        <v>0</v>
      </c>
      <c r="DP133">
        <v>0.76245768292682925</v>
      </c>
      <c r="DQ133">
        <v>7.6638606271799041E-3</v>
      </c>
      <c r="DR133">
        <v>3.8680815150125359E-3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3.29542</v>
      </c>
      <c r="EB133">
        <v>2.62521</v>
      </c>
      <c r="EC133">
        <v>0.15570000000000001</v>
      </c>
      <c r="ED133">
        <v>0.15654199999999999</v>
      </c>
      <c r="EE133">
        <v>0.14354800000000001</v>
      </c>
      <c r="EF133">
        <v>0.140289</v>
      </c>
      <c r="EG133">
        <v>25423.3</v>
      </c>
      <c r="EH133">
        <v>25822.5</v>
      </c>
      <c r="EI133">
        <v>28021.9</v>
      </c>
      <c r="EJ133">
        <v>29476.6</v>
      </c>
      <c r="EK133">
        <v>33032.6</v>
      </c>
      <c r="EL133">
        <v>35203.800000000003</v>
      </c>
      <c r="EM133">
        <v>39562.800000000003</v>
      </c>
      <c r="EN133">
        <v>42158.1</v>
      </c>
      <c r="EO133">
        <v>2.0361199999999999</v>
      </c>
      <c r="EP133">
        <v>2.1721300000000001</v>
      </c>
      <c r="EQ133">
        <v>9.9979299999999993E-2</v>
      </c>
      <c r="ER133">
        <v>0</v>
      </c>
      <c r="ES133">
        <v>31.499099999999999</v>
      </c>
      <c r="ET133">
        <v>999.9</v>
      </c>
      <c r="EU133">
        <v>69.3</v>
      </c>
      <c r="EV133">
        <v>35.4</v>
      </c>
      <c r="EW133">
        <v>39.588299999999997</v>
      </c>
      <c r="EX133">
        <v>57.114800000000002</v>
      </c>
      <c r="EY133">
        <v>-4.3830099999999996</v>
      </c>
      <c r="EZ133">
        <v>2</v>
      </c>
      <c r="FA133">
        <v>0.559863</v>
      </c>
      <c r="FB133">
        <v>0.52847</v>
      </c>
      <c r="FC133">
        <v>20.270399999999999</v>
      </c>
      <c r="FD133">
        <v>5.2190899999999996</v>
      </c>
      <c r="FE133">
        <v>12.0099</v>
      </c>
      <c r="FF133">
        <v>4.9859999999999998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1.86229</v>
      </c>
      <c r="FN133">
        <v>1.86432</v>
      </c>
      <c r="FO133">
        <v>1.86036</v>
      </c>
      <c r="FP133">
        <v>1.86111</v>
      </c>
      <c r="FQ133">
        <v>1.8602000000000001</v>
      </c>
      <c r="FR133">
        <v>1.8619600000000001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-6.1219999999999999</v>
      </c>
      <c r="GH133">
        <v>0.28370000000000001</v>
      </c>
      <c r="GI133">
        <v>-4.0248232021105874</v>
      </c>
      <c r="GJ133">
        <v>-4.001498376286535E-3</v>
      </c>
      <c r="GK133">
        <v>2.0240158909263329E-6</v>
      </c>
      <c r="GL133">
        <v>-5.0118485733500383E-10</v>
      </c>
      <c r="GM133">
        <v>0.28375000000000478</v>
      </c>
      <c r="GN133">
        <v>0</v>
      </c>
      <c r="GO133">
        <v>0</v>
      </c>
      <c r="GP133">
        <v>0</v>
      </c>
      <c r="GQ133">
        <v>7</v>
      </c>
      <c r="GR133">
        <v>2079</v>
      </c>
      <c r="GS133">
        <v>3</v>
      </c>
      <c r="GT133">
        <v>32</v>
      </c>
      <c r="GU133">
        <v>38</v>
      </c>
      <c r="GV133">
        <v>37.9</v>
      </c>
      <c r="GW133">
        <v>2.2839399999999999</v>
      </c>
      <c r="GX133">
        <v>2.5537100000000001</v>
      </c>
      <c r="GY133">
        <v>2.04834</v>
      </c>
      <c r="GZ133">
        <v>2.6220699999999999</v>
      </c>
      <c r="HA133">
        <v>2.1972700000000001</v>
      </c>
      <c r="HB133">
        <v>2.3278799999999999</v>
      </c>
      <c r="HC133">
        <v>40.502000000000002</v>
      </c>
      <c r="HD133">
        <v>15.6205</v>
      </c>
      <c r="HE133">
        <v>18</v>
      </c>
      <c r="HF133">
        <v>570.65599999999995</v>
      </c>
      <c r="HG133">
        <v>750.24800000000005</v>
      </c>
      <c r="HH133">
        <v>31.001000000000001</v>
      </c>
      <c r="HI133">
        <v>34.390300000000003</v>
      </c>
      <c r="HJ133">
        <v>30</v>
      </c>
      <c r="HK133">
        <v>34.259399999999999</v>
      </c>
      <c r="HL133">
        <v>34.252699999999997</v>
      </c>
      <c r="HM133">
        <v>45.701099999999997</v>
      </c>
      <c r="HN133">
        <v>14.8736</v>
      </c>
      <c r="HO133">
        <v>100</v>
      </c>
      <c r="HP133">
        <v>31</v>
      </c>
      <c r="HQ133">
        <v>789.351</v>
      </c>
      <c r="HR133">
        <v>34.989100000000001</v>
      </c>
      <c r="HS133">
        <v>98.754000000000005</v>
      </c>
      <c r="HT133">
        <v>97.736400000000003</v>
      </c>
    </row>
    <row r="134" spans="1:228" x14ac:dyDescent="0.2">
      <c r="A134">
        <v>119</v>
      </c>
      <c r="B134">
        <v>1674761616.0999999</v>
      </c>
      <c r="C134">
        <v>471</v>
      </c>
      <c r="D134" t="s">
        <v>597</v>
      </c>
      <c r="E134" t="s">
        <v>598</v>
      </c>
      <c r="F134">
        <v>4</v>
      </c>
      <c r="G134">
        <v>1674761613.7874999</v>
      </c>
      <c r="H134">
        <f t="shared" si="34"/>
        <v>8.5012761156931624E-4</v>
      </c>
      <c r="I134">
        <f t="shared" si="35"/>
        <v>0.85012761156931627</v>
      </c>
      <c r="J134">
        <f t="shared" si="36"/>
        <v>11.546625738867501</v>
      </c>
      <c r="K134">
        <f t="shared" si="37"/>
        <v>759.64512500000001</v>
      </c>
      <c r="L134">
        <f t="shared" si="38"/>
        <v>416.97136653511296</v>
      </c>
      <c r="M134">
        <f t="shared" si="39"/>
        <v>42.191367487456155</v>
      </c>
      <c r="N134">
        <f t="shared" si="40"/>
        <v>76.864910162196026</v>
      </c>
      <c r="O134">
        <f t="shared" si="41"/>
        <v>5.6796223829532998E-2</v>
      </c>
      <c r="P134">
        <f t="shared" si="42"/>
        <v>2.7714703454171312</v>
      </c>
      <c r="Q134">
        <f t="shared" si="43"/>
        <v>5.6157442990802005E-2</v>
      </c>
      <c r="R134">
        <f t="shared" si="44"/>
        <v>3.5155195065637954E-2</v>
      </c>
      <c r="S134">
        <f t="shared" si="45"/>
        <v>226.11610869776916</v>
      </c>
      <c r="T134">
        <f t="shared" si="46"/>
        <v>34.565602582815885</v>
      </c>
      <c r="U134">
        <f t="shared" si="47"/>
        <v>33.127937500000002</v>
      </c>
      <c r="V134">
        <f t="shared" si="48"/>
        <v>5.0885381854624221</v>
      </c>
      <c r="W134">
        <f t="shared" si="49"/>
        <v>70.115856375148084</v>
      </c>
      <c r="X134">
        <f t="shared" si="50"/>
        <v>3.6227026884822364</v>
      </c>
      <c r="Y134">
        <f t="shared" si="51"/>
        <v>5.1667381328116679</v>
      </c>
      <c r="Z134">
        <f t="shared" si="52"/>
        <v>1.4658354969801857</v>
      </c>
      <c r="AA134">
        <f t="shared" si="53"/>
        <v>-37.490627670206848</v>
      </c>
      <c r="AB134">
        <f t="shared" si="54"/>
        <v>40.633547743835344</v>
      </c>
      <c r="AC134">
        <f t="shared" si="55"/>
        <v>3.3664586067018019</v>
      </c>
      <c r="AD134">
        <f t="shared" si="56"/>
        <v>232.62548737809945</v>
      </c>
      <c r="AE134">
        <f t="shared" si="57"/>
        <v>21.925601619916804</v>
      </c>
      <c r="AF134">
        <f t="shared" si="58"/>
        <v>0.85260687584339567</v>
      </c>
      <c r="AG134">
        <f t="shared" si="59"/>
        <v>11.546625738867501</v>
      </c>
      <c r="AH134">
        <v>808.54028794018996</v>
      </c>
      <c r="AI134">
        <v>790.92552727272698</v>
      </c>
      <c r="AJ134">
        <v>1.6970308707585731</v>
      </c>
      <c r="AK134">
        <v>63.4358011452874</v>
      </c>
      <c r="AL134">
        <f t="shared" si="60"/>
        <v>0.85012761156931627</v>
      </c>
      <c r="AM134">
        <v>35.044437966943462</v>
      </c>
      <c r="AN134">
        <v>35.801190909090892</v>
      </c>
      <c r="AO134">
        <v>-1.6010003417716371E-5</v>
      </c>
      <c r="AP134">
        <v>98.221108813862315</v>
      </c>
      <c r="AQ134">
        <v>105</v>
      </c>
      <c r="AR134">
        <v>16</v>
      </c>
      <c r="AS134">
        <f t="shared" si="61"/>
        <v>1</v>
      </c>
      <c r="AT134">
        <f t="shared" si="62"/>
        <v>0</v>
      </c>
      <c r="AU134">
        <f t="shared" si="63"/>
        <v>47380.064713492458</v>
      </c>
      <c r="AV134">
        <f t="shared" si="64"/>
        <v>1200</v>
      </c>
      <c r="AW134">
        <f t="shared" si="65"/>
        <v>1025.9254449211239</v>
      </c>
      <c r="AX134">
        <f t="shared" si="66"/>
        <v>0.85493787076760319</v>
      </c>
      <c r="AY134">
        <f t="shared" si="67"/>
        <v>0.18843009058147431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1674761613.7874999</v>
      </c>
      <c r="BF134">
        <v>759.64512500000001</v>
      </c>
      <c r="BG134">
        <v>780.48249999999996</v>
      </c>
      <c r="BH134">
        <v>35.802662499999997</v>
      </c>
      <c r="BI134">
        <v>35.043799999999997</v>
      </c>
      <c r="BJ134">
        <v>765.77224999999999</v>
      </c>
      <c r="BK134">
        <v>35.518900000000002</v>
      </c>
      <c r="BL134">
        <v>649.984375</v>
      </c>
      <c r="BM134">
        <v>101.0855</v>
      </c>
      <c r="BN134">
        <v>9.9787225000000007E-2</v>
      </c>
      <c r="BO134">
        <v>33.399887499999998</v>
      </c>
      <c r="BP134">
        <v>33.127937500000002</v>
      </c>
      <c r="BQ134">
        <v>999.9</v>
      </c>
      <c r="BR134">
        <v>0</v>
      </c>
      <c r="BS134">
        <v>0</v>
      </c>
      <c r="BT134">
        <v>9026.9537500000006</v>
      </c>
      <c r="BU134">
        <v>0</v>
      </c>
      <c r="BV134">
        <v>320.21525000000003</v>
      </c>
      <c r="BW134">
        <v>-20.8374375</v>
      </c>
      <c r="BX134">
        <v>787.85237500000005</v>
      </c>
      <c r="BY134">
        <v>808.82712500000002</v>
      </c>
      <c r="BZ134">
        <v>0.75886074999999997</v>
      </c>
      <c r="CA134">
        <v>780.48249999999996</v>
      </c>
      <c r="CB134">
        <v>35.043799999999997</v>
      </c>
      <c r="CC134">
        <v>3.6191312500000001</v>
      </c>
      <c r="CD134">
        <v>3.5424199999999999</v>
      </c>
      <c r="CE134">
        <v>27.189225</v>
      </c>
      <c r="CF134">
        <v>26.824437499999998</v>
      </c>
      <c r="CG134">
        <v>1200</v>
      </c>
      <c r="CH134">
        <v>0.49998812500000001</v>
      </c>
      <c r="CI134">
        <v>0.50001187499999999</v>
      </c>
      <c r="CJ134">
        <v>0</v>
      </c>
      <c r="CK134">
        <v>793.61562500000002</v>
      </c>
      <c r="CL134">
        <v>4.9990899999999998</v>
      </c>
      <c r="CM134">
        <v>8488.6162499999991</v>
      </c>
      <c r="CN134">
        <v>9557.83</v>
      </c>
      <c r="CO134">
        <v>43.686999999999998</v>
      </c>
      <c r="CP134">
        <v>45.5</v>
      </c>
      <c r="CQ134">
        <v>44.5</v>
      </c>
      <c r="CR134">
        <v>44.625</v>
      </c>
      <c r="CS134">
        <v>45</v>
      </c>
      <c r="CT134">
        <v>597.48625000000004</v>
      </c>
      <c r="CU134">
        <v>597.51499999999999</v>
      </c>
      <c r="CV134">
        <v>0</v>
      </c>
      <c r="CW134">
        <v>1674761632</v>
      </c>
      <c r="CX134">
        <v>0</v>
      </c>
      <c r="CY134">
        <v>1674759336.5</v>
      </c>
      <c r="CZ134" t="s">
        <v>356</v>
      </c>
      <c r="DA134">
        <v>1674759332.5</v>
      </c>
      <c r="DB134">
        <v>1674759336.5</v>
      </c>
      <c r="DC134">
        <v>37</v>
      </c>
      <c r="DD134">
        <v>-5.3999999999999999E-2</v>
      </c>
      <c r="DE134">
        <v>3.0000000000000001E-3</v>
      </c>
      <c r="DF134">
        <v>-5.3860000000000001</v>
      </c>
      <c r="DG134">
        <v>0.28399999999999997</v>
      </c>
      <c r="DH134">
        <v>415</v>
      </c>
      <c r="DI134">
        <v>33</v>
      </c>
      <c r="DJ134">
        <v>0.39</v>
      </c>
      <c r="DK134">
        <v>0.26</v>
      </c>
      <c r="DL134">
        <v>-20.616229268292681</v>
      </c>
      <c r="DM134">
        <v>-1.4445679442509081</v>
      </c>
      <c r="DN134">
        <v>0.1517158194621587</v>
      </c>
      <c r="DO134">
        <v>0</v>
      </c>
      <c r="DP134">
        <v>0.76241909756097559</v>
      </c>
      <c r="DQ134">
        <v>-1.4313114982577559E-2</v>
      </c>
      <c r="DR134">
        <v>2.17555104098829E-3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3.2956599999999998</v>
      </c>
      <c r="EB134">
        <v>2.62527</v>
      </c>
      <c r="EC134">
        <v>0.156607</v>
      </c>
      <c r="ED134">
        <v>0.15743699999999999</v>
      </c>
      <c r="EE134">
        <v>0.14354600000000001</v>
      </c>
      <c r="EF134">
        <v>0.140291</v>
      </c>
      <c r="EG134">
        <v>25395.8</v>
      </c>
      <c r="EH134">
        <v>25795.200000000001</v>
      </c>
      <c r="EI134">
        <v>28021.7</v>
      </c>
      <c r="EJ134">
        <v>29476.799999999999</v>
      </c>
      <c r="EK134">
        <v>33032.400000000001</v>
      </c>
      <c r="EL134">
        <v>35204</v>
      </c>
      <c r="EM134">
        <v>39562.300000000003</v>
      </c>
      <c r="EN134">
        <v>42158.3</v>
      </c>
      <c r="EO134">
        <v>2.0357500000000002</v>
      </c>
      <c r="EP134">
        <v>2.1717</v>
      </c>
      <c r="EQ134">
        <v>0.100136</v>
      </c>
      <c r="ER134">
        <v>0</v>
      </c>
      <c r="ES134">
        <v>31.510200000000001</v>
      </c>
      <c r="ET134">
        <v>999.9</v>
      </c>
      <c r="EU134">
        <v>69.3</v>
      </c>
      <c r="EV134">
        <v>35.4</v>
      </c>
      <c r="EW134">
        <v>39.588700000000003</v>
      </c>
      <c r="EX134">
        <v>57.204799999999999</v>
      </c>
      <c r="EY134">
        <v>-4.4751599999999998</v>
      </c>
      <c r="EZ134">
        <v>2</v>
      </c>
      <c r="FA134">
        <v>0.55983700000000003</v>
      </c>
      <c r="FB134">
        <v>0.53330599999999995</v>
      </c>
      <c r="FC134">
        <v>20.270399999999999</v>
      </c>
      <c r="FD134">
        <v>5.2189399999999999</v>
      </c>
      <c r="FE134">
        <v>12.0099</v>
      </c>
      <c r="FF134">
        <v>4.9860499999999996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1.8622700000000001</v>
      </c>
      <c r="FN134">
        <v>1.86432</v>
      </c>
      <c r="FO134">
        <v>1.86036</v>
      </c>
      <c r="FP134">
        <v>1.86111</v>
      </c>
      <c r="FQ134">
        <v>1.8602000000000001</v>
      </c>
      <c r="FR134">
        <v>1.8619399999999999</v>
      </c>
      <c r="FS134">
        <v>1.8585100000000001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-6.1340000000000003</v>
      </c>
      <c r="GH134">
        <v>0.28370000000000001</v>
      </c>
      <c r="GI134">
        <v>-4.0248232021105874</v>
      </c>
      <c r="GJ134">
        <v>-4.001498376286535E-3</v>
      </c>
      <c r="GK134">
        <v>2.0240158909263329E-6</v>
      </c>
      <c r="GL134">
        <v>-5.0118485733500383E-10</v>
      </c>
      <c r="GM134">
        <v>0.28375000000000478</v>
      </c>
      <c r="GN134">
        <v>0</v>
      </c>
      <c r="GO134">
        <v>0</v>
      </c>
      <c r="GP134">
        <v>0</v>
      </c>
      <c r="GQ134">
        <v>7</v>
      </c>
      <c r="GR134">
        <v>2079</v>
      </c>
      <c r="GS134">
        <v>3</v>
      </c>
      <c r="GT134">
        <v>32</v>
      </c>
      <c r="GU134">
        <v>38.1</v>
      </c>
      <c r="GV134">
        <v>38</v>
      </c>
      <c r="GW134">
        <v>2.2997999999999998</v>
      </c>
      <c r="GX134">
        <v>2.5427200000000001</v>
      </c>
      <c r="GY134">
        <v>2.04834</v>
      </c>
      <c r="GZ134">
        <v>2.6220699999999999</v>
      </c>
      <c r="HA134">
        <v>2.1972700000000001</v>
      </c>
      <c r="HB134">
        <v>2.34009</v>
      </c>
      <c r="HC134">
        <v>40.527500000000003</v>
      </c>
      <c r="HD134">
        <v>15.6381</v>
      </c>
      <c r="HE134">
        <v>18</v>
      </c>
      <c r="HF134">
        <v>570.38800000000003</v>
      </c>
      <c r="HG134">
        <v>749.83600000000001</v>
      </c>
      <c r="HH134">
        <v>31.001200000000001</v>
      </c>
      <c r="HI134">
        <v>34.387300000000003</v>
      </c>
      <c r="HJ134">
        <v>30</v>
      </c>
      <c r="HK134">
        <v>34.259399999999999</v>
      </c>
      <c r="HL134">
        <v>34.252699999999997</v>
      </c>
      <c r="HM134">
        <v>46.019199999999998</v>
      </c>
      <c r="HN134">
        <v>14.8736</v>
      </c>
      <c r="HO134">
        <v>100</v>
      </c>
      <c r="HP134">
        <v>31</v>
      </c>
      <c r="HQ134">
        <v>796.06200000000001</v>
      </c>
      <c r="HR134">
        <v>34.989100000000001</v>
      </c>
      <c r="HS134">
        <v>98.753100000000003</v>
      </c>
      <c r="HT134">
        <v>97.736900000000006</v>
      </c>
    </row>
    <row r="135" spans="1:228" x14ac:dyDescent="0.2">
      <c r="A135">
        <v>120</v>
      </c>
      <c r="B135">
        <v>1674761620.0999999</v>
      </c>
      <c r="C135">
        <v>475</v>
      </c>
      <c r="D135" t="s">
        <v>599</v>
      </c>
      <c r="E135" t="s">
        <v>600</v>
      </c>
      <c r="F135">
        <v>4</v>
      </c>
      <c r="G135">
        <v>1674761618.0999999</v>
      </c>
      <c r="H135">
        <f t="shared" si="34"/>
        <v>8.5211236432202885E-4</v>
      </c>
      <c r="I135">
        <f t="shared" si="35"/>
        <v>0.85211236432202886</v>
      </c>
      <c r="J135">
        <f t="shared" si="36"/>
        <v>11.09904168823449</v>
      </c>
      <c r="K135">
        <f t="shared" si="37"/>
        <v>766.79899999999998</v>
      </c>
      <c r="L135">
        <f t="shared" si="38"/>
        <v>436.82623528173309</v>
      </c>
      <c r="M135">
        <f t="shared" si="39"/>
        <v>44.200908558176643</v>
      </c>
      <c r="N135">
        <f t="shared" si="40"/>
        <v>77.589690691635553</v>
      </c>
      <c r="O135">
        <f t="shared" si="41"/>
        <v>5.6856391094716623E-2</v>
      </c>
      <c r="P135">
        <f t="shared" si="42"/>
        <v>2.7573590443591334</v>
      </c>
      <c r="Q135">
        <f t="shared" si="43"/>
        <v>5.6213028395505689E-2</v>
      </c>
      <c r="R135">
        <f t="shared" si="44"/>
        <v>3.5190339634986433E-2</v>
      </c>
      <c r="S135">
        <f t="shared" si="45"/>
        <v>226.11935794907009</v>
      </c>
      <c r="T135">
        <f t="shared" si="46"/>
        <v>34.576593075185357</v>
      </c>
      <c r="U135">
        <f t="shared" si="47"/>
        <v>33.135285714285708</v>
      </c>
      <c r="V135">
        <f t="shared" si="48"/>
        <v>5.0906375695587665</v>
      </c>
      <c r="W135">
        <f t="shared" si="49"/>
        <v>70.094735496538036</v>
      </c>
      <c r="X135">
        <f t="shared" si="50"/>
        <v>3.6228315361680532</v>
      </c>
      <c r="Y135">
        <f t="shared" si="51"/>
        <v>5.1684787887486703</v>
      </c>
      <c r="Z135">
        <f t="shared" si="52"/>
        <v>1.4678060333907132</v>
      </c>
      <c r="AA135">
        <f t="shared" si="53"/>
        <v>-37.57815526660147</v>
      </c>
      <c r="AB135">
        <f t="shared" si="54"/>
        <v>40.228096499497553</v>
      </c>
      <c r="AC135">
        <f t="shared" si="55"/>
        <v>3.3501430589744765</v>
      </c>
      <c r="AD135">
        <f t="shared" si="56"/>
        <v>232.11944224094066</v>
      </c>
      <c r="AE135">
        <f t="shared" si="57"/>
        <v>21.957979388684212</v>
      </c>
      <c r="AF135">
        <f t="shared" si="58"/>
        <v>0.85107324942776374</v>
      </c>
      <c r="AG135">
        <f t="shared" si="59"/>
        <v>11.09904168823449</v>
      </c>
      <c r="AH135">
        <v>815.41775819887721</v>
      </c>
      <c r="AI135">
        <v>797.94009696969681</v>
      </c>
      <c r="AJ135">
        <v>1.772476790129589</v>
      </c>
      <c r="AK135">
        <v>63.4358011452874</v>
      </c>
      <c r="AL135">
        <f t="shared" si="60"/>
        <v>0.85211236432202886</v>
      </c>
      <c r="AM135">
        <v>35.045478739101988</v>
      </c>
      <c r="AN135">
        <v>35.803771515151517</v>
      </c>
      <c r="AO135">
        <v>1.4846921756536311E-5</v>
      </c>
      <c r="AP135">
        <v>98.221108813862315</v>
      </c>
      <c r="AQ135">
        <v>105</v>
      </c>
      <c r="AR135">
        <v>16</v>
      </c>
      <c r="AS135">
        <f t="shared" si="61"/>
        <v>1</v>
      </c>
      <c r="AT135">
        <f t="shared" si="62"/>
        <v>0</v>
      </c>
      <c r="AU135">
        <f t="shared" si="63"/>
        <v>46991.738929893443</v>
      </c>
      <c r="AV135">
        <f t="shared" si="64"/>
        <v>1200.021428571428</v>
      </c>
      <c r="AW135">
        <f t="shared" si="65"/>
        <v>1025.9433564502949</v>
      </c>
      <c r="AX135">
        <f t="shared" si="66"/>
        <v>0.8549375303003004</v>
      </c>
      <c r="AY135">
        <f t="shared" si="67"/>
        <v>0.18842943347957969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1674761618.0999999</v>
      </c>
      <c r="BF135">
        <v>766.79899999999998</v>
      </c>
      <c r="BG135">
        <v>787.66971428571435</v>
      </c>
      <c r="BH135">
        <v>35.803514285714293</v>
      </c>
      <c r="BI135">
        <v>35.046057142857137</v>
      </c>
      <c r="BJ135">
        <v>772.93871428571424</v>
      </c>
      <c r="BK135">
        <v>35.519757142857152</v>
      </c>
      <c r="BL135">
        <v>650.01842857142856</v>
      </c>
      <c r="BM135">
        <v>101.08628571428569</v>
      </c>
      <c r="BN135">
        <v>0.100193</v>
      </c>
      <c r="BO135">
        <v>33.405900000000003</v>
      </c>
      <c r="BP135">
        <v>33.135285714285708</v>
      </c>
      <c r="BQ135">
        <v>999.89999999999986</v>
      </c>
      <c r="BR135">
        <v>0</v>
      </c>
      <c r="BS135">
        <v>0</v>
      </c>
      <c r="BT135">
        <v>8951.9642857142862</v>
      </c>
      <c r="BU135">
        <v>0</v>
      </c>
      <c r="BV135">
        <v>317.42242857142861</v>
      </c>
      <c r="BW135">
        <v>-20.870914285714289</v>
      </c>
      <c r="BX135">
        <v>795.27228571428554</v>
      </c>
      <c r="BY135">
        <v>816.27714285714285</v>
      </c>
      <c r="BZ135">
        <v>0.75745400000000007</v>
      </c>
      <c r="CA135">
        <v>787.66971428571435</v>
      </c>
      <c r="CB135">
        <v>35.046057142857137</v>
      </c>
      <c r="CC135">
        <v>3.6192414285714292</v>
      </c>
      <c r="CD135">
        <v>3.5426728571428572</v>
      </c>
      <c r="CE135">
        <v>27.189728571428571</v>
      </c>
      <c r="CF135">
        <v>26.82564285714286</v>
      </c>
      <c r="CG135">
        <v>1200.021428571428</v>
      </c>
      <c r="CH135">
        <v>0.4999992857142857</v>
      </c>
      <c r="CI135">
        <v>0.50000071428571435</v>
      </c>
      <c r="CJ135">
        <v>0</v>
      </c>
      <c r="CK135">
        <v>795.38642857142861</v>
      </c>
      <c r="CL135">
        <v>4.9990899999999998</v>
      </c>
      <c r="CM135">
        <v>8504.8542857142857</v>
      </c>
      <c r="CN135">
        <v>9558.028571428571</v>
      </c>
      <c r="CO135">
        <v>43.686999999999998</v>
      </c>
      <c r="CP135">
        <v>45.5</v>
      </c>
      <c r="CQ135">
        <v>44.5</v>
      </c>
      <c r="CR135">
        <v>44.625</v>
      </c>
      <c r="CS135">
        <v>45</v>
      </c>
      <c r="CT135">
        <v>597.51</v>
      </c>
      <c r="CU135">
        <v>597.51142857142861</v>
      </c>
      <c r="CV135">
        <v>0</v>
      </c>
      <c r="CW135">
        <v>1674761636.2</v>
      </c>
      <c r="CX135">
        <v>0</v>
      </c>
      <c r="CY135">
        <v>1674759336.5</v>
      </c>
      <c r="CZ135" t="s">
        <v>356</v>
      </c>
      <c r="DA135">
        <v>1674759332.5</v>
      </c>
      <c r="DB135">
        <v>1674759336.5</v>
      </c>
      <c r="DC135">
        <v>37</v>
      </c>
      <c r="DD135">
        <v>-5.3999999999999999E-2</v>
      </c>
      <c r="DE135">
        <v>3.0000000000000001E-3</v>
      </c>
      <c r="DF135">
        <v>-5.3860000000000001</v>
      </c>
      <c r="DG135">
        <v>0.28399999999999997</v>
      </c>
      <c r="DH135">
        <v>415</v>
      </c>
      <c r="DI135">
        <v>33</v>
      </c>
      <c r="DJ135">
        <v>0.39</v>
      </c>
      <c r="DK135">
        <v>0.26</v>
      </c>
      <c r="DL135">
        <v>-20.707509756097561</v>
      </c>
      <c r="DM135">
        <v>-1.295013240418156</v>
      </c>
      <c r="DN135">
        <v>0.13781582408501999</v>
      </c>
      <c r="DO135">
        <v>0</v>
      </c>
      <c r="DP135">
        <v>0.76107224390243899</v>
      </c>
      <c r="DQ135">
        <v>-1.3860648083624749E-2</v>
      </c>
      <c r="DR135">
        <v>2.0956356015915311E-3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3.2953800000000002</v>
      </c>
      <c r="EB135">
        <v>2.625</v>
      </c>
      <c r="EC135">
        <v>0.15753600000000001</v>
      </c>
      <c r="ED135">
        <v>0.15834799999999999</v>
      </c>
      <c r="EE135">
        <v>0.14354800000000001</v>
      </c>
      <c r="EF135">
        <v>0.14030400000000001</v>
      </c>
      <c r="EG135">
        <v>25368</v>
      </c>
      <c r="EH135">
        <v>25767.4</v>
      </c>
      <c r="EI135">
        <v>28022</v>
      </c>
      <c r="EJ135">
        <v>29476.9</v>
      </c>
      <c r="EK135">
        <v>33032.300000000003</v>
      </c>
      <c r="EL135">
        <v>35203.800000000003</v>
      </c>
      <c r="EM135">
        <v>39562.199999999997</v>
      </c>
      <c r="EN135">
        <v>42158.7</v>
      </c>
      <c r="EO135">
        <v>2.0356200000000002</v>
      </c>
      <c r="EP135">
        <v>2.1719300000000001</v>
      </c>
      <c r="EQ135">
        <v>9.9875000000000005E-2</v>
      </c>
      <c r="ER135">
        <v>0</v>
      </c>
      <c r="ES135">
        <v>31.519400000000001</v>
      </c>
      <c r="ET135">
        <v>999.9</v>
      </c>
      <c r="EU135">
        <v>69.3</v>
      </c>
      <c r="EV135">
        <v>35.4</v>
      </c>
      <c r="EW135">
        <v>39.588999999999999</v>
      </c>
      <c r="EX135">
        <v>57.294800000000002</v>
      </c>
      <c r="EY135">
        <v>-4.4871800000000004</v>
      </c>
      <c r="EZ135">
        <v>2</v>
      </c>
      <c r="FA135">
        <v>0.55978099999999997</v>
      </c>
      <c r="FB135">
        <v>0.537018</v>
      </c>
      <c r="FC135">
        <v>20.270299999999999</v>
      </c>
      <c r="FD135">
        <v>5.2184900000000001</v>
      </c>
      <c r="FE135">
        <v>12.0099</v>
      </c>
      <c r="FF135">
        <v>4.9855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1.86225</v>
      </c>
      <c r="FN135">
        <v>1.86432</v>
      </c>
      <c r="FO135">
        <v>1.86036</v>
      </c>
      <c r="FP135">
        <v>1.86111</v>
      </c>
      <c r="FQ135">
        <v>1.8602000000000001</v>
      </c>
      <c r="FR135">
        <v>1.8619600000000001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-6.1459999999999999</v>
      </c>
      <c r="GH135">
        <v>0.28370000000000001</v>
      </c>
      <c r="GI135">
        <v>-4.0248232021105874</v>
      </c>
      <c r="GJ135">
        <v>-4.001498376286535E-3</v>
      </c>
      <c r="GK135">
        <v>2.0240158909263329E-6</v>
      </c>
      <c r="GL135">
        <v>-5.0118485733500383E-10</v>
      </c>
      <c r="GM135">
        <v>0.28375000000000478</v>
      </c>
      <c r="GN135">
        <v>0</v>
      </c>
      <c r="GO135">
        <v>0</v>
      </c>
      <c r="GP135">
        <v>0</v>
      </c>
      <c r="GQ135">
        <v>7</v>
      </c>
      <c r="GR135">
        <v>2079</v>
      </c>
      <c r="GS135">
        <v>3</v>
      </c>
      <c r="GT135">
        <v>32</v>
      </c>
      <c r="GU135">
        <v>38.1</v>
      </c>
      <c r="GV135">
        <v>38.1</v>
      </c>
      <c r="GW135">
        <v>2.3156699999999999</v>
      </c>
      <c r="GX135">
        <v>2.5439500000000002</v>
      </c>
      <c r="GY135">
        <v>2.04834</v>
      </c>
      <c r="GZ135">
        <v>2.6232899999999999</v>
      </c>
      <c r="HA135">
        <v>2.1972700000000001</v>
      </c>
      <c r="HB135">
        <v>2.34863</v>
      </c>
      <c r="HC135">
        <v>40.527500000000003</v>
      </c>
      <c r="HD135">
        <v>15.6381</v>
      </c>
      <c r="HE135">
        <v>18</v>
      </c>
      <c r="HF135">
        <v>570.29899999999998</v>
      </c>
      <c r="HG135">
        <v>750.05399999999997</v>
      </c>
      <c r="HH135">
        <v>31.001100000000001</v>
      </c>
      <c r="HI135">
        <v>34.387099999999997</v>
      </c>
      <c r="HJ135">
        <v>29.9999</v>
      </c>
      <c r="HK135">
        <v>34.259399999999999</v>
      </c>
      <c r="HL135">
        <v>34.252699999999997</v>
      </c>
      <c r="HM135">
        <v>46.334400000000002</v>
      </c>
      <c r="HN135">
        <v>14.8736</v>
      </c>
      <c r="HO135">
        <v>100</v>
      </c>
      <c r="HP135">
        <v>31</v>
      </c>
      <c r="HQ135">
        <v>802.75</v>
      </c>
      <c r="HR135">
        <v>34.989100000000001</v>
      </c>
      <c r="HS135">
        <v>98.753299999999996</v>
      </c>
      <c r="HT135">
        <v>97.737700000000004</v>
      </c>
    </row>
    <row r="136" spans="1:228" x14ac:dyDescent="0.2">
      <c r="A136">
        <v>121</v>
      </c>
      <c r="B136">
        <v>1674761624.0999999</v>
      </c>
      <c r="C136">
        <v>479</v>
      </c>
      <c r="D136" t="s">
        <v>601</v>
      </c>
      <c r="E136" t="s">
        <v>602</v>
      </c>
      <c r="F136">
        <v>4</v>
      </c>
      <c r="G136">
        <v>1674761621.7874999</v>
      </c>
      <c r="H136">
        <f t="shared" si="34"/>
        <v>8.4968049584612448E-4</v>
      </c>
      <c r="I136">
        <f t="shared" si="35"/>
        <v>0.84968049584612448</v>
      </c>
      <c r="J136">
        <f t="shared" si="36"/>
        <v>11.692242301417203</v>
      </c>
      <c r="K136">
        <f t="shared" si="37"/>
        <v>772.97612499999991</v>
      </c>
      <c r="L136">
        <f t="shared" si="38"/>
        <v>424.78823214653954</v>
      </c>
      <c r="M136">
        <f t="shared" si="39"/>
        <v>42.98176202110524</v>
      </c>
      <c r="N136">
        <f t="shared" si="40"/>
        <v>78.212797197462919</v>
      </c>
      <c r="O136">
        <f t="shared" si="41"/>
        <v>5.6612852393081226E-2</v>
      </c>
      <c r="P136">
        <f t="shared" si="42"/>
        <v>2.7626956682047323</v>
      </c>
      <c r="Q136">
        <f t="shared" si="43"/>
        <v>5.597617335721003E-2</v>
      </c>
      <c r="R136">
        <f t="shared" si="44"/>
        <v>3.5041714712911461E-2</v>
      </c>
      <c r="S136">
        <f t="shared" si="45"/>
        <v>226.1234335728293</v>
      </c>
      <c r="T136">
        <f t="shared" si="46"/>
        <v>34.576032176875529</v>
      </c>
      <c r="U136">
        <f t="shared" si="47"/>
        <v>33.142099999999999</v>
      </c>
      <c r="V136">
        <f t="shared" si="48"/>
        <v>5.0925850836902198</v>
      </c>
      <c r="W136">
        <f t="shared" si="49"/>
        <v>70.091373277769165</v>
      </c>
      <c r="X136">
        <f t="shared" si="50"/>
        <v>3.6228277335175738</v>
      </c>
      <c r="Y136">
        <f t="shared" si="51"/>
        <v>5.1687212906507911</v>
      </c>
      <c r="Z136">
        <f t="shared" si="52"/>
        <v>1.469757350172646</v>
      </c>
      <c r="AA136">
        <f t="shared" si="53"/>
        <v>-37.47090986681409</v>
      </c>
      <c r="AB136">
        <f t="shared" si="54"/>
        <v>39.415757311313776</v>
      </c>
      <c r="AC136">
        <f t="shared" si="55"/>
        <v>3.2762745660914891</v>
      </c>
      <c r="AD136">
        <f t="shared" si="56"/>
        <v>231.34455558342049</v>
      </c>
      <c r="AE136">
        <f t="shared" si="57"/>
        <v>22.047329903542611</v>
      </c>
      <c r="AF136">
        <f t="shared" si="58"/>
        <v>0.84827685203025927</v>
      </c>
      <c r="AG136">
        <f t="shared" si="59"/>
        <v>11.692242301417203</v>
      </c>
      <c r="AH136">
        <v>822.47750270344557</v>
      </c>
      <c r="AI136">
        <v>804.74721212121187</v>
      </c>
      <c r="AJ136">
        <v>1.691133882337299</v>
      </c>
      <c r="AK136">
        <v>63.4358011452874</v>
      </c>
      <c r="AL136">
        <f t="shared" si="60"/>
        <v>0.84968049584612448</v>
      </c>
      <c r="AM136">
        <v>35.049262937261673</v>
      </c>
      <c r="AN136">
        <v>35.80545151515151</v>
      </c>
      <c r="AO136">
        <v>5.8109813286117051E-6</v>
      </c>
      <c r="AP136">
        <v>98.221108813862315</v>
      </c>
      <c r="AQ136">
        <v>105</v>
      </c>
      <c r="AR136">
        <v>16</v>
      </c>
      <c r="AS136">
        <f t="shared" si="61"/>
        <v>1</v>
      </c>
      <c r="AT136">
        <f t="shared" si="62"/>
        <v>0</v>
      </c>
      <c r="AU136">
        <f t="shared" si="63"/>
        <v>47137.981652346687</v>
      </c>
      <c r="AV136">
        <f t="shared" si="64"/>
        <v>1200.04</v>
      </c>
      <c r="AW136">
        <f t="shared" si="65"/>
        <v>1025.959532421155</v>
      </c>
      <c r="AX136">
        <f t="shared" si="66"/>
        <v>0.85493777909165947</v>
      </c>
      <c r="AY136">
        <f t="shared" si="67"/>
        <v>0.18842991364690287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1674761621.7874999</v>
      </c>
      <c r="BF136">
        <v>772.97612499999991</v>
      </c>
      <c r="BG136">
        <v>793.93237499999998</v>
      </c>
      <c r="BH136">
        <v>35.804362500000003</v>
      </c>
      <c r="BI136">
        <v>35.049387499999987</v>
      </c>
      <c r="BJ136">
        <v>779.12687499999993</v>
      </c>
      <c r="BK136">
        <v>35.520637499999999</v>
      </c>
      <c r="BL136">
        <v>650.01212499999997</v>
      </c>
      <c r="BM136">
        <v>101.08387500000001</v>
      </c>
      <c r="BN136">
        <v>0.10010037500000001</v>
      </c>
      <c r="BO136">
        <v>33.406737499999998</v>
      </c>
      <c r="BP136">
        <v>33.142099999999999</v>
      </c>
      <c r="BQ136">
        <v>999.9</v>
      </c>
      <c r="BR136">
        <v>0</v>
      </c>
      <c r="BS136">
        <v>0</v>
      </c>
      <c r="BT136">
        <v>8980.46875</v>
      </c>
      <c r="BU136">
        <v>0</v>
      </c>
      <c r="BV136">
        <v>316.181375</v>
      </c>
      <c r="BW136">
        <v>-20.956312499999999</v>
      </c>
      <c r="BX136">
        <v>801.68000000000006</v>
      </c>
      <c r="BY136">
        <v>822.77</v>
      </c>
      <c r="BZ136">
        <v>0.75500250000000002</v>
      </c>
      <c r="CA136">
        <v>793.93237499999998</v>
      </c>
      <c r="CB136">
        <v>35.049387499999987</v>
      </c>
      <c r="CC136">
        <v>3.6192462500000002</v>
      </c>
      <c r="CD136">
        <v>3.5429287500000002</v>
      </c>
      <c r="CE136">
        <v>27.189775000000001</v>
      </c>
      <c r="CF136">
        <v>26.826875000000001</v>
      </c>
      <c r="CG136">
        <v>1200.04</v>
      </c>
      <c r="CH136">
        <v>0.49999199999999999</v>
      </c>
      <c r="CI136">
        <v>0.50000800000000001</v>
      </c>
      <c r="CJ136">
        <v>0</v>
      </c>
      <c r="CK136">
        <v>796.74262499999998</v>
      </c>
      <c r="CL136">
        <v>4.9990899999999998</v>
      </c>
      <c r="CM136">
        <v>8518.6587499999987</v>
      </c>
      <c r="CN136">
        <v>9558.1487500000003</v>
      </c>
      <c r="CO136">
        <v>43.686999999999998</v>
      </c>
      <c r="CP136">
        <v>45.5</v>
      </c>
      <c r="CQ136">
        <v>44.5</v>
      </c>
      <c r="CR136">
        <v>44.625</v>
      </c>
      <c r="CS136">
        <v>45</v>
      </c>
      <c r="CT136">
        <v>597.51</v>
      </c>
      <c r="CU136">
        <v>597.53125</v>
      </c>
      <c r="CV136">
        <v>0</v>
      </c>
      <c r="CW136">
        <v>1674761639.8</v>
      </c>
      <c r="CX136">
        <v>0</v>
      </c>
      <c r="CY136">
        <v>1674759336.5</v>
      </c>
      <c r="CZ136" t="s">
        <v>356</v>
      </c>
      <c r="DA136">
        <v>1674759332.5</v>
      </c>
      <c r="DB136">
        <v>1674759336.5</v>
      </c>
      <c r="DC136">
        <v>37</v>
      </c>
      <c r="DD136">
        <v>-5.3999999999999999E-2</v>
      </c>
      <c r="DE136">
        <v>3.0000000000000001E-3</v>
      </c>
      <c r="DF136">
        <v>-5.3860000000000001</v>
      </c>
      <c r="DG136">
        <v>0.28399999999999997</v>
      </c>
      <c r="DH136">
        <v>415</v>
      </c>
      <c r="DI136">
        <v>33</v>
      </c>
      <c r="DJ136">
        <v>0.39</v>
      </c>
      <c r="DK136">
        <v>0.26</v>
      </c>
      <c r="DL136">
        <v>-20.782741463414631</v>
      </c>
      <c r="DM136">
        <v>-1.0942118466899231</v>
      </c>
      <c r="DN136">
        <v>0.1193815383357885</v>
      </c>
      <c r="DO136">
        <v>0</v>
      </c>
      <c r="DP136">
        <v>0.7598946341463414</v>
      </c>
      <c r="DQ136">
        <v>-2.9992160278745812E-2</v>
      </c>
      <c r="DR136">
        <v>3.15026257330801E-3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3.2957100000000001</v>
      </c>
      <c r="EB136">
        <v>2.6254900000000001</v>
      </c>
      <c r="EC136">
        <v>0.158418</v>
      </c>
      <c r="ED136">
        <v>0.159244</v>
      </c>
      <c r="EE136">
        <v>0.14355100000000001</v>
      </c>
      <c r="EF136">
        <v>0.14030799999999999</v>
      </c>
      <c r="EG136">
        <v>25340.799999999999</v>
      </c>
      <c r="EH136">
        <v>25739.8</v>
      </c>
      <c r="EI136">
        <v>28021.4</v>
      </c>
      <c r="EJ136">
        <v>29476.799999999999</v>
      </c>
      <c r="EK136">
        <v>33032.199999999997</v>
      </c>
      <c r="EL136">
        <v>35203.4</v>
      </c>
      <c r="EM136">
        <v>39562.199999999997</v>
      </c>
      <c r="EN136">
        <v>42158.3</v>
      </c>
      <c r="EO136">
        <v>2.0367299999999999</v>
      </c>
      <c r="EP136">
        <v>2.1718799999999998</v>
      </c>
      <c r="EQ136">
        <v>9.9576999999999999E-2</v>
      </c>
      <c r="ER136">
        <v>0</v>
      </c>
      <c r="ES136">
        <v>31.528400000000001</v>
      </c>
      <c r="ET136">
        <v>999.9</v>
      </c>
      <c r="EU136">
        <v>69.2</v>
      </c>
      <c r="EV136">
        <v>35.4</v>
      </c>
      <c r="EW136">
        <v>39.533099999999997</v>
      </c>
      <c r="EX136">
        <v>57.354799999999997</v>
      </c>
      <c r="EY136">
        <v>-4.4431099999999999</v>
      </c>
      <c r="EZ136">
        <v>2</v>
      </c>
      <c r="FA136">
        <v>0.55978099999999997</v>
      </c>
      <c r="FB136">
        <v>0.54163899999999998</v>
      </c>
      <c r="FC136">
        <v>20.270399999999999</v>
      </c>
      <c r="FD136">
        <v>5.2183400000000004</v>
      </c>
      <c r="FE136">
        <v>12.0099</v>
      </c>
      <c r="FF136">
        <v>4.9859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1.8622399999999999</v>
      </c>
      <c r="FN136">
        <v>1.86432</v>
      </c>
      <c r="FO136">
        <v>1.86036</v>
      </c>
      <c r="FP136">
        <v>1.86111</v>
      </c>
      <c r="FQ136">
        <v>1.8602000000000001</v>
      </c>
      <c r="FR136">
        <v>1.8619399999999999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-6.1580000000000004</v>
      </c>
      <c r="GH136">
        <v>0.28370000000000001</v>
      </c>
      <c r="GI136">
        <v>-4.0248232021105874</v>
      </c>
      <c r="GJ136">
        <v>-4.001498376286535E-3</v>
      </c>
      <c r="GK136">
        <v>2.0240158909263329E-6</v>
      </c>
      <c r="GL136">
        <v>-5.0118485733500383E-10</v>
      </c>
      <c r="GM136">
        <v>0.28375000000000478</v>
      </c>
      <c r="GN136">
        <v>0</v>
      </c>
      <c r="GO136">
        <v>0</v>
      </c>
      <c r="GP136">
        <v>0</v>
      </c>
      <c r="GQ136">
        <v>7</v>
      </c>
      <c r="GR136">
        <v>2079</v>
      </c>
      <c r="GS136">
        <v>3</v>
      </c>
      <c r="GT136">
        <v>32</v>
      </c>
      <c r="GU136">
        <v>38.200000000000003</v>
      </c>
      <c r="GV136">
        <v>38.1</v>
      </c>
      <c r="GW136">
        <v>2.3315399999999999</v>
      </c>
      <c r="GX136">
        <v>2.5573700000000001</v>
      </c>
      <c r="GY136">
        <v>2.04834</v>
      </c>
      <c r="GZ136">
        <v>2.6220699999999999</v>
      </c>
      <c r="HA136">
        <v>2.1972700000000001</v>
      </c>
      <c r="HB136">
        <v>2.32544</v>
      </c>
      <c r="HC136">
        <v>40.527500000000003</v>
      </c>
      <c r="HD136">
        <v>15.611800000000001</v>
      </c>
      <c r="HE136">
        <v>18</v>
      </c>
      <c r="HF136">
        <v>571.08500000000004</v>
      </c>
      <c r="HG136">
        <v>750.005</v>
      </c>
      <c r="HH136">
        <v>31.001200000000001</v>
      </c>
      <c r="HI136">
        <v>34.387099999999997</v>
      </c>
      <c r="HJ136">
        <v>29.9999</v>
      </c>
      <c r="HK136">
        <v>34.259399999999999</v>
      </c>
      <c r="HL136">
        <v>34.252699999999997</v>
      </c>
      <c r="HM136">
        <v>46.6462</v>
      </c>
      <c r="HN136">
        <v>14.8736</v>
      </c>
      <c r="HO136">
        <v>100</v>
      </c>
      <c r="HP136">
        <v>31</v>
      </c>
      <c r="HQ136">
        <v>809.428</v>
      </c>
      <c r="HR136">
        <v>34.989100000000001</v>
      </c>
      <c r="HS136">
        <v>98.752499999999998</v>
      </c>
      <c r="HT136">
        <v>97.736900000000006</v>
      </c>
    </row>
    <row r="137" spans="1:228" x14ac:dyDescent="0.2">
      <c r="A137">
        <v>122</v>
      </c>
      <c r="B137">
        <v>1674761628.0999999</v>
      </c>
      <c r="C137">
        <v>483</v>
      </c>
      <c r="D137" t="s">
        <v>603</v>
      </c>
      <c r="E137" t="s">
        <v>604</v>
      </c>
      <c r="F137">
        <v>4</v>
      </c>
      <c r="G137">
        <v>1674761626.0999999</v>
      </c>
      <c r="H137">
        <f t="shared" si="34"/>
        <v>8.4569509270404847E-4</v>
      </c>
      <c r="I137">
        <f t="shared" si="35"/>
        <v>0.84569509270404852</v>
      </c>
      <c r="J137">
        <f t="shared" si="36"/>
        <v>11.729344602880479</v>
      </c>
      <c r="K137">
        <f t="shared" si="37"/>
        <v>780.05071428571421</v>
      </c>
      <c r="L137">
        <f t="shared" si="38"/>
        <v>428.99364683454081</v>
      </c>
      <c r="M137">
        <f t="shared" si="39"/>
        <v>43.407328871963038</v>
      </c>
      <c r="N137">
        <f t="shared" si="40"/>
        <v>78.92871640793588</v>
      </c>
      <c r="O137">
        <f t="shared" si="41"/>
        <v>5.6327974807188985E-2</v>
      </c>
      <c r="P137">
        <f t="shared" si="42"/>
        <v>2.7686615054799546</v>
      </c>
      <c r="Q137">
        <f t="shared" si="43"/>
        <v>5.5698990597072985E-2</v>
      </c>
      <c r="R137">
        <f t="shared" si="44"/>
        <v>3.4867795521915837E-2</v>
      </c>
      <c r="S137">
        <f t="shared" si="45"/>
        <v>226.10402152193316</v>
      </c>
      <c r="T137">
        <f t="shared" si="46"/>
        <v>34.576333972651327</v>
      </c>
      <c r="U137">
        <f t="shared" si="47"/>
        <v>33.14367142857143</v>
      </c>
      <c r="V137">
        <f t="shared" si="48"/>
        <v>5.0930342879292292</v>
      </c>
      <c r="W137">
        <f t="shared" si="49"/>
        <v>70.086112244913252</v>
      </c>
      <c r="X137">
        <f t="shared" si="50"/>
        <v>3.6228932095366924</v>
      </c>
      <c r="Y137">
        <f t="shared" si="51"/>
        <v>5.1692027043483728</v>
      </c>
      <c r="Z137">
        <f t="shared" si="52"/>
        <v>1.4701410783925368</v>
      </c>
      <c r="AA137">
        <f t="shared" si="53"/>
        <v>-37.295153588248539</v>
      </c>
      <c r="AB137">
        <f t="shared" si="54"/>
        <v>39.514466421358939</v>
      </c>
      <c r="AC137">
        <f t="shared" si="55"/>
        <v>3.2774539612742171</v>
      </c>
      <c r="AD137">
        <f t="shared" si="56"/>
        <v>231.60078831631776</v>
      </c>
      <c r="AE137">
        <f t="shared" si="57"/>
        <v>22.176131255450816</v>
      </c>
      <c r="AF137">
        <f t="shared" si="58"/>
        <v>0.8476922982962235</v>
      </c>
      <c r="AG137">
        <f t="shared" si="59"/>
        <v>11.729344602880479</v>
      </c>
      <c r="AH137">
        <v>829.39951397537777</v>
      </c>
      <c r="AI137">
        <v>811.57520000000011</v>
      </c>
      <c r="AJ137">
        <v>1.7065038540927839</v>
      </c>
      <c r="AK137">
        <v>63.4358011452874</v>
      </c>
      <c r="AL137">
        <f t="shared" si="60"/>
        <v>0.84569509270404852</v>
      </c>
      <c r="AM137">
        <v>35.050693622870916</v>
      </c>
      <c r="AN137">
        <v>35.803376969696977</v>
      </c>
      <c r="AO137">
        <v>-7.5516422048802841E-6</v>
      </c>
      <c r="AP137">
        <v>98.221108813862315</v>
      </c>
      <c r="AQ137">
        <v>104</v>
      </c>
      <c r="AR137">
        <v>16</v>
      </c>
      <c r="AS137">
        <f t="shared" si="61"/>
        <v>1</v>
      </c>
      <c r="AT137">
        <f t="shared" si="62"/>
        <v>0</v>
      </c>
      <c r="AU137">
        <f t="shared" si="63"/>
        <v>47301.544839242437</v>
      </c>
      <c r="AV137">
        <f t="shared" si="64"/>
        <v>1199.93</v>
      </c>
      <c r="AW137">
        <f t="shared" si="65"/>
        <v>1025.866170736753</v>
      </c>
      <c r="AX137">
        <f t="shared" si="66"/>
        <v>0.85493834701753679</v>
      </c>
      <c r="AY137">
        <f t="shared" si="67"/>
        <v>0.18843100974384602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1674761626.0999999</v>
      </c>
      <c r="BF137">
        <v>780.05071428571421</v>
      </c>
      <c r="BG137">
        <v>801.12985714285708</v>
      </c>
      <c r="BH137">
        <v>35.80497142857142</v>
      </c>
      <c r="BI137">
        <v>35.050557142857137</v>
      </c>
      <c r="BJ137">
        <v>786.21414285714297</v>
      </c>
      <c r="BK137">
        <v>35.521185714285707</v>
      </c>
      <c r="BL137">
        <v>650.04657142857138</v>
      </c>
      <c r="BM137">
        <v>101.084</v>
      </c>
      <c r="BN137">
        <v>0.1000832428571429</v>
      </c>
      <c r="BO137">
        <v>33.4084</v>
      </c>
      <c r="BP137">
        <v>33.14367142857143</v>
      </c>
      <c r="BQ137">
        <v>999.89999999999986</v>
      </c>
      <c r="BR137">
        <v>0</v>
      </c>
      <c r="BS137">
        <v>0</v>
      </c>
      <c r="BT137">
        <v>9012.1457142857125</v>
      </c>
      <c r="BU137">
        <v>0</v>
      </c>
      <c r="BV137">
        <v>318.2045714285714</v>
      </c>
      <c r="BW137">
        <v>-21.079257142857141</v>
      </c>
      <c r="BX137">
        <v>809.0175714285715</v>
      </c>
      <c r="BY137">
        <v>830.23000000000013</v>
      </c>
      <c r="BZ137">
        <v>0.75438100000000008</v>
      </c>
      <c r="CA137">
        <v>801.12985714285708</v>
      </c>
      <c r="CB137">
        <v>35.050557142857137</v>
      </c>
      <c r="CC137">
        <v>3.61931</v>
      </c>
      <c r="CD137">
        <v>3.543055714285714</v>
      </c>
      <c r="CE137">
        <v>27.190071428571429</v>
      </c>
      <c r="CF137">
        <v>26.827485714285721</v>
      </c>
      <c r="CG137">
        <v>1199.93</v>
      </c>
      <c r="CH137">
        <v>0.49997157142857152</v>
      </c>
      <c r="CI137">
        <v>0.5000284285714286</v>
      </c>
      <c r="CJ137">
        <v>0</v>
      </c>
      <c r="CK137">
        <v>798.3950000000001</v>
      </c>
      <c r="CL137">
        <v>4.9990899999999998</v>
      </c>
      <c r="CM137">
        <v>8534.4385714285709</v>
      </c>
      <c r="CN137">
        <v>9557.1857142857152</v>
      </c>
      <c r="CO137">
        <v>43.686999999999998</v>
      </c>
      <c r="CP137">
        <v>45.5</v>
      </c>
      <c r="CQ137">
        <v>44.5</v>
      </c>
      <c r="CR137">
        <v>44.625</v>
      </c>
      <c r="CS137">
        <v>45</v>
      </c>
      <c r="CT137">
        <v>597.43142857142846</v>
      </c>
      <c r="CU137">
        <v>597.49857142857138</v>
      </c>
      <c r="CV137">
        <v>0</v>
      </c>
      <c r="CW137">
        <v>1674761644</v>
      </c>
      <c r="CX137">
        <v>0</v>
      </c>
      <c r="CY137">
        <v>1674759336.5</v>
      </c>
      <c r="CZ137" t="s">
        <v>356</v>
      </c>
      <c r="DA137">
        <v>1674759332.5</v>
      </c>
      <c r="DB137">
        <v>1674759336.5</v>
      </c>
      <c r="DC137">
        <v>37</v>
      </c>
      <c r="DD137">
        <v>-5.3999999999999999E-2</v>
      </c>
      <c r="DE137">
        <v>3.0000000000000001E-3</v>
      </c>
      <c r="DF137">
        <v>-5.3860000000000001</v>
      </c>
      <c r="DG137">
        <v>0.28399999999999997</v>
      </c>
      <c r="DH137">
        <v>415</v>
      </c>
      <c r="DI137">
        <v>33</v>
      </c>
      <c r="DJ137">
        <v>0.39</v>
      </c>
      <c r="DK137">
        <v>0.26</v>
      </c>
      <c r="DL137">
        <v>-20.866595121951221</v>
      </c>
      <c r="DM137">
        <v>-1.313067595818872</v>
      </c>
      <c r="DN137">
        <v>0.138225242040592</v>
      </c>
      <c r="DO137">
        <v>0</v>
      </c>
      <c r="DP137">
        <v>0.75824324390243902</v>
      </c>
      <c r="DQ137">
        <v>-3.009685714285679E-2</v>
      </c>
      <c r="DR137">
        <v>3.1232732031455769E-3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3.29548</v>
      </c>
      <c r="EB137">
        <v>2.6252599999999999</v>
      </c>
      <c r="EC137">
        <v>0.15931600000000001</v>
      </c>
      <c r="ED137">
        <v>0.160131</v>
      </c>
      <c r="EE137">
        <v>0.143544</v>
      </c>
      <c r="EF137">
        <v>0.14030899999999999</v>
      </c>
      <c r="EG137">
        <v>25313.7</v>
      </c>
      <c r="EH137">
        <v>25712.5</v>
      </c>
      <c r="EI137">
        <v>28021.4</v>
      </c>
      <c r="EJ137">
        <v>29476.799999999999</v>
      </c>
      <c r="EK137">
        <v>33032.199999999997</v>
      </c>
      <c r="EL137">
        <v>35203.300000000003</v>
      </c>
      <c r="EM137">
        <v>39561.800000000003</v>
      </c>
      <c r="EN137">
        <v>42158.2</v>
      </c>
      <c r="EO137">
        <v>2.0371000000000001</v>
      </c>
      <c r="EP137">
        <v>2.1718199999999999</v>
      </c>
      <c r="EQ137">
        <v>9.9174700000000005E-2</v>
      </c>
      <c r="ER137">
        <v>0</v>
      </c>
      <c r="ES137">
        <v>31.5367</v>
      </c>
      <c r="ET137">
        <v>999.9</v>
      </c>
      <c r="EU137">
        <v>69.2</v>
      </c>
      <c r="EV137">
        <v>35.4</v>
      </c>
      <c r="EW137">
        <v>39.534500000000001</v>
      </c>
      <c r="EX137">
        <v>57.264800000000001</v>
      </c>
      <c r="EY137">
        <v>-4.4351000000000003</v>
      </c>
      <c r="EZ137">
        <v>2</v>
      </c>
      <c r="FA137">
        <v>0.55950500000000003</v>
      </c>
      <c r="FB137">
        <v>0.54522300000000001</v>
      </c>
      <c r="FC137">
        <v>20.270199999999999</v>
      </c>
      <c r="FD137">
        <v>5.2186399999999997</v>
      </c>
      <c r="FE137">
        <v>12.0099</v>
      </c>
      <c r="FF137">
        <v>4.9865500000000003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1.86225</v>
      </c>
      <c r="FN137">
        <v>1.86432</v>
      </c>
      <c r="FO137">
        <v>1.86036</v>
      </c>
      <c r="FP137">
        <v>1.86111</v>
      </c>
      <c r="FQ137">
        <v>1.8602000000000001</v>
      </c>
      <c r="FR137">
        <v>1.8619399999999999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-6.1689999999999996</v>
      </c>
      <c r="GH137">
        <v>0.2838</v>
      </c>
      <c r="GI137">
        <v>-4.0248232021105874</v>
      </c>
      <c r="GJ137">
        <v>-4.001498376286535E-3</v>
      </c>
      <c r="GK137">
        <v>2.0240158909263329E-6</v>
      </c>
      <c r="GL137">
        <v>-5.0118485733500383E-10</v>
      </c>
      <c r="GM137">
        <v>0.28375000000000478</v>
      </c>
      <c r="GN137">
        <v>0</v>
      </c>
      <c r="GO137">
        <v>0</v>
      </c>
      <c r="GP137">
        <v>0</v>
      </c>
      <c r="GQ137">
        <v>7</v>
      </c>
      <c r="GR137">
        <v>2079</v>
      </c>
      <c r="GS137">
        <v>3</v>
      </c>
      <c r="GT137">
        <v>32</v>
      </c>
      <c r="GU137">
        <v>38.299999999999997</v>
      </c>
      <c r="GV137">
        <v>38.200000000000003</v>
      </c>
      <c r="GW137">
        <v>2.34741</v>
      </c>
      <c r="GX137">
        <v>2.5463900000000002</v>
      </c>
      <c r="GY137">
        <v>2.04834</v>
      </c>
      <c r="GZ137">
        <v>2.6220699999999999</v>
      </c>
      <c r="HA137">
        <v>2.1972700000000001</v>
      </c>
      <c r="HB137">
        <v>2.36938</v>
      </c>
      <c r="HC137">
        <v>40.527500000000003</v>
      </c>
      <c r="HD137">
        <v>15.629300000000001</v>
      </c>
      <c r="HE137">
        <v>18</v>
      </c>
      <c r="HF137">
        <v>571.35299999999995</v>
      </c>
      <c r="HG137">
        <v>749.95699999999999</v>
      </c>
      <c r="HH137">
        <v>31.001100000000001</v>
      </c>
      <c r="HI137">
        <v>34.387099999999997</v>
      </c>
      <c r="HJ137">
        <v>29.9999</v>
      </c>
      <c r="HK137">
        <v>34.259399999999999</v>
      </c>
      <c r="HL137">
        <v>34.252699999999997</v>
      </c>
      <c r="HM137">
        <v>46.959600000000002</v>
      </c>
      <c r="HN137">
        <v>14.8736</v>
      </c>
      <c r="HO137">
        <v>100</v>
      </c>
      <c r="HP137">
        <v>31</v>
      </c>
      <c r="HQ137">
        <v>816.10699999999997</v>
      </c>
      <c r="HR137">
        <v>34.989100000000001</v>
      </c>
      <c r="HS137">
        <v>98.751800000000003</v>
      </c>
      <c r="HT137">
        <v>97.736800000000002</v>
      </c>
    </row>
    <row r="138" spans="1:228" x14ac:dyDescent="0.2">
      <c r="A138">
        <v>123</v>
      </c>
      <c r="B138">
        <v>1674761632.0999999</v>
      </c>
      <c r="C138">
        <v>487</v>
      </c>
      <c r="D138" t="s">
        <v>605</v>
      </c>
      <c r="E138" t="s">
        <v>606</v>
      </c>
      <c r="F138">
        <v>4</v>
      </c>
      <c r="G138">
        <v>1674761629.7874999</v>
      </c>
      <c r="H138">
        <f t="shared" si="34"/>
        <v>8.3971742201279594E-4</v>
      </c>
      <c r="I138">
        <f t="shared" si="35"/>
        <v>0.83971742201279598</v>
      </c>
      <c r="J138">
        <f t="shared" si="36"/>
        <v>11.731841841368631</v>
      </c>
      <c r="K138">
        <f t="shared" si="37"/>
        <v>786.14125000000001</v>
      </c>
      <c r="L138">
        <f t="shared" si="38"/>
        <v>432.4699976324348</v>
      </c>
      <c r="M138">
        <f t="shared" si="39"/>
        <v>43.759333195269193</v>
      </c>
      <c r="N138">
        <f t="shared" si="40"/>
        <v>79.545441500276183</v>
      </c>
      <c r="O138">
        <f t="shared" si="41"/>
        <v>5.5921364039778661E-2</v>
      </c>
      <c r="P138">
        <f t="shared" si="42"/>
        <v>2.7668029171970216</v>
      </c>
      <c r="Q138">
        <f t="shared" si="43"/>
        <v>5.5300962461038772E-2</v>
      </c>
      <c r="R138">
        <f t="shared" si="44"/>
        <v>3.4618268539092369E-2</v>
      </c>
      <c r="S138">
        <f t="shared" si="45"/>
        <v>226.11560128520406</v>
      </c>
      <c r="T138">
        <f t="shared" si="46"/>
        <v>34.575264763375145</v>
      </c>
      <c r="U138">
        <f t="shared" si="47"/>
        <v>33.142937500000002</v>
      </c>
      <c r="V138">
        <f t="shared" si="48"/>
        <v>5.0928244848410689</v>
      </c>
      <c r="W138">
        <f t="shared" si="49"/>
        <v>70.093317691159626</v>
      </c>
      <c r="X138">
        <f t="shared" si="50"/>
        <v>3.6225553079221138</v>
      </c>
      <c r="Y138">
        <f t="shared" si="51"/>
        <v>5.1681892472026627</v>
      </c>
      <c r="Z138">
        <f t="shared" si="52"/>
        <v>1.4702691769189551</v>
      </c>
      <c r="AA138">
        <f t="shared" si="53"/>
        <v>-37.031538310764297</v>
      </c>
      <c r="AB138">
        <f t="shared" si="54"/>
        <v>39.075342618986227</v>
      </c>
      <c r="AC138">
        <f t="shared" si="55"/>
        <v>3.2431415404560773</v>
      </c>
      <c r="AD138">
        <f t="shared" si="56"/>
        <v>231.40254713388208</v>
      </c>
      <c r="AE138">
        <f t="shared" si="57"/>
        <v>22.241631724944714</v>
      </c>
      <c r="AF138">
        <f t="shared" si="58"/>
        <v>0.84123459266633138</v>
      </c>
      <c r="AG138">
        <f t="shared" si="59"/>
        <v>11.731841841368631</v>
      </c>
      <c r="AH138">
        <v>836.30529671701197</v>
      </c>
      <c r="AI138">
        <v>818.44065454545432</v>
      </c>
      <c r="AJ138">
        <v>1.7155410132297151</v>
      </c>
      <c r="AK138">
        <v>63.4358011452874</v>
      </c>
      <c r="AL138">
        <f t="shared" si="60"/>
        <v>0.83971742201279598</v>
      </c>
      <c r="AM138">
        <v>35.052992787979967</v>
      </c>
      <c r="AN138">
        <v>35.80048727272726</v>
      </c>
      <c r="AO138">
        <v>-9.4598521501279394E-6</v>
      </c>
      <c r="AP138">
        <v>98.221108813862315</v>
      </c>
      <c r="AQ138">
        <v>105</v>
      </c>
      <c r="AR138">
        <v>16</v>
      </c>
      <c r="AS138">
        <f t="shared" si="61"/>
        <v>1</v>
      </c>
      <c r="AT138">
        <f t="shared" si="62"/>
        <v>0</v>
      </c>
      <c r="AU138">
        <f t="shared" si="63"/>
        <v>47251.035537965079</v>
      </c>
      <c r="AV138">
        <f t="shared" si="64"/>
        <v>1199.9974999999999</v>
      </c>
      <c r="AW138">
        <f t="shared" si="65"/>
        <v>1025.9232887488104</v>
      </c>
      <c r="AX138">
        <f t="shared" si="66"/>
        <v>0.85493785507787334</v>
      </c>
      <c r="AY138">
        <f t="shared" si="67"/>
        <v>0.18843006030029569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1674761629.7874999</v>
      </c>
      <c r="BF138">
        <v>786.14125000000001</v>
      </c>
      <c r="BG138">
        <v>807.28425000000004</v>
      </c>
      <c r="BH138">
        <v>35.801425000000002</v>
      </c>
      <c r="BI138">
        <v>35.052637500000003</v>
      </c>
      <c r="BJ138">
        <v>792.31524999999999</v>
      </c>
      <c r="BK138">
        <v>35.517687500000001</v>
      </c>
      <c r="BL138">
        <v>649.94450000000006</v>
      </c>
      <c r="BM138">
        <v>101.084875</v>
      </c>
      <c r="BN138">
        <v>9.9793149999999997E-2</v>
      </c>
      <c r="BO138">
        <v>33.404899999999998</v>
      </c>
      <c r="BP138">
        <v>33.142937500000002</v>
      </c>
      <c r="BQ138">
        <v>999.9</v>
      </c>
      <c r="BR138">
        <v>0</v>
      </c>
      <c r="BS138">
        <v>0</v>
      </c>
      <c r="BT138">
        <v>9002.1887499999993</v>
      </c>
      <c r="BU138">
        <v>0</v>
      </c>
      <c r="BV138">
        <v>317.95887499999998</v>
      </c>
      <c r="BW138">
        <v>-21.142675000000001</v>
      </c>
      <c r="BX138">
        <v>815.33137499999998</v>
      </c>
      <c r="BY138">
        <v>836.60962500000005</v>
      </c>
      <c r="BZ138">
        <v>0.74880612499999999</v>
      </c>
      <c r="CA138">
        <v>807.28425000000004</v>
      </c>
      <c r="CB138">
        <v>35.052637500000003</v>
      </c>
      <c r="CC138">
        <v>3.61898125</v>
      </c>
      <c r="CD138">
        <v>3.5432899999999998</v>
      </c>
      <c r="CE138">
        <v>27.188512500000002</v>
      </c>
      <c r="CF138">
        <v>26.828612499999998</v>
      </c>
      <c r="CG138">
        <v>1199.9974999999999</v>
      </c>
      <c r="CH138">
        <v>0.49998812500000001</v>
      </c>
      <c r="CI138">
        <v>0.50001187499999999</v>
      </c>
      <c r="CJ138">
        <v>0</v>
      </c>
      <c r="CK138">
        <v>799.93587500000001</v>
      </c>
      <c r="CL138">
        <v>4.9990899999999998</v>
      </c>
      <c r="CM138">
        <v>8548.7924999999996</v>
      </c>
      <c r="CN138">
        <v>9557.7987499999999</v>
      </c>
      <c r="CO138">
        <v>43.686999999999998</v>
      </c>
      <c r="CP138">
        <v>45.5</v>
      </c>
      <c r="CQ138">
        <v>44.5</v>
      </c>
      <c r="CR138">
        <v>44.625</v>
      </c>
      <c r="CS138">
        <v>45</v>
      </c>
      <c r="CT138">
        <v>597.48625000000004</v>
      </c>
      <c r="CU138">
        <v>597.51375000000007</v>
      </c>
      <c r="CV138">
        <v>0</v>
      </c>
      <c r="CW138">
        <v>1674761647.5999999</v>
      </c>
      <c r="CX138">
        <v>0</v>
      </c>
      <c r="CY138">
        <v>1674759336.5</v>
      </c>
      <c r="CZ138" t="s">
        <v>356</v>
      </c>
      <c r="DA138">
        <v>1674759332.5</v>
      </c>
      <c r="DB138">
        <v>1674759336.5</v>
      </c>
      <c r="DC138">
        <v>37</v>
      </c>
      <c r="DD138">
        <v>-5.3999999999999999E-2</v>
      </c>
      <c r="DE138">
        <v>3.0000000000000001E-3</v>
      </c>
      <c r="DF138">
        <v>-5.3860000000000001</v>
      </c>
      <c r="DG138">
        <v>0.28399999999999997</v>
      </c>
      <c r="DH138">
        <v>415</v>
      </c>
      <c r="DI138">
        <v>33</v>
      </c>
      <c r="DJ138">
        <v>0.39</v>
      </c>
      <c r="DK138">
        <v>0.26</v>
      </c>
      <c r="DL138">
        <v>-20.957456097560978</v>
      </c>
      <c r="DM138">
        <v>-1.142065505226441</v>
      </c>
      <c r="DN138">
        <v>0.118495122980386</v>
      </c>
      <c r="DO138">
        <v>0</v>
      </c>
      <c r="DP138">
        <v>0.75580809756097567</v>
      </c>
      <c r="DQ138">
        <v>-3.394168641114885E-2</v>
      </c>
      <c r="DR138">
        <v>3.5751928401332941E-3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3.29535</v>
      </c>
      <c r="EB138">
        <v>2.6251000000000002</v>
      </c>
      <c r="EC138">
        <v>0.16020599999999999</v>
      </c>
      <c r="ED138">
        <v>0.16101699999999999</v>
      </c>
      <c r="EE138">
        <v>0.143537</v>
      </c>
      <c r="EF138">
        <v>0.140316</v>
      </c>
      <c r="EG138">
        <v>25287.200000000001</v>
      </c>
      <c r="EH138">
        <v>25685.3</v>
      </c>
      <c r="EI138">
        <v>28021.8</v>
      </c>
      <c r="EJ138">
        <v>29476.799999999999</v>
      </c>
      <c r="EK138">
        <v>33032.6</v>
      </c>
      <c r="EL138">
        <v>35203.599999999999</v>
      </c>
      <c r="EM138">
        <v>39561.9</v>
      </c>
      <c r="EN138">
        <v>42158.8</v>
      </c>
      <c r="EO138">
        <v>2.03627</v>
      </c>
      <c r="EP138">
        <v>2.1720199999999998</v>
      </c>
      <c r="EQ138">
        <v>9.8668000000000006E-2</v>
      </c>
      <c r="ER138">
        <v>0</v>
      </c>
      <c r="ES138">
        <v>31.543299999999999</v>
      </c>
      <c r="ET138">
        <v>999.9</v>
      </c>
      <c r="EU138">
        <v>69.2</v>
      </c>
      <c r="EV138">
        <v>35.4</v>
      </c>
      <c r="EW138">
        <v>39.5306</v>
      </c>
      <c r="EX138">
        <v>57.4148</v>
      </c>
      <c r="EY138">
        <v>-4.4511200000000004</v>
      </c>
      <c r="EZ138">
        <v>2</v>
      </c>
      <c r="FA138">
        <v>0.55962900000000004</v>
      </c>
      <c r="FB138">
        <v>0.54649800000000004</v>
      </c>
      <c r="FC138">
        <v>20.270199999999999</v>
      </c>
      <c r="FD138">
        <v>5.2193899999999998</v>
      </c>
      <c r="FE138">
        <v>12.0099</v>
      </c>
      <c r="FF138">
        <v>4.9866999999999999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1.86226</v>
      </c>
      <c r="FN138">
        <v>1.86432</v>
      </c>
      <c r="FO138">
        <v>1.86036</v>
      </c>
      <c r="FP138">
        <v>1.86111</v>
      </c>
      <c r="FQ138">
        <v>1.8602000000000001</v>
      </c>
      <c r="FR138">
        <v>1.8619399999999999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-6.18</v>
      </c>
      <c r="GH138">
        <v>0.28370000000000001</v>
      </c>
      <c r="GI138">
        <v>-4.0248232021105874</v>
      </c>
      <c r="GJ138">
        <v>-4.001498376286535E-3</v>
      </c>
      <c r="GK138">
        <v>2.0240158909263329E-6</v>
      </c>
      <c r="GL138">
        <v>-5.0118485733500383E-10</v>
      </c>
      <c r="GM138">
        <v>0.28375000000000478</v>
      </c>
      <c r="GN138">
        <v>0</v>
      </c>
      <c r="GO138">
        <v>0</v>
      </c>
      <c r="GP138">
        <v>0</v>
      </c>
      <c r="GQ138">
        <v>7</v>
      </c>
      <c r="GR138">
        <v>2079</v>
      </c>
      <c r="GS138">
        <v>3</v>
      </c>
      <c r="GT138">
        <v>32</v>
      </c>
      <c r="GU138">
        <v>38.299999999999997</v>
      </c>
      <c r="GV138">
        <v>38.299999999999997</v>
      </c>
      <c r="GW138">
        <v>2.36328</v>
      </c>
      <c r="GX138">
        <v>2.5378400000000001</v>
      </c>
      <c r="GY138">
        <v>2.04834</v>
      </c>
      <c r="GZ138">
        <v>2.6220699999999999</v>
      </c>
      <c r="HA138">
        <v>2.1972700000000001</v>
      </c>
      <c r="HB138">
        <v>2.3559600000000001</v>
      </c>
      <c r="HC138">
        <v>40.527500000000003</v>
      </c>
      <c r="HD138">
        <v>15.6381</v>
      </c>
      <c r="HE138">
        <v>18</v>
      </c>
      <c r="HF138">
        <v>570.76400000000001</v>
      </c>
      <c r="HG138">
        <v>750.17499999999995</v>
      </c>
      <c r="HH138">
        <v>31.000699999999998</v>
      </c>
      <c r="HI138">
        <v>34.387099999999997</v>
      </c>
      <c r="HJ138">
        <v>30.0002</v>
      </c>
      <c r="HK138">
        <v>34.259399999999999</v>
      </c>
      <c r="HL138">
        <v>34.254800000000003</v>
      </c>
      <c r="HM138">
        <v>47.272799999999997</v>
      </c>
      <c r="HN138">
        <v>14.8736</v>
      </c>
      <c r="HO138">
        <v>100</v>
      </c>
      <c r="HP138">
        <v>31</v>
      </c>
      <c r="HQ138">
        <v>822.78599999999994</v>
      </c>
      <c r="HR138">
        <v>34.989100000000001</v>
      </c>
      <c r="HS138">
        <v>98.752499999999998</v>
      </c>
      <c r="HT138">
        <v>97.7376</v>
      </c>
    </row>
    <row r="139" spans="1:228" x14ac:dyDescent="0.2">
      <c r="A139">
        <v>124</v>
      </c>
      <c r="B139">
        <v>1674761636.0999999</v>
      </c>
      <c r="C139">
        <v>491</v>
      </c>
      <c r="D139" t="s">
        <v>607</v>
      </c>
      <c r="E139" t="s">
        <v>608</v>
      </c>
      <c r="F139">
        <v>4</v>
      </c>
      <c r="G139">
        <v>1674761634.0999999</v>
      </c>
      <c r="H139">
        <f t="shared" si="34"/>
        <v>8.3846982583866416E-4</v>
      </c>
      <c r="I139">
        <f t="shared" si="35"/>
        <v>0.83846982583866414</v>
      </c>
      <c r="J139">
        <f t="shared" si="36"/>
        <v>12.194368333963972</v>
      </c>
      <c r="K139">
        <f t="shared" si="37"/>
        <v>793.17899999999997</v>
      </c>
      <c r="L139">
        <f t="shared" si="38"/>
        <v>425.79476055626918</v>
      </c>
      <c r="M139">
        <f t="shared" si="39"/>
        <v>43.084089732972011</v>
      </c>
      <c r="N139">
        <f t="shared" si="40"/>
        <v>80.257904455339016</v>
      </c>
      <c r="O139">
        <f t="shared" si="41"/>
        <v>5.5863191412597699E-2</v>
      </c>
      <c r="P139">
        <f t="shared" si="42"/>
        <v>2.7737663004408319</v>
      </c>
      <c r="Q139">
        <f t="shared" si="43"/>
        <v>5.5245607938028282E-2</v>
      </c>
      <c r="R139">
        <f t="shared" si="44"/>
        <v>3.4583423370472904E-2</v>
      </c>
      <c r="S139">
        <f t="shared" si="45"/>
        <v>226.10914320831532</v>
      </c>
      <c r="T139">
        <f t="shared" si="46"/>
        <v>34.574136008701231</v>
      </c>
      <c r="U139">
        <f t="shared" si="47"/>
        <v>33.139428571428567</v>
      </c>
      <c r="V139">
        <f t="shared" si="48"/>
        <v>5.091821515591251</v>
      </c>
      <c r="W139">
        <f t="shared" si="49"/>
        <v>70.082345603047926</v>
      </c>
      <c r="X139">
        <f t="shared" si="50"/>
        <v>3.6222491453979417</v>
      </c>
      <c r="Y139">
        <f t="shared" si="51"/>
        <v>5.1685615174963662</v>
      </c>
      <c r="Z139">
        <f t="shared" si="52"/>
        <v>1.4695723701933092</v>
      </c>
      <c r="AA139">
        <f t="shared" si="53"/>
        <v>-36.976519319485092</v>
      </c>
      <c r="AB139">
        <f t="shared" si="54"/>
        <v>39.89067342234079</v>
      </c>
      <c r="AC139">
        <f t="shared" si="55"/>
        <v>3.3024641207504746</v>
      </c>
      <c r="AD139">
        <f t="shared" si="56"/>
        <v>232.32576143192148</v>
      </c>
      <c r="AE139">
        <f t="shared" si="57"/>
        <v>22.469757991043711</v>
      </c>
      <c r="AF139">
        <f t="shared" si="58"/>
        <v>0.83866492066209464</v>
      </c>
      <c r="AG139">
        <f t="shared" si="59"/>
        <v>12.194368333963972</v>
      </c>
      <c r="AH139">
        <v>843.28806611774337</v>
      </c>
      <c r="AI139">
        <v>825.14003636363623</v>
      </c>
      <c r="AJ139">
        <v>1.674638210293645</v>
      </c>
      <c r="AK139">
        <v>63.4358011452874</v>
      </c>
      <c r="AL139">
        <f t="shared" si="60"/>
        <v>0.83846982583866414</v>
      </c>
      <c r="AM139">
        <v>35.052010943540942</v>
      </c>
      <c r="AN139">
        <v>35.798383636363653</v>
      </c>
      <c r="AO139">
        <v>-1.2517207057564989E-5</v>
      </c>
      <c r="AP139">
        <v>98.221108813862315</v>
      </c>
      <c r="AQ139">
        <v>105</v>
      </c>
      <c r="AR139">
        <v>16</v>
      </c>
      <c r="AS139">
        <f t="shared" si="61"/>
        <v>1</v>
      </c>
      <c r="AT139">
        <f t="shared" si="62"/>
        <v>0</v>
      </c>
      <c r="AU139">
        <f t="shared" si="63"/>
        <v>47442.217510195194</v>
      </c>
      <c r="AV139">
        <f t="shared" si="64"/>
        <v>1199.9657142857141</v>
      </c>
      <c r="AW139">
        <f t="shared" si="65"/>
        <v>1025.8958710923912</v>
      </c>
      <c r="AX139">
        <f t="shared" si="66"/>
        <v>0.85493765270040334</v>
      </c>
      <c r="AY139">
        <f t="shared" si="67"/>
        <v>0.18842966971177838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1674761634.0999999</v>
      </c>
      <c r="BF139">
        <v>793.17899999999997</v>
      </c>
      <c r="BG139">
        <v>814.53528571428558</v>
      </c>
      <c r="BH139">
        <v>35.79824285714286</v>
      </c>
      <c r="BI139">
        <v>35.051771428571428</v>
      </c>
      <c r="BJ139">
        <v>799.36557142857134</v>
      </c>
      <c r="BK139">
        <v>35.514471428571433</v>
      </c>
      <c r="BL139">
        <v>649.97171428571426</v>
      </c>
      <c r="BM139">
        <v>101.0852857142857</v>
      </c>
      <c r="BN139">
        <v>9.9824400000000008E-2</v>
      </c>
      <c r="BO139">
        <v>33.406185714285712</v>
      </c>
      <c r="BP139">
        <v>33.139428571428567</v>
      </c>
      <c r="BQ139">
        <v>999.89999999999986</v>
      </c>
      <c r="BR139">
        <v>0</v>
      </c>
      <c r="BS139">
        <v>0</v>
      </c>
      <c r="BT139">
        <v>9039.1971428571433</v>
      </c>
      <c r="BU139">
        <v>0</v>
      </c>
      <c r="BV139">
        <v>314.89385714285709</v>
      </c>
      <c r="BW139">
        <v>-21.356171428571429</v>
      </c>
      <c r="BX139">
        <v>822.62771428571421</v>
      </c>
      <c r="BY139">
        <v>844.12357142857149</v>
      </c>
      <c r="BZ139">
        <v>0.74647257142857149</v>
      </c>
      <c r="CA139">
        <v>814.53528571428558</v>
      </c>
      <c r="CB139">
        <v>35.051771428571428</v>
      </c>
      <c r="CC139">
        <v>3.618681428571429</v>
      </c>
      <c r="CD139">
        <v>3.5432228571428568</v>
      </c>
      <c r="CE139">
        <v>27.187100000000001</v>
      </c>
      <c r="CF139">
        <v>26.828285714285709</v>
      </c>
      <c r="CG139">
        <v>1199.9657142857141</v>
      </c>
      <c r="CH139">
        <v>0.4999951428571428</v>
      </c>
      <c r="CI139">
        <v>0.50000514285714281</v>
      </c>
      <c r="CJ139">
        <v>0</v>
      </c>
      <c r="CK139">
        <v>801.26542857142863</v>
      </c>
      <c r="CL139">
        <v>4.9990899999999998</v>
      </c>
      <c r="CM139">
        <v>8564.76</v>
      </c>
      <c r="CN139">
        <v>9557.562857142857</v>
      </c>
      <c r="CO139">
        <v>43.686999999999998</v>
      </c>
      <c r="CP139">
        <v>45.5</v>
      </c>
      <c r="CQ139">
        <v>44.5</v>
      </c>
      <c r="CR139">
        <v>44.625</v>
      </c>
      <c r="CS139">
        <v>45</v>
      </c>
      <c r="CT139">
        <v>597.4799999999999</v>
      </c>
      <c r="CU139">
        <v>597.49142857142863</v>
      </c>
      <c r="CV139">
        <v>0</v>
      </c>
      <c r="CW139">
        <v>1674761651.8</v>
      </c>
      <c r="CX139">
        <v>0</v>
      </c>
      <c r="CY139">
        <v>1674759336.5</v>
      </c>
      <c r="CZ139" t="s">
        <v>356</v>
      </c>
      <c r="DA139">
        <v>1674759332.5</v>
      </c>
      <c r="DB139">
        <v>1674759336.5</v>
      </c>
      <c r="DC139">
        <v>37</v>
      </c>
      <c r="DD139">
        <v>-5.3999999999999999E-2</v>
      </c>
      <c r="DE139">
        <v>3.0000000000000001E-3</v>
      </c>
      <c r="DF139">
        <v>-5.3860000000000001</v>
      </c>
      <c r="DG139">
        <v>0.28399999999999997</v>
      </c>
      <c r="DH139">
        <v>415</v>
      </c>
      <c r="DI139">
        <v>33</v>
      </c>
      <c r="DJ139">
        <v>0.39</v>
      </c>
      <c r="DK139">
        <v>0.26</v>
      </c>
      <c r="DL139">
        <v>-21.0452487804878</v>
      </c>
      <c r="DM139">
        <v>-1.508728222996546</v>
      </c>
      <c r="DN139">
        <v>0.15540732964782861</v>
      </c>
      <c r="DO139">
        <v>0</v>
      </c>
      <c r="DP139">
        <v>0.75307995121951221</v>
      </c>
      <c r="DQ139">
        <v>-4.2358264808362439E-2</v>
      </c>
      <c r="DR139">
        <v>4.4031912592928744E-3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3.29556</v>
      </c>
      <c r="EB139">
        <v>2.6256499999999998</v>
      </c>
      <c r="EC139">
        <v>0.161078</v>
      </c>
      <c r="ED139">
        <v>0.16189999999999999</v>
      </c>
      <c r="EE139">
        <v>0.143538</v>
      </c>
      <c r="EF139">
        <v>0.14030999999999999</v>
      </c>
      <c r="EG139">
        <v>25260.2</v>
      </c>
      <c r="EH139">
        <v>25658.1</v>
      </c>
      <c r="EI139">
        <v>28021</v>
      </c>
      <c r="EJ139">
        <v>29476.6</v>
      </c>
      <c r="EK139">
        <v>33032.1</v>
      </c>
      <c r="EL139">
        <v>35203.1</v>
      </c>
      <c r="EM139">
        <v>39561.199999999997</v>
      </c>
      <c r="EN139">
        <v>42157.9</v>
      </c>
      <c r="EO139">
        <v>2.0360999999999998</v>
      </c>
      <c r="EP139">
        <v>2.1718799999999998</v>
      </c>
      <c r="EQ139">
        <v>9.8027299999999998E-2</v>
      </c>
      <c r="ER139">
        <v>0</v>
      </c>
      <c r="ES139">
        <v>31.549499999999998</v>
      </c>
      <c r="ET139">
        <v>999.9</v>
      </c>
      <c r="EU139">
        <v>69.2</v>
      </c>
      <c r="EV139">
        <v>35.4</v>
      </c>
      <c r="EW139">
        <v>39.529200000000003</v>
      </c>
      <c r="EX139">
        <v>57.264800000000001</v>
      </c>
      <c r="EY139">
        <v>-4.4671500000000002</v>
      </c>
      <c r="EZ139">
        <v>2</v>
      </c>
      <c r="FA139">
        <v>0.55938299999999996</v>
      </c>
      <c r="FB139">
        <v>0.54796299999999998</v>
      </c>
      <c r="FC139">
        <v>20.270399999999999</v>
      </c>
      <c r="FD139">
        <v>5.2196899999999999</v>
      </c>
      <c r="FE139">
        <v>12.0099</v>
      </c>
      <c r="FF139">
        <v>4.9867499999999998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1.8622399999999999</v>
      </c>
      <c r="FN139">
        <v>1.86432</v>
      </c>
      <c r="FO139">
        <v>1.86036</v>
      </c>
      <c r="FP139">
        <v>1.86111</v>
      </c>
      <c r="FQ139">
        <v>1.8602000000000001</v>
      </c>
      <c r="FR139">
        <v>1.86192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-6.1920000000000002</v>
      </c>
      <c r="GH139">
        <v>0.2838</v>
      </c>
      <c r="GI139">
        <v>-4.0248232021105874</v>
      </c>
      <c r="GJ139">
        <v>-4.001498376286535E-3</v>
      </c>
      <c r="GK139">
        <v>2.0240158909263329E-6</v>
      </c>
      <c r="GL139">
        <v>-5.0118485733500383E-10</v>
      </c>
      <c r="GM139">
        <v>0.28375000000000478</v>
      </c>
      <c r="GN139">
        <v>0</v>
      </c>
      <c r="GO139">
        <v>0</v>
      </c>
      <c r="GP139">
        <v>0</v>
      </c>
      <c r="GQ139">
        <v>7</v>
      </c>
      <c r="GR139">
        <v>2079</v>
      </c>
      <c r="GS139">
        <v>3</v>
      </c>
      <c r="GT139">
        <v>32</v>
      </c>
      <c r="GU139">
        <v>38.4</v>
      </c>
      <c r="GV139">
        <v>38.299999999999997</v>
      </c>
      <c r="GW139">
        <v>2.3779300000000001</v>
      </c>
      <c r="GX139">
        <v>2.5427200000000001</v>
      </c>
      <c r="GY139">
        <v>2.04834</v>
      </c>
      <c r="GZ139">
        <v>2.6220699999999999</v>
      </c>
      <c r="HA139">
        <v>2.1972700000000001</v>
      </c>
      <c r="HB139">
        <v>2.323</v>
      </c>
      <c r="HC139">
        <v>40.553100000000001</v>
      </c>
      <c r="HD139">
        <v>15.6205</v>
      </c>
      <c r="HE139">
        <v>18</v>
      </c>
      <c r="HF139">
        <v>570.63800000000003</v>
      </c>
      <c r="HG139">
        <v>750.04399999999998</v>
      </c>
      <c r="HH139">
        <v>31.000599999999999</v>
      </c>
      <c r="HI139">
        <v>34.387099999999997</v>
      </c>
      <c r="HJ139">
        <v>30</v>
      </c>
      <c r="HK139">
        <v>34.259399999999999</v>
      </c>
      <c r="HL139">
        <v>34.255800000000001</v>
      </c>
      <c r="HM139">
        <v>47.586500000000001</v>
      </c>
      <c r="HN139">
        <v>14.8736</v>
      </c>
      <c r="HO139">
        <v>100</v>
      </c>
      <c r="HP139">
        <v>31</v>
      </c>
      <c r="HQ139">
        <v>829.46500000000003</v>
      </c>
      <c r="HR139">
        <v>34.989100000000001</v>
      </c>
      <c r="HS139">
        <v>98.750399999999999</v>
      </c>
      <c r="HT139">
        <v>97.736099999999993</v>
      </c>
    </row>
    <row r="140" spans="1:228" x14ac:dyDescent="0.2">
      <c r="A140">
        <v>125</v>
      </c>
      <c r="B140">
        <v>1674761640.0999999</v>
      </c>
      <c r="C140">
        <v>495</v>
      </c>
      <c r="D140" t="s">
        <v>609</v>
      </c>
      <c r="E140" t="s">
        <v>610</v>
      </c>
      <c r="F140">
        <v>4</v>
      </c>
      <c r="G140">
        <v>1674761637.7874999</v>
      </c>
      <c r="H140">
        <f t="shared" si="34"/>
        <v>8.4639494704909072E-4</v>
      </c>
      <c r="I140">
        <f t="shared" si="35"/>
        <v>0.84639494704909068</v>
      </c>
      <c r="J140">
        <f t="shared" si="36"/>
        <v>11.809941714504195</v>
      </c>
      <c r="K140">
        <f t="shared" si="37"/>
        <v>799.24800000000005</v>
      </c>
      <c r="L140">
        <f t="shared" si="38"/>
        <v>445.46048168974966</v>
      </c>
      <c r="M140">
        <f t="shared" si="39"/>
        <v>45.074438502838746</v>
      </c>
      <c r="N140">
        <f t="shared" si="40"/>
        <v>80.872841262735605</v>
      </c>
      <c r="O140">
        <f t="shared" si="41"/>
        <v>5.6331986596874585E-2</v>
      </c>
      <c r="P140">
        <f t="shared" si="42"/>
        <v>2.7695570866938595</v>
      </c>
      <c r="Q140">
        <f t="shared" si="43"/>
        <v>5.5703114299617787E-2</v>
      </c>
      <c r="R140">
        <f t="shared" si="44"/>
        <v>3.4870363030759403E-2</v>
      </c>
      <c r="S140">
        <f t="shared" si="45"/>
        <v>226.12149441082207</v>
      </c>
      <c r="T140">
        <f t="shared" si="46"/>
        <v>34.575265505441699</v>
      </c>
      <c r="U140">
        <f t="shared" si="47"/>
        <v>33.146612500000003</v>
      </c>
      <c r="V140">
        <f t="shared" si="48"/>
        <v>5.0938751071353909</v>
      </c>
      <c r="W140">
        <f t="shared" si="49"/>
        <v>70.082920328964093</v>
      </c>
      <c r="X140">
        <f t="shared" si="50"/>
        <v>3.622598835055713</v>
      </c>
      <c r="Y140">
        <f t="shared" si="51"/>
        <v>5.1690180974929403</v>
      </c>
      <c r="Z140">
        <f t="shared" si="52"/>
        <v>1.4712762720796779</v>
      </c>
      <c r="AA140">
        <f t="shared" si="53"/>
        <v>-37.326017164864901</v>
      </c>
      <c r="AB140">
        <f t="shared" si="54"/>
        <v>38.992923246943782</v>
      </c>
      <c r="AC140">
        <f t="shared" si="55"/>
        <v>3.2331861624037979</v>
      </c>
      <c r="AD140">
        <f t="shared" si="56"/>
        <v>231.02158665530473</v>
      </c>
      <c r="AE140">
        <f t="shared" si="57"/>
        <v>22.520500459379672</v>
      </c>
      <c r="AF140">
        <f t="shared" si="58"/>
        <v>0.84219893408185675</v>
      </c>
      <c r="AG140">
        <f t="shared" si="59"/>
        <v>11.809941714504195</v>
      </c>
      <c r="AH140">
        <v>850.15871642487446</v>
      </c>
      <c r="AI140">
        <v>832.09534545454551</v>
      </c>
      <c r="AJ140">
        <v>1.74832700783051</v>
      </c>
      <c r="AK140">
        <v>63.4358011452874</v>
      </c>
      <c r="AL140">
        <f t="shared" si="60"/>
        <v>0.84639494704909068</v>
      </c>
      <c r="AM140">
        <v>35.051489673543458</v>
      </c>
      <c r="AN140">
        <v>35.804592727272741</v>
      </c>
      <c r="AO140">
        <v>2.5645111143611759E-5</v>
      </c>
      <c r="AP140">
        <v>98.221108813862315</v>
      </c>
      <c r="AQ140">
        <v>105</v>
      </c>
      <c r="AR140">
        <v>16</v>
      </c>
      <c r="AS140">
        <f t="shared" si="61"/>
        <v>1</v>
      </c>
      <c r="AT140">
        <f t="shared" si="62"/>
        <v>0</v>
      </c>
      <c r="AU140">
        <f t="shared" si="63"/>
        <v>47326.266748580958</v>
      </c>
      <c r="AV140">
        <f t="shared" si="64"/>
        <v>1200.03125</v>
      </c>
      <c r="AW140">
        <f t="shared" si="65"/>
        <v>1025.9519012491305</v>
      </c>
      <c r="AX140">
        <f t="shared" si="66"/>
        <v>0.85493765370621022</v>
      </c>
      <c r="AY140">
        <f t="shared" si="67"/>
        <v>0.18842967165298577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1674761637.7874999</v>
      </c>
      <c r="BF140">
        <v>799.24800000000005</v>
      </c>
      <c r="BG140">
        <v>820.65587500000004</v>
      </c>
      <c r="BH140">
        <v>35.801325000000013</v>
      </c>
      <c r="BI140">
        <v>35.0518</v>
      </c>
      <c r="BJ140">
        <v>805.44474999999989</v>
      </c>
      <c r="BK140">
        <v>35.51755</v>
      </c>
      <c r="BL140">
        <v>650.04937499999994</v>
      </c>
      <c r="BM140">
        <v>101.086125</v>
      </c>
      <c r="BN140">
        <v>0.10004157499999999</v>
      </c>
      <c r="BO140">
        <v>33.407762499999997</v>
      </c>
      <c r="BP140">
        <v>33.146612500000003</v>
      </c>
      <c r="BQ140">
        <v>999.9</v>
      </c>
      <c r="BR140">
        <v>0</v>
      </c>
      <c r="BS140">
        <v>0</v>
      </c>
      <c r="BT140">
        <v>9016.71875</v>
      </c>
      <c r="BU140">
        <v>0</v>
      </c>
      <c r="BV140">
        <v>313.349875</v>
      </c>
      <c r="BW140">
        <v>-21.4076375</v>
      </c>
      <c r="BX140">
        <v>828.9247499999999</v>
      </c>
      <c r="BY140">
        <v>850.46612499999992</v>
      </c>
      <c r="BZ140">
        <v>0.74950262499999998</v>
      </c>
      <c r="CA140">
        <v>820.65587500000004</v>
      </c>
      <c r="CB140">
        <v>35.0518</v>
      </c>
      <c r="CC140">
        <v>3.61901625</v>
      </c>
      <c r="CD140">
        <v>3.54325125</v>
      </c>
      <c r="CE140">
        <v>27.1886875</v>
      </c>
      <c r="CF140">
        <v>26.828424999999999</v>
      </c>
      <c r="CG140">
        <v>1200.03125</v>
      </c>
      <c r="CH140">
        <v>0.49999637499999999</v>
      </c>
      <c r="CI140">
        <v>0.50000337500000003</v>
      </c>
      <c r="CJ140">
        <v>0</v>
      </c>
      <c r="CK140">
        <v>802.70212500000002</v>
      </c>
      <c r="CL140">
        <v>4.9990899999999998</v>
      </c>
      <c r="CM140">
        <v>8579.2062499999993</v>
      </c>
      <c r="CN140">
        <v>9558.0924999999988</v>
      </c>
      <c r="CO140">
        <v>43.710624999999993</v>
      </c>
      <c r="CP140">
        <v>45.5</v>
      </c>
      <c r="CQ140">
        <v>44.5</v>
      </c>
      <c r="CR140">
        <v>44.655999999999999</v>
      </c>
      <c r="CS140">
        <v>45</v>
      </c>
      <c r="CT140">
        <v>597.51125000000002</v>
      </c>
      <c r="CU140">
        <v>597.52250000000004</v>
      </c>
      <c r="CV140">
        <v>0</v>
      </c>
      <c r="CW140">
        <v>1674761656</v>
      </c>
      <c r="CX140">
        <v>0</v>
      </c>
      <c r="CY140">
        <v>1674759336.5</v>
      </c>
      <c r="CZ140" t="s">
        <v>356</v>
      </c>
      <c r="DA140">
        <v>1674759332.5</v>
      </c>
      <c r="DB140">
        <v>1674759336.5</v>
      </c>
      <c r="DC140">
        <v>37</v>
      </c>
      <c r="DD140">
        <v>-5.3999999999999999E-2</v>
      </c>
      <c r="DE140">
        <v>3.0000000000000001E-3</v>
      </c>
      <c r="DF140">
        <v>-5.3860000000000001</v>
      </c>
      <c r="DG140">
        <v>0.28399999999999997</v>
      </c>
      <c r="DH140">
        <v>415</v>
      </c>
      <c r="DI140">
        <v>33</v>
      </c>
      <c r="DJ140">
        <v>0.39</v>
      </c>
      <c r="DK140">
        <v>0.26</v>
      </c>
      <c r="DL140">
        <v>-21.151446341463409</v>
      </c>
      <c r="DM140">
        <v>-1.804904529616749</v>
      </c>
      <c r="DN140">
        <v>0.183133255625196</v>
      </c>
      <c r="DO140">
        <v>0</v>
      </c>
      <c r="DP140">
        <v>0.75121731707317074</v>
      </c>
      <c r="DQ140">
        <v>-3.1163080139372579E-2</v>
      </c>
      <c r="DR140">
        <v>3.7091650328514641E-3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3.29555</v>
      </c>
      <c r="EB140">
        <v>2.6251899999999999</v>
      </c>
      <c r="EC140">
        <v>0.16197</v>
      </c>
      <c r="ED140">
        <v>0.16278000000000001</v>
      </c>
      <c r="EE140">
        <v>0.14355100000000001</v>
      </c>
      <c r="EF140">
        <v>0.140319</v>
      </c>
      <c r="EG140">
        <v>25233.4</v>
      </c>
      <c r="EH140">
        <v>25631</v>
      </c>
      <c r="EI140">
        <v>28021.200000000001</v>
      </c>
      <c r="EJ140">
        <v>29476.6</v>
      </c>
      <c r="EK140">
        <v>33031.699999999997</v>
      </c>
      <c r="EL140">
        <v>35202.9</v>
      </c>
      <c r="EM140">
        <v>39561.300000000003</v>
      </c>
      <c r="EN140">
        <v>42158</v>
      </c>
      <c r="EO140">
        <v>2.03647</v>
      </c>
      <c r="EP140">
        <v>2.1718199999999999</v>
      </c>
      <c r="EQ140">
        <v>9.8369999999999999E-2</v>
      </c>
      <c r="ER140">
        <v>0</v>
      </c>
      <c r="ES140">
        <v>31.5562</v>
      </c>
      <c r="ET140">
        <v>999.9</v>
      </c>
      <c r="EU140">
        <v>69.2</v>
      </c>
      <c r="EV140">
        <v>35.4</v>
      </c>
      <c r="EW140">
        <v>39.532600000000002</v>
      </c>
      <c r="EX140">
        <v>56.754800000000003</v>
      </c>
      <c r="EY140">
        <v>-4.3990400000000003</v>
      </c>
      <c r="EZ140">
        <v>2</v>
      </c>
      <c r="FA140">
        <v>0.55978099999999997</v>
      </c>
      <c r="FB140">
        <v>0.55142999999999998</v>
      </c>
      <c r="FC140">
        <v>20.270399999999999</v>
      </c>
      <c r="FD140">
        <v>5.2193899999999998</v>
      </c>
      <c r="FE140">
        <v>12.0099</v>
      </c>
      <c r="FF140">
        <v>4.9865000000000004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1.8622700000000001</v>
      </c>
      <c r="FN140">
        <v>1.86432</v>
      </c>
      <c r="FO140">
        <v>1.8603499999999999</v>
      </c>
      <c r="FP140">
        <v>1.86111</v>
      </c>
      <c r="FQ140">
        <v>1.8602000000000001</v>
      </c>
      <c r="FR140">
        <v>1.86191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-6.2030000000000003</v>
      </c>
      <c r="GH140">
        <v>0.28370000000000001</v>
      </c>
      <c r="GI140">
        <v>-4.0248232021105874</v>
      </c>
      <c r="GJ140">
        <v>-4.001498376286535E-3</v>
      </c>
      <c r="GK140">
        <v>2.0240158909263329E-6</v>
      </c>
      <c r="GL140">
        <v>-5.0118485733500383E-10</v>
      </c>
      <c r="GM140">
        <v>0.28375000000000478</v>
      </c>
      <c r="GN140">
        <v>0</v>
      </c>
      <c r="GO140">
        <v>0</v>
      </c>
      <c r="GP140">
        <v>0</v>
      </c>
      <c r="GQ140">
        <v>7</v>
      </c>
      <c r="GR140">
        <v>2079</v>
      </c>
      <c r="GS140">
        <v>3</v>
      </c>
      <c r="GT140">
        <v>32</v>
      </c>
      <c r="GU140">
        <v>38.5</v>
      </c>
      <c r="GV140">
        <v>38.4</v>
      </c>
      <c r="GW140">
        <v>2.3950200000000001</v>
      </c>
      <c r="GX140">
        <v>2.5488300000000002</v>
      </c>
      <c r="GY140">
        <v>2.04834</v>
      </c>
      <c r="GZ140">
        <v>2.6220699999999999</v>
      </c>
      <c r="HA140">
        <v>2.1972700000000001</v>
      </c>
      <c r="HB140">
        <v>2.33643</v>
      </c>
      <c r="HC140">
        <v>40.553100000000001</v>
      </c>
      <c r="HD140">
        <v>15.611800000000001</v>
      </c>
      <c r="HE140">
        <v>18</v>
      </c>
      <c r="HF140">
        <v>570.90700000000004</v>
      </c>
      <c r="HG140">
        <v>749.995</v>
      </c>
      <c r="HH140">
        <v>31.000800000000002</v>
      </c>
      <c r="HI140">
        <v>34.384999999999998</v>
      </c>
      <c r="HJ140">
        <v>30.0002</v>
      </c>
      <c r="HK140">
        <v>34.259399999999999</v>
      </c>
      <c r="HL140">
        <v>34.255800000000001</v>
      </c>
      <c r="HM140">
        <v>47.898000000000003</v>
      </c>
      <c r="HN140">
        <v>14.8736</v>
      </c>
      <c r="HO140">
        <v>100</v>
      </c>
      <c r="HP140">
        <v>31</v>
      </c>
      <c r="HQ140">
        <v>836.14400000000001</v>
      </c>
      <c r="HR140">
        <v>34.989100000000001</v>
      </c>
      <c r="HS140">
        <v>98.750900000000001</v>
      </c>
      <c r="HT140">
        <v>97.736199999999997</v>
      </c>
    </row>
    <row r="141" spans="1:228" x14ac:dyDescent="0.2">
      <c r="A141">
        <v>126</v>
      </c>
      <c r="B141">
        <v>1674761644.0999999</v>
      </c>
      <c r="C141">
        <v>499</v>
      </c>
      <c r="D141" t="s">
        <v>611</v>
      </c>
      <c r="E141" t="s">
        <v>612</v>
      </c>
      <c r="F141">
        <v>4</v>
      </c>
      <c r="G141">
        <v>1674761642.0999999</v>
      </c>
      <c r="H141">
        <f t="shared" si="34"/>
        <v>8.4137957047599485E-4</v>
      </c>
      <c r="I141">
        <f t="shared" si="35"/>
        <v>0.84137957047599488</v>
      </c>
      <c r="J141">
        <f t="shared" si="36"/>
        <v>12.07488682824696</v>
      </c>
      <c r="K141">
        <f t="shared" si="37"/>
        <v>806.47185714285717</v>
      </c>
      <c r="L141">
        <f t="shared" si="38"/>
        <v>442.74331852291431</v>
      </c>
      <c r="M141">
        <f t="shared" si="39"/>
        <v>44.798727917585815</v>
      </c>
      <c r="N141">
        <f t="shared" si="40"/>
        <v>81.602390798051374</v>
      </c>
      <c r="O141">
        <f t="shared" si="41"/>
        <v>5.5960988944433743E-2</v>
      </c>
      <c r="P141">
        <f t="shared" si="42"/>
        <v>2.7651732356687351</v>
      </c>
      <c r="Q141">
        <f t="shared" si="43"/>
        <v>5.5339351343777134E-2</v>
      </c>
      <c r="R141">
        <f t="shared" si="44"/>
        <v>3.4642370763708255E-2</v>
      </c>
      <c r="S141">
        <f t="shared" si="45"/>
        <v>226.12872304978754</v>
      </c>
      <c r="T141">
        <f t="shared" si="46"/>
        <v>34.58453524066033</v>
      </c>
      <c r="U141">
        <f t="shared" si="47"/>
        <v>33.150799999999997</v>
      </c>
      <c r="V141">
        <f t="shared" si="48"/>
        <v>5.0950724746208351</v>
      </c>
      <c r="W141">
        <f t="shared" si="49"/>
        <v>70.065344632228815</v>
      </c>
      <c r="X141">
        <f t="shared" si="50"/>
        <v>3.6229386771073728</v>
      </c>
      <c r="Y141">
        <f t="shared" si="51"/>
        <v>5.1707997671660433</v>
      </c>
      <c r="Z141">
        <f t="shared" si="52"/>
        <v>1.4721337975134623</v>
      </c>
      <c r="AA141">
        <f t="shared" si="53"/>
        <v>-37.10483905799137</v>
      </c>
      <c r="AB141">
        <f t="shared" si="54"/>
        <v>39.22403038296958</v>
      </c>
      <c r="AC141">
        <f t="shared" si="55"/>
        <v>3.2576701031781812</v>
      </c>
      <c r="AD141">
        <f t="shared" si="56"/>
        <v>231.50558447794393</v>
      </c>
      <c r="AE141">
        <f t="shared" si="57"/>
        <v>22.560213133128663</v>
      </c>
      <c r="AF141">
        <f t="shared" si="58"/>
        <v>0.8417621327142949</v>
      </c>
      <c r="AG141">
        <f t="shared" si="59"/>
        <v>12.07488682824696</v>
      </c>
      <c r="AH141">
        <v>857.14262326851565</v>
      </c>
      <c r="AI141">
        <v>838.97444848484827</v>
      </c>
      <c r="AJ141">
        <v>1.7094681342168441</v>
      </c>
      <c r="AK141">
        <v>63.4358011452874</v>
      </c>
      <c r="AL141">
        <f t="shared" si="60"/>
        <v>0.84137957047599488</v>
      </c>
      <c r="AM141">
        <v>35.056165353521372</v>
      </c>
      <c r="AN141">
        <v>35.805020606060587</v>
      </c>
      <c r="AO141">
        <v>3.128359747056709E-6</v>
      </c>
      <c r="AP141">
        <v>98.221108813862315</v>
      </c>
      <c r="AQ141">
        <v>105</v>
      </c>
      <c r="AR141">
        <v>16</v>
      </c>
      <c r="AS141">
        <f t="shared" si="61"/>
        <v>1</v>
      </c>
      <c r="AT141">
        <f t="shared" si="62"/>
        <v>0</v>
      </c>
      <c r="AU141">
        <f t="shared" si="63"/>
        <v>47204.890459063703</v>
      </c>
      <c r="AV141">
        <f t="shared" si="64"/>
        <v>1200.07</v>
      </c>
      <c r="AW141">
        <f t="shared" si="65"/>
        <v>1025.9849922537758</v>
      </c>
      <c r="AX141">
        <f t="shared" si="66"/>
        <v>0.85493762218351921</v>
      </c>
      <c r="AY141">
        <f t="shared" si="67"/>
        <v>0.18842961081419213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1674761642.0999999</v>
      </c>
      <c r="BF141">
        <v>806.47185714285717</v>
      </c>
      <c r="BG141">
        <v>827.92399999999986</v>
      </c>
      <c r="BH141">
        <v>35.805300000000003</v>
      </c>
      <c r="BI141">
        <v>35.056085714285707</v>
      </c>
      <c r="BJ141">
        <v>812.68085714285712</v>
      </c>
      <c r="BK141">
        <v>35.521557142857141</v>
      </c>
      <c r="BL141">
        <v>649.97900000000004</v>
      </c>
      <c r="BM141">
        <v>101.0844285714286</v>
      </c>
      <c r="BN141">
        <v>9.9996000000000002E-2</v>
      </c>
      <c r="BO141">
        <v>33.413914285714277</v>
      </c>
      <c r="BP141">
        <v>33.150799999999997</v>
      </c>
      <c r="BQ141">
        <v>999.89999999999986</v>
      </c>
      <c r="BR141">
        <v>0</v>
      </c>
      <c r="BS141">
        <v>0</v>
      </c>
      <c r="BT141">
        <v>8993.5714285714294</v>
      </c>
      <c r="BU141">
        <v>0</v>
      </c>
      <c r="BV141">
        <v>310.67614285714291</v>
      </c>
      <c r="BW141">
        <v>-21.452185714285712</v>
      </c>
      <c r="BX141">
        <v>836.42</v>
      </c>
      <c r="BY141">
        <v>858.00214285714276</v>
      </c>
      <c r="BZ141">
        <v>0.74922442857142868</v>
      </c>
      <c r="CA141">
        <v>827.92399999999986</v>
      </c>
      <c r="CB141">
        <v>35.056085714285707</v>
      </c>
      <c r="CC141">
        <v>3.6193571428571429</v>
      </c>
      <c r="CD141">
        <v>3.5436242857142859</v>
      </c>
      <c r="CE141">
        <v>27.190271428571432</v>
      </c>
      <c r="CF141">
        <v>26.830200000000001</v>
      </c>
      <c r="CG141">
        <v>1200.07</v>
      </c>
      <c r="CH141">
        <v>0.49999642857142851</v>
      </c>
      <c r="CI141">
        <v>0.50000299999999998</v>
      </c>
      <c r="CJ141">
        <v>0</v>
      </c>
      <c r="CK141">
        <v>804.3218571428572</v>
      </c>
      <c r="CL141">
        <v>4.9990899999999998</v>
      </c>
      <c r="CM141">
        <v>8595.3271428571425</v>
      </c>
      <c r="CN141">
        <v>9558.4171428571426</v>
      </c>
      <c r="CO141">
        <v>43.714000000000013</v>
      </c>
      <c r="CP141">
        <v>45.5</v>
      </c>
      <c r="CQ141">
        <v>44.5</v>
      </c>
      <c r="CR141">
        <v>44.686999999999998</v>
      </c>
      <c r="CS141">
        <v>45</v>
      </c>
      <c r="CT141">
        <v>597.53142857142848</v>
      </c>
      <c r="CU141">
        <v>597.54</v>
      </c>
      <c r="CV141">
        <v>0</v>
      </c>
      <c r="CW141">
        <v>1674761659.5999999</v>
      </c>
      <c r="CX141">
        <v>0</v>
      </c>
      <c r="CY141">
        <v>1674759336.5</v>
      </c>
      <c r="CZ141" t="s">
        <v>356</v>
      </c>
      <c r="DA141">
        <v>1674759332.5</v>
      </c>
      <c r="DB141">
        <v>1674759336.5</v>
      </c>
      <c r="DC141">
        <v>37</v>
      </c>
      <c r="DD141">
        <v>-5.3999999999999999E-2</v>
      </c>
      <c r="DE141">
        <v>3.0000000000000001E-3</v>
      </c>
      <c r="DF141">
        <v>-5.3860000000000001</v>
      </c>
      <c r="DG141">
        <v>0.28399999999999997</v>
      </c>
      <c r="DH141">
        <v>415</v>
      </c>
      <c r="DI141">
        <v>33</v>
      </c>
      <c r="DJ141">
        <v>0.39</v>
      </c>
      <c r="DK141">
        <v>0.26</v>
      </c>
      <c r="DL141">
        <v>-21.252139024390249</v>
      </c>
      <c r="DM141">
        <v>-1.485439024390286</v>
      </c>
      <c r="DN141">
        <v>0.15535490113403319</v>
      </c>
      <c r="DO141">
        <v>0</v>
      </c>
      <c r="DP141">
        <v>0.75009958536585364</v>
      </c>
      <c r="DQ141">
        <v>-1.8205526132405201E-2</v>
      </c>
      <c r="DR141">
        <v>3.0727464712955121E-3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3.2954400000000001</v>
      </c>
      <c r="EB141">
        <v>2.6252300000000002</v>
      </c>
      <c r="EC141">
        <v>0.16284799999999999</v>
      </c>
      <c r="ED141">
        <v>0.163663</v>
      </c>
      <c r="EE141">
        <v>0.14355299999999999</v>
      </c>
      <c r="EF141">
        <v>0.140322</v>
      </c>
      <c r="EG141">
        <v>25207</v>
      </c>
      <c r="EH141">
        <v>25604.400000000001</v>
      </c>
      <c r="EI141">
        <v>28021.3</v>
      </c>
      <c r="EJ141">
        <v>29477.200000000001</v>
      </c>
      <c r="EK141">
        <v>33031.9</v>
      </c>
      <c r="EL141">
        <v>35203.5</v>
      </c>
      <c r="EM141">
        <v>39561.599999999999</v>
      </c>
      <c r="EN141">
        <v>42158.8</v>
      </c>
      <c r="EO141">
        <v>2.0360800000000001</v>
      </c>
      <c r="EP141">
        <v>2.1718999999999999</v>
      </c>
      <c r="EQ141">
        <v>9.8049600000000001E-2</v>
      </c>
      <c r="ER141">
        <v>0</v>
      </c>
      <c r="ES141">
        <v>31.564499999999999</v>
      </c>
      <c r="ET141">
        <v>999.9</v>
      </c>
      <c r="EU141">
        <v>69.2</v>
      </c>
      <c r="EV141">
        <v>35.4</v>
      </c>
      <c r="EW141">
        <v>39.5351</v>
      </c>
      <c r="EX141">
        <v>57.084800000000001</v>
      </c>
      <c r="EY141">
        <v>-4.4831700000000003</v>
      </c>
      <c r="EZ141">
        <v>2</v>
      </c>
      <c r="FA141">
        <v>0.55948200000000003</v>
      </c>
      <c r="FB141">
        <v>0.55531299999999995</v>
      </c>
      <c r="FC141">
        <v>20.270499999999998</v>
      </c>
      <c r="FD141">
        <v>5.2186399999999997</v>
      </c>
      <c r="FE141">
        <v>12.0099</v>
      </c>
      <c r="FF141">
        <v>4.9858500000000001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1.8623000000000001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1.8619300000000001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-6.2149999999999999</v>
      </c>
      <c r="GH141">
        <v>0.28370000000000001</v>
      </c>
      <c r="GI141">
        <v>-4.0248232021105874</v>
      </c>
      <c r="GJ141">
        <v>-4.001498376286535E-3</v>
      </c>
      <c r="GK141">
        <v>2.0240158909263329E-6</v>
      </c>
      <c r="GL141">
        <v>-5.0118485733500383E-10</v>
      </c>
      <c r="GM141">
        <v>0.28375000000000478</v>
      </c>
      <c r="GN141">
        <v>0</v>
      </c>
      <c r="GO141">
        <v>0</v>
      </c>
      <c r="GP141">
        <v>0</v>
      </c>
      <c r="GQ141">
        <v>7</v>
      </c>
      <c r="GR141">
        <v>2079</v>
      </c>
      <c r="GS141">
        <v>3</v>
      </c>
      <c r="GT141">
        <v>32</v>
      </c>
      <c r="GU141">
        <v>38.5</v>
      </c>
      <c r="GV141">
        <v>38.5</v>
      </c>
      <c r="GW141">
        <v>2.4096700000000002</v>
      </c>
      <c r="GX141">
        <v>2.5415000000000001</v>
      </c>
      <c r="GY141">
        <v>2.04834</v>
      </c>
      <c r="GZ141">
        <v>2.6220699999999999</v>
      </c>
      <c r="HA141">
        <v>2.1972700000000001</v>
      </c>
      <c r="HB141">
        <v>2.35229</v>
      </c>
      <c r="HC141">
        <v>40.553100000000001</v>
      </c>
      <c r="HD141">
        <v>15.6381</v>
      </c>
      <c r="HE141">
        <v>18</v>
      </c>
      <c r="HF141">
        <v>570.62099999999998</v>
      </c>
      <c r="HG141">
        <v>750.06799999999998</v>
      </c>
      <c r="HH141">
        <v>31.001000000000001</v>
      </c>
      <c r="HI141">
        <v>34.384700000000002</v>
      </c>
      <c r="HJ141">
        <v>30</v>
      </c>
      <c r="HK141">
        <v>34.259399999999999</v>
      </c>
      <c r="HL141">
        <v>34.255800000000001</v>
      </c>
      <c r="HM141">
        <v>48.2072</v>
      </c>
      <c r="HN141">
        <v>14.8736</v>
      </c>
      <c r="HO141">
        <v>100</v>
      </c>
      <c r="HP141">
        <v>31</v>
      </c>
      <c r="HQ141">
        <v>842.822</v>
      </c>
      <c r="HR141">
        <v>34.989100000000001</v>
      </c>
      <c r="HS141">
        <v>98.751300000000001</v>
      </c>
      <c r="HT141">
        <v>97.738100000000003</v>
      </c>
    </row>
    <row r="142" spans="1:228" x14ac:dyDescent="0.2">
      <c r="A142">
        <v>127</v>
      </c>
      <c r="B142">
        <v>1674761648.0999999</v>
      </c>
      <c r="C142">
        <v>503</v>
      </c>
      <c r="D142" t="s">
        <v>613</v>
      </c>
      <c r="E142" t="s">
        <v>614</v>
      </c>
      <c r="F142">
        <v>4</v>
      </c>
      <c r="G142">
        <v>1674761645.7874999</v>
      </c>
      <c r="H142">
        <f t="shared" si="34"/>
        <v>8.4211742304533788E-4</v>
      </c>
      <c r="I142">
        <f t="shared" si="35"/>
        <v>0.84211742304533788</v>
      </c>
      <c r="J142">
        <f t="shared" si="36"/>
        <v>12.383946032497489</v>
      </c>
      <c r="K142">
        <f t="shared" si="37"/>
        <v>812.51749999999993</v>
      </c>
      <c r="L142">
        <f t="shared" si="38"/>
        <v>439.60036386713637</v>
      </c>
      <c r="M142">
        <f t="shared" si="39"/>
        <v>44.480318089012535</v>
      </c>
      <c r="N142">
        <f t="shared" si="40"/>
        <v>82.213391579021561</v>
      </c>
      <c r="O142">
        <f t="shared" si="41"/>
        <v>5.5928110959809027E-2</v>
      </c>
      <c r="P142">
        <f t="shared" si="42"/>
        <v>2.7639407335654327</v>
      </c>
      <c r="Q142">
        <f t="shared" si="43"/>
        <v>5.5306925656633012E-2</v>
      </c>
      <c r="R142">
        <f t="shared" si="44"/>
        <v>3.4622064571288275E-2</v>
      </c>
      <c r="S142">
        <f t="shared" si="45"/>
        <v>226.12323328476648</v>
      </c>
      <c r="T142">
        <f t="shared" si="46"/>
        <v>34.590537184545902</v>
      </c>
      <c r="U142">
        <f t="shared" si="47"/>
        <v>33.158524999999997</v>
      </c>
      <c r="V142">
        <f t="shared" si="48"/>
        <v>5.0972819921019035</v>
      </c>
      <c r="W142">
        <f t="shared" si="49"/>
        <v>70.044395273460538</v>
      </c>
      <c r="X142">
        <f t="shared" si="50"/>
        <v>3.6230243934094348</v>
      </c>
      <c r="Y142">
        <f t="shared" si="51"/>
        <v>5.1724686597189891</v>
      </c>
      <c r="Z142">
        <f t="shared" si="52"/>
        <v>1.4742575986924686</v>
      </c>
      <c r="AA142">
        <f t="shared" si="53"/>
        <v>-37.137378356299401</v>
      </c>
      <c r="AB142">
        <f t="shared" si="54"/>
        <v>38.913849944026978</v>
      </c>
      <c r="AC142">
        <f t="shared" si="55"/>
        <v>3.2335634365706327</v>
      </c>
      <c r="AD142">
        <f t="shared" si="56"/>
        <v>231.1332683090647</v>
      </c>
      <c r="AE142">
        <f t="shared" si="57"/>
        <v>22.770432695012808</v>
      </c>
      <c r="AF142">
        <f t="shared" si="58"/>
        <v>0.84303943756445288</v>
      </c>
      <c r="AG142">
        <f t="shared" si="59"/>
        <v>12.383946032497489</v>
      </c>
      <c r="AH142">
        <v>864.17410684654283</v>
      </c>
      <c r="AI142">
        <v>845.76362424242404</v>
      </c>
      <c r="AJ142">
        <v>1.695892035874351</v>
      </c>
      <c r="AK142">
        <v>63.4358011452874</v>
      </c>
      <c r="AL142">
        <f t="shared" si="60"/>
        <v>0.84211742304533788</v>
      </c>
      <c r="AM142">
        <v>35.056267098603833</v>
      </c>
      <c r="AN142">
        <v>35.805750303030273</v>
      </c>
      <c r="AO142">
        <v>3.626751473702199E-6</v>
      </c>
      <c r="AP142">
        <v>98.221108813862315</v>
      </c>
      <c r="AQ142">
        <v>105</v>
      </c>
      <c r="AR142">
        <v>16</v>
      </c>
      <c r="AS142">
        <f t="shared" si="61"/>
        <v>1</v>
      </c>
      <c r="AT142">
        <f t="shared" si="62"/>
        <v>0</v>
      </c>
      <c r="AU142">
        <f t="shared" si="63"/>
        <v>47170.16117486413</v>
      </c>
      <c r="AV142">
        <f t="shared" si="64"/>
        <v>1200.0362500000001</v>
      </c>
      <c r="AW142">
        <f t="shared" si="65"/>
        <v>1025.9565887485837</v>
      </c>
      <c r="AX142">
        <f t="shared" si="66"/>
        <v>0.85493799770513901</v>
      </c>
      <c r="AY142">
        <f t="shared" si="67"/>
        <v>0.18843033557091834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1674761645.7874999</v>
      </c>
      <c r="BF142">
        <v>812.51749999999993</v>
      </c>
      <c r="BG142">
        <v>834.16862500000002</v>
      </c>
      <c r="BH142">
        <v>35.806462499999988</v>
      </c>
      <c r="BI142">
        <v>35.056137499999998</v>
      </c>
      <c r="BJ142">
        <v>818.73700000000008</v>
      </c>
      <c r="BK142">
        <v>35.522724999999987</v>
      </c>
      <c r="BL142">
        <v>650.00087499999995</v>
      </c>
      <c r="BM142">
        <v>101.0835</v>
      </c>
      <c r="BN142">
        <v>0.10003337499999999</v>
      </c>
      <c r="BO142">
        <v>33.419674999999998</v>
      </c>
      <c r="BP142">
        <v>33.158524999999997</v>
      </c>
      <c r="BQ142">
        <v>999.9</v>
      </c>
      <c r="BR142">
        <v>0</v>
      </c>
      <c r="BS142">
        <v>0</v>
      </c>
      <c r="BT142">
        <v>8987.11</v>
      </c>
      <c r="BU142">
        <v>0</v>
      </c>
      <c r="BV142">
        <v>310.23750000000001</v>
      </c>
      <c r="BW142">
        <v>-21.6509125</v>
      </c>
      <c r="BX142">
        <v>842.69137499999999</v>
      </c>
      <c r="BY142">
        <v>864.47362500000008</v>
      </c>
      <c r="BZ142">
        <v>0.75034562500000002</v>
      </c>
      <c r="CA142">
        <v>834.16862500000002</v>
      </c>
      <c r="CB142">
        <v>35.056137499999998</v>
      </c>
      <c r="CC142">
        <v>3.6194437499999998</v>
      </c>
      <c r="CD142">
        <v>3.5435975000000002</v>
      </c>
      <c r="CE142">
        <v>27.1907</v>
      </c>
      <c r="CF142">
        <v>26.830087500000001</v>
      </c>
      <c r="CG142">
        <v>1200.0362500000001</v>
      </c>
      <c r="CH142">
        <v>0.49998274999999998</v>
      </c>
      <c r="CI142">
        <v>0.50001700000000004</v>
      </c>
      <c r="CJ142">
        <v>0</v>
      </c>
      <c r="CK142">
        <v>805.760625</v>
      </c>
      <c r="CL142">
        <v>4.9990899999999998</v>
      </c>
      <c r="CM142">
        <v>8608.99</v>
      </c>
      <c r="CN142">
        <v>9558.0750000000007</v>
      </c>
      <c r="CO142">
        <v>43.75</v>
      </c>
      <c r="CP142">
        <v>45.507750000000001</v>
      </c>
      <c r="CQ142">
        <v>44.5</v>
      </c>
      <c r="CR142">
        <v>44.686999999999998</v>
      </c>
      <c r="CS142">
        <v>45</v>
      </c>
      <c r="CT142">
        <v>597.5</v>
      </c>
      <c r="CU142">
        <v>597.53874999999994</v>
      </c>
      <c r="CV142">
        <v>0</v>
      </c>
      <c r="CW142">
        <v>1674761663.8</v>
      </c>
      <c r="CX142">
        <v>0</v>
      </c>
      <c r="CY142">
        <v>1674759336.5</v>
      </c>
      <c r="CZ142" t="s">
        <v>356</v>
      </c>
      <c r="DA142">
        <v>1674759332.5</v>
      </c>
      <c r="DB142">
        <v>1674759336.5</v>
      </c>
      <c r="DC142">
        <v>37</v>
      </c>
      <c r="DD142">
        <v>-5.3999999999999999E-2</v>
      </c>
      <c r="DE142">
        <v>3.0000000000000001E-3</v>
      </c>
      <c r="DF142">
        <v>-5.3860000000000001</v>
      </c>
      <c r="DG142">
        <v>0.28399999999999997</v>
      </c>
      <c r="DH142">
        <v>415</v>
      </c>
      <c r="DI142">
        <v>33</v>
      </c>
      <c r="DJ142">
        <v>0.39</v>
      </c>
      <c r="DK142">
        <v>0.26</v>
      </c>
      <c r="DL142">
        <v>-21.35871707317073</v>
      </c>
      <c r="DM142">
        <v>-1.6673874564460089</v>
      </c>
      <c r="DN142">
        <v>0.17264005541269109</v>
      </c>
      <c r="DO142">
        <v>0</v>
      </c>
      <c r="DP142">
        <v>0.74918065853658533</v>
      </c>
      <c r="DQ142">
        <v>1.4647526132418381E-3</v>
      </c>
      <c r="DR142">
        <v>2.0782478972507482E-3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3.2955399999999999</v>
      </c>
      <c r="EB142">
        <v>2.6252300000000002</v>
      </c>
      <c r="EC142">
        <v>0.163715</v>
      </c>
      <c r="ED142">
        <v>0.16453799999999999</v>
      </c>
      <c r="EE142">
        <v>0.14354900000000001</v>
      </c>
      <c r="EF142">
        <v>0.14032</v>
      </c>
      <c r="EG142">
        <v>25180.5</v>
      </c>
      <c r="EH142">
        <v>25577.7</v>
      </c>
      <c r="EI142">
        <v>28020.9</v>
      </c>
      <c r="EJ142">
        <v>29477.3</v>
      </c>
      <c r="EK142">
        <v>33031.699999999997</v>
      </c>
      <c r="EL142">
        <v>35203.599999999999</v>
      </c>
      <c r="EM142">
        <v>39561</v>
      </c>
      <c r="EN142">
        <v>42158.7</v>
      </c>
      <c r="EO142">
        <v>2.0366</v>
      </c>
      <c r="EP142">
        <v>2.1717499999999998</v>
      </c>
      <c r="EQ142">
        <v>9.8161399999999996E-2</v>
      </c>
      <c r="ER142">
        <v>0</v>
      </c>
      <c r="ES142">
        <v>31.572099999999999</v>
      </c>
      <c r="ET142">
        <v>999.9</v>
      </c>
      <c r="EU142">
        <v>69.2</v>
      </c>
      <c r="EV142">
        <v>35.4</v>
      </c>
      <c r="EW142">
        <v>39.535200000000003</v>
      </c>
      <c r="EX142">
        <v>57.264800000000001</v>
      </c>
      <c r="EY142">
        <v>-4.4310900000000002</v>
      </c>
      <c r="EZ142">
        <v>2</v>
      </c>
      <c r="FA142">
        <v>0.559639</v>
      </c>
      <c r="FB142">
        <v>0.560558</v>
      </c>
      <c r="FC142">
        <v>20.270299999999999</v>
      </c>
      <c r="FD142">
        <v>5.2187900000000003</v>
      </c>
      <c r="FE142">
        <v>12.0099</v>
      </c>
      <c r="FF142">
        <v>4.9858500000000001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1.8622799999999999</v>
      </c>
      <c r="FN142">
        <v>1.86432</v>
      </c>
      <c r="FO142">
        <v>1.86036</v>
      </c>
      <c r="FP142">
        <v>1.86111</v>
      </c>
      <c r="FQ142">
        <v>1.8602000000000001</v>
      </c>
      <c r="FR142">
        <v>1.8619399999999999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-6.226</v>
      </c>
      <c r="GH142">
        <v>0.28370000000000001</v>
      </c>
      <c r="GI142">
        <v>-4.0248232021105874</v>
      </c>
      <c r="GJ142">
        <v>-4.001498376286535E-3</v>
      </c>
      <c r="GK142">
        <v>2.0240158909263329E-6</v>
      </c>
      <c r="GL142">
        <v>-5.0118485733500383E-10</v>
      </c>
      <c r="GM142">
        <v>0.28375000000000478</v>
      </c>
      <c r="GN142">
        <v>0</v>
      </c>
      <c r="GO142">
        <v>0</v>
      </c>
      <c r="GP142">
        <v>0</v>
      </c>
      <c r="GQ142">
        <v>7</v>
      </c>
      <c r="GR142">
        <v>2079</v>
      </c>
      <c r="GS142">
        <v>3</v>
      </c>
      <c r="GT142">
        <v>32</v>
      </c>
      <c r="GU142">
        <v>38.6</v>
      </c>
      <c r="GV142">
        <v>38.5</v>
      </c>
      <c r="GW142">
        <v>2.4255399999999998</v>
      </c>
      <c r="GX142">
        <v>2.5488300000000002</v>
      </c>
      <c r="GY142">
        <v>2.04834</v>
      </c>
      <c r="GZ142">
        <v>2.6220699999999999</v>
      </c>
      <c r="HA142">
        <v>2.1972700000000001</v>
      </c>
      <c r="HB142">
        <v>2.2875999999999999</v>
      </c>
      <c r="HC142">
        <v>40.553100000000001</v>
      </c>
      <c r="HD142">
        <v>15.6205</v>
      </c>
      <c r="HE142">
        <v>18</v>
      </c>
      <c r="HF142">
        <v>570.99599999999998</v>
      </c>
      <c r="HG142">
        <v>749.92200000000003</v>
      </c>
      <c r="HH142">
        <v>31.001300000000001</v>
      </c>
      <c r="HI142">
        <v>34.3842</v>
      </c>
      <c r="HJ142">
        <v>30.0002</v>
      </c>
      <c r="HK142">
        <v>34.259399999999999</v>
      </c>
      <c r="HL142">
        <v>34.255800000000001</v>
      </c>
      <c r="HM142">
        <v>48.513500000000001</v>
      </c>
      <c r="HN142">
        <v>14.8736</v>
      </c>
      <c r="HO142">
        <v>100</v>
      </c>
      <c r="HP142">
        <v>31</v>
      </c>
      <c r="HQ142">
        <v>849.50099999999998</v>
      </c>
      <c r="HR142">
        <v>34.989100000000001</v>
      </c>
      <c r="HS142">
        <v>98.750100000000003</v>
      </c>
      <c r="HT142">
        <v>97.738200000000006</v>
      </c>
    </row>
    <row r="143" spans="1:228" x14ac:dyDescent="0.2">
      <c r="A143">
        <v>128</v>
      </c>
      <c r="B143">
        <v>1674761652.0999999</v>
      </c>
      <c r="C143">
        <v>507</v>
      </c>
      <c r="D143" t="s">
        <v>615</v>
      </c>
      <c r="E143" t="s">
        <v>616</v>
      </c>
      <c r="F143">
        <v>4</v>
      </c>
      <c r="G143">
        <v>1674761650.0999999</v>
      </c>
      <c r="H143">
        <f t="shared" si="34"/>
        <v>8.4536215153721648E-4</v>
      </c>
      <c r="I143">
        <f t="shared" si="35"/>
        <v>0.8453621515372165</v>
      </c>
      <c r="J143">
        <f t="shared" si="36"/>
        <v>12.356230181483944</v>
      </c>
      <c r="K143">
        <f t="shared" si="37"/>
        <v>819.58671428571427</v>
      </c>
      <c r="L143">
        <f t="shared" si="38"/>
        <v>448.22913996485408</v>
      </c>
      <c r="M143">
        <f t="shared" si="39"/>
        <v>45.352865630742627</v>
      </c>
      <c r="N143">
        <f t="shared" si="40"/>
        <v>82.927687674782632</v>
      </c>
      <c r="O143">
        <f t="shared" si="41"/>
        <v>5.6080765036909917E-2</v>
      </c>
      <c r="P143">
        <f t="shared" si="42"/>
        <v>2.7681643979472952</v>
      </c>
      <c r="Q143">
        <f t="shared" si="43"/>
        <v>5.5457146040878508E-2</v>
      </c>
      <c r="R143">
        <f t="shared" si="44"/>
        <v>3.4716168033497641E-2</v>
      </c>
      <c r="S143">
        <f t="shared" si="45"/>
        <v>226.10530500355335</v>
      </c>
      <c r="T143">
        <f t="shared" si="46"/>
        <v>34.595467004668556</v>
      </c>
      <c r="U143">
        <f t="shared" si="47"/>
        <v>33.164028571428567</v>
      </c>
      <c r="V143">
        <f t="shared" si="48"/>
        <v>5.0988566413116798</v>
      </c>
      <c r="W143">
        <f t="shared" si="49"/>
        <v>70.013357938937531</v>
      </c>
      <c r="X143">
        <f t="shared" si="50"/>
        <v>3.6229573857491513</v>
      </c>
      <c r="Y143">
        <f t="shared" si="51"/>
        <v>5.1746659386183556</v>
      </c>
      <c r="Z143">
        <f t="shared" si="52"/>
        <v>1.4758992555625285</v>
      </c>
      <c r="AA143">
        <f t="shared" si="53"/>
        <v>-37.280470882791249</v>
      </c>
      <c r="AB143">
        <f t="shared" si="54"/>
        <v>39.283515760885514</v>
      </c>
      <c r="AC143">
        <f t="shared" si="55"/>
        <v>3.2595092274568356</v>
      </c>
      <c r="AD143">
        <f t="shared" si="56"/>
        <v>231.36785910910447</v>
      </c>
      <c r="AE143">
        <f t="shared" si="57"/>
        <v>22.899042823741048</v>
      </c>
      <c r="AF143">
        <f t="shared" si="58"/>
        <v>0.8431551372915328</v>
      </c>
      <c r="AG143">
        <f t="shared" si="59"/>
        <v>12.356230181483944</v>
      </c>
      <c r="AH143">
        <v>871.10100484800228</v>
      </c>
      <c r="AI143">
        <v>852.61356969696953</v>
      </c>
      <c r="AJ143">
        <v>1.7225926896455821</v>
      </c>
      <c r="AK143">
        <v>63.4358011452874</v>
      </c>
      <c r="AL143">
        <f t="shared" si="60"/>
        <v>0.8453621515372165</v>
      </c>
      <c r="AM143">
        <v>35.056117968926657</v>
      </c>
      <c r="AN143">
        <v>35.80847393939392</v>
      </c>
      <c r="AO143">
        <v>8.2547004467941951E-6</v>
      </c>
      <c r="AP143">
        <v>98.221108813862315</v>
      </c>
      <c r="AQ143">
        <v>105</v>
      </c>
      <c r="AR143">
        <v>16</v>
      </c>
      <c r="AS143">
        <f t="shared" si="61"/>
        <v>1</v>
      </c>
      <c r="AT143">
        <f t="shared" si="62"/>
        <v>0</v>
      </c>
      <c r="AU143">
        <f t="shared" si="63"/>
        <v>47284.966215552486</v>
      </c>
      <c r="AV143">
        <f t="shared" si="64"/>
        <v>1199.9328571428571</v>
      </c>
      <c r="AW143">
        <f t="shared" si="65"/>
        <v>1025.8689994837064</v>
      </c>
      <c r="AX143">
        <f t="shared" si="66"/>
        <v>0.85493866875717384</v>
      </c>
      <c r="AY143">
        <f t="shared" si="67"/>
        <v>0.18843163070134561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1674761650.0999999</v>
      </c>
      <c r="BF143">
        <v>819.58671428571427</v>
      </c>
      <c r="BG143">
        <v>841.36257142857141</v>
      </c>
      <c r="BH143">
        <v>35.806228571428584</v>
      </c>
      <c r="BI143">
        <v>35.055785714285719</v>
      </c>
      <c r="BJ143">
        <v>825.81757142857145</v>
      </c>
      <c r="BK143">
        <v>35.522457142857142</v>
      </c>
      <c r="BL143">
        <v>649.98814285714275</v>
      </c>
      <c r="BM143">
        <v>101.08242857142859</v>
      </c>
      <c r="BN143">
        <v>9.9894457142857149E-2</v>
      </c>
      <c r="BO143">
        <v>33.427257142857151</v>
      </c>
      <c r="BP143">
        <v>33.164028571428567</v>
      </c>
      <c r="BQ143">
        <v>999.89999999999986</v>
      </c>
      <c r="BR143">
        <v>0</v>
      </c>
      <c r="BS143">
        <v>0</v>
      </c>
      <c r="BT143">
        <v>9009.6428571428569</v>
      </c>
      <c r="BU143">
        <v>0</v>
      </c>
      <c r="BV143">
        <v>309.10671428571419</v>
      </c>
      <c r="BW143">
        <v>-21.775971428571431</v>
      </c>
      <c r="BX143">
        <v>850.02257142857138</v>
      </c>
      <c r="BY143">
        <v>871.92871428571436</v>
      </c>
      <c r="BZ143">
        <v>0.75041742857142857</v>
      </c>
      <c r="CA143">
        <v>841.36257142857141</v>
      </c>
      <c r="CB143">
        <v>35.055785714285719</v>
      </c>
      <c r="CC143">
        <v>3.6193857142857149</v>
      </c>
      <c r="CD143">
        <v>3.5435314285714279</v>
      </c>
      <c r="CE143">
        <v>27.1904</v>
      </c>
      <c r="CF143">
        <v>26.82977142857143</v>
      </c>
      <c r="CG143">
        <v>1199.9328571428571</v>
      </c>
      <c r="CH143">
        <v>0.49996142857142861</v>
      </c>
      <c r="CI143">
        <v>0.50003842857142866</v>
      </c>
      <c r="CJ143">
        <v>0</v>
      </c>
      <c r="CK143">
        <v>807.55785714285707</v>
      </c>
      <c r="CL143">
        <v>4.9990899999999998</v>
      </c>
      <c r="CM143">
        <v>8624.380000000001</v>
      </c>
      <c r="CN143">
        <v>9557.1985714285729</v>
      </c>
      <c r="CO143">
        <v>43.75</v>
      </c>
      <c r="CP143">
        <v>45.561999999999998</v>
      </c>
      <c r="CQ143">
        <v>44.5</v>
      </c>
      <c r="CR143">
        <v>44.686999999999998</v>
      </c>
      <c r="CS143">
        <v>45</v>
      </c>
      <c r="CT143">
        <v>597.42142857142869</v>
      </c>
      <c r="CU143">
        <v>597.51428571428573</v>
      </c>
      <c r="CV143">
        <v>0</v>
      </c>
      <c r="CW143">
        <v>1674761668</v>
      </c>
      <c r="CX143">
        <v>0</v>
      </c>
      <c r="CY143">
        <v>1674759336.5</v>
      </c>
      <c r="CZ143" t="s">
        <v>356</v>
      </c>
      <c r="DA143">
        <v>1674759332.5</v>
      </c>
      <c r="DB143">
        <v>1674759336.5</v>
      </c>
      <c r="DC143">
        <v>37</v>
      </c>
      <c r="DD143">
        <v>-5.3999999999999999E-2</v>
      </c>
      <c r="DE143">
        <v>3.0000000000000001E-3</v>
      </c>
      <c r="DF143">
        <v>-5.3860000000000001</v>
      </c>
      <c r="DG143">
        <v>0.28399999999999997</v>
      </c>
      <c r="DH143">
        <v>415</v>
      </c>
      <c r="DI143">
        <v>33</v>
      </c>
      <c r="DJ143">
        <v>0.39</v>
      </c>
      <c r="DK143">
        <v>0.26</v>
      </c>
      <c r="DL143">
        <v>-21.487173170731712</v>
      </c>
      <c r="DM143">
        <v>-1.776081533101066</v>
      </c>
      <c r="DN143">
        <v>0.18404226850716529</v>
      </c>
      <c r="DO143">
        <v>0</v>
      </c>
      <c r="DP143">
        <v>0.74889873170731713</v>
      </c>
      <c r="DQ143">
        <v>1.152275958188163E-2</v>
      </c>
      <c r="DR143">
        <v>1.6375588766088761E-3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3.29555</v>
      </c>
      <c r="EB143">
        <v>2.6253299999999999</v>
      </c>
      <c r="EC143">
        <v>0.16458700000000001</v>
      </c>
      <c r="ED143">
        <v>0.16539599999999999</v>
      </c>
      <c r="EE143">
        <v>0.14355999999999999</v>
      </c>
      <c r="EF143">
        <v>0.140296</v>
      </c>
      <c r="EG143">
        <v>25154</v>
      </c>
      <c r="EH143">
        <v>25551</v>
      </c>
      <c r="EI143">
        <v>28020.7</v>
      </c>
      <c r="EJ143">
        <v>29476.9</v>
      </c>
      <c r="EK143">
        <v>33031</v>
      </c>
      <c r="EL143">
        <v>35204.300000000003</v>
      </c>
      <c r="EM143">
        <v>39560.6</v>
      </c>
      <c r="EN143">
        <v>42158.400000000001</v>
      </c>
      <c r="EO143">
        <v>2.0364300000000002</v>
      </c>
      <c r="EP143">
        <v>2.1716700000000002</v>
      </c>
      <c r="EQ143">
        <v>9.7759100000000002E-2</v>
      </c>
      <c r="ER143">
        <v>0</v>
      </c>
      <c r="ES143">
        <v>31.5793</v>
      </c>
      <c r="ET143">
        <v>999.9</v>
      </c>
      <c r="EU143">
        <v>69.2</v>
      </c>
      <c r="EV143">
        <v>35.4</v>
      </c>
      <c r="EW143">
        <v>39.532400000000003</v>
      </c>
      <c r="EX143">
        <v>56.604799999999997</v>
      </c>
      <c r="EY143">
        <v>-4.3790100000000001</v>
      </c>
      <c r="EZ143">
        <v>2</v>
      </c>
      <c r="FA143">
        <v>0.55952000000000002</v>
      </c>
      <c r="FB143">
        <v>0.566245</v>
      </c>
      <c r="FC143">
        <v>20.270199999999999</v>
      </c>
      <c r="FD143">
        <v>5.2181899999999999</v>
      </c>
      <c r="FE143">
        <v>12.0099</v>
      </c>
      <c r="FF143">
        <v>4.9858500000000001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1.8622799999999999</v>
      </c>
      <c r="FN143">
        <v>1.86432</v>
      </c>
      <c r="FO143">
        <v>1.8603700000000001</v>
      </c>
      <c r="FP143">
        <v>1.86111</v>
      </c>
      <c r="FQ143">
        <v>1.8602000000000001</v>
      </c>
      <c r="FR143">
        <v>1.8619699999999999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-6.2370000000000001</v>
      </c>
      <c r="GH143">
        <v>0.28370000000000001</v>
      </c>
      <c r="GI143">
        <v>-4.0248232021105874</v>
      </c>
      <c r="GJ143">
        <v>-4.001498376286535E-3</v>
      </c>
      <c r="GK143">
        <v>2.0240158909263329E-6</v>
      </c>
      <c r="GL143">
        <v>-5.0118485733500383E-10</v>
      </c>
      <c r="GM143">
        <v>0.28375000000000478</v>
      </c>
      <c r="GN143">
        <v>0</v>
      </c>
      <c r="GO143">
        <v>0</v>
      </c>
      <c r="GP143">
        <v>0</v>
      </c>
      <c r="GQ143">
        <v>7</v>
      </c>
      <c r="GR143">
        <v>2079</v>
      </c>
      <c r="GS143">
        <v>3</v>
      </c>
      <c r="GT143">
        <v>32</v>
      </c>
      <c r="GU143">
        <v>38.700000000000003</v>
      </c>
      <c r="GV143">
        <v>38.6</v>
      </c>
      <c r="GW143">
        <v>2.4414099999999999</v>
      </c>
      <c r="GX143">
        <v>2.5439500000000002</v>
      </c>
      <c r="GY143">
        <v>2.04834</v>
      </c>
      <c r="GZ143">
        <v>2.6208499999999999</v>
      </c>
      <c r="HA143">
        <v>2.1972700000000001</v>
      </c>
      <c r="HB143">
        <v>2.3571800000000001</v>
      </c>
      <c r="HC143">
        <v>40.553100000000001</v>
      </c>
      <c r="HD143">
        <v>15.6205</v>
      </c>
      <c r="HE143">
        <v>18</v>
      </c>
      <c r="HF143">
        <v>570.87099999999998</v>
      </c>
      <c r="HG143">
        <v>749.87300000000005</v>
      </c>
      <c r="HH143">
        <v>31.0015</v>
      </c>
      <c r="HI143">
        <v>34.384</v>
      </c>
      <c r="HJ143">
        <v>30</v>
      </c>
      <c r="HK143">
        <v>34.259399999999999</v>
      </c>
      <c r="HL143">
        <v>34.257800000000003</v>
      </c>
      <c r="HM143">
        <v>48.824300000000001</v>
      </c>
      <c r="HN143">
        <v>15.1477</v>
      </c>
      <c r="HO143">
        <v>100</v>
      </c>
      <c r="HP143">
        <v>31</v>
      </c>
      <c r="HQ143">
        <v>856.178</v>
      </c>
      <c r="HR143">
        <v>34.989100000000001</v>
      </c>
      <c r="HS143">
        <v>98.749099999999999</v>
      </c>
      <c r="HT143">
        <v>97.737099999999998</v>
      </c>
    </row>
    <row r="144" spans="1:228" x14ac:dyDescent="0.2">
      <c r="A144">
        <v>129</v>
      </c>
      <c r="B144">
        <v>1674761656.0999999</v>
      </c>
      <c r="C144">
        <v>511</v>
      </c>
      <c r="D144" t="s">
        <v>617</v>
      </c>
      <c r="E144" t="s">
        <v>618</v>
      </c>
      <c r="F144">
        <v>4</v>
      </c>
      <c r="G144">
        <v>1674761653.7874999</v>
      </c>
      <c r="H144">
        <f t="shared" ref="H144:H207" si="68">(I144)/1000</f>
        <v>8.7863504606438831E-4</v>
      </c>
      <c r="I144">
        <f t="shared" ref="I144:I207" si="69">IF(BD144, AL144, AF144)</f>
        <v>0.87863504606438836</v>
      </c>
      <c r="J144">
        <f t="shared" ref="J144:J207" si="70">IF(BD144, AG144, AE144)</f>
        <v>12.332124462678232</v>
      </c>
      <c r="K144">
        <f t="shared" ref="K144:K207" si="71">BF144 - IF(AS144&gt;1, J144*AZ144*100/(AU144*BT144), 0)</f>
        <v>825.71499999999992</v>
      </c>
      <c r="L144">
        <f t="shared" ref="L144:L207" si="72">((R144-H144/2)*K144-J144)/(R144+H144/2)</f>
        <v>468.05621943408966</v>
      </c>
      <c r="M144">
        <f t="shared" ref="M144:M207" si="73">L144*(BM144+BN144)/1000</f>
        <v>47.359541245028282</v>
      </c>
      <c r="N144">
        <f t="shared" ref="N144:N207" si="74">(BF144 - IF(AS144&gt;1, J144*AZ144*100/(AU144*BT144), 0))*(BM144+BN144)/1000</f>
        <v>83.548689186140052</v>
      </c>
      <c r="O144">
        <f t="shared" ref="O144:O207" si="75">2/((1/Q144-1/P144)+SIGN(Q144)*SQRT((1/Q144-1/P144)*(1/Q144-1/P144) + 4*BA144/((BA144+1)*(BA144+1))*(2*1/Q144*1/P144-1/P144*1/P144)))</f>
        <v>5.8288583596340406E-2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2.7676762493116458</v>
      </c>
      <c r="Q144">
        <f t="shared" ref="Q144:Q207" si="77">H144*(1000-(1000*0.61365*EXP(17.502*U144/(240.97+U144))/(BM144+BN144)+BH144)/2)/(1000*0.61365*EXP(17.502*U144/(240.97+U144))/(BM144+BN144)-BH144)</f>
        <v>5.761509680882259E-2</v>
      </c>
      <c r="R144">
        <f t="shared" ref="R144:R207" si="78">1/((BA144+1)/(O144/1.6)+1/(P144/1.37)) + BA144/((BA144+1)/(O144/1.6) + BA144/(P144/1.37))</f>
        <v>3.6069297137786963E-2</v>
      </c>
      <c r="S144">
        <f t="shared" ref="S144:S207" si="79">(AV144*AY144)</f>
        <v>226.10941678372384</v>
      </c>
      <c r="T144">
        <f t="shared" ref="T144:T207" si="80">(BO144+(S144+2*0.95*0.0000000567*(((BO144+$B$6)+273)^4-(BO144+273)^4)-44100*H144)/(1.84*29.3*P144+8*0.95*0.0000000567*(BO144+273)^3))</f>
        <v>34.59036776458975</v>
      </c>
      <c r="U144">
        <f t="shared" ref="U144:U207" si="81">($C$6*BP144+$D$6*BQ144+$E$6*T144)</f>
        <v>33.166924999999999</v>
      </c>
      <c r="V144">
        <f t="shared" ref="V144:V207" si="82">0.61365*EXP(17.502*U144/(240.97+U144))</f>
        <v>5.0996855202295643</v>
      </c>
      <c r="W144">
        <f t="shared" ref="W144:W207" si="83">(X144/Y144*100)</f>
        <v>70.002139135202896</v>
      </c>
      <c r="X144">
        <f t="shared" ref="X144:X207" si="84">BH144*(BM144+BN144)/1000</f>
        <v>3.6231414232950696</v>
      </c>
      <c r="Y144">
        <f t="shared" ref="Y144:Y207" si="85">0.61365*EXP(17.502*BO144/(240.97+BO144))</f>
        <v>5.175758152614871</v>
      </c>
      <c r="Z144">
        <f t="shared" ref="Z144:Z207" si="86">(V144-BH144*(BM144+BN144)/1000)</f>
        <v>1.4765440969344947</v>
      </c>
      <c r="AA144">
        <f t="shared" ref="AA144:AA207" si="87">(-H144*44100)</f>
        <v>-38.747805531439525</v>
      </c>
      <c r="AB144">
        <f t="shared" ref="AB144:AB207" si="88">2*29.3*P144*0.92*(BO144-U144)</f>
        <v>39.406615051757974</v>
      </c>
      <c r="AC144">
        <f t="shared" ref="AC144:AC207" si="89">2*0.95*0.0000000567*(((BO144+$B$6)+273)^4-(U144+273)^4)</f>
        <v>3.2704066977708526</v>
      </c>
      <c r="AD144">
        <f t="shared" ref="AD144:AD207" si="90">S144+AC144+AA144+AB144</f>
        <v>230.03863300181314</v>
      </c>
      <c r="AE144">
        <f t="shared" ref="AE144:AE207" si="91">BL144*AS144*(BG144-BF144*(1000-AS144*BI144)/(1000-AS144*BH144))/(100*AZ144)</f>
        <v>22.840336573535964</v>
      </c>
      <c r="AF144">
        <f t="shared" ref="AF144:AF207" si="92">1000*BL144*AS144*(BH144-BI144)/(100*AZ144*(1000-AS144*BH144))</f>
        <v>0.88186492742367628</v>
      </c>
      <c r="AG144">
        <f t="shared" ref="AG144:AG207" si="93">(AH144 - AI144 - BM144*1000/(8.314*(BO144+273.15)) * AK144/BL144 * AJ144) * BL144/(100*AZ144) * (1000 - BI144)/1000</f>
        <v>12.332124462678232</v>
      </c>
      <c r="AH144">
        <v>877.93605762313325</v>
      </c>
      <c r="AI144">
        <v>859.49154545454519</v>
      </c>
      <c r="AJ144">
        <v>1.717992840818285</v>
      </c>
      <c r="AK144">
        <v>63.4358011452874</v>
      </c>
      <c r="AL144">
        <f t="shared" ref="AL144:AL207" si="94">(AN144 - AM144 + BM144*1000/(8.314*(BO144+273.15)) * AP144/BL144 * AO144) * BL144/(100*AZ144) * 1000/(1000 - AN144)</f>
        <v>0.87863504606438836</v>
      </c>
      <c r="AM144">
        <v>35.022097894970592</v>
      </c>
      <c r="AN144">
        <v>35.804118181818183</v>
      </c>
      <c r="AO144">
        <v>-1.116279262314616E-5</v>
      </c>
      <c r="AP144">
        <v>98.221108813862315</v>
      </c>
      <c r="AQ144">
        <v>105</v>
      </c>
      <c r="AR144">
        <v>16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47270.983670240603</v>
      </c>
      <c r="AV144">
        <f t="shared" ref="AV144:AV207" si="98">$B$10*BU144+$C$10*BV144+$F$10*CG144*(1-CJ144)</f>
        <v>1199.95875</v>
      </c>
      <c r="AW144">
        <f t="shared" ref="AW144:AW207" si="99">AV144*AX144</f>
        <v>1025.8907387480435</v>
      </c>
      <c r="AX144">
        <f t="shared" ref="AX144:AX207" si="100">($B$10*$D$8+$C$10*$D$8+$F$10*((CT144+CL144)/MAX(CT144+CL144+CU144, 0.1)*$I$8+CU144/MAX(CT144+CL144+CU144, 0.1)*$J$8))/($B$10+$C$10+$F$10)</f>
        <v>0.85493833746205317</v>
      </c>
      <c r="AY144">
        <f t="shared" ref="AY144:AY207" si="101">($B$10*$K$8+$C$10*$K$8+$F$10*((CT144+CL144)/MAX(CT144+CL144+CU144, 0.1)*$P$8+CU144/MAX(CT144+CL144+CU144, 0.1)*$Q$8))/($B$10+$C$10+$F$10)</f>
        <v>0.18843099130176252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1674761653.7874999</v>
      </c>
      <c r="BF144">
        <v>825.71499999999992</v>
      </c>
      <c r="BG144">
        <v>847.46900000000005</v>
      </c>
      <c r="BH144">
        <v>35.807650000000002</v>
      </c>
      <c r="BI144">
        <v>35.022824999999997</v>
      </c>
      <c r="BJ144">
        <v>831.95650000000001</v>
      </c>
      <c r="BK144">
        <v>35.523899999999998</v>
      </c>
      <c r="BL144">
        <v>650.04612500000007</v>
      </c>
      <c r="BM144">
        <v>101.0835</v>
      </c>
      <c r="BN144">
        <v>9.9946087500000003E-2</v>
      </c>
      <c r="BO144">
        <v>33.431024999999998</v>
      </c>
      <c r="BP144">
        <v>33.166924999999999</v>
      </c>
      <c r="BQ144">
        <v>999.9</v>
      </c>
      <c r="BR144">
        <v>0</v>
      </c>
      <c r="BS144">
        <v>0</v>
      </c>
      <c r="BT144">
        <v>9006.9524999999994</v>
      </c>
      <c r="BU144">
        <v>0</v>
      </c>
      <c r="BV144">
        <v>308.16275000000002</v>
      </c>
      <c r="BW144">
        <v>-21.754225000000002</v>
      </c>
      <c r="BX144">
        <v>856.37975000000006</v>
      </c>
      <c r="BY144">
        <v>878.22699999999998</v>
      </c>
      <c r="BZ144">
        <v>0.784817125</v>
      </c>
      <c r="CA144">
        <v>847.46900000000005</v>
      </c>
      <c r="CB144">
        <v>35.022824999999997</v>
      </c>
      <c r="CC144">
        <v>3.6195587499999999</v>
      </c>
      <c r="CD144">
        <v>3.5402274999999999</v>
      </c>
      <c r="CE144">
        <v>27.1912375</v>
      </c>
      <c r="CF144">
        <v>26.813925000000001</v>
      </c>
      <c r="CG144">
        <v>1199.95875</v>
      </c>
      <c r="CH144">
        <v>0.49997249999999999</v>
      </c>
      <c r="CI144">
        <v>0.50002737499999994</v>
      </c>
      <c r="CJ144">
        <v>0</v>
      </c>
      <c r="CK144">
        <v>808.71637499999997</v>
      </c>
      <c r="CL144">
        <v>4.9990899999999998</v>
      </c>
      <c r="CM144">
        <v>8638.6462499999998</v>
      </c>
      <c r="CN144">
        <v>9557.4249999999993</v>
      </c>
      <c r="CO144">
        <v>43.75</v>
      </c>
      <c r="CP144">
        <v>45.546499999999988</v>
      </c>
      <c r="CQ144">
        <v>44.5</v>
      </c>
      <c r="CR144">
        <v>44.686999999999998</v>
      </c>
      <c r="CS144">
        <v>45</v>
      </c>
      <c r="CT144">
        <v>597.44749999999999</v>
      </c>
      <c r="CU144">
        <v>597.51375000000007</v>
      </c>
      <c r="CV144">
        <v>0</v>
      </c>
      <c r="CW144">
        <v>1674761671.5999999</v>
      </c>
      <c r="CX144">
        <v>0</v>
      </c>
      <c r="CY144">
        <v>1674759336.5</v>
      </c>
      <c r="CZ144" t="s">
        <v>356</v>
      </c>
      <c r="DA144">
        <v>1674759332.5</v>
      </c>
      <c r="DB144">
        <v>1674759336.5</v>
      </c>
      <c r="DC144">
        <v>37</v>
      </c>
      <c r="DD144">
        <v>-5.3999999999999999E-2</v>
      </c>
      <c r="DE144">
        <v>3.0000000000000001E-3</v>
      </c>
      <c r="DF144">
        <v>-5.3860000000000001</v>
      </c>
      <c r="DG144">
        <v>0.28399999999999997</v>
      </c>
      <c r="DH144">
        <v>415</v>
      </c>
      <c r="DI144">
        <v>33</v>
      </c>
      <c r="DJ144">
        <v>0.39</v>
      </c>
      <c r="DK144">
        <v>0.26</v>
      </c>
      <c r="DL144">
        <v>-21.586617073170729</v>
      </c>
      <c r="DM144">
        <v>-1.4947484320557169</v>
      </c>
      <c r="DN144">
        <v>0.15895259594384531</v>
      </c>
      <c r="DO144">
        <v>0</v>
      </c>
      <c r="DP144">
        <v>0.75402304878048776</v>
      </c>
      <c r="DQ144">
        <v>7.3404773519165176E-2</v>
      </c>
      <c r="DR144">
        <v>1.1524764339056611E-2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3.2955100000000002</v>
      </c>
      <c r="EB144">
        <v>2.6251500000000001</v>
      </c>
      <c r="EC144">
        <v>0.16545799999999999</v>
      </c>
      <c r="ED144">
        <v>0.16625300000000001</v>
      </c>
      <c r="EE144">
        <v>0.14354</v>
      </c>
      <c r="EF144">
        <v>0.140158</v>
      </c>
      <c r="EG144">
        <v>25127.9</v>
      </c>
      <c r="EH144">
        <v>25524.400000000001</v>
      </c>
      <c r="EI144">
        <v>28021</v>
      </c>
      <c r="EJ144">
        <v>29476.6</v>
      </c>
      <c r="EK144">
        <v>33032.199999999997</v>
      </c>
      <c r="EL144">
        <v>35209.699999999997</v>
      </c>
      <c r="EM144">
        <v>39561.1</v>
      </c>
      <c r="EN144">
        <v>42157.9</v>
      </c>
      <c r="EO144">
        <v>2.0365700000000002</v>
      </c>
      <c r="EP144">
        <v>2.1717499999999998</v>
      </c>
      <c r="EQ144">
        <v>9.7781400000000004E-2</v>
      </c>
      <c r="ER144">
        <v>0</v>
      </c>
      <c r="ES144">
        <v>31.587299999999999</v>
      </c>
      <c r="ET144">
        <v>999.9</v>
      </c>
      <c r="EU144">
        <v>69.2</v>
      </c>
      <c r="EV144">
        <v>35.5</v>
      </c>
      <c r="EW144">
        <v>39.754600000000003</v>
      </c>
      <c r="EX144">
        <v>57.264800000000001</v>
      </c>
      <c r="EY144">
        <v>-4.4911899999999996</v>
      </c>
      <c r="EZ144">
        <v>2</v>
      </c>
      <c r="FA144">
        <v>0.55989299999999997</v>
      </c>
      <c r="FB144">
        <v>0.57310499999999998</v>
      </c>
      <c r="FC144">
        <v>20.270099999999999</v>
      </c>
      <c r="FD144">
        <v>5.2184900000000001</v>
      </c>
      <c r="FE144">
        <v>12.0099</v>
      </c>
      <c r="FF144">
        <v>4.9856999999999996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1.86229</v>
      </c>
      <c r="FN144">
        <v>1.86432</v>
      </c>
      <c r="FO144">
        <v>1.86036</v>
      </c>
      <c r="FP144">
        <v>1.86111</v>
      </c>
      <c r="FQ144">
        <v>1.8602000000000001</v>
      </c>
      <c r="FR144">
        <v>1.8619600000000001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-6.2480000000000002</v>
      </c>
      <c r="GH144">
        <v>0.2838</v>
      </c>
      <c r="GI144">
        <v>-4.0248232021105874</v>
      </c>
      <c r="GJ144">
        <v>-4.001498376286535E-3</v>
      </c>
      <c r="GK144">
        <v>2.0240158909263329E-6</v>
      </c>
      <c r="GL144">
        <v>-5.0118485733500383E-10</v>
      </c>
      <c r="GM144">
        <v>0.28375000000000478</v>
      </c>
      <c r="GN144">
        <v>0</v>
      </c>
      <c r="GO144">
        <v>0</v>
      </c>
      <c r="GP144">
        <v>0</v>
      </c>
      <c r="GQ144">
        <v>7</v>
      </c>
      <c r="GR144">
        <v>2079</v>
      </c>
      <c r="GS144">
        <v>3</v>
      </c>
      <c r="GT144">
        <v>32</v>
      </c>
      <c r="GU144">
        <v>38.700000000000003</v>
      </c>
      <c r="GV144">
        <v>38.700000000000003</v>
      </c>
      <c r="GW144">
        <v>2.4560499999999998</v>
      </c>
      <c r="GX144">
        <v>2.5390600000000001</v>
      </c>
      <c r="GY144">
        <v>2.04834</v>
      </c>
      <c r="GZ144">
        <v>2.6220699999999999</v>
      </c>
      <c r="HA144">
        <v>2.1972700000000001</v>
      </c>
      <c r="HB144">
        <v>2.34375</v>
      </c>
      <c r="HC144">
        <v>40.553100000000001</v>
      </c>
      <c r="HD144">
        <v>15.629300000000001</v>
      </c>
      <c r="HE144">
        <v>18</v>
      </c>
      <c r="HF144">
        <v>571.00300000000004</v>
      </c>
      <c r="HG144">
        <v>749.96</v>
      </c>
      <c r="HH144">
        <v>31.0017</v>
      </c>
      <c r="HI144">
        <v>34.385399999999997</v>
      </c>
      <c r="HJ144">
        <v>30.0002</v>
      </c>
      <c r="HK144">
        <v>34.262300000000003</v>
      </c>
      <c r="HL144">
        <v>34.258899999999997</v>
      </c>
      <c r="HM144">
        <v>49.136099999999999</v>
      </c>
      <c r="HN144">
        <v>15.1477</v>
      </c>
      <c r="HO144">
        <v>100</v>
      </c>
      <c r="HP144">
        <v>31</v>
      </c>
      <c r="HQ144">
        <v>862.85599999999999</v>
      </c>
      <c r="HR144">
        <v>34.989100000000001</v>
      </c>
      <c r="HS144">
        <v>98.750299999999996</v>
      </c>
      <c r="HT144">
        <v>97.736000000000004</v>
      </c>
    </row>
    <row r="145" spans="1:228" x14ac:dyDescent="0.2">
      <c r="A145">
        <v>130</v>
      </c>
      <c r="B145">
        <v>1674761660.0999999</v>
      </c>
      <c r="C145">
        <v>515</v>
      </c>
      <c r="D145" t="s">
        <v>619</v>
      </c>
      <c r="E145" t="s">
        <v>620</v>
      </c>
      <c r="F145">
        <v>4</v>
      </c>
      <c r="G145">
        <v>1674761658.0999999</v>
      </c>
      <c r="H145">
        <f t="shared" si="68"/>
        <v>8.879425478364037E-4</v>
      </c>
      <c r="I145">
        <f t="shared" si="69"/>
        <v>0.88794254783640369</v>
      </c>
      <c r="J145">
        <f t="shared" si="70"/>
        <v>12.391456100766224</v>
      </c>
      <c r="K145">
        <f t="shared" si="71"/>
        <v>832.85514285714271</v>
      </c>
      <c r="L145">
        <f t="shared" si="72"/>
        <v>476.19050901755276</v>
      </c>
      <c r="M145">
        <f t="shared" si="73"/>
        <v>48.182771824970175</v>
      </c>
      <c r="N145">
        <f t="shared" si="74"/>
        <v>84.271459744821257</v>
      </c>
      <c r="O145">
        <f t="shared" si="75"/>
        <v>5.8784233127154688E-2</v>
      </c>
      <c r="P145">
        <f t="shared" si="76"/>
        <v>2.7611062109411106</v>
      </c>
      <c r="Q145">
        <f t="shared" si="77"/>
        <v>5.8097707185713589E-2</v>
      </c>
      <c r="R145">
        <f t="shared" si="78"/>
        <v>3.6372080480176122E-2</v>
      </c>
      <c r="S145">
        <f t="shared" si="79"/>
        <v>226.11106847807807</v>
      </c>
      <c r="T145">
        <f t="shared" si="80"/>
        <v>34.593108899958843</v>
      </c>
      <c r="U145">
        <f t="shared" si="81"/>
        <v>33.173357142857142</v>
      </c>
      <c r="V145">
        <f t="shared" si="82"/>
        <v>5.1015266434463147</v>
      </c>
      <c r="W145">
        <f t="shared" si="83"/>
        <v>69.964246871745971</v>
      </c>
      <c r="X145">
        <f t="shared" si="84"/>
        <v>3.6217344051600846</v>
      </c>
      <c r="Y145">
        <f t="shared" si="85"/>
        <v>5.1765502625922908</v>
      </c>
      <c r="Z145">
        <f t="shared" si="86"/>
        <v>1.4797922382862301</v>
      </c>
      <c r="AA145">
        <f t="shared" si="87"/>
        <v>-39.158266359585404</v>
      </c>
      <c r="AB145">
        <f t="shared" si="88"/>
        <v>38.762299794725187</v>
      </c>
      <c r="AC145">
        <f t="shared" si="89"/>
        <v>3.2247335098278889</v>
      </c>
      <c r="AD145">
        <f t="shared" si="90"/>
        <v>228.93983542304574</v>
      </c>
      <c r="AE145">
        <f t="shared" si="91"/>
        <v>22.849482279684853</v>
      </c>
      <c r="AF145">
        <f t="shared" si="92"/>
        <v>0.89670570561019924</v>
      </c>
      <c r="AG145">
        <f t="shared" si="93"/>
        <v>12.391456100766224</v>
      </c>
      <c r="AH145">
        <v>884.78404020455207</v>
      </c>
      <c r="AI145">
        <v>866.32891515151493</v>
      </c>
      <c r="AJ145">
        <v>1.7057511552550371</v>
      </c>
      <c r="AK145">
        <v>63.4358011452874</v>
      </c>
      <c r="AL145">
        <f t="shared" si="94"/>
        <v>0.88794254783640369</v>
      </c>
      <c r="AM145">
        <v>34.995502224750908</v>
      </c>
      <c r="AN145">
        <v>35.786198787878803</v>
      </c>
      <c r="AO145">
        <v>-6.2720110498989715E-5</v>
      </c>
      <c r="AP145">
        <v>98.221108813862315</v>
      </c>
      <c r="AQ145">
        <v>104</v>
      </c>
      <c r="AR145">
        <v>16</v>
      </c>
      <c r="AS145">
        <f t="shared" si="95"/>
        <v>1</v>
      </c>
      <c r="AT145">
        <f t="shared" si="96"/>
        <v>0</v>
      </c>
      <c r="AU145">
        <f t="shared" si="97"/>
        <v>47090.213124945752</v>
      </c>
      <c r="AV145">
        <f t="shared" si="98"/>
        <v>1199.972857142857</v>
      </c>
      <c r="AW145">
        <f t="shared" si="99"/>
        <v>1025.9022779679162</v>
      </c>
      <c r="AX145">
        <f t="shared" si="100"/>
        <v>0.85493790285439952</v>
      </c>
      <c r="AY145">
        <f t="shared" si="101"/>
        <v>0.18843015250899087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1674761658.0999999</v>
      </c>
      <c r="BF145">
        <v>832.85514285714271</v>
      </c>
      <c r="BG145">
        <v>854.63671428571445</v>
      </c>
      <c r="BH145">
        <v>35.793614285714291</v>
      </c>
      <c r="BI145">
        <v>34.9955</v>
      </c>
      <c r="BJ145">
        <v>839.10842857142859</v>
      </c>
      <c r="BK145">
        <v>35.509828571428571</v>
      </c>
      <c r="BL145">
        <v>649.98914285714284</v>
      </c>
      <c r="BM145">
        <v>101.08371428571429</v>
      </c>
      <c r="BN145">
        <v>0.1000995714285714</v>
      </c>
      <c r="BO145">
        <v>33.433757142857147</v>
      </c>
      <c r="BP145">
        <v>33.173357142857142</v>
      </c>
      <c r="BQ145">
        <v>999.89999999999986</v>
      </c>
      <c r="BR145">
        <v>0</v>
      </c>
      <c r="BS145">
        <v>0</v>
      </c>
      <c r="BT145">
        <v>8972.0514285714289</v>
      </c>
      <c r="BU145">
        <v>0</v>
      </c>
      <c r="BV145">
        <v>306.51414285714287</v>
      </c>
      <c r="BW145">
        <v>-21.781671428571428</v>
      </c>
      <c r="BX145">
        <v>863.77271428571419</v>
      </c>
      <c r="BY145">
        <v>885.63</v>
      </c>
      <c r="BZ145">
        <v>0.79809785714285719</v>
      </c>
      <c r="CA145">
        <v>854.63671428571445</v>
      </c>
      <c r="CB145">
        <v>34.9955</v>
      </c>
      <c r="CC145">
        <v>3.6181414285714291</v>
      </c>
      <c r="CD145">
        <v>3.5374657142857142</v>
      </c>
      <c r="CE145">
        <v>27.184557142857141</v>
      </c>
      <c r="CF145">
        <v>26.800657142857141</v>
      </c>
      <c r="CG145">
        <v>1199.972857142857</v>
      </c>
      <c r="CH145">
        <v>0.49998842857142861</v>
      </c>
      <c r="CI145">
        <v>0.50001114285714288</v>
      </c>
      <c r="CJ145">
        <v>0</v>
      </c>
      <c r="CK145">
        <v>810.53128571428567</v>
      </c>
      <c r="CL145">
        <v>4.9990899999999998</v>
      </c>
      <c r="CM145">
        <v>8655.517142857143</v>
      </c>
      <c r="CN145">
        <v>9557.6142857142859</v>
      </c>
      <c r="CO145">
        <v>43.75</v>
      </c>
      <c r="CP145">
        <v>45.544285714285706</v>
      </c>
      <c r="CQ145">
        <v>44.5</v>
      </c>
      <c r="CR145">
        <v>44.686999999999998</v>
      </c>
      <c r="CS145">
        <v>45.026571428571437</v>
      </c>
      <c r="CT145">
        <v>597.47142857142865</v>
      </c>
      <c r="CU145">
        <v>597.50285714285724</v>
      </c>
      <c r="CV145">
        <v>0</v>
      </c>
      <c r="CW145">
        <v>1674761675.8</v>
      </c>
      <c r="CX145">
        <v>0</v>
      </c>
      <c r="CY145">
        <v>1674759336.5</v>
      </c>
      <c r="CZ145" t="s">
        <v>356</v>
      </c>
      <c r="DA145">
        <v>1674759332.5</v>
      </c>
      <c r="DB145">
        <v>1674759336.5</v>
      </c>
      <c r="DC145">
        <v>37</v>
      </c>
      <c r="DD145">
        <v>-5.3999999999999999E-2</v>
      </c>
      <c r="DE145">
        <v>3.0000000000000001E-3</v>
      </c>
      <c r="DF145">
        <v>-5.3860000000000001</v>
      </c>
      <c r="DG145">
        <v>0.28399999999999997</v>
      </c>
      <c r="DH145">
        <v>415</v>
      </c>
      <c r="DI145">
        <v>33</v>
      </c>
      <c r="DJ145">
        <v>0.39</v>
      </c>
      <c r="DK145">
        <v>0.26</v>
      </c>
      <c r="DL145">
        <v>-21.65406585365854</v>
      </c>
      <c r="DM145">
        <v>-1.2813386759581911</v>
      </c>
      <c r="DN145">
        <v>0.14489122010424141</v>
      </c>
      <c r="DO145">
        <v>0</v>
      </c>
      <c r="DP145">
        <v>0.76451190243902445</v>
      </c>
      <c r="DQ145">
        <v>0.18094469686411199</v>
      </c>
      <c r="DR145">
        <v>2.163983895143724E-2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402</v>
      </c>
      <c r="EA145">
        <v>3.2954599999999998</v>
      </c>
      <c r="EB145">
        <v>2.6251699999999998</v>
      </c>
      <c r="EC145">
        <v>0.166327</v>
      </c>
      <c r="ED145">
        <v>0.16711500000000001</v>
      </c>
      <c r="EE145">
        <v>0.14349300000000001</v>
      </c>
      <c r="EF145">
        <v>0.140156</v>
      </c>
      <c r="EG145">
        <v>25102.1</v>
      </c>
      <c r="EH145">
        <v>25498.5</v>
      </c>
      <c r="EI145">
        <v>28021.5</v>
      </c>
      <c r="EJ145">
        <v>29477.200000000001</v>
      </c>
      <c r="EK145">
        <v>33034.699999999997</v>
      </c>
      <c r="EL145">
        <v>35210.400000000001</v>
      </c>
      <c r="EM145">
        <v>39561.9</v>
      </c>
      <c r="EN145">
        <v>42158.7</v>
      </c>
      <c r="EO145">
        <v>2.0367299999999999</v>
      </c>
      <c r="EP145">
        <v>2.1716500000000001</v>
      </c>
      <c r="EQ145">
        <v>9.7453600000000001E-2</v>
      </c>
      <c r="ER145">
        <v>0</v>
      </c>
      <c r="ES145">
        <v>31.595700000000001</v>
      </c>
      <c r="ET145">
        <v>999.9</v>
      </c>
      <c r="EU145">
        <v>69.099999999999994</v>
      </c>
      <c r="EV145">
        <v>35.5</v>
      </c>
      <c r="EW145">
        <v>39.690600000000003</v>
      </c>
      <c r="EX145">
        <v>56.934800000000003</v>
      </c>
      <c r="EY145">
        <v>-4.3509599999999997</v>
      </c>
      <c r="EZ145">
        <v>2</v>
      </c>
      <c r="FA145">
        <v>0.55987299999999995</v>
      </c>
      <c r="FB145">
        <v>0.57873600000000003</v>
      </c>
      <c r="FC145">
        <v>20.270099999999999</v>
      </c>
      <c r="FD145">
        <v>5.2180400000000002</v>
      </c>
      <c r="FE145">
        <v>12.0099</v>
      </c>
      <c r="FF145">
        <v>4.9857500000000003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1.8622700000000001</v>
      </c>
      <c r="FN145">
        <v>1.86432</v>
      </c>
      <c r="FO145">
        <v>1.8603499999999999</v>
      </c>
      <c r="FP145">
        <v>1.86111</v>
      </c>
      <c r="FQ145">
        <v>1.8602000000000001</v>
      </c>
      <c r="FR145">
        <v>1.8619399999999999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-6.2590000000000003</v>
      </c>
      <c r="GH145">
        <v>0.28370000000000001</v>
      </c>
      <c r="GI145">
        <v>-4.0248232021105874</v>
      </c>
      <c r="GJ145">
        <v>-4.001498376286535E-3</v>
      </c>
      <c r="GK145">
        <v>2.0240158909263329E-6</v>
      </c>
      <c r="GL145">
        <v>-5.0118485733500383E-10</v>
      </c>
      <c r="GM145">
        <v>0.28375000000000478</v>
      </c>
      <c r="GN145">
        <v>0</v>
      </c>
      <c r="GO145">
        <v>0</v>
      </c>
      <c r="GP145">
        <v>0</v>
      </c>
      <c r="GQ145">
        <v>7</v>
      </c>
      <c r="GR145">
        <v>2079</v>
      </c>
      <c r="GS145">
        <v>3</v>
      </c>
      <c r="GT145">
        <v>32</v>
      </c>
      <c r="GU145">
        <v>38.799999999999997</v>
      </c>
      <c r="GV145">
        <v>38.700000000000003</v>
      </c>
      <c r="GW145">
        <v>2.4719199999999999</v>
      </c>
      <c r="GX145">
        <v>2.5488300000000002</v>
      </c>
      <c r="GY145">
        <v>2.04834</v>
      </c>
      <c r="GZ145">
        <v>2.6208499999999999</v>
      </c>
      <c r="HA145">
        <v>2.1972700000000001</v>
      </c>
      <c r="HB145">
        <v>2.3034699999999999</v>
      </c>
      <c r="HC145">
        <v>40.578699999999998</v>
      </c>
      <c r="HD145">
        <v>15.603</v>
      </c>
      <c r="HE145">
        <v>18</v>
      </c>
      <c r="HF145">
        <v>571.11300000000006</v>
      </c>
      <c r="HG145">
        <v>749.86300000000006</v>
      </c>
      <c r="HH145">
        <v>31.0017</v>
      </c>
      <c r="HI145">
        <v>34.387099999999997</v>
      </c>
      <c r="HJ145">
        <v>30</v>
      </c>
      <c r="HK145">
        <v>34.262500000000003</v>
      </c>
      <c r="HL145">
        <v>34.258899999999997</v>
      </c>
      <c r="HM145">
        <v>49.445099999999996</v>
      </c>
      <c r="HN145">
        <v>15.1477</v>
      </c>
      <c r="HO145">
        <v>100</v>
      </c>
      <c r="HP145">
        <v>31</v>
      </c>
      <c r="HQ145">
        <v>869.53399999999999</v>
      </c>
      <c r="HR145">
        <v>34.989100000000001</v>
      </c>
      <c r="HS145">
        <v>98.752099999999999</v>
      </c>
      <c r="HT145">
        <v>97.737899999999996</v>
      </c>
    </row>
    <row r="146" spans="1:228" x14ac:dyDescent="0.2">
      <c r="A146">
        <v>131</v>
      </c>
      <c r="B146">
        <v>1674761664.0999999</v>
      </c>
      <c r="C146">
        <v>519</v>
      </c>
      <c r="D146" t="s">
        <v>621</v>
      </c>
      <c r="E146" t="s">
        <v>622</v>
      </c>
      <c r="F146">
        <v>4</v>
      </c>
      <c r="G146">
        <v>1674761661.7874999</v>
      </c>
      <c r="H146">
        <f t="shared" si="68"/>
        <v>8.7400042055299422E-4</v>
      </c>
      <c r="I146">
        <f t="shared" si="69"/>
        <v>0.87400042055299421</v>
      </c>
      <c r="J146">
        <f t="shared" si="70"/>
        <v>12.645241516526317</v>
      </c>
      <c r="K146">
        <f t="shared" si="71"/>
        <v>838.88037499999996</v>
      </c>
      <c r="L146">
        <f t="shared" si="72"/>
        <v>468.77668780811069</v>
      </c>
      <c r="M146">
        <f t="shared" si="73"/>
        <v>47.432887790235945</v>
      </c>
      <c r="N146">
        <f t="shared" si="74"/>
        <v>84.88160723788792</v>
      </c>
      <c r="O146">
        <f t="shared" si="75"/>
        <v>5.7703631395671535E-2</v>
      </c>
      <c r="P146">
        <f t="shared" si="76"/>
        <v>2.7668554428981373</v>
      </c>
      <c r="Q146">
        <f t="shared" si="77"/>
        <v>5.7043318291123302E-2</v>
      </c>
      <c r="R146">
        <f t="shared" si="78"/>
        <v>3.5710770752441862E-2</v>
      </c>
      <c r="S146">
        <f t="shared" si="79"/>
        <v>226.12414078543651</v>
      </c>
      <c r="T146">
        <f t="shared" si="80"/>
        <v>34.598810557716469</v>
      </c>
      <c r="U146">
        <f t="shared" si="81"/>
        <v>33.180512499999992</v>
      </c>
      <c r="V146">
        <f t="shared" si="82"/>
        <v>5.1035754574615</v>
      </c>
      <c r="W146">
        <f t="shared" si="83"/>
        <v>69.916636102042872</v>
      </c>
      <c r="X146">
        <f t="shared" si="84"/>
        <v>3.6200894488573554</v>
      </c>
      <c r="Y146">
        <f t="shared" si="85"/>
        <v>5.1777225717408069</v>
      </c>
      <c r="Z146">
        <f t="shared" si="86"/>
        <v>1.4834860086041446</v>
      </c>
      <c r="AA146">
        <f t="shared" si="87"/>
        <v>-38.543418546387045</v>
      </c>
      <c r="AB146">
        <f t="shared" si="88"/>
        <v>38.378730063153689</v>
      </c>
      <c r="AC146">
        <f t="shared" si="89"/>
        <v>3.18636374436687</v>
      </c>
      <c r="AD146">
        <f t="shared" si="90"/>
        <v>229.14581604657002</v>
      </c>
      <c r="AE146">
        <f t="shared" si="91"/>
        <v>23.01560188728385</v>
      </c>
      <c r="AF146">
        <f t="shared" si="92"/>
        <v>0.88003197069804873</v>
      </c>
      <c r="AG146">
        <f t="shared" si="93"/>
        <v>12.645241516526317</v>
      </c>
      <c r="AH146">
        <v>891.69968632228631</v>
      </c>
      <c r="AI146">
        <v>873.07037575757602</v>
      </c>
      <c r="AJ146">
        <v>1.6880449433548761</v>
      </c>
      <c r="AK146">
        <v>63.4358011452874</v>
      </c>
      <c r="AL146">
        <f t="shared" si="94"/>
        <v>0.87400042055299421</v>
      </c>
      <c r="AM146">
        <v>34.99306475545243</v>
      </c>
      <c r="AN146">
        <v>35.771324242424207</v>
      </c>
      <c r="AO146">
        <v>-5.603054036452143E-5</v>
      </c>
      <c r="AP146">
        <v>98.221108813862315</v>
      </c>
      <c r="AQ146">
        <v>105</v>
      </c>
      <c r="AR146">
        <v>16</v>
      </c>
      <c r="AS146">
        <f t="shared" si="95"/>
        <v>1</v>
      </c>
      <c r="AT146">
        <f t="shared" si="96"/>
        <v>0</v>
      </c>
      <c r="AU146">
        <f t="shared" si="97"/>
        <v>47247.40236447136</v>
      </c>
      <c r="AV146">
        <f t="shared" si="98"/>
        <v>1200.04375</v>
      </c>
      <c r="AW146">
        <f t="shared" si="99"/>
        <v>1025.9627387489309</v>
      </c>
      <c r="AX146">
        <f t="shared" si="100"/>
        <v>0.85493777935090343</v>
      </c>
      <c r="AY146">
        <f t="shared" si="101"/>
        <v>0.1884299141472438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1674761661.7874999</v>
      </c>
      <c r="BF146">
        <v>838.88037499999996</v>
      </c>
      <c r="BG146">
        <v>860.80737500000009</v>
      </c>
      <c r="BH146">
        <v>35.777149999999999</v>
      </c>
      <c r="BI146">
        <v>34.993862500000013</v>
      </c>
      <c r="BJ146">
        <v>845.14374999999995</v>
      </c>
      <c r="BK146">
        <v>35.493425000000002</v>
      </c>
      <c r="BL146">
        <v>649.98887500000001</v>
      </c>
      <c r="BM146">
        <v>101.08450000000001</v>
      </c>
      <c r="BN146">
        <v>9.9899787500000004E-2</v>
      </c>
      <c r="BO146">
        <v>33.437800000000003</v>
      </c>
      <c r="BP146">
        <v>33.180512499999992</v>
      </c>
      <c r="BQ146">
        <v>999.9</v>
      </c>
      <c r="BR146">
        <v>0</v>
      </c>
      <c r="BS146">
        <v>0</v>
      </c>
      <c r="BT146">
        <v>9002.5012499999993</v>
      </c>
      <c r="BU146">
        <v>0</v>
      </c>
      <c r="BV146">
        <v>306.0215</v>
      </c>
      <c r="BW146">
        <v>-21.926937500000001</v>
      </c>
      <c r="BX146">
        <v>870.00687500000004</v>
      </c>
      <c r="BY146">
        <v>892.02275000000009</v>
      </c>
      <c r="BZ146">
        <v>0.7832865</v>
      </c>
      <c r="CA146">
        <v>860.80737500000009</v>
      </c>
      <c r="CB146">
        <v>34.993862500000013</v>
      </c>
      <c r="CC146">
        <v>3.6165175000000001</v>
      </c>
      <c r="CD146">
        <v>3.5373399999999999</v>
      </c>
      <c r="CE146">
        <v>27.176925000000001</v>
      </c>
      <c r="CF146">
        <v>26.800049999999999</v>
      </c>
      <c r="CG146">
        <v>1200.04375</v>
      </c>
      <c r="CH146">
        <v>0.499990875</v>
      </c>
      <c r="CI146">
        <v>0.50000862499999998</v>
      </c>
      <c r="CJ146">
        <v>0</v>
      </c>
      <c r="CK146">
        <v>811.97325000000001</v>
      </c>
      <c r="CL146">
        <v>4.9990899999999998</v>
      </c>
      <c r="CM146">
        <v>8669.9912500000009</v>
      </c>
      <c r="CN146">
        <v>9558.1749999999993</v>
      </c>
      <c r="CO146">
        <v>43.75</v>
      </c>
      <c r="CP146">
        <v>45.561999999999998</v>
      </c>
      <c r="CQ146">
        <v>44.507750000000001</v>
      </c>
      <c r="CR146">
        <v>44.710625</v>
      </c>
      <c r="CS146">
        <v>45.046499999999988</v>
      </c>
      <c r="CT146">
        <v>597.51250000000005</v>
      </c>
      <c r="CU146">
        <v>597.53375000000005</v>
      </c>
      <c r="CV146">
        <v>0</v>
      </c>
      <c r="CW146">
        <v>1674761680</v>
      </c>
      <c r="CX146">
        <v>0</v>
      </c>
      <c r="CY146">
        <v>1674759336.5</v>
      </c>
      <c r="CZ146" t="s">
        <v>356</v>
      </c>
      <c r="DA146">
        <v>1674759332.5</v>
      </c>
      <c r="DB146">
        <v>1674759336.5</v>
      </c>
      <c r="DC146">
        <v>37</v>
      </c>
      <c r="DD146">
        <v>-5.3999999999999999E-2</v>
      </c>
      <c r="DE146">
        <v>3.0000000000000001E-3</v>
      </c>
      <c r="DF146">
        <v>-5.3860000000000001</v>
      </c>
      <c r="DG146">
        <v>0.28399999999999997</v>
      </c>
      <c r="DH146">
        <v>415</v>
      </c>
      <c r="DI146">
        <v>33</v>
      </c>
      <c r="DJ146">
        <v>0.39</v>
      </c>
      <c r="DK146">
        <v>0.26</v>
      </c>
      <c r="DL146">
        <v>-21.746185365853659</v>
      </c>
      <c r="DM146">
        <v>-0.8855059233449597</v>
      </c>
      <c r="DN146">
        <v>0.10240315963345541</v>
      </c>
      <c r="DO146">
        <v>0</v>
      </c>
      <c r="DP146">
        <v>0.77169187804878048</v>
      </c>
      <c r="DQ146">
        <v>0.1819007456445994</v>
      </c>
      <c r="DR146">
        <v>2.1848912462967031E-2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402</v>
      </c>
      <c r="EA146">
        <v>3.2955199999999998</v>
      </c>
      <c r="EB146">
        <v>2.62534</v>
      </c>
      <c r="EC146">
        <v>0.16717000000000001</v>
      </c>
      <c r="ED146">
        <v>0.16797699999999999</v>
      </c>
      <c r="EE146">
        <v>0.143456</v>
      </c>
      <c r="EF146">
        <v>0.140157</v>
      </c>
      <c r="EG146">
        <v>25076.5</v>
      </c>
      <c r="EH146">
        <v>25472.1</v>
      </c>
      <c r="EI146">
        <v>28021.3</v>
      </c>
      <c r="EJ146">
        <v>29477.3</v>
      </c>
      <c r="EK146">
        <v>33036.5</v>
      </c>
      <c r="EL146">
        <v>35210.400000000001</v>
      </c>
      <c r="EM146">
        <v>39562.199999999997</v>
      </c>
      <c r="EN146">
        <v>42158.6</v>
      </c>
      <c r="EO146">
        <v>2.0366499999999998</v>
      </c>
      <c r="EP146">
        <v>2.1716199999999999</v>
      </c>
      <c r="EQ146">
        <v>9.7610100000000005E-2</v>
      </c>
      <c r="ER146">
        <v>0</v>
      </c>
      <c r="ES146">
        <v>31.603999999999999</v>
      </c>
      <c r="ET146">
        <v>999.9</v>
      </c>
      <c r="EU146">
        <v>69.099999999999994</v>
      </c>
      <c r="EV146">
        <v>35.5</v>
      </c>
      <c r="EW146">
        <v>39.691499999999998</v>
      </c>
      <c r="EX146">
        <v>56.934800000000003</v>
      </c>
      <c r="EY146">
        <v>-4.4351000000000003</v>
      </c>
      <c r="EZ146">
        <v>2</v>
      </c>
      <c r="FA146">
        <v>0.55971000000000004</v>
      </c>
      <c r="FB146">
        <v>0.58358100000000002</v>
      </c>
      <c r="FC146">
        <v>20.270299999999999</v>
      </c>
      <c r="FD146">
        <v>5.2186399999999997</v>
      </c>
      <c r="FE146">
        <v>12.0099</v>
      </c>
      <c r="FF146">
        <v>4.9860499999999996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1.86229</v>
      </c>
      <c r="FN146">
        <v>1.86432</v>
      </c>
      <c r="FO146">
        <v>1.8603700000000001</v>
      </c>
      <c r="FP146">
        <v>1.86111</v>
      </c>
      <c r="FQ146">
        <v>1.8602000000000001</v>
      </c>
      <c r="FR146">
        <v>1.8619399999999999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-6.2690000000000001</v>
      </c>
      <c r="GH146">
        <v>0.28370000000000001</v>
      </c>
      <c r="GI146">
        <v>-4.0248232021105874</v>
      </c>
      <c r="GJ146">
        <v>-4.001498376286535E-3</v>
      </c>
      <c r="GK146">
        <v>2.0240158909263329E-6</v>
      </c>
      <c r="GL146">
        <v>-5.0118485733500383E-10</v>
      </c>
      <c r="GM146">
        <v>0.28375000000000478</v>
      </c>
      <c r="GN146">
        <v>0</v>
      </c>
      <c r="GO146">
        <v>0</v>
      </c>
      <c r="GP146">
        <v>0</v>
      </c>
      <c r="GQ146">
        <v>7</v>
      </c>
      <c r="GR146">
        <v>2079</v>
      </c>
      <c r="GS146">
        <v>3</v>
      </c>
      <c r="GT146">
        <v>32</v>
      </c>
      <c r="GU146">
        <v>38.9</v>
      </c>
      <c r="GV146">
        <v>38.799999999999997</v>
      </c>
      <c r="GW146">
        <v>2.4877899999999999</v>
      </c>
      <c r="GX146">
        <v>2.5378400000000001</v>
      </c>
      <c r="GY146">
        <v>2.04834</v>
      </c>
      <c r="GZ146">
        <v>2.6220699999999999</v>
      </c>
      <c r="HA146">
        <v>2.1972700000000001</v>
      </c>
      <c r="HB146">
        <v>2.36328</v>
      </c>
      <c r="HC146">
        <v>40.578699999999998</v>
      </c>
      <c r="HD146">
        <v>15.629300000000001</v>
      </c>
      <c r="HE146">
        <v>18</v>
      </c>
      <c r="HF146">
        <v>571.05899999999997</v>
      </c>
      <c r="HG146">
        <v>749.83900000000006</v>
      </c>
      <c r="HH146">
        <v>31.0015</v>
      </c>
      <c r="HI146">
        <v>34.387099999999997</v>
      </c>
      <c r="HJ146">
        <v>30</v>
      </c>
      <c r="HK146">
        <v>34.262500000000003</v>
      </c>
      <c r="HL146">
        <v>34.258899999999997</v>
      </c>
      <c r="HM146">
        <v>49.754100000000001</v>
      </c>
      <c r="HN146">
        <v>15.1477</v>
      </c>
      <c r="HO146">
        <v>100</v>
      </c>
      <c r="HP146">
        <v>31</v>
      </c>
      <c r="HQ146">
        <v>876.21199999999999</v>
      </c>
      <c r="HR146">
        <v>34.989100000000001</v>
      </c>
      <c r="HS146">
        <v>98.752300000000005</v>
      </c>
      <c r="HT146">
        <v>97.738</v>
      </c>
    </row>
    <row r="147" spans="1:228" x14ac:dyDescent="0.2">
      <c r="A147">
        <v>132</v>
      </c>
      <c r="B147">
        <v>1674761668.0999999</v>
      </c>
      <c r="C147">
        <v>523</v>
      </c>
      <c r="D147" t="s">
        <v>623</v>
      </c>
      <c r="E147" t="s">
        <v>624</v>
      </c>
      <c r="F147">
        <v>4</v>
      </c>
      <c r="G147">
        <v>1674761666.0999999</v>
      </c>
      <c r="H147">
        <f t="shared" si="68"/>
        <v>8.6330437359975797E-4</v>
      </c>
      <c r="I147">
        <f t="shared" si="69"/>
        <v>0.86330437359975798</v>
      </c>
      <c r="J147">
        <f t="shared" si="70"/>
        <v>12.674587397007963</v>
      </c>
      <c r="K147">
        <f t="shared" si="71"/>
        <v>846.01614285714277</v>
      </c>
      <c r="L147">
        <f t="shared" si="72"/>
        <v>470.0797883335502</v>
      </c>
      <c r="M147">
        <f t="shared" si="73"/>
        <v>47.564316436252021</v>
      </c>
      <c r="N147">
        <f t="shared" si="74"/>
        <v>85.602871103408674</v>
      </c>
      <c r="O147">
        <f t="shared" si="75"/>
        <v>5.6911657133969645E-2</v>
      </c>
      <c r="P147">
        <f t="shared" si="76"/>
        <v>2.770735280722068</v>
      </c>
      <c r="Q147">
        <f t="shared" si="77"/>
        <v>5.6270124857456881E-2</v>
      </c>
      <c r="R147">
        <f t="shared" si="78"/>
        <v>3.5225864496469653E-2</v>
      </c>
      <c r="S147">
        <f t="shared" si="79"/>
        <v>226.1273562936712</v>
      </c>
      <c r="T147">
        <f t="shared" si="80"/>
        <v>34.598575057636609</v>
      </c>
      <c r="U147">
        <f t="shared" si="81"/>
        <v>33.183999999999997</v>
      </c>
      <c r="V147">
        <f t="shared" si="82"/>
        <v>5.1045743028303354</v>
      </c>
      <c r="W147">
        <f t="shared" si="83"/>
        <v>69.904507014141771</v>
      </c>
      <c r="X147">
        <f t="shared" si="84"/>
        <v>3.6191226161446748</v>
      </c>
      <c r="Y147">
        <f t="shared" si="85"/>
        <v>5.1772378788287883</v>
      </c>
      <c r="Z147">
        <f t="shared" si="86"/>
        <v>1.4854516866856606</v>
      </c>
      <c r="AA147">
        <f t="shared" si="87"/>
        <v>-38.071722875749323</v>
      </c>
      <c r="AB147">
        <f t="shared" si="88"/>
        <v>37.661927344824676</v>
      </c>
      <c r="AC147">
        <f t="shared" si="89"/>
        <v>3.1225010075294648</v>
      </c>
      <c r="AD147">
        <f t="shared" si="90"/>
        <v>228.84006177027604</v>
      </c>
      <c r="AE147">
        <f t="shared" si="91"/>
        <v>23.15789471486238</v>
      </c>
      <c r="AF147">
        <f t="shared" si="92"/>
        <v>0.86474524625518912</v>
      </c>
      <c r="AG147">
        <f t="shared" si="93"/>
        <v>12.674587397007963</v>
      </c>
      <c r="AH147">
        <v>898.72725309937164</v>
      </c>
      <c r="AI147">
        <v>879.96333333333359</v>
      </c>
      <c r="AJ147">
        <v>1.715672499743639</v>
      </c>
      <c r="AK147">
        <v>63.4358011452874</v>
      </c>
      <c r="AL147">
        <f t="shared" si="94"/>
        <v>0.86330437359975798</v>
      </c>
      <c r="AM147">
        <v>34.998177765884861</v>
      </c>
      <c r="AN147">
        <v>35.766672121212132</v>
      </c>
      <c r="AO147">
        <v>-1.742077359736734E-5</v>
      </c>
      <c r="AP147">
        <v>98.221108813862315</v>
      </c>
      <c r="AQ147">
        <v>105</v>
      </c>
      <c r="AR147">
        <v>16</v>
      </c>
      <c r="AS147">
        <f t="shared" si="95"/>
        <v>1</v>
      </c>
      <c r="AT147">
        <f t="shared" si="96"/>
        <v>0</v>
      </c>
      <c r="AU147">
        <f t="shared" si="97"/>
        <v>47354.243771279973</v>
      </c>
      <c r="AV147">
        <f t="shared" si="98"/>
        <v>1200.0642857142859</v>
      </c>
      <c r="AW147">
        <f t="shared" si="99"/>
        <v>1025.9799566288452</v>
      </c>
      <c r="AX147">
        <f t="shared" si="100"/>
        <v>0.85493749696765242</v>
      </c>
      <c r="AY147">
        <f t="shared" si="101"/>
        <v>0.18842936914756925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1674761666.0999999</v>
      </c>
      <c r="BF147">
        <v>846.01614285714277</v>
      </c>
      <c r="BG147">
        <v>868.06785714285718</v>
      </c>
      <c r="BH147">
        <v>35.767914285714284</v>
      </c>
      <c r="BI147">
        <v>34.998242857142863</v>
      </c>
      <c r="BJ147">
        <v>852.29128571428566</v>
      </c>
      <c r="BK147">
        <v>35.484171428571429</v>
      </c>
      <c r="BL147">
        <v>650.00342857142846</v>
      </c>
      <c r="BM147">
        <v>101.0835714285714</v>
      </c>
      <c r="BN147">
        <v>9.9924685714285713E-2</v>
      </c>
      <c r="BO147">
        <v>33.436128571428569</v>
      </c>
      <c r="BP147">
        <v>33.183999999999997</v>
      </c>
      <c r="BQ147">
        <v>999.89999999999986</v>
      </c>
      <c r="BR147">
        <v>0</v>
      </c>
      <c r="BS147">
        <v>0</v>
      </c>
      <c r="BT147">
        <v>9023.2142857142862</v>
      </c>
      <c r="BU147">
        <v>0</v>
      </c>
      <c r="BV147">
        <v>306.81400000000002</v>
      </c>
      <c r="BW147">
        <v>-22.051928571428569</v>
      </c>
      <c r="BX147">
        <v>877.39871428571428</v>
      </c>
      <c r="BY147">
        <v>899.55057142857152</v>
      </c>
      <c r="BZ147">
        <v>0.76968014285714292</v>
      </c>
      <c r="CA147">
        <v>868.06785714285718</v>
      </c>
      <c r="CB147">
        <v>34.998242857142863</v>
      </c>
      <c r="CC147">
        <v>3.615551428571429</v>
      </c>
      <c r="CD147">
        <v>3.537752857142856</v>
      </c>
      <c r="CE147">
        <v>27.172357142857141</v>
      </c>
      <c r="CF147">
        <v>26.802014285714289</v>
      </c>
      <c r="CG147">
        <v>1200.0642857142859</v>
      </c>
      <c r="CH147">
        <v>0.50000042857142857</v>
      </c>
      <c r="CI147">
        <v>0.49999914285714281</v>
      </c>
      <c r="CJ147">
        <v>0</v>
      </c>
      <c r="CK147">
        <v>813.80000000000007</v>
      </c>
      <c r="CL147">
        <v>4.9990899999999998</v>
      </c>
      <c r="CM147">
        <v>8686.2128571428566</v>
      </c>
      <c r="CN147">
        <v>9558.3671428571433</v>
      </c>
      <c r="CO147">
        <v>43.75</v>
      </c>
      <c r="CP147">
        <v>45.561999999999998</v>
      </c>
      <c r="CQ147">
        <v>44.553142857142859</v>
      </c>
      <c r="CR147">
        <v>44.713999999999999</v>
      </c>
      <c r="CS147">
        <v>45.044285714285721</v>
      </c>
      <c r="CT147">
        <v>597.53428571428572</v>
      </c>
      <c r="CU147">
        <v>597.5328571428571</v>
      </c>
      <c r="CV147">
        <v>0</v>
      </c>
      <c r="CW147">
        <v>1674761683.5999999</v>
      </c>
      <c r="CX147">
        <v>0</v>
      </c>
      <c r="CY147">
        <v>1674759336.5</v>
      </c>
      <c r="CZ147" t="s">
        <v>356</v>
      </c>
      <c r="DA147">
        <v>1674759332.5</v>
      </c>
      <c r="DB147">
        <v>1674759336.5</v>
      </c>
      <c r="DC147">
        <v>37</v>
      </c>
      <c r="DD147">
        <v>-5.3999999999999999E-2</v>
      </c>
      <c r="DE147">
        <v>3.0000000000000001E-3</v>
      </c>
      <c r="DF147">
        <v>-5.3860000000000001</v>
      </c>
      <c r="DG147">
        <v>0.28399999999999997</v>
      </c>
      <c r="DH147">
        <v>415</v>
      </c>
      <c r="DI147">
        <v>33</v>
      </c>
      <c r="DJ147">
        <v>0.39</v>
      </c>
      <c r="DK147">
        <v>0.26</v>
      </c>
      <c r="DL147">
        <v>-21.837460975609758</v>
      </c>
      <c r="DM147">
        <v>-1.0258139372822099</v>
      </c>
      <c r="DN147">
        <v>0.1187349310142161</v>
      </c>
      <c r="DO147">
        <v>0</v>
      </c>
      <c r="DP147">
        <v>0.77617502439024388</v>
      </c>
      <c r="DQ147">
        <v>9.3682160278746415E-2</v>
      </c>
      <c r="DR147">
        <v>1.9124444798557259E-2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3.2955199999999998</v>
      </c>
      <c r="EB147">
        <v>2.6254300000000002</v>
      </c>
      <c r="EC147">
        <v>0.16803499999999999</v>
      </c>
      <c r="ED147">
        <v>0.168824</v>
      </c>
      <c r="EE147">
        <v>0.14344199999999999</v>
      </c>
      <c r="EF147">
        <v>0.14016700000000001</v>
      </c>
      <c r="EG147">
        <v>25050.799999999999</v>
      </c>
      <c r="EH147">
        <v>25445.599999999999</v>
      </c>
      <c r="EI147">
        <v>28021.7</v>
      </c>
      <c r="EJ147">
        <v>29476.799999999999</v>
      </c>
      <c r="EK147">
        <v>33037.5</v>
      </c>
      <c r="EL147">
        <v>35209.9</v>
      </c>
      <c r="EM147">
        <v>39562.699999999997</v>
      </c>
      <c r="EN147">
        <v>42158.400000000001</v>
      </c>
      <c r="EO147">
        <v>2.0366</v>
      </c>
      <c r="EP147">
        <v>2.1716700000000002</v>
      </c>
      <c r="EQ147">
        <v>9.6932099999999993E-2</v>
      </c>
      <c r="ER147">
        <v>0</v>
      </c>
      <c r="ES147">
        <v>31.611000000000001</v>
      </c>
      <c r="ET147">
        <v>999.9</v>
      </c>
      <c r="EU147">
        <v>69.099999999999994</v>
      </c>
      <c r="EV147">
        <v>35.5</v>
      </c>
      <c r="EW147">
        <v>39.689500000000002</v>
      </c>
      <c r="EX147">
        <v>57.234699999999997</v>
      </c>
      <c r="EY147">
        <v>-4.4511200000000004</v>
      </c>
      <c r="EZ147">
        <v>2</v>
      </c>
      <c r="FA147">
        <v>0.55987500000000001</v>
      </c>
      <c r="FB147">
        <v>0.58781300000000003</v>
      </c>
      <c r="FC147">
        <v>20.270299999999999</v>
      </c>
      <c r="FD147">
        <v>5.2180400000000002</v>
      </c>
      <c r="FE147">
        <v>12.0099</v>
      </c>
      <c r="FF147">
        <v>4.9857500000000003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1.86232</v>
      </c>
      <c r="FN147">
        <v>1.86432</v>
      </c>
      <c r="FO147">
        <v>1.86036</v>
      </c>
      <c r="FP147">
        <v>1.86111</v>
      </c>
      <c r="FQ147">
        <v>1.8602000000000001</v>
      </c>
      <c r="FR147">
        <v>1.8619300000000001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-6.2809999999999997</v>
      </c>
      <c r="GH147">
        <v>0.28370000000000001</v>
      </c>
      <c r="GI147">
        <v>-4.0248232021105874</v>
      </c>
      <c r="GJ147">
        <v>-4.001498376286535E-3</v>
      </c>
      <c r="GK147">
        <v>2.0240158909263329E-6</v>
      </c>
      <c r="GL147">
        <v>-5.0118485733500383E-10</v>
      </c>
      <c r="GM147">
        <v>0.28375000000000478</v>
      </c>
      <c r="GN147">
        <v>0</v>
      </c>
      <c r="GO147">
        <v>0</v>
      </c>
      <c r="GP147">
        <v>0</v>
      </c>
      <c r="GQ147">
        <v>7</v>
      </c>
      <c r="GR147">
        <v>2079</v>
      </c>
      <c r="GS147">
        <v>3</v>
      </c>
      <c r="GT147">
        <v>32</v>
      </c>
      <c r="GU147">
        <v>38.9</v>
      </c>
      <c r="GV147">
        <v>38.9</v>
      </c>
      <c r="GW147">
        <v>2.50244</v>
      </c>
      <c r="GX147">
        <v>2.5439500000000002</v>
      </c>
      <c r="GY147">
        <v>2.04834</v>
      </c>
      <c r="GZ147">
        <v>2.6220699999999999</v>
      </c>
      <c r="HA147">
        <v>2.1972700000000001</v>
      </c>
      <c r="HB147">
        <v>2.32056</v>
      </c>
      <c r="HC147">
        <v>40.578699999999998</v>
      </c>
      <c r="HD147">
        <v>15.6205</v>
      </c>
      <c r="HE147">
        <v>18</v>
      </c>
      <c r="HF147">
        <v>571.02300000000002</v>
      </c>
      <c r="HG147">
        <v>749.91099999999994</v>
      </c>
      <c r="HH147">
        <v>31.001300000000001</v>
      </c>
      <c r="HI147">
        <v>34.387099999999997</v>
      </c>
      <c r="HJ147">
        <v>30.000299999999999</v>
      </c>
      <c r="HK147">
        <v>34.262500000000003</v>
      </c>
      <c r="HL147">
        <v>34.260899999999999</v>
      </c>
      <c r="HM147">
        <v>50.064599999999999</v>
      </c>
      <c r="HN147">
        <v>15.1477</v>
      </c>
      <c r="HO147">
        <v>100</v>
      </c>
      <c r="HP147">
        <v>31</v>
      </c>
      <c r="HQ147">
        <v>882.89099999999996</v>
      </c>
      <c r="HR147">
        <v>34.9893</v>
      </c>
      <c r="HS147">
        <v>98.753699999999995</v>
      </c>
      <c r="HT147">
        <v>97.736900000000006</v>
      </c>
    </row>
    <row r="148" spans="1:228" x14ac:dyDescent="0.2">
      <c r="A148">
        <v>133</v>
      </c>
      <c r="B148">
        <v>1674761672.0999999</v>
      </c>
      <c r="C148">
        <v>527</v>
      </c>
      <c r="D148" t="s">
        <v>625</v>
      </c>
      <c r="E148" t="s">
        <v>626</v>
      </c>
      <c r="F148">
        <v>4</v>
      </c>
      <c r="G148">
        <v>1674761669.7874999</v>
      </c>
      <c r="H148">
        <f t="shared" si="68"/>
        <v>8.5272522092939514E-4</v>
      </c>
      <c r="I148">
        <f t="shared" si="69"/>
        <v>0.85272522092939518</v>
      </c>
      <c r="J148">
        <f t="shared" si="70"/>
        <v>12.751687509662109</v>
      </c>
      <c r="K148">
        <f t="shared" si="71"/>
        <v>852.11362499999996</v>
      </c>
      <c r="L148">
        <f t="shared" si="72"/>
        <v>469.34577653241627</v>
      </c>
      <c r="M148">
        <f t="shared" si="73"/>
        <v>47.490635707338853</v>
      </c>
      <c r="N148">
        <f t="shared" si="74"/>
        <v>86.220905288874988</v>
      </c>
      <c r="O148">
        <f t="shared" si="75"/>
        <v>5.6195786272279162E-2</v>
      </c>
      <c r="P148">
        <f t="shared" si="76"/>
        <v>2.7655905148466933</v>
      </c>
      <c r="Q148">
        <f t="shared" si="77"/>
        <v>5.5569046233835157E-2</v>
      </c>
      <c r="R148">
        <f t="shared" si="78"/>
        <v>3.4786381466023877E-2</v>
      </c>
      <c r="S148">
        <f t="shared" si="79"/>
        <v>226.12319615919151</v>
      </c>
      <c r="T148">
        <f t="shared" si="80"/>
        <v>34.604292736876843</v>
      </c>
      <c r="U148">
        <f t="shared" si="81"/>
        <v>33.183374999999998</v>
      </c>
      <c r="V148">
        <f t="shared" si="82"/>
        <v>5.1043952857765129</v>
      </c>
      <c r="W148">
        <f t="shared" si="83"/>
        <v>69.891259037253761</v>
      </c>
      <c r="X148">
        <f t="shared" si="84"/>
        <v>3.618610817382693</v>
      </c>
      <c r="Y148">
        <f t="shared" si="85"/>
        <v>5.177486952200824</v>
      </c>
      <c r="Z148">
        <f t="shared" si="86"/>
        <v>1.4857844683938199</v>
      </c>
      <c r="AA148">
        <f t="shared" si="87"/>
        <v>-37.605182242986324</v>
      </c>
      <c r="AB148">
        <f t="shared" si="88"/>
        <v>37.813247347563177</v>
      </c>
      <c r="AC148">
        <f t="shared" si="89"/>
        <v>3.1408824118350469</v>
      </c>
      <c r="AD148">
        <f t="shared" si="90"/>
        <v>229.47214367560338</v>
      </c>
      <c r="AE148">
        <f t="shared" si="91"/>
        <v>23.202932902767571</v>
      </c>
      <c r="AF148">
        <f t="shared" si="92"/>
        <v>0.85745339040175861</v>
      </c>
      <c r="AG148">
        <f t="shared" si="93"/>
        <v>12.751687509662109</v>
      </c>
      <c r="AH148">
        <v>905.60795078833701</v>
      </c>
      <c r="AI148">
        <v>886.80831515151533</v>
      </c>
      <c r="AJ148">
        <v>1.705978134350739</v>
      </c>
      <c r="AK148">
        <v>63.4358011452874</v>
      </c>
      <c r="AL148">
        <f t="shared" si="94"/>
        <v>0.85272522092939518</v>
      </c>
      <c r="AM148">
        <v>34.999346685226222</v>
      </c>
      <c r="AN148">
        <v>35.758457575757568</v>
      </c>
      <c r="AO148">
        <v>-2.561738830767555E-5</v>
      </c>
      <c r="AP148">
        <v>98.221108813862315</v>
      </c>
      <c r="AQ148">
        <v>104</v>
      </c>
      <c r="AR148">
        <v>16</v>
      </c>
      <c r="AS148">
        <f t="shared" si="95"/>
        <v>1</v>
      </c>
      <c r="AT148">
        <f t="shared" si="96"/>
        <v>0</v>
      </c>
      <c r="AU148">
        <f t="shared" si="97"/>
        <v>47212.79318762233</v>
      </c>
      <c r="AV148">
        <f t="shared" si="98"/>
        <v>1200.0337500000001</v>
      </c>
      <c r="AW148">
        <f t="shared" si="99"/>
        <v>1025.9546762482858</v>
      </c>
      <c r="AX148">
        <f t="shared" si="100"/>
        <v>0.85493818507044961</v>
      </c>
      <c r="AY148">
        <f t="shared" si="101"/>
        <v>0.18843069718596789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1674761669.7874999</v>
      </c>
      <c r="BF148">
        <v>852.11362499999996</v>
      </c>
      <c r="BG148">
        <v>874.205375</v>
      </c>
      <c r="BH148">
        <v>35.762412500000003</v>
      </c>
      <c r="BI148">
        <v>34.999250000000004</v>
      </c>
      <c r="BJ148">
        <v>858.399</v>
      </c>
      <c r="BK148">
        <v>35.478675000000003</v>
      </c>
      <c r="BL148">
        <v>650.02312499999994</v>
      </c>
      <c r="BM148">
        <v>101.08450000000001</v>
      </c>
      <c r="BN148">
        <v>0.100251375</v>
      </c>
      <c r="BO148">
        <v>33.436987500000001</v>
      </c>
      <c r="BP148">
        <v>33.183374999999998</v>
      </c>
      <c r="BQ148">
        <v>999.9</v>
      </c>
      <c r="BR148">
        <v>0</v>
      </c>
      <c r="BS148">
        <v>0</v>
      </c>
      <c r="BT148">
        <v>8995.78125</v>
      </c>
      <c r="BU148">
        <v>0</v>
      </c>
      <c r="BV148">
        <v>307.48874999999998</v>
      </c>
      <c r="BW148">
        <v>-22.091799999999999</v>
      </c>
      <c r="BX148">
        <v>883.71737500000006</v>
      </c>
      <c r="BY148">
        <v>905.91162499999996</v>
      </c>
      <c r="BZ148">
        <v>0.763160375</v>
      </c>
      <c r="CA148">
        <v>874.205375</v>
      </c>
      <c r="CB148">
        <v>34.999250000000004</v>
      </c>
      <c r="CC148">
        <v>3.6150275000000001</v>
      </c>
      <c r="CD148">
        <v>3.5378837500000002</v>
      </c>
      <c r="CE148">
        <v>27.169899999999998</v>
      </c>
      <c r="CF148">
        <v>26.80265</v>
      </c>
      <c r="CG148">
        <v>1200.0337500000001</v>
      </c>
      <c r="CH148">
        <v>0.499977375</v>
      </c>
      <c r="CI148">
        <v>0.50002225</v>
      </c>
      <c r="CJ148">
        <v>0</v>
      </c>
      <c r="CK148">
        <v>815.01025000000004</v>
      </c>
      <c r="CL148">
        <v>4.9990899999999998</v>
      </c>
      <c r="CM148">
        <v>8700.5737499999996</v>
      </c>
      <c r="CN148">
        <v>9558.0499999999993</v>
      </c>
      <c r="CO148">
        <v>43.75</v>
      </c>
      <c r="CP148">
        <v>45.561999999999998</v>
      </c>
      <c r="CQ148">
        <v>44.554250000000003</v>
      </c>
      <c r="CR148">
        <v>44.75</v>
      </c>
      <c r="CS148">
        <v>45.061999999999998</v>
      </c>
      <c r="CT148">
        <v>597.49125000000004</v>
      </c>
      <c r="CU148">
        <v>597.54500000000007</v>
      </c>
      <c r="CV148">
        <v>0</v>
      </c>
      <c r="CW148">
        <v>1674761687.8</v>
      </c>
      <c r="CX148">
        <v>0</v>
      </c>
      <c r="CY148">
        <v>1674759336.5</v>
      </c>
      <c r="CZ148" t="s">
        <v>356</v>
      </c>
      <c r="DA148">
        <v>1674759332.5</v>
      </c>
      <c r="DB148">
        <v>1674759336.5</v>
      </c>
      <c r="DC148">
        <v>37</v>
      </c>
      <c r="DD148">
        <v>-5.3999999999999999E-2</v>
      </c>
      <c r="DE148">
        <v>3.0000000000000001E-3</v>
      </c>
      <c r="DF148">
        <v>-5.3860000000000001</v>
      </c>
      <c r="DG148">
        <v>0.28399999999999997</v>
      </c>
      <c r="DH148">
        <v>415</v>
      </c>
      <c r="DI148">
        <v>33</v>
      </c>
      <c r="DJ148">
        <v>0.39</v>
      </c>
      <c r="DK148">
        <v>0.26</v>
      </c>
      <c r="DL148">
        <v>-21.89892195121951</v>
      </c>
      <c r="DM148">
        <v>-1.304525435540085</v>
      </c>
      <c r="DN148">
        <v>0.13788726132321699</v>
      </c>
      <c r="DO148">
        <v>0</v>
      </c>
      <c r="DP148">
        <v>0.77913780487804873</v>
      </c>
      <c r="DQ148">
        <v>-4.6358801393727743E-2</v>
      </c>
      <c r="DR148">
        <v>1.568428591440664E-2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3.2955899999999998</v>
      </c>
      <c r="EB148">
        <v>2.62548</v>
      </c>
      <c r="EC148">
        <v>0.16889000000000001</v>
      </c>
      <c r="ED148">
        <v>0.16968</v>
      </c>
      <c r="EE148">
        <v>0.14342199999999999</v>
      </c>
      <c r="EF148">
        <v>0.14016600000000001</v>
      </c>
      <c r="EG148">
        <v>25025</v>
      </c>
      <c r="EH148">
        <v>25419.8</v>
      </c>
      <c r="EI148">
        <v>28021.8</v>
      </c>
      <c r="EJ148">
        <v>29477.3</v>
      </c>
      <c r="EK148">
        <v>33038.199999999997</v>
      </c>
      <c r="EL148">
        <v>35210.400000000001</v>
      </c>
      <c r="EM148">
        <v>39562.5</v>
      </c>
      <c r="EN148">
        <v>42158.8</v>
      </c>
      <c r="EO148">
        <v>2.0373000000000001</v>
      </c>
      <c r="EP148">
        <v>2.1716500000000001</v>
      </c>
      <c r="EQ148">
        <v>9.6507399999999993E-2</v>
      </c>
      <c r="ER148">
        <v>0</v>
      </c>
      <c r="ES148">
        <v>31.6175</v>
      </c>
      <c r="ET148">
        <v>999.9</v>
      </c>
      <c r="EU148">
        <v>69.099999999999994</v>
      </c>
      <c r="EV148">
        <v>35.5</v>
      </c>
      <c r="EW148">
        <v>39.6922</v>
      </c>
      <c r="EX148">
        <v>57.414700000000003</v>
      </c>
      <c r="EY148">
        <v>-4.3990400000000003</v>
      </c>
      <c r="EZ148">
        <v>2</v>
      </c>
      <c r="FA148">
        <v>0.55992900000000001</v>
      </c>
      <c r="FB148">
        <v>0.59238599999999997</v>
      </c>
      <c r="FC148">
        <v>20.270299999999999</v>
      </c>
      <c r="FD148">
        <v>5.2186399999999997</v>
      </c>
      <c r="FE148">
        <v>12.0099</v>
      </c>
      <c r="FF148">
        <v>4.9859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1.8623000000000001</v>
      </c>
      <c r="FN148">
        <v>1.86432</v>
      </c>
      <c r="FO148">
        <v>1.86036</v>
      </c>
      <c r="FP148">
        <v>1.86111</v>
      </c>
      <c r="FQ148">
        <v>1.8602000000000001</v>
      </c>
      <c r="FR148">
        <v>1.8619699999999999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-6.2919999999999998</v>
      </c>
      <c r="GH148">
        <v>0.28370000000000001</v>
      </c>
      <c r="GI148">
        <v>-4.0248232021105874</v>
      </c>
      <c r="GJ148">
        <v>-4.001498376286535E-3</v>
      </c>
      <c r="GK148">
        <v>2.0240158909263329E-6</v>
      </c>
      <c r="GL148">
        <v>-5.0118485733500383E-10</v>
      </c>
      <c r="GM148">
        <v>0.28375000000000478</v>
      </c>
      <c r="GN148">
        <v>0</v>
      </c>
      <c r="GO148">
        <v>0</v>
      </c>
      <c r="GP148">
        <v>0</v>
      </c>
      <c r="GQ148">
        <v>7</v>
      </c>
      <c r="GR148">
        <v>2079</v>
      </c>
      <c r="GS148">
        <v>3</v>
      </c>
      <c r="GT148">
        <v>32</v>
      </c>
      <c r="GU148">
        <v>39</v>
      </c>
      <c r="GV148">
        <v>38.9</v>
      </c>
      <c r="GW148">
        <v>2.51831</v>
      </c>
      <c r="GX148">
        <v>2.5439500000000002</v>
      </c>
      <c r="GY148">
        <v>2.04834</v>
      </c>
      <c r="GZ148">
        <v>2.6208499999999999</v>
      </c>
      <c r="HA148">
        <v>2.1972700000000001</v>
      </c>
      <c r="HB148">
        <v>2.34985</v>
      </c>
      <c r="HC148">
        <v>40.578699999999998</v>
      </c>
      <c r="HD148">
        <v>15.611800000000001</v>
      </c>
      <c r="HE148">
        <v>18</v>
      </c>
      <c r="HF148">
        <v>571.524</v>
      </c>
      <c r="HG148">
        <v>749.90099999999995</v>
      </c>
      <c r="HH148">
        <v>31.0014</v>
      </c>
      <c r="HI148">
        <v>34.387099999999997</v>
      </c>
      <c r="HJ148">
        <v>30.0001</v>
      </c>
      <c r="HK148">
        <v>34.262500000000003</v>
      </c>
      <c r="HL148">
        <v>34.262</v>
      </c>
      <c r="HM148">
        <v>50.3733</v>
      </c>
      <c r="HN148">
        <v>15.1477</v>
      </c>
      <c r="HO148">
        <v>100</v>
      </c>
      <c r="HP148">
        <v>31</v>
      </c>
      <c r="HQ148">
        <v>889.57</v>
      </c>
      <c r="HR148">
        <v>34.994900000000001</v>
      </c>
      <c r="HS148">
        <v>98.753399999999999</v>
      </c>
      <c r="HT148">
        <v>97.738399999999999</v>
      </c>
    </row>
    <row r="149" spans="1:228" x14ac:dyDescent="0.2">
      <c r="A149">
        <v>134</v>
      </c>
      <c r="B149">
        <v>1674761676.0999999</v>
      </c>
      <c r="C149">
        <v>531</v>
      </c>
      <c r="D149" t="s">
        <v>627</v>
      </c>
      <c r="E149" t="s">
        <v>628</v>
      </c>
      <c r="F149">
        <v>4</v>
      </c>
      <c r="G149">
        <v>1674761674.0999999</v>
      </c>
      <c r="H149">
        <f t="shared" si="68"/>
        <v>8.5173955256676764E-4</v>
      </c>
      <c r="I149">
        <f t="shared" si="69"/>
        <v>0.85173955256676759</v>
      </c>
      <c r="J149">
        <f t="shared" si="70"/>
        <v>12.778960008676091</v>
      </c>
      <c r="K149">
        <f t="shared" si="71"/>
        <v>859.23014285714282</v>
      </c>
      <c r="L149">
        <f t="shared" si="72"/>
        <v>475.2465592690379</v>
      </c>
      <c r="M149">
        <f t="shared" si="73"/>
        <v>48.086564558488561</v>
      </c>
      <c r="N149">
        <f t="shared" si="74"/>
        <v>86.938926604010362</v>
      </c>
      <c r="O149">
        <f t="shared" si="75"/>
        <v>5.6151428390085037E-2</v>
      </c>
      <c r="P149">
        <f t="shared" si="76"/>
        <v>2.7724797525132399</v>
      </c>
      <c r="Q149">
        <f t="shared" si="77"/>
        <v>5.5527207722511504E-2</v>
      </c>
      <c r="R149">
        <f t="shared" si="78"/>
        <v>3.4760010254978595E-2</v>
      </c>
      <c r="S149">
        <f t="shared" si="79"/>
        <v>226.1047659510692</v>
      </c>
      <c r="T149">
        <f t="shared" si="80"/>
        <v>34.602209704156436</v>
      </c>
      <c r="U149">
        <f t="shared" si="81"/>
        <v>33.179728571428583</v>
      </c>
      <c r="V149">
        <f t="shared" si="82"/>
        <v>5.1033509580245289</v>
      </c>
      <c r="W149">
        <f t="shared" si="83"/>
        <v>69.881429594539568</v>
      </c>
      <c r="X149">
        <f t="shared" si="84"/>
        <v>3.6181912822243918</v>
      </c>
      <c r="Y149">
        <f t="shared" si="85"/>
        <v>5.1776148587937758</v>
      </c>
      <c r="Z149">
        <f t="shared" si="86"/>
        <v>1.4851596758001371</v>
      </c>
      <c r="AA149">
        <f t="shared" si="87"/>
        <v>-37.56171426819445</v>
      </c>
      <c r="AB149">
        <f t="shared" si="88"/>
        <v>38.51840055318813</v>
      </c>
      <c r="AC149">
        <f t="shared" si="89"/>
        <v>3.1914542744272802</v>
      </c>
      <c r="AD149">
        <f t="shared" si="90"/>
        <v>230.25290651049016</v>
      </c>
      <c r="AE149">
        <f t="shared" si="91"/>
        <v>23.364076121098162</v>
      </c>
      <c r="AF149">
        <f t="shared" si="92"/>
        <v>0.85134459417005803</v>
      </c>
      <c r="AG149">
        <f t="shared" si="93"/>
        <v>12.778960008676091</v>
      </c>
      <c r="AH149">
        <v>912.60192976095573</v>
      </c>
      <c r="AI149">
        <v>893.69130909090882</v>
      </c>
      <c r="AJ149">
        <v>1.7278479642143869</v>
      </c>
      <c r="AK149">
        <v>63.4358011452874</v>
      </c>
      <c r="AL149">
        <f t="shared" si="94"/>
        <v>0.85173955256676759</v>
      </c>
      <c r="AM149">
        <v>35.001051234349347</v>
      </c>
      <c r="AN149">
        <v>35.759126060606043</v>
      </c>
      <c r="AO149">
        <v>3.2635032692535429E-6</v>
      </c>
      <c r="AP149">
        <v>98.221108813862315</v>
      </c>
      <c r="AQ149">
        <v>104</v>
      </c>
      <c r="AR149">
        <v>16</v>
      </c>
      <c r="AS149">
        <f t="shared" si="95"/>
        <v>1</v>
      </c>
      <c r="AT149">
        <f t="shared" si="96"/>
        <v>0</v>
      </c>
      <c r="AU149">
        <f t="shared" si="97"/>
        <v>47401.986134700783</v>
      </c>
      <c r="AV149">
        <f t="shared" si="98"/>
        <v>1199.93</v>
      </c>
      <c r="AW149">
        <f t="shared" si="99"/>
        <v>1025.8665564513315</v>
      </c>
      <c r="AX149">
        <f t="shared" si="100"/>
        <v>0.85493866846510325</v>
      </c>
      <c r="AY149">
        <f t="shared" si="101"/>
        <v>0.18843163013764902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1674761674.0999999</v>
      </c>
      <c r="BF149">
        <v>859.23014285714282</v>
      </c>
      <c r="BG149">
        <v>881.47185714285717</v>
      </c>
      <c r="BH149">
        <v>35.759114285714283</v>
      </c>
      <c r="BI149">
        <v>35.001371428571431</v>
      </c>
      <c r="BJ149">
        <v>865.52714285714296</v>
      </c>
      <c r="BK149">
        <v>35.475342857142863</v>
      </c>
      <c r="BL149">
        <v>650.01042857142863</v>
      </c>
      <c r="BM149">
        <v>101.0825714285714</v>
      </c>
      <c r="BN149">
        <v>9.9780385714285727E-2</v>
      </c>
      <c r="BO149">
        <v>33.437428571428583</v>
      </c>
      <c r="BP149">
        <v>33.179728571428583</v>
      </c>
      <c r="BQ149">
        <v>999.89999999999986</v>
      </c>
      <c r="BR149">
        <v>0</v>
      </c>
      <c r="BS149">
        <v>0</v>
      </c>
      <c r="BT149">
        <v>9032.5885714285723</v>
      </c>
      <c r="BU149">
        <v>0</v>
      </c>
      <c r="BV149">
        <v>306.58071428571429</v>
      </c>
      <c r="BW149">
        <v>-22.241800000000001</v>
      </c>
      <c r="BX149">
        <v>891.0947142857143</v>
      </c>
      <c r="BY149">
        <v>913.44371428571424</v>
      </c>
      <c r="BZ149">
        <v>0.75773200000000007</v>
      </c>
      <c r="CA149">
        <v>881.47185714285717</v>
      </c>
      <c r="CB149">
        <v>35.001371428571431</v>
      </c>
      <c r="CC149">
        <v>3.6146242857142861</v>
      </c>
      <c r="CD149">
        <v>3.53803</v>
      </c>
      <c r="CE149">
        <v>27.16797142857143</v>
      </c>
      <c r="CF149">
        <v>26.803357142857141</v>
      </c>
      <c r="CG149">
        <v>1199.93</v>
      </c>
      <c r="CH149">
        <v>0.49996142857142861</v>
      </c>
      <c r="CI149">
        <v>0.50003842857142866</v>
      </c>
      <c r="CJ149">
        <v>0</v>
      </c>
      <c r="CK149">
        <v>816.72714285714289</v>
      </c>
      <c r="CL149">
        <v>4.9990899999999998</v>
      </c>
      <c r="CM149">
        <v>8716.0085714285706</v>
      </c>
      <c r="CN149">
        <v>9557.1457142857125</v>
      </c>
      <c r="CO149">
        <v>43.75</v>
      </c>
      <c r="CP149">
        <v>45.561999999999998</v>
      </c>
      <c r="CQ149">
        <v>44.561999999999998</v>
      </c>
      <c r="CR149">
        <v>44.75</v>
      </c>
      <c r="CS149">
        <v>45.061999999999998</v>
      </c>
      <c r="CT149">
        <v>597.41857142857145</v>
      </c>
      <c r="CU149">
        <v>597.51142857142872</v>
      </c>
      <c r="CV149">
        <v>0</v>
      </c>
      <c r="CW149">
        <v>1674761692</v>
      </c>
      <c r="CX149">
        <v>0</v>
      </c>
      <c r="CY149">
        <v>1674759336.5</v>
      </c>
      <c r="CZ149" t="s">
        <v>356</v>
      </c>
      <c r="DA149">
        <v>1674759332.5</v>
      </c>
      <c r="DB149">
        <v>1674759336.5</v>
      </c>
      <c r="DC149">
        <v>37</v>
      </c>
      <c r="DD149">
        <v>-5.3999999999999999E-2</v>
      </c>
      <c r="DE149">
        <v>3.0000000000000001E-3</v>
      </c>
      <c r="DF149">
        <v>-5.3860000000000001</v>
      </c>
      <c r="DG149">
        <v>0.28399999999999997</v>
      </c>
      <c r="DH149">
        <v>415</v>
      </c>
      <c r="DI149">
        <v>33</v>
      </c>
      <c r="DJ149">
        <v>0.39</v>
      </c>
      <c r="DK149">
        <v>0.26</v>
      </c>
      <c r="DL149">
        <v>-21.985890243902439</v>
      </c>
      <c r="DM149">
        <v>-1.595972822299645</v>
      </c>
      <c r="DN149">
        <v>0.16242595131602611</v>
      </c>
      <c r="DO149">
        <v>0</v>
      </c>
      <c r="DP149">
        <v>0.77755397560975614</v>
      </c>
      <c r="DQ149">
        <v>-0.15841816724738481</v>
      </c>
      <c r="DR149">
        <v>1.6007514586696709E-2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402</v>
      </c>
      <c r="EA149">
        <v>3.29542</v>
      </c>
      <c r="EB149">
        <v>2.6253199999999999</v>
      </c>
      <c r="EC149">
        <v>0.16974500000000001</v>
      </c>
      <c r="ED149">
        <v>0.17052600000000001</v>
      </c>
      <c r="EE149">
        <v>0.14341899999999999</v>
      </c>
      <c r="EF149">
        <v>0.140176</v>
      </c>
      <c r="EG149">
        <v>24999.200000000001</v>
      </c>
      <c r="EH149">
        <v>25393.5</v>
      </c>
      <c r="EI149">
        <v>28021.7</v>
      </c>
      <c r="EJ149">
        <v>29476.9</v>
      </c>
      <c r="EK149">
        <v>33038.1</v>
      </c>
      <c r="EL149">
        <v>35209.800000000003</v>
      </c>
      <c r="EM149">
        <v>39562.300000000003</v>
      </c>
      <c r="EN149">
        <v>42158.6</v>
      </c>
      <c r="EO149">
        <v>2.0374300000000001</v>
      </c>
      <c r="EP149">
        <v>2.1716500000000001</v>
      </c>
      <c r="EQ149">
        <v>9.6060300000000001E-2</v>
      </c>
      <c r="ER149">
        <v>0</v>
      </c>
      <c r="ES149">
        <v>31.623100000000001</v>
      </c>
      <c r="ET149">
        <v>999.9</v>
      </c>
      <c r="EU149">
        <v>69.099999999999994</v>
      </c>
      <c r="EV149">
        <v>35.5</v>
      </c>
      <c r="EW149">
        <v>39.693300000000001</v>
      </c>
      <c r="EX149">
        <v>57.084800000000001</v>
      </c>
      <c r="EY149">
        <v>-4.4671500000000002</v>
      </c>
      <c r="EZ149">
        <v>2</v>
      </c>
      <c r="FA149">
        <v>0.55996400000000002</v>
      </c>
      <c r="FB149">
        <v>0.59622299999999995</v>
      </c>
      <c r="FC149">
        <v>20.270299999999999</v>
      </c>
      <c r="FD149">
        <v>5.2187900000000003</v>
      </c>
      <c r="FE149">
        <v>12.0099</v>
      </c>
      <c r="FF149">
        <v>4.9855999999999998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1.8623000000000001</v>
      </c>
      <c r="FN149">
        <v>1.86432</v>
      </c>
      <c r="FO149">
        <v>1.86036</v>
      </c>
      <c r="FP149">
        <v>1.86111</v>
      </c>
      <c r="FQ149">
        <v>1.8602000000000001</v>
      </c>
      <c r="FR149">
        <v>1.8619600000000001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-6.3019999999999996</v>
      </c>
      <c r="GH149">
        <v>0.28370000000000001</v>
      </c>
      <c r="GI149">
        <v>-4.0248232021105874</v>
      </c>
      <c r="GJ149">
        <v>-4.001498376286535E-3</v>
      </c>
      <c r="GK149">
        <v>2.0240158909263329E-6</v>
      </c>
      <c r="GL149">
        <v>-5.0118485733500383E-10</v>
      </c>
      <c r="GM149">
        <v>0.28375000000000478</v>
      </c>
      <c r="GN149">
        <v>0</v>
      </c>
      <c r="GO149">
        <v>0</v>
      </c>
      <c r="GP149">
        <v>0</v>
      </c>
      <c r="GQ149">
        <v>7</v>
      </c>
      <c r="GR149">
        <v>2079</v>
      </c>
      <c r="GS149">
        <v>3</v>
      </c>
      <c r="GT149">
        <v>32</v>
      </c>
      <c r="GU149">
        <v>39.1</v>
      </c>
      <c r="GV149">
        <v>39</v>
      </c>
      <c r="GW149">
        <v>2.5329600000000001</v>
      </c>
      <c r="GX149">
        <v>2.5366200000000001</v>
      </c>
      <c r="GY149">
        <v>2.04834</v>
      </c>
      <c r="GZ149">
        <v>2.6220699999999999</v>
      </c>
      <c r="HA149">
        <v>2.1972700000000001</v>
      </c>
      <c r="HB149">
        <v>2.35229</v>
      </c>
      <c r="HC149">
        <v>40.578699999999998</v>
      </c>
      <c r="HD149">
        <v>15.629300000000001</v>
      </c>
      <c r="HE149">
        <v>18</v>
      </c>
      <c r="HF149">
        <v>571.63199999999995</v>
      </c>
      <c r="HG149">
        <v>749.90099999999995</v>
      </c>
      <c r="HH149">
        <v>31.001200000000001</v>
      </c>
      <c r="HI149">
        <v>34.389400000000002</v>
      </c>
      <c r="HJ149">
        <v>30.0002</v>
      </c>
      <c r="HK149">
        <v>34.264699999999998</v>
      </c>
      <c r="HL149">
        <v>34.262</v>
      </c>
      <c r="HM149">
        <v>50.679900000000004</v>
      </c>
      <c r="HN149">
        <v>15.1477</v>
      </c>
      <c r="HO149">
        <v>100</v>
      </c>
      <c r="HP149">
        <v>31</v>
      </c>
      <c r="HQ149">
        <v>896.24800000000005</v>
      </c>
      <c r="HR149">
        <v>34.996000000000002</v>
      </c>
      <c r="HS149">
        <v>98.753100000000003</v>
      </c>
      <c r="HT149">
        <v>97.7376</v>
      </c>
    </row>
    <row r="150" spans="1:228" x14ac:dyDescent="0.2">
      <c r="A150">
        <v>135</v>
      </c>
      <c r="B150">
        <v>1674761680.0999999</v>
      </c>
      <c r="C150">
        <v>535</v>
      </c>
      <c r="D150" t="s">
        <v>629</v>
      </c>
      <c r="E150" t="s">
        <v>630</v>
      </c>
      <c r="F150">
        <v>4</v>
      </c>
      <c r="G150">
        <v>1674761677.7874999</v>
      </c>
      <c r="H150">
        <f t="shared" si="68"/>
        <v>8.4698481049349345E-4</v>
      </c>
      <c r="I150">
        <f t="shared" si="69"/>
        <v>0.8469848104934935</v>
      </c>
      <c r="J150">
        <f t="shared" si="70"/>
        <v>12.698405668812123</v>
      </c>
      <c r="K150">
        <f t="shared" si="71"/>
        <v>865.38912500000004</v>
      </c>
      <c r="L150">
        <f t="shared" si="72"/>
        <v>481.44761597222617</v>
      </c>
      <c r="M150">
        <f t="shared" si="73"/>
        <v>48.714308981446365</v>
      </c>
      <c r="N150">
        <f t="shared" si="74"/>
        <v>87.562658586028732</v>
      </c>
      <c r="O150">
        <f t="shared" si="75"/>
        <v>5.5825612180311616E-2</v>
      </c>
      <c r="P150">
        <f t="shared" si="76"/>
        <v>2.7653277015125268</v>
      </c>
      <c r="Q150">
        <f t="shared" si="77"/>
        <v>5.5206994792931084E-2</v>
      </c>
      <c r="R150">
        <f t="shared" si="78"/>
        <v>3.4559380759117887E-2</v>
      </c>
      <c r="S150">
        <f t="shared" si="79"/>
        <v>226.10996053362754</v>
      </c>
      <c r="T150">
        <f t="shared" si="80"/>
        <v>34.609577601452806</v>
      </c>
      <c r="U150">
        <f t="shared" si="81"/>
        <v>33.180425</v>
      </c>
      <c r="V150">
        <f t="shared" si="82"/>
        <v>5.1035503990118087</v>
      </c>
      <c r="W150">
        <f t="shared" si="83"/>
        <v>69.867036184188848</v>
      </c>
      <c r="X150">
        <f t="shared" si="84"/>
        <v>3.6181063909858402</v>
      </c>
      <c r="Y150">
        <f t="shared" si="85"/>
        <v>5.1785600028137884</v>
      </c>
      <c r="Z150">
        <f t="shared" si="86"/>
        <v>1.4854440080259685</v>
      </c>
      <c r="AA150">
        <f t="shared" si="87"/>
        <v>-37.352030142763063</v>
      </c>
      <c r="AB150">
        <f t="shared" si="88"/>
        <v>38.801064872524783</v>
      </c>
      <c r="AC150">
        <f t="shared" si="89"/>
        <v>3.2232516869587666</v>
      </c>
      <c r="AD150">
        <f t="shared" si="90"/>
        <v>230.78224695034805</v>
      </c>
      <c r="AE150">
        <f t="shared" si="91"/>
        <v>23.330331731211729</v>
      </c>
      <c r="AF150">
        <f t="shared" si="92"/>
        <v>0.84653681583431306</v>
      </c>
      <c r="AG150">
        <f t="shared" si="93"/>
        <v>12.698405668812123</v>
      </c>
      <c r="AH150">
        <v>919.49033330210113</v>
      </c>
      <c r="AI150">
        <v>900.62962424242403</v>
      </c>
      <c r="AJ150">
        <v>1.7347960986099049</v>
      </c>
      <c r="AK150">
        <v>63.4358011452874</v>
      </c>
      <c r="AL150">
        <f t="shared" si="94"/>
        <v>0.8469848104934935</v>
      </c>
      <c r="AM150">
        <v>35.004902241462709</v>
      </c>
      <c r="AN150">
        <v>35.758791515151501</v>
      </c>
      <c r="AO150">
        <v>-2.6880637339854532E-6</v>
      </c>
      <c r="AP150">
        <v>98.221108813862315</v>
      </c>
      <c r="AQ150">
        <v>104</v>
      </c>
      <c r="AR150">
        <v>16</v>
      </c>
      <c r="AS150">
        <f t="shared" si="95"/>
        <v>1</v>
      </c>
      <c r="AT150">
        <f t="shared" si="96"/>
        <v>0</v>
      </c>
      <c r="AU150">
        <f t="shared" si="97"/>
        <v>47204.996103391371</v>
      </c>
      <c r="AV150">
        <f t="shared" si="98"/>
        <v>1199.9612500000001</v>
      </c>
      <c r="AW150">
        <f t="shared" si="99"/>
        <v>1025.8929137479936</v>
      </c>
      <c r="AX150">
        <f t="shared" si="100"/>
        <v>0.85493836884148844</v>
      </c>
      <c r="AY150">
        <f t="shared" si="101"/>
        <v>0.18843105186407272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1674761677.7874999</v>
      </c>
      <c r="BF150">
        <v>865.38912500000004</v>
      </c>
      <c r="BG150">
        <v>887.601</v>
      </c>
      <c r="BH150">
        <v>35.758049999999997</v>
      </c>
      <c r="BI150">
        <v>35.004575000000003</v>
      </c>
      <c r="BJ150">
        <v>871.69612499999994</v>
      </c>
      <c r="BK150">
        <v>35.474299999999999</v>
      </c>
      <c r="BL150">
        <v>650.00137499999994</v>
      </c>
      <c r="BM150">
        <v>101.082875</v>
      </c>
      <c r="BN150">
        <v>0.1001143125</v>
      </c>
      <c r="BO150">
        <v>33.440687500000003</v>
      </c>
      <c r="BP150">
        <v>33.180425</v>
      </c>
      <c r="BQ150">
        <v>999.9</v>
      </c>
      <c r="BR150">
        <v>0</v>
      </c>
      <c r="BS150">
        <v>0</v>
      </c>
      <c r="BT150">
        <v>8994.5300000000007</v>
      </c>
      <c r="BU150">
        <v>0</v>
      </c>
      <c r="BV150">
        <v>303.65712500000001</v>
      </c>
      <c r="BW150">
        <v>-22.2119125</v>
      </c>
      <c r="BX150">
        <v>897.48125000000005</v>
      </c>
      <c r="BY150">
        <v>919.798</v>
      </c>
      <c r="BZ150">
        <v>0.75347474999999997</v>
      </c>
      <c r="CA150">
        <v>887.601</v>
      </c>
      <c r="CB150">
        <v>35.004575000000003</v>
      </c>
      <c r="CC150">
        <v>3.6145212500000001</v>
      </c>
      <c r="CD150">
        <v>3.5383575</v>
      </c>
      <c r="CE150">
        <v>27.167512500000001</v>
      </c>
      <c r="CF150">
        <v>26.804925000000001</v>
      </c>
      <c r="CG150">
        <v>1199.9612500000001</v>
      </c>
      <c r="CH150">
        <v>0.499970625</v>
      </c>
      <c r="CI150">
        <v>0.50002912499999996</v>
      </c>
      <c r="CJ150">
        <v>0</v>
      </c>
      <c r="CK150">
        <v>818.14175</v>
      </c>
      <c r="CL150">
        <v>4.9990899999999998</v>
      </c>
      <c r="CM150">
        <v>8730.3487499999992</v>
      </c>
      <c r="CN150">
        <v>9557.4225000000006</v>
      </c>
      <c r="CO150">
        <v>43.765500000000003</v>
      </c>
      <c r="CP150">
        <v>45.561999999999998</v>
      </c>
      <c r="CQ150">
        <v>44.561999999999998</v>
      </c>
      <c r="CR150">
        <v>44.75</v>
      </c>
      <c r="CS150">
        <v>45.061999999999998</v>
      </c>
      <c r="CT150">
        <v>597.44749999999999</v>
      </c>
      <c r="CU150">
        <v>597.51625000000001</v>
      </c>
      <c r="CV150">
        <v>0</v>
      </c>
      <c r="CW150">
        <v>1674761695.5999999</v>
      </c>
      <c r="CX150">
        <v>0</v>
      </c>
      <c r="CY150">
        <v>1674759336.5</v>
      </c>
      <c r="CZ150" t="s">
        <v>356</v>
      </c>
      <c r="DA150">
        <v>1674759332.5</v>
      </c>
      <c r="DB150">
        <v>1674759336.5</v>
      </c>
      <c r="DC150">
        <v>37</v>
      </c>
      <c r="DD150">
        <v>-5.3999999999999999E-2</v>
      </c>
      <c r="DE150">
        <v>3.0000000000000001E-3</v>
      </c>
      <c r="DF150">
        <v>-5.3860000000000001</v>
      </c>
      <c r="DG150">
        <v>0.28399999999999997</v>
      </c>
      <c r="DH150">
        <v>415</v>
      </c>
      <c r="DI150">
        <v>33</v>
      </c>
      <c r="DJ150">
        <v>0.39</v>
      </c>
      <c r="DK150">
        <v>0.26</v>
      </c>
      <c r="DL150">
        <v>-22.075897560975609</v>
      </c>
      <c r="DM150">
        <v>-1.3123965156794699</v>
      </c>
      <c r="DN150">
        <v>0.13901515181114429</v>
      </c>
      <c r="DO150">
        <v>0</v>
      </c>
      <c r="DP150">
        <v>0.76818363414634139</v>
      </c>
      <c r="DQ150">
        <v>-0.1230931358885014</v>
      </c>
      <c r="DR150">
        <v>1.2534213691578391E-2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402</v>
      </c>
      <c r="EA150">
        <v>3.2956099999999999</v>
      </c>
      <c r="EB150">
        <v>2.62521</v>
      </c>
      <c r="EC150">
        <v>0.170594</v>
      </c>
      <c r="ED150">
        <v>0.17136699999999999</v>
      </c>
      <c r="EE150">
        <v>0.14341999999999999</v>
      </c>
      <c r="EF150">
        <v>0.14018</v>
      </c>
      <c r="EG150">
        <v>24973.4</v>
      </c>
      <c r="EH150">
        <v>25367.3</v>
      </c>
      <c r="EI150">
        <v>28021.7</v>
      </c>
      <c r="EJ150">
        <v>29476.5</v>
      </c>
      <c r="EK150">
        <v>33038.1</v>
      </c>
      <c r="EL150">
        <v>35209.1</v>
      </c>
      <c r="EM150">
        <v>39562.199999999997</v>
      </c>
      <c r="EN150">
        <v>42157.9</v>
      </c>
      <c r="EO150">
        <v>2.03748</v>
      </c>
      <c r="EP150">
        <v>2.1714500000000001</v>
      </c>
      <c r="EQ150">
        <v>9.5620800000000006E-2</v>
      </c>
      <c r="ER150">
        <v>0</v>
      </c>
      <c r="ES150">
        <v>31.630400000000002</v>
      </c>
      <c r="ET150">
        <v>999.9</v>
      </c>
      <c r="EU150">
        <v>69.099999999999994</v>
      </c>
      <c r="EV150">
        <v>35.5</v>
      </c>
      <c r="EW150">
        <v>39.693800000000003</v>
      </c>
      <c r="EX150">
        <v>57.234699999999997</v>
      </c>
      <c r="EY150">
        <v>-4.3990400000000003</v>
      </c>
      <c r="EZ150">
        <v>2</v>
      </c>
      <c r="FA150">
        <v>0.559975</v>
      </c>
      <c r="FB150">
        <v>0.59887500000000005</v>
      </c>
      <c r="FC150">
        <v>20.270099999999999</v>
      </c>
      <c r="FD150">
        <v>5.2180400000000002</v>
      </c>
      <c r="FE150">
        <v>12.0099</v>
      </c>
      <c r="FF150">
        <v>4.9853500000000004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1.8623000000000001</v>
      </c>
      <c r="FN150">
        <v>1.86432</v>
      </c>
      <c r="FO150">
        <v>1.86036</v>
      </c>
      <c r="FP150">
        <v>1.86111</v>
      </c>
      <c r="FQ150">
        <v>1.8602000000000001</v>
      </c>
      <c r="FR150">
        <v>1.8619300000000001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-6.3129999999999997</v>
      </c>
      <c r="GH150">
        <v>0.2838</v>
      </c>
      <c r="GI150">
        <v>-4.0248232021105874</v>
      </c>
      <c r="GJ150">
        <v>-4.001498376286535E-3</v>
      </c>
      <c r="GK150">
        <v>2.0240158909263329E-6</v>
      </c>
      <c r="GL150">
        <v>-5.0118485733500383E-10</v>
      </c>
      <c r="GM150">
        <v>0.28375000000000478</v>
      </c>
      <c r="GN150">
        <v>0</v>
      </c>
      <c r="GO150">
        <v>0</v>
      </c>
      <c r="GP150">
        <v>0</v>
      </c>
      <c r="GQ150">
        <v>7</v>
      </c>
      <c r="GR150">
        <v>2079</v>
      </c>
      <c r="GS150">
        <v>3</v>
      </c>
      <c r="GT150">
        <v>32</v>
      </c>
      <c r="GU150">
        <v>39.1</v>
      </c>
      <c r="GV150">
        <v>39.1</v>
      </c>
      <c r="GW150">
        <v>2.5488300000000002</v>
      </c>
      <c r="GX150">
        <v>2.5476100000000002</v>
      </c>
      <c r="GY150">
        <v>2.04834</v>
      </c>
      <c r="GZ150">
        <v>2.6220699999999999</v>
      </c>
      <c r="HA150">
        <v>2.1972700000000001</v>
      </c>
      <c r="HB150">
        <v>2.32178</v>
      </c>
      <c r="HC150">
        <v>40.578699999999998</v>
      </c>
      <c r="HD150">
        <v>15.603</v>
      </c>
      <c r="HE150">
        <v>18</v>
      </c>
      <c r="HF150">
        <v>571.67700000000002</v>
      </c>
      <c r="HG150">
        <v>749.70699999999999</v>
      </c>
      <c r="HH150">
        <v>31.001000000000001</v>
      </c>
      <c r="HI150">
        <v>34.390300000000003</v>
      </c>
      <c r="HJ150">
        <v>30.0002</v>
      </c>
      <c r="HK150">
        <v>34.265599999999999</v>
      </c>
      <c r="HL150">
        <v>34.262</v>
      </c>
      <c r="HM150">
        <v>50.9878</v>
      </c>
      <c r="HN150">
        <v>15.1477</v>
      </c>
      <c r="HO150">
        <v>100</v>
      </c>
      <c r="HP150">
        <v>31</v>
      </c>
      <c r="HQ150">
        <v>902.92600000000004</v>
      </c>
      <c r="HR150">
        <v>34.994900000000001</v>
      </c>
      <c r="HS150">
        <v>98.752899999999997</v>
      </c>
      <c r="HT150">
        <v>97.735900000000001</v>
      </c>
    </row>
    <row r="151" spans="1:228" x14ac:dyDescent="0.2">
      <c r="A151">
        <v>136</v>
      </c>
      <c r="B151">
        <v>1674761684.0999999</v>
      </c>
      <c r="C151">
        <v>539</v>
      </c>
      <c r="D151" t="s">
        <v>631</v>
      </c>
      <c r="E151" t="s">
        <v>632</v>
      </c>
      <c r="F151">
        <v>4</v>
      </c>
      <c r="G151">
        <v>1674761682.0999999</v>
      </c>
      <c r="H151">
        <f t="shared" si="68"/>
        <v>8.4974045749088337E-4</v>
      </c>
      <c r="I151">
        <f t="shared" si="69"/>
        <v>0.84974045749088334</v>
      </c>
      <c r="J151">
        <f t="shared" si="70"/>
        <v>13.021284650421356</v>
      </c>
      <c r="K151">
        <f t="shared" si="71"/>
        <v>872.53514285714277</v>
      </c>
      <c r="L151">
        <f t="shared" si="72"/>
        <v>480.08715295001053</v>
      </c>
      <c r="M151">
        <f t="shared" si="73"/>
        <v>48.576968430365895</v>
      </c>
      <c r="N151">
        <f t="shared" si="74"/>
        <v>88.286286830444737</v>
      </c>
      <c r="O151">
        <f t="shared" si="75"/>
        <v>5.5964596218344591E-2</v>
      </c>
      <c r="P151">
        <f t="shared" si="76"/>
        <v>2.7604138660072062</v>
      </c>
      <c r="Q151">
        <f t="shared" si="77"/>
        <v>5.5341819886417273E-2</v>
      </c>
      <c r="R151">
        <f t="shared" si="78"/>
        <v>3.464401384210028E-2</v>
      </c>
      <c r="S151">
        <f t="shared" si="79"/>
        <v>226.11229119241702</v>
      </c>
      <c r="T151">
        <f t="shared" si="80"/>
        <v>34.616908920883013</v>
      </c>
      <c r="U151">
        <f t="shared" si="81"/>
        <v>33.185414285714288</v>
      </c>
      <c r="V151">
        <f t="shared" si="82"/>
        <v>5.1049794130137567</v>
      </c>
      <c r="W151">
        <f t="shared" si="83"/>
        <v>69.847383689839333</v>
      </c>
      <c r="X151">
        <f t="shared" si="84"/>
        <v>3.6183358461810671</v>
      </c>
      <c r="Y151">
        <f t="shared" si="85"/>
        <v>5.1803455692033662</v>
      </c>
      <c r="Z151">
        <f t="shared" si="86"/>
        <v>1.4866435668326896</v>
      </c>
      <c r="AA151">
        <f t="shared" si="87"/>
        <v>-37.473554175347957</v>
      </c>
      <c r="AB151">
        <f t="shared" si="88"/>
        <v>38.905651598550463</v>
      </c>
      <c r="AC151">
        <f t="shared" si="89"/>
        <v>3.2378697425961245</v>
      </c>
      <c r="AD151">
        <f t="shared" si="90"/>
        <v>230.78225835821567</v>
      </c>
      <c r="AE151">
        <f t="shared" si="91"/>
        <v>23.396549598259302</v>
      </c>
      <c r="AF151">
        <f t="shared" si="92"/>
        <v>0.84867602865771852</v>
      </c>
      <c r="AG151">
        <f t="shared" si="93"/>
        <v>13.021284650421356</v>
      </c>
      <c r="AH151">
        <v>926.43208952757936</v>
      </c>
      <c r="AI151">
        <v>907.42573333333314</v>
      </c>
      <c r="AJ151">
        <v>1.692872499743511</v>
      </c>
      <c r="AK151">
        <v>63.4358011452874</v>
      </c>
      <c r="AL151">
        <f t="shared" si="94"/>
        <v>0.84974045749088334</v>
      </c>
      <c r="AM151">
        <v>35.004841856952503</v>
      </c>
      <c r="AN151">
        <v>35.761084242424239</v>
      </c>
      <c r="AO151">
        <v>7.8532274767135107E-6</v>
      </c>
      <c r="AP151">
        <v>98.221108813862315</v>
      </c>
      <c r="AQ151">
        <v>104</v>
      </c>
      <c r="AR151">
        <v>16</v>
      </c>
      <c r="AS151">
        <f t="shared" si="95"/>
        <v>1</v>
      </c>
      <c r="AT151">
        <f t="shared" si="96"/>
        <v>0</v>
      </c>
      <c r="AU151">
        <f t="shared" si="97"/>
        <v>47069.209843635617</v>
      </c>
      <c r="AV151">
        <f t="shared" si="98"/>
        <v>1199.98</v>
      </c>
      <c r="AW151">
        <f t="shared" si="99"/>
        <v>1025.9083208250865</v>
      </c>
      <c r="AX151">
        <f t="shared" si="100"/>
        <v>0.85493784965173303</v>
      </c>
      <c r="AY151">
        <f t="shared" si="101"/>
        <v>0.18843004982784464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1674761682.0999999</v>
      </c>
      <c r="BF151">
        <v>872.53514285714277</v>
      </c>
      <c r="BG151">
        <v>894.81442857142872</v>
      </c>
      <c r="BH151">
        <v>35.760085714285722</v>
      </c>
      <c r="BI151">
        <v>35.004742857142858</v>
      </c>
      <c r="BJ151">
        <v>878.85342857142859</v>
      </c>
      <c r="BK151">
        <v>35.476314285714288</v>
      </c>
      <c r="BL151">
        <v>650.03114285714275</v>
      </c>
      <c r="BM151">
        <v>101.0835714285714</v>
      </c>
      <c r="BN151">
        <v>0.1000743571428572</v>
      </c>
      <c r="BO151">
        <v>33.446842857142862</v>
      </c>
      <c r="BP151">
        <v>33.185414285714288</v>
      </c>
      <c r="BQ151">
        <v>999.89999999999986</v>
      </c>
      <c r="BR151">
        <v>0</v>
      </c>
      <c r="BS151">
        <v>0</v>
      </c>
      <c r="BT151">
        <v>8968.3928571428569</v>
      </c>
      <c r="BU151">
        <v>0</v>
      </c>
      <c r="BV151">
        <v>302.25671428571428</v>
      </c>
      <c r="BW151">
        <v>-22.27937142857143</v>
      </c>
      <c r="BX151">
        <v>904.89414285714281</v>
      </c>
      <c r="BY151">
        <v>927.27342857142855</v>
      </c>
      <c r="BZ151">
        <v>0.75533785714285706</v>
      </c>
      <c r="CA151">
        <v>894.81442857142872</v>
      </c>
      <c r="CB151">
        <v>35.004742857142858</v>
      </c>
      <c r="CC151">
        <v>3.6147628571428569</v>
      </c>
      <c r="CD151">
        <v>3.5384099999999989</v>
      </c>
      <c r="CE151">
        <v>27.16864285714286</v>
      </c>
      <c r="CF151">
        <v>26.805157142857141</v>
      </c>
      <c r="CG151">
        <v>1199.98</v>
      </c>
      <c r="CH151">
        <v>0.49998842857142861</v>
      </c>
      <c r="CI151">
        <v>0.50001114285714288</v>
      </c>
      <c r="CJ151">
        <v>0</v>
      </c>
      <c r="CK151">
        <v>819.89157142857152</v>
      </c>
      <c r="CL151">
        <v>4.9990899999999998</v>
      </c>
      <c r="CM151">
        <v>8746.9857142857163</v>
      </c>
      <c r="CN151">
        <v>9557.6685714285722</v>
      </c>
      <c r="CO151">
        <v>43.767714285714291</v>
      </c>
      <c r="CP151">
        <v>45.58</v>
      </c>
      <c r="CQ151">
        <v>44.561999999999998</v>
      </c>
      <c r="CR151">
        <v>44.75</v>
      </c>
      <c r="CS151">
        <v>45.061999999999998</v>
      </c>
      <c r="CT151">
        <v>597.47714285714289</v>
      </c>
      <c r="CU151">
        <v>597.50428571428586</v>
      </c>
      <c r="CV151">
        <v>0</v>
      </c>
      <c r="CW151">
        <v>1674761699.8</v>
      </c>
      <c r="CX151">
        <v>0</v>
      </c>
      <c r="CY151">
        <v>1674759336.5</v>
      </c>
      <c r="CZ151" t="s">
        <v>356</v>
      </c>
      <c r="DA151">
        <v>1674759332.5</v>
      </c>
      <c r="DB151">
        <v>1674759336.5</v>
      </c>
      <c r="DC151">
        <v>37</v>
      </c>
      <c r="DD151">
        <v>-5.3999999999999999E-2</v>
      </c>
      <c r="DE151">
        <v>3.0000000000000001E-3</v>
      </c>
      <c r="DF151">
        <v>-5.3860000000000001</v>
      </c>
      <c r="DG151">
        <v>0.28399999999999997</v>
      </c>
      <c r="DH151">
        <v>415</v>
      </c>
      <c r="DI151">
        <v>33</v>
      </c>
      <c r="DJ151">
        <v>0.39</v>
      </c>
      <c r="DK151">
        <v>0.26</v>
      </c>
      <c r="DL151">
        <v>-22.152392682926831</v>
      </c>
      <c r="DM151">
        <v>-0.81788362369343159</v>
      </c>
      <c r="DN151">
        <v>9.0379229186863863E-2</v>
      </c>
      <c r="DO151">
        <v>0</v>
      </c>
      <c r="DP151">
        <v>0.76145090243902436</v>
      </c>
      <c r="DQ151">
        <v>-7.4074390243902541E-2</v>
      </c>
      <c r="DR151">
        <v>7.7978751164625134E-3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3.29549</v>
      </c>
      <c r="EB151">
        <v>2.6250900000000001</v>
      </c>
      <c r="EC151">
        <v>0.17144100000000001</v>
      </c>
      <c r="ED151">
        <v>0.17221400000000001</v>
      </c>
      <c r="EE151">
        <v>0.143428</v>
      </c>
      <c r="EF151">
        <v>0.140182</v>
      </c>
      <c r="EG151">
        <v>24947.5</v>
      </c>
      <c r="EH151">
        <v>25341.7</v>
      </c>
      <c r="EI151">
        <v>28021.3</v>
      </c>
      <c r="EJ151">
        <v>29477</v>
      </c>
      <c r="EK151">
        <v>33037.4</v>
      </c>
      <c r="EL151">
        <v>35209.300000000003</v>
      </c>
      <c r="EM151">
        <v>39561.699999999997</v>
      </c>
      <c r="EN151">
        <v>42158.2</v>
      </c>
      <c r="EO151">
        <v>2.0377800000000001</v>
      </c>
      <c r="EP151">
        <v>2.1714000000000002</v>
      </c>
      <c r="EQ151">
        <v>9.5844299999999993E-2</v>
      </c>
      <c r="ER151">
        <v>0</v>
      </c>
      <c r="ES151">
        <v>31.638100000000001</v>
      </c>
      <c r="ET151">
        <v>999.9</v>
      </c>
      <c r="EU151">
        <v>69.099999999999994</v>
      </c>
      <c r="EV151">
        <v>35.5</v>
      </c>
      <c r="EW151">
        <v>39.694600000000001</v>
      </c>
      <c r="EX151">
        <v>57.474699999999999</v>
      </c>
      <c r="EY151">
        <v>-4.4230799999999997</v>
      </c>
      <c r="EZ151">
        <v>2</v>
      </c>
      <c r="FA151">
        <v>0.56021900000000002</v>
      </c>
      <c r="FB151">
        <v>0.59837399999999996</v>
      </c>
      <c r="FC151">
        <v>20.270199999999999</v>
      </c>
      <c r="FD151">
        <v>5.2184900000000001</v>
      </c>
      <c r="FE151">
        <v>12.0099</v>
      </c>
      <c r="FF151">
        <v>4.9858500000000001</v>
      </c>
      <c r="FG151">
        <v>3.2845300000000002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1.8622799999999999</v>
      </c>
      <c r="FN151">
        <v>1.86432</v>
      </c>
      <c r="FO151">
        <v>1.86036</v>
      </c>
      <c r="FP151">
        <v>1.86111</v>
      </c>
      <c r="FQ151">
        <v>1.8602000000000001</v>
      </c>
      <c r="FR151">
        <v>1.86191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-6.3230000000000004</v>
      </c>
      <c r="GH151">
        <v>0.2838</v>
      </c>
      <c r="GI151">
        <v>-4.0248232021105874</v>
      </c>
      <c r="GJ151">
        <v>-4.001498376286535E-3</v>
      </c>
      <c r="GK151">
        <v>2.0240158909263329E-6</v>
      </c>
      <c r="GL151">
        <v>-5.0118485733500383E-10</v>
      </c>
      <c r="GM151">
        <v>0.28375000000000478</v>
      </c>
      <c r="GN151">
        <v>0</v>
      </c>
      <c r="GO151">
        <v>0</v>
      </c>
      <c r="GP151">
        <v>0</v>
      </c>
      <c r="GQ151">
        <v>7</v>
      </c>
      <c r="GR151">
        <v>2079</v>
      </c>
      <c r="GS151">
        <v>3</v>
      </c>
      <c r="GT151">
        <v>32</v>
      </c>
      <c r="GU151">
        <v>39.200000000000003</v>
      </c>
      <c r="GV151">
        <v>39.1</v>
      </c>
      <c r="GW151">
        <v>2.5647000000000002</v>
      </c>
      <c r="GX151">
        <v>2.5366200000000001</v>
      </c>
      <c r="GY151">
        <v>2.04834</v>
      </c>
      <c r="GZ151">
        <v>2.6220699999999999</v>
      </c>
      <c r="HA151">
        <v>2.1972700000000001</v>
      </c>
      <c r="HB151">
        <v>2.36694</v>
      </c>
      <c r="HC151">
        <v>40.604199999999999</v>
      </c>
      <c r="HD151">
        <v>15.611800000000001</v>
      </c>
      <c r="HE151">
        <v>18</v>
      </c>
      <c r="HF151">
        <v>571.89200000000005</v>
      </c>
      <c r="HG151">
        <v>749.69200000000001</v>
      </c>
      <c r="HH151">
        <v>31.000299999999999</v>
      </c>
      <c r="HI151">
        <v>34.390300000000003</v>
      </c>
      <c r="HJ151">
        <v>30.000299999999999</v>
      </c>
      <c r="HK151">
        <v>34.265599999999999</v>
      </c>
      <c r="HL151">
        <v>34.264800000000001</v>
      </c>
      <c r="HM151">
        <v>51.294400000000003</v>
      </c>
      <c r="HN151">
        <v>15.1477</v>
      </c>
      <c r="HO151">
        <v>100</v>
      </c>
      <c r="HP151">
        <v>31</v>
      </c>
      <c r="HQ151">
        <v>909.60500000000002</v>
      </c>
      <c r="HR151">
        <v>34.999000000000002</v>
      </c>
      <c r="HS151">
        <v>98.751499999999993</v>
      </c>
      <c r="HT151">
        <v>97.736999999999995</v>
      </c>
    </row>
    <row r="152" spans="1:228" x14ac:dyDescent="0.2">
      <c r="A152">
        <v>137</v>
      </c>
      <c r="B152">
        <v>1674761688.0999999</v>
      </c>
      <c r="C152">
        <v>543</v>
      </c>
      <c r="D152" t="s">
        <v>633</v>
      </c>
      <c r="E152" t="s">
        <v>634</v>
      </c>
      <c r="F152">
        <v>4</v>
      </c>
      <c r="G152">
        <v>1674761685.7874999</v>
      </c>
      <c r="H152">
        <f t="shared" si="68"/>
        <v>8.4592223997187715E-4</v>
      </c>
      <c r="I152">
        <f t="shared" si="69"/>
        <v>0.8459222399718771</v>
      </c>
      <c r="J152">
        <f t="shared" si="70"/>
        <v>13.021319603493181</v>
      </c>
      <c r="K152">
        <f t="shared" si="71"/>
        <v>878.60987499999987</v>
      </c>
      <c r="L152">
        <f t="shared" si="72"/>
        <v>484.0631054014342</v>
      </c>
      <c r="M152">
        <f t="shared" si="73"/>
        <v>48.979533797702892</v>
      </c>
      <c r="N152">
        <f t="shared" si="74"/>
        <v>88.901429560242832</v>
      </c>
      <c r="O152">
        <f t="shared" si="75"/>
        <v>5.5669920561167589E-2</v>
      </c>
      <c r="P152">
        <f t="shared" si="76"/>
        <v>2.766454375532633</v>
      </c>
      <c r="Q152">
        <f t="shared" si="77"/>
        <v>5.5054975927305592E-2</v>
      </c>
      <c r="R152">
        <f t="shared" si="78"/>
        <v>3.44640441671678E-2</v>
      </c>
      <c r="S152">
        <f t="shared" si="79"/>
        <v>226.12620846163168</v>
      </c>
      <c r="T152">
        <f t="shared" si="80"/>
        <v>34.618321015171112</v>
      </c>
      <c r="U152">
        <f t="shared" si="81"/>
        <v>33.189124999999997</v>
      </c>
      <c r="V152">
        <f t="shared" si="82"/>
        <v>5.1060424487136036</v>
      </c>
      <c r="W152">
        <f t="shared" si="83"/>
        <v>69.837663212484046</v>
      </c>
      <c r="X152">
        <f t="shared" si="84"/>
        <v>3.6183681780586232</v>
      </c>
      <c r="Y152">
        <f t="shared" si="85"/>
        <v>5.1811129004267871</v>
      </c>
      <c r="Z152">
        <f t="shared" si="86"/>
        <v>1.4876742706549804</v>
      </c>
      <c r="AA152">
        <f t="shared" si="87"/>
        <v>-37.305170782759781</v>
      </c>
      <c r="AB152">
        <f t="shared" si="88"/>
        <v>38.831788050872362</v>
      </c>
      <c r="AC152">
        <f t="shared" si="89"/>
        <v>3.2247664873132535</v>
      </c>
      <c r="AD152">
        <f t="shared" si="90"/>
        <v>230.8775922170575</v>
      </c>
      <c r="AE152">
        <f t="shared" si="91"/>
        <v>23.496279669966427</v>
      </c>
      <c r="AF152">
        <f t="shared" si="92"/>
        <v>0.84805054530188162</v>
      </c>
      <c r="AG152">
        <f t="shared" si="93"/>
        <v>13.021319603493181</v>
      </c>
      <c r="AH152">
        <v>933.3816905568558</v>
      </c>
      <c r="AI152">
        <v>914.29910303030329</v>
      </c>
      <c r="AJ152">
        <v>1.7123906058944871</v>
      </c>
      <c r="AK152">
        <v>63.4358011452874</v>
      </c>
      <c r="AL152">
        <f t="shared" si="94"/>
        <v>0.8459222399718771</v>
      </c>
      <c r="AM152">
        <v>35.005644114067387</v>
      </c>
      <c r="AN152">
        <v>35.758588484848502</v>
      </c>
      <c r="AO152">
        <v>-4.1576680284410514E-6</v>
      </c>
      <c r="AP152">
        <v>98.221108813862315</v>
      </c>
      <c r="AQ152">
        <v>104</v>
      </c>
      <c r="AR152">
        <v>16</v>
      </c>
      <c r="AS152">
        <f t="shared" si="95"/>
        <v>1</v>
      </c>
      <c r="AT152">
        <f t="shared" si="96"/>
        <v>0</v>
      </c>
      <c r="AU152">
        <f t="shared" si="97"/>
        <v>47234.58504929905</v>
      </c>
      <c r="AV152">
        <f t="shared" si="98"/>
        <v>1200.0562500000001</v>
      </c>
      <c r="AW152">
        <f t="shared" si="99"/>
        <v>1025.9732764049904</v>
      </c>
      <c r="AX152">
        <f t="shared" si="100"/>
        <v>0.8549376551349076</v>
      </c>
      <c r="AY152">
        <f t="shared" si="101"/>
        <v>0.18842967441037173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1674761685.7874999</v>
      </c>
      <c r="BF152">
        <v>878.60987499999987</v>
      </c>
      <c r="BG152">
        <v>900.98624999999993</v>
      </c>
      <c r="BH152">
        <v>35.760212499999987</v>
      </c>
      <c r="BI152">
        <v>35.005399999999987</v>
      </c>
      <c r="BJ152">
        <v>884.93824999999993</v>
      </c>
      <c r="BK152">
        <v>35.476462499999997</v>
      </c>
      <c r="BL152">
        <v>650.00837499999989</v>
      </c>
      <c r="BM152">
        <v>101.08425</v>
      </c>
      <c r="BN152">
        <v>9.9941175000000007E-2</v>
      </c>
      <c r="BO152">
        <v>33.449487499999996</v>
      </c>
      <c r="BP152">
        <v>33.189124999999997</v>
      </c>
      <c r="BQ152">
        <v>999.9</v>
      </c>
      <c r="BR152">
        <v>0</v>
      </c>
      <c r="BS152">
        <v>0</v>
      </c>
      <c r="BT152">
        <v>9000.3924999999999</v>
      </c>
      <c r="BU152">
        <v>0</v>
      </c>
      <c r="BV152">
        <v>304.19537500000001</v>
      </c>
      <c r="BW152">
        <v>-22.376325000000001</v>
      </c>
      <c r="BX152">
        <v>911.19437500000004</v>
      </c>
      <c r="BY152">
        <v>933.66975000000002</v>
      </c>
      <c r="BZ152">
        <v>0.75481874999999998</v>
      </c>
      <c r="CA152">
        <v>900.98624999999993</v>
      </c>
      <c r="CB152">
        <v>35.005399999999987</v>
      </c>
      <c r="CC152">
        <v>3.614795</v>
      </c>
      <c r="CD152">
        <v>3.5384937500000002</v>
      </c>
      <c r="CE152">
        <v>27.168800000000001</v>
      </c>
      <c r="CF152">
        <v>26.805562500000001</v>
      </c>
      <c r="CG152">
        <v>1200.0562500000001</v>
      </c>
      <c r="CH152">
        <v>0.49999474999999999</v>
      </c>
      <c r="CI152">
        <v>0.50000512499999994</v>
      </c>
      <c r="CJ152">
        <v>0</v>
      </c>
      <c r="CK152">
        <v>821.28337499999998</v>
      </c>
      <c r="CL152">
        <v>4.9990899999999998</v>
      </c>
      <c r="CM152">
        <v>8761.7287499999984</v>
      </c>
      <c r="CN152">
        <v>9558.286250000001</v>
      </c>
      <c r="CO152">
        <v>43.773249999999997</v>
      </c>
      <c r="CP152">
        <v>45.577749999999988</v>
      </c>
      <c r="CQ152">
        <v>44.561999999999998</v>
      </c>
      <c r="CR152">
        <v>44.75</v>
      </c>
      <c r="CS152">
        <v>45.061999999999998</v>
      </c>
      <c r="CT152">
        <v>597.52499999999998</v>
      </c>
      <c r="CU152">
        <v>597.53625</v>
      </c>
      <c r="CV152">
        <v>0</v>
      </c>
      <c r="CW152">
        <v>1674761704</v>
      </c>
      <c r="CX152">
        <v>0</v>
      </c>
      <c r="CY152">
        <v>1674759336.5</v>
      </c>
      <c r="CZ152" t="s">
        <v>356</v>
      </c>
      <c r="DA152">
        <v>1674759332.5</v>
      </c>
      <c r="DB152">
        <v>1674759336.5</v>
      </c>
      <c r="DC152">
        <v>37</v>
      </c>
      <c r="DD152">
        <v>-5.3999999999999999E-2</v>
      </c>
      <c r="DE152">
        <v>3.0000000000000001E-3</v>
      </c>
      <c r="DF152">
        <v>-5.3860000000000001</v>
      </c>
      <c r="DG152">
        <v>0.28399999999999997</v>
      </c>
      <c r="DH152">
        <v>415</v>
      </c>
      <c r="DI152">
        <v>33</v>
      </c>
      <c r="DJ152">
        <v>0.39</v>
      </c>
      <c r="DK152">
        <v>0.26</v>
      </c>
      <c r="DL152">
        <v>-22.21506585365854</v>
      </c>
      <c r="DM152">
        <v>-0.94506271777005391</v>
      </c>
      <c r="DN152">
        <v>0.1022491567375476</v>
      </c>
      <c r="DO152">
        <v>0</v>
      </c>
      <c r="DP152">
        <v>0.75781080487804875</v>
      </c>
      <c r="DQ152">
        <v>-3.7359825783970083E-2</v>
      </c>
      <c r="DR152">
        <v>4.5519375730829672E-3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3.2955999999999999</v>
      </c>
      <c r="EB152">
        <v>2.6252399999999998</v>
      </c>
      <c r="EC152">
        <v>0.17228299999999999</v>
      </c>
      <c r="ED152">
        <v>0.173045</v>
      </c>
      <c r="EE152">
        <v>0.143427</v>
      </c>
      <c r="EF152">
        <v>0.140185</v>
      </c>
      <c r="EG152">
        <v>24922</v>
      </c>
      <c r="EH152">
        <v>25316</v>
      </c>
      <c r="EI152">
        <v>28021.200000000001</v>
      </c>
      <c r="EJ152">
        <v>29476.7</v>
      </c>
      <c r="EK152">
        <v>33037.300000000003</v>
      </c>
      <c r="EL152">
        <v>35209</v>
      </c>
      <c r="EM152">
        <v>39561.4</v>
      </c>
      <c r="EN152">
        <v>42157.9</v>
      </c>
      <c r="EO152">
        <v>2.0379499999999999</v>
      </c>
      <c r="EP152">
        <v>2.17143</v>
      </c>
      <c r="EQ152">
        <v>9.5121600000000001E-2</v>
      </c>
      <c r="ER152">
        <v>0</v>
      </c>
      <c r="ES152">
        <v>31.6478</v>
      </c>
      <c r="ET152">
        <v>999.9</v>
      </c>
      <c r="EU152">
        <v>69.099999999999994</v>
      </c>
      <c r="EV152">
        <v>35.5</v>
      </c>
      <c r="EW152">
        <v>39.6937</v>
      </c>
      <c r="EX152">
        <v>57.024700000000003</v>
      </c>
      <c r="EY152">
        <v>-4.4992000000000001</v>
      </c>
      <c r="EZ152">
        <v>2</v>
      </c>
      <c r="FA152">
        <v>0.56018299999999999</v>
      </c>
      <c r="FB152">
        <v>0.59673200000000004</v>
      </c>
      <c r="FC152">
        <v>20.270299999999999</v>
      </c>
      <c r="FD152">
        <v>5.2187900000000003</v>
      </c>
      <c r="FE152">
        <v>12.0099</v>
      </c>
      <c r="FF152">
        <v>4.9862500000000001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1.86233</v>
      </c>
      <c r="FN152">
        <v>1.86432</v>
      </c>
      <c r="FO152">
        <v>1.86036</v>
      </c>
      <c r="FP152">
        <v>1.86111</v>
      </c>
      <c r="FQ152">
        <v>1.8602000000000001</v>
      </c>
      <c r="FR152">
        <v>1.8619600000000001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-6.3339999999999996</v>
      </c>
      <c r="GH152">
        <v>0.28370000000000001</v>
      </c>
      <c r="GI152">
        <v>-4.0248232021105874</v>
      </c>
      <c r="GJ152">
        <v>-4.001498376286535E-3</v>
      </c>
      <c r="GK152">
        <v>2.0240158909263329E-6</v>
      </c>
      <c r="GL152">
        <v>-5.0118485733500383E-10</v>
      </c>
      <c r="GM152">
        <v>0.28375000000000478</v>
      </c>
      <c r="GN152">
        <v>0</v>
      </c>
      <c r="GO152">
        <v>0</v>
      </c>
      <c r="GP152">
        <v>0</v>
      </c>
      <c r="GQ152">
        <v>7</v>
      </c>
      <c r="GR152">
        <v>2079</v>
      </c>
      <c r="GS152">
        <v>3</v>
      </c>
      <c r="GT152">
        <v>32</v>
      </c>
      <c r="GU152">
        <v>39.299999999999997</v>
      </c>
      <c r="GV152">
        <v>39.200000000000003</v>
      </c>
      <c r="GW152">
        <v>2.5793499999999998</v>
      </c>
      <c r="GX152">
        <v>2.5390600000000001</v>
      </c>
      <c r="GY152">
        <v>2.04834</v>
      </c>
      <c r="GZ152">
        <v>2.6220699999999999</v>
      </c>
      <c r="HA152">
        <v>2.1972700000000001</v>
      </c>
      <c r="HB152">
        <v>2.3645</v>
      </c>
      <c r="HC152">
        <v>40.604199999999999</v>
      </c>
      <c r="HD152">
        <v>15.6205</v>
      </c>
      <c r="HE152">
        <v>18</v>
      </c>
      <c r="HF152">
        <v>572.02099999999996</v>
      </c>
      <c r="HG152">
        <v>749.721</v>
      </c>
      <c r="HH152">
        <v>30.9999</v>
      </c>
      <c r="HI152">
        <v>34.390300000000003</v>
      </c>
      <c r="HJ152">
        <v>30.0002</v>
      </c>
      <c r="HK152">
        <v>34.266199999999998</v>
      </c>
      <c r="HL152">
        <v>34.265099999999997</v>
      </c>
      <c r="HM152">
        <v>51.603000000000002</v>
      </c>
      <c r="HN152">
        <v>15.1477</v>
      </c>
      <c r="HO152">
        <v>100</v>
      </c>
      <c r="HP152">
        <v>31</v>
      </c>
      <c r="HQ152">
        <v>916.28399999999999</v>
      </c>
      <c r="HR152">
        <v>35.000500000000002</v>
      </c>
      <c r="HS152">
        <v>98.751000000000005</v>
      </c>
      <c r="HT152">
        <v>97.7363</v>
      </c>
    </row>
    <row r="153" spans="1:228" x14ac:dyDescent="0.2">
      <c r="A153">
        <v>138</v>
      </c>
      <c r="B153">
        <v>1674761692.0999999</v>
      </c>
      <c r="C153">
        <v>547</v>
      </c>
      <c r="D153" t="s">
        <v>635</v>
      </c>
      <c r="E153" t="s">
        <v>636</v>
      </c>
      <c r="F153">
        <v>4</v>
      </c>
      <c r="G153">
        <v>1674761690.0999999</v>
      </c>
      <c r="H153">
        <f t="shared" si="68"/>
        <v>8.4488580109065136E-4</v>
      </c>
      <c r="I153">
        <f t="shared" si="69"/>
        <v>0.84488580109065137</v>
      </c>
      <c r="J153">
        <f t="shared" si="70"/>
        <v>13.009020320624693</v>
      </c>
      <c r="K153">
        <f t="shared" si="71"/>
        <v>885.77442857142864</v>
      </c>
      <c r="L153">
        <f t="shared" si="72"/>
        <v>490.49905853521074</v>
      </c>
      <c r="M153">
        <f t="shared" si="73"/>
        <v>49.63140926248235</v>
      </c>
      <c r="N153">
        <f t="shared" si="74"/>
        <v>89.627558735699708</v>
      </c>
      <c r="O153">
        <f t="shared" si="75"/>
        <v>5.5536849886618091E-2</v>
      </c>
      <c r="P153">
        <f t="shared" si="76"/>
        <v>2.76398161612348</v>
      </c>
      <c r="Q153">
        <f t="shared" si="77"/>
        <v>5.4924283148329527E-2</v>
      </c>
      <c r="R153">
        <f t="shared" si="78"/>
        <v>3.438215055801834E-2</v>
      </c>
      <c r="S153">
        <f t="shared" si="79"/>
        <v>226.12880790735892</v>
      </c>
      <c r="T153">
        <f t="shared" si="80"/>
        <v>34.619369746540855</v>
      </c>
      <c r="U153">
        <f t="shared" si="81"/>
        <v>33.194857142857153</v>
      </c>
      <c r="V153">
        <f t="shared" si="82"/>
        <v>5.1076849564925526</v>
      </c>
      <c r="W153">
        <f t="shared" si="83"/>
        <v>69.836983585808483</v>
      </c>
      <c r="X153">
        <f t="shared" si="84"/>
        <v>3.6182891809349043</v>
      </c>
      <c r="Y153">
        <f t="shared" si="85"/>
        <v>5.1810502045654987</v>
      </c>
      <c r="Z153">
        <f t="shared" si="86"/>
        <v>1.4893957755576483</v>
      </c>
      <c r="AA153">
        <f t="shared" si="87"/>
        <v>-37.259463828097722</v>
      </c>
      <c r="AB153">
        <f t="shared" si="88"/>
        <v>37.910724780089822</v>
      </c>
      <c r="AC153">
        <f t="shared" si="89"/>
        <v>3.1511789018195762</v>
      </c>
      <c r="AD153">
        <f t="shared" si="90"/>
        <v>229.9312477611706</v>
      </c>
      <c r="AE153">
        <f t="shared" si="91"/>
        <v>23.548455471739704</v>
      </c>
      <c r="AF153">
        <f t="shared" si="92"/>
        <v>0.84504895988010598</v>
      </c>
      <c r="AG153">
        <f t="shared" si="93"/>
        <v>13.009020320624693</v>
      </c>
      <c r="AH153">
        <v>940.31036347230679</v>
      </c>
      <c r="AI153">
        <v>921.20357575757555</v>
      </c>
      <c r="AJ153">
        <v>1.7214616097984059</v>
      </c>
      <c r="AK153">
        <v>63.4358011452874</v>
      </c>
      <c r="AL153">
        <f t="shared" si="94"/>
        <v>0.84488580109065137</v>
      </c>
      <c r="AM153">
        <v>35.006515883631117</v>
      </c>
      <c r="AN153">
        <v>35.758555151515132</v>
      </c>
      <c r="AO153">
        <v>-2.128003696601465E-6</v>
      </c>
      <c r="AP153">
        <v>98.221108813862315</v>
      </c>
      <c r="AQ153">
        <v>104</v>
      </c>
      <c r="AR153">
        <v>16</v>
      </c>
      <c r="AS153">
        <f t="shared" si="95"/>
        <v>1</v>
      </c>
      <c r="AT153">
        <f t="shared" si="96"/>
        <v>0</v>
      </c>
      <c r="AU153">
        <f t="shared" si="97"/>
        <v>47166.741966239264</v>
      </c>
      <c r="AV153">
        <f t="shared" si="98"/>
        <v>1200.075714285714</v>
      </c>
      <c r="AW153">
        <f t="shared" si="99"/>
        <v>1025.9893636825691</v>
      </c>
      <c r="AX153">
        <f t="shared" si="100"/>
        <v>0.85493719393633327</v>
      </c>
      <c r="AY153">
        <f t="shared" si="101"/>
        <v>0.18842878429712326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1674761690.0999999</v>
      </c>
      <c r="BF153">
        <v>885.77442857142864</v>
      </c>
      <c r="BG153">
        <v>908.20300000000009</v>
      </c>
      <c r="BH153">
        <v>35.758957142857142</v>
      </c>
      <c r="BI153">
        <v>35.006785714285712</v>
      </c>
      <c r="BJ153">
        <v>892.11414285714284</v>
      </c>
      <c r="BK153">
        <v>35.475185714285708</v>
      </c>
      <c r="BL153">
        <v>649.98285714285714</v>
      </c>
      <c r="BM153">
        <v>101.0855714285714</v>
      </c>
      <c r="BN153">
        <v>9.9962771428571434E-2</v>
      </c>
      <c r="BO153">
        <v>33.449271428571429</v>
      </c>
      <c r="BP153">
        <v>33.194857142857153</v>
      </c>
      <c r="BQ153">
        <v>999.89999999999986</v>
      </c>
      <c r="BR153">
        <v>0</v>
      </c>
      <c r="BS153">
        <v>0</v>
      </c>
      <c r="BT153">
        <v>8987.1428571428569</v>
      </c>
      <c r="BU153">
        <v>0</v>
      </c>
      <c r="BV153">
        <v>303.13685714285708</v>
      </c>
      <c r="BW153">
        <v>-22.428185714285711</v>
      </c>
      <c r="BX153">
        <v>918.62385714285699</v>
      </c>
      <c r="BY153">
        <v>941.14942857142853</v>
      </c>
      <c r="BZ153">
        <v>0.75216071428571429</v>
      </c>
      <c r="CA153">
        <v>908.20300000000009</v>
      </c>
      <c r="CB153">
        <v>35.006785714285712</v>
      </c>
      <c r="CC153">
        <v>3.6147142857142862</v>
      </c>
      <c r="CD153">
        <v>3.5386828571428568</v>
      </c>
      <c r="CE153">
        <v>27.168414285714281</v>
      </c>
      <c r="CF153">
        <v>26.8065</v>
      </c>
      <c r="CG153">
        <v>1200.075714285714</v>
      </c>
      <c r="CH153">
        <v>0.50001099999999998</v>
      </c>
      <c r="CI153">
        <v>0.49998900000000007</v>
      </c>
      <c r="CJ153">
        <v>0</v>
      </c>
      <c r="CK153">
        <v>822.91085714285714</v>
      </c>
      <c r="CL153">
        <v>4.9990899999999998</v>
      </c>
      <c r="CM153">
        <v>8778.3442857142854</v>
      </c>
      <c r="CN153">
        <v>9558.5014285714278</v>
      </c>
      <c r="CO153">
        <v>43.758857142857153</v>
      </c>
      <c r="CP153">
        <v>45.580000000000013</v>
      </c>
      <c r="CQ153">
        <v>44.561999999999998</v>
      </c>
      <c r="CR153">
        <v>44.75</v>
      </c>
      <c r="CS153">
        <v>45.061999999999998</v>
      </c>
      <c r="CT153">
        <v>597.55142857142869</v>
      </c>
      <c r="CU153">
        <v>597.52571428571423</v>
      </c>
      <c r="CV153">
        <v>0</v>
      </c>
      <c r="CW153">
        <v>1674761707.5999999</v>
      </c>
      <c r="CX153">
        <v>0</v>
      </c>
      <c r="CY153">
        <v>1674759336.5</v>
      </c>
      <c r="CZ153" t="s">
        <v>356</v>
      </c>
      <c r="DA153">
        <v>1674759332.5</v>
      </c>
      <c r="DB153">
        <v>1674759336.5</v>
      </c>
      <c r="DC153">
        <v>37</v>
      </c>
      <c r="DD153">
        <v>-5.3999999999999999E-2</v>
      </c>
      <c r="DE153">
        <v>3.0000000000000001E-3</v>
      </c>
      <c r="DF153">
        <v>-5.3860000000000001</v>
      </c>
      <c r="DG153">
        <v>0.28399999999999997</v>
      </c>
      <c r="DH153">
        <v>415</v>
      </c>
      <c r="DI153">
        <v>33</v>
      </c>
      <c r="DJ153">
        <v>0.39</v>
      </c>
      <c r="DK153">
        <v>0.26</v>
      </c>
      <c r="DL153">
        <v>-22.295005</v>
      </c>
      <c r="DM153">
        <v>-0.82480525328328225</v>
      </c>
      <c r="DN153">
        <v>8.8392253478458235E-2</v>
      </c>
      <c r="DO153">
        <v>0</v>
      </c>
      <c r="DP153">
        <v>0.75488997499999999</v>
      </c>
      <c r="DQ153">
        <v>-1.5098532833023631E-2</v>
      </c>
      <c r="DR153">
        <v>2.12119317233839E-3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3.2954400000000001</v>
      </c>
      <c r="EB153">
        <v>2.6251500000000001</v>
      </c>
      <c r="EC153">
        <v>0.17312</v>
      </c>
      <c r="ED153">
        <v>0.17388100000000001</v>
      </c>
      <c r="EE153">
        <v>0.14341699999999999</v>
      </c>
      <c r="EF153">
        <v>0.14018800000000001</v>
      </c>
      <c r="EG153">
        <v>24897</v>
      </c>
      <c r="EH153">
        <v>25290.2</v>
      </c>
      <c r="EI153">
        <v>28021.5</v>
      </c>
      <c r="EJ153">
        <v>29476.6</v>
      </c>
      <c r="EK153">
        <v>33038</v>
      </c>
      <c r="EL153">
        <v>35208.699999999997</v>
      </c>
      <c r="EM153">
        <v>39561.699999999997</v>
      </c>
      <c r="EN153">
        <v>42157.599999999999</v>
      </c>
      <c r="EO153">
        <v>2.0373700000000001</v>
      </c>
      <c r="EP153">
        <v>2.1716000000000002</v>
      </c>
      <c r="EQ153">
        <v>9.4920400000000002E-2</v>
      </c>
      <c r="ER153">
        <v>0</v>
      </c>
      <c r="ES153">
        <v>31.656099999999999</v>
      </c>
      <c r="ET153">
        <v>999.9</v>
      </c>
      <c r="EU153">
        <v>69</v>
      </c>
      <c r="EV153">
        <v>35.5</v>
      </c>
      <c r="EW153">
        <v>39.6342</v>
      </c>
      <c r="EX153">
        <v>57.114699999999999</v>
      </c>
      <c r="EY153">
        <v>-4.4070499999999999</v>
      </c>
      <c r="EZ153">
        <v>2</v>
      </c>
      <c r="FA153">
        <v>0.56054599999999999</v>
      </c>
      <c r="FB153">
        <v>0.59394899999999995</v>
      </c>
      <c r="FC153">
        <v>20.270299999999999</v>
      </c>
      <c r="FD153">
        <v>5.21774</v>
      </c>
      <c r="FE153">
        <v>12.0099</v>
      </c>
      <c r="FF153">
        <v>4.9856999999999996</v>
      </c>
      <c r="FG153">
        <v>3.28443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1.86233</v>
      </c>
      <c r="FN153">
        <v>1.86432</v>
      </c>
      <c r="FO153">
        <v>1.8603700000000001</v>
      </c>
      <c r="FP153">
        <v>1.86111</v>
      </c>
      <c r="FQ153">
        <v>1.8602000000000001</v>
      </c>
      <c r="FR153">
        <v>1.86195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-6.3449999999999998</v>
      </c>
      <c r="GH153">
        <v>0.28370000000000001</v>
      </c>
      <c r="GI153">
        <v>-4.0248232021105874</v>
      </c>
      <c r="GJ153">
        <v>-4.001498376286535E-3</v>
      </c>
      <c r="GK153">
        <v>2.0240158909263329E-6</v>
      </c>
      <c r="GL153">
        <v>-5.0118485733500383E-10</v>
      </c>
      <c r="GM153">
        <v>0.28375000000000478</v>
      </c>
      <c r="GN153">
        <v>0</v>
      </c>
      <c r="GO153">
        <v>0</v>
      </c>
      <c r="GP153">
        <v>0</v>
      </c>
      <c r="GQ153">
        <v>7</v>
      </c>
      <c r="GR153">
        <v>2079</v>
      </c>
      <c r="GS153">
        <v>3</v>
      </c>
      <c r="GT153">
        <v>32</v>
      </c>
      <c r="GU153">
        <v>39.299999999999997</v>
      </c>
      <c r="GV153">
        <v>39.299999999999997</v>
      </c>
      <c r="GW153">
        <v>2.5952099999999998</v>
      </c>
      <c r="GX153">
        <v>2.5476100000000002</v>
      </c>
      <c r="GY153">
        <v>2.04834</v>
      </c>
      <c r="GZ153">
        <v>2.6220699999999999</v>
      </c>
      <c r="HA153">
        <v>2.1972700000000001</v>
      </c>
      <c r="HB153">
        <v>2.3168899999999999</v>
      </c>
      <c r="HC153">
        <v>40.604199999999999</v>
      </c>
      <c r="HD153">
        <v>15.5943</v>
      </c>
      <c r="HE153">
        <v>18</v>
      </c>
      <c r="HF153">
        <v>571.63199999999995</v>
      </c>
      <c r="HG153">
        <v>749.89099999999996</v>
      </c>
      <c r="HH153">
        <v>30.999500000000001</v>
      </c>
      <c r="HI153">
        <v>34.392499999999998</v>
      </c>
      <c r="HJ153">
        <v>30.0002</v>
      </c>
      <c r="HK153">
        <v>34.268700000000003</v>
      </c>
      <c r="HL153">
        <v>34.265099999999997</v>
      </c>
      <c r="HM153">
        <v>51.91</v>
      </c>
      <c r="HN153">
        <v>15.1477</v>
      </c>
      <c r="HO153">
        <v>100</v>
      </c>
      <c r="HP153">
        <v>31</v>
      </c>
      <c r="HQ153">
        <v>922.995</v>
      </c>
      <c r="HR153">
        <v>35.006100000000004</v>
      </c>
      <c r="HS153">
        <v>98.751900000000006</v>
      </c>
      <c r="HT153">
        <v>97.735699999999994</v>
      </c>
    </row>
    <row r="154" spans="1:228" x14ac:dyDescent="0.2">
      <c r="A154">
        <v>139</v>
      </c>
      <c r="B154">
        <v>1674761696.0999999</v>
      </c>
      <c r="C154">
        <v>551</v>
      </c>
      <c r="D154" t="s">
        <v>637</v>
      </c>
      <c r="E154" t="s">
        <v>638</v>
      </c>
      <c r="F154">
        <v>4</v>
      </c>
      <c r="G154">
        <v>1674761693.7874999</v>
      </c>
      <c r="H154">
        <f t="shared" si="68"/>
        <v>8.3737114984686804E-4</v>
      </c>
      <c r="I154">
        <f t="shared" si="69"/>
        <v>0.837371149846868</v>
      </c>
      <c r="J154">
        <f t="shared" si="70"/>
        <v>13.039988632826747</v>
      </c>
      <c r="K154">
        <f t="shared" si="71"/>
        <v>891.842625</v>
      </c>
      <c r="L154">
        <f t="shared" si="72"/>
        <v>491.9041280825013</v>
      </c>
      <c r="M154">
        <f t="shared" si="73"/>
        <v>49.773391454595505</v>
      </c>
      <c r="N154">
        <f t="shared" si="74"/>
        <v>90.241227011158585</v>
      </c>
      <c r="O154">
        <f t="shared" si="75"/>
        <v>5.5000548166686744E-2</v>
      </c>
      <c r="P154">
        <f t="shared" si="76"/>
        <v>2.7670437328646851</v>
      </c>
      <c r="Q154">
        <f t="shared" si="77"/>
        <v>5.4400343101698868E-2</v>
      </c>
      <c r="R154">
        <f t="shared" si="78"/>
        <v>3.4053594596818726E-2</v>
      </c>
      <c r="S154">
        <f t="shared" si="79"/>
        <v>226.10834769756565</v>
      </c>
      <c r="T154">
        <f t="shared" si="80"/>
        <v>34.615094099544812</v>
      </c>
      <c r="U154">
        <f t="shared" si="81"/>
        <v>33.196749999999987</v>
      </c>
      <c r="V154">
        <f t="shared" si="82"/>
        <v>5.1082274431863075</v>
      </c>
      <c r="W154">
        <f t="shared" si="83"/>
        <v>69.84845757379918</v>
      </c>
      <c r="X154">
        <f t="shared" si="84"/>
        <v>3.6178686028908813</v>
      </c>
      <c r="Y154">
        <f t="shared" si="85"/>
        <v>5.179596985471556</v>
      </c>
      <c r="Z154">
        <f t="shared" si="86"/>
        <v>1.4903588402954262</v>
      </c>
      <c r="AA154">
        <f t="shared" si="87"/>
        <v>-36.928067708246878</v>
      </c>
      <c r="AB154">
        <f t="shared" si="88"/>
        <v>36.923137988008293</v>
      </c>
      <c r="AC154">
        <f t="shared" si="89"/>
        <v>3.0656464805611829</v>
      </c>
      <c r="AD154">
        <f t="shared" si="90"/>
        <v>229.16906445788823</v>
      </c>
      <c r="AE154">
        <f t="shared" si="91"/>
        <v>23.659517284741078</v>
      </c>
      <c r="AF154">
        <f t="shared" si="92"/>
        <v>0.83901465688409949</v>
      </c>
      <c r="AG154">
        <f t="shared" si="93"/>
        <v>13.039988632826747</v>
      </c>
      <c r="AH154">
        <v>947.22212267077691</v>
      </c>
      <c r="AI154">
        <v>928.05181212121204</v>
      </c>
      <c r="AJ154">
        <v>1.7303817997004749</v>
      </c>
      <c r="AK154">
        <v>63.4358011452874</v>
      </c>
      <c r="AL154">
        <f t="shared" si="94"/>
        <v>0.837371149846868</v>
      </c>
      <c r="AM154">
        <v>35.00760522860773</v>
      </c>
      <c r="AN154">
        <v>35.753026060606047</v>
      </c>
      <c r="AO154">
        <v>-1.7885614158393601E-5</v>
      </c>
      <c r="AP154">
        <v>98.221108813862315</v>
      </c>
      <c r="AQ154">
        <v>104</v>
      </c>
      <c r="AR154">
        <v>16</v>
      </c>
      <c r="AS154">
        <f t="shared" si="95"/>
        <v>1</v>
      </c>
      <c r="AT154">
        <f t="shared" si="96"/>
        <v>0</v>
      </c>
      <c r="AU154">
        <f t="shared" si="97"/>
        <v>47251.582283306387</v>
      </c>
      <c r="AV154">
        <f t="shared" si="98"/>
        <v>1199.9549999999999</v>
      </c>
      <c r="AW154">
        <f t="shared" si="99"/>
        <v>1025.8873449210184</v>
      </c>
      <c r="AX154">
        <f t="shared" si="100"/>
        <v>0.85493818094930096</v>
      </c>
      <c r="AY154">
        <f t="shared" si="101"/>
        <v>0.18843068923215092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1674761693.7874999</v>
      </c>
      <c r="BF154">
        <v>891.842625</v>
      </c>
      <c r="BG154">
        <v>914.37262500000008</v>
      </c>
      <c r="BH154">
        <v>35.754937499999997</v>
      </c>
      <c r="BI154">
        <v>35.008162499999997</v>
      </c>
      <c r="BJ154">
        <v>898.19174999999996</v>
      </c>
      <c r="BK154">
        <v>35.471200000000003</v>
      </c>
      <c r="BL154">
        <v>650.00762499999996</v>
      </c>
      <c r="BM154">
        <v>101.08525</v>
      </c>
      <c r="BN154">
        <v>9.9896887500000003E-2</v>
      </c>
      <c r="BO154">
        <v>33.444262500000001</v>
      </c>
      <c r="BP154">
        <v>33.196749999999987</v>
      </c>
      <c r="BQ154">
        <v>999.9</v>
      </c>
      <c r="BR154">
        <v>0</v>
      </c>
      <c r="BS154">
        <v>0</v>
      </c>
      <c r="BT154">
        <v>9003.4350000000013</v>
      </c>
      <c r="BU154">
        <v>0</v>
      </c>
      <c r="BV154">
        <v>300.77887500000003</v>
      </c>
      <c r="BW154">
        <v>-22.530049999999999</v>
      </c>
      <c r="BX154">
        <v>924.91287499999999</v>
      </c>
      <c r="BY154">
        <v>947.54437499999995</v>
      </c>
      <c r="BZ154">
        <v>0.74677724999999995</v>
      </c>
      <c r="CA154">
        <v>914.37262500000008</v>
      </c>
      <c r="CB154">
        <v>35.008162499999997</v>
      </c>
      <c r="CC154">
        <v>3.6142937499999999</v>
      </c>
      <c r="CD154">
        <v>3.5388062499999999</v>
      </c>
      <c r="CE154">
        <v>27.166425</v>
      </c>
      <c r="CF154">
        <v>26.807087500000002</v>
      </c>
      <c r="CG154">
        <v>1199.9549999999999</v>
      </c>
      <c r="CH154">
        <v>0.499978125</v>
      </c>
      <c r="CI154">
        <v>0.50002187500000006</v>
      </c>
      <c r="CJ154">
        <v>0</v>
      </c>
      <c r="CK154">
        <v>824.28725000000009</v>
      </c>
      <c r="CL154">
        <v>4.9990899999999998</v>
      </c>
      <c r="CM154">
        <v>8791.2849999999999</v>
      </c>
      <c r="CN154">
        <v>9557.40625</v>
      </c>
      <c r="CO154">
        <v>43.788749999999993</v>
      </c>
      <c r="CP154">
        <v>45.561999999999998</v>
      </c>
      <c r="CQ154">
        <v>44.561999999999998</v>
      </c>
      <c r="CR154">
        <v>44.734250000000003</v>
      </c>
      <c r="CS154">
        <v>45.061999999999998</v>
      </c>
      <c r="CT154">
        <v>597.45124999999996</v>
      </c>
      <c r="CU154">
        <v>597.505</v>
      </c>
      <c r="CV154">
        <v>0</v>
      </c>
      <c r="CW154">
        <v>1674761711.8</v>
      </c>
      <c r="CX154">
        <v>0</v>
      </c>
      <c r="CY154">
        <v>1674759336.5</v>
      </c>
      <c r="CZ154" t="s">
        <v>356</v>
      </c>
      <c r="DA154">
        <v>1674759332.5</v>
      </c>
      <c r="DB154">
        <v>1674759336.5</v>
      </c>
      <c r="DC154">
        <v>37</v>
      </c>
      <c r="DD154">
        <v>-5.3999999999999999E-2</v>
      </c>
      <c r="DE154">
        <v>3.0000000000000001E-3</v>
      </c>
      <c r="DF154">
        <v>-5.3860000000000001</v>
      </c>
      <c r="DG154">
        <v>0.28399999999999997</v>
      </c>
      <c r="DH154">
        <v>415</v>
      </c>
      <c r="DI154">
        <v>33</v>
      </c>
      <c r="DJ154">
        <v>0.39</v>
      </c>
      <c r="DK154">
        <v>0.26</v>
      </c>
      <c r="DL154">
        <v>-22.353997499999998</v>
      </c>
      <c r="DM154">
        <v>-1.143776735459612</v>
      </c>
      <c r="DN154">
        <v>0.1141520750742184</v>
      </c>
      <c r="DO154">
        <v>0</v>
      </c>
      <c r="DP154">
        <v>0.752759175</v>
      </c>
      <c r="DQ154">
        <v>-2.206470168855567E-2</v>
      </c>
      <c r="DR154">
        <v>3.0050760879510251E-3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3.2955100000000002</v>
      </c>
      <c r="EB154">
        <v>2.6253700000000002</v>
      </c>
      <c r="EC154">
        <v>0.173956</v>
      </c>
      <c r="ED154">
        <v>0.17471999999999999</v>
      </c>
      <c r="EE154">
        <v>0.143405</v>
      </c>
      <c r="EF154">
        <v>0.14019599999999999</v>
      </c>
      <c r="EG154">
        <v>24872</v>
      </c>
      <c r="EH154">
        <v>25264.6</v>
      </c>
      <c r="EI154">
        <v>28021.8</v>
      </c>
      <c r="EJ154">
        <v>29476.799999999999</v>
      </c>
      <c r="EK154">
        <v>33038.9</v>
      </c>
      <c r="EL154">
        <v>35208.800000000003</v>
      </c>
      <c r="EM154">
        <v>39562.199999999997</v>
      </c>
      <c r="EN154">
        <v>42158.1</v>
      </c>
      <c r="EO154">
        <v>2.0374300000000001</v>
      </c>
      <c r="EP154">
        <v>2.1714699999999998</v>
      </c>
      <c r="EQ154">
        <v>9.4786300000000004E-2</v>
      </c>
      <c r="ER154">
        <v>0</v>
      </c>
      <c r="ES154">
        <v>31.660900000000002</v>
      </c>
      <c r="ET154">
        <v>999.9</v>
      </c>
      <c r="EU154">
        <v>69</v>
      </c>
      <c r="EV154">
        <v>35.5</v>
      </c>
      <c r="EW154">
        <v>39.633000000000003</v>
      </c>
      <c r="EX154">
        <v>57.3247</v>
      </c>
      <c r="EY154">
        <v>-4.3910299999999998</v>
      </c>
      <c r="EZ154">
        <v>2</v>
      </c>
      <c r="FA154">
        <v>0.56051099999999998</v>
      </c>
      <c r="FB154">
        <v>0.59127200000000002</v>
      </c>
      <c r="FC154">
        <v>20.270499999999998</v>
      </c>
      <c r="FD154">
        <v>5.2178899999999997</v>
      </c>
      <c r="FE154">
        <v>12.0099</v>
      </c>
      <c r="FF154">
        <v>4.9858500000000001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1.8623099999999999</v>
      </c>
      <c r="FN154">
        <v>1.86432</v>
      </c>
      <c r="FO154">
        <v>1.8603799999999999</v>
      </c>
      <c r="FP154">
        <v>1.86111</v>
      </c>
      <c r="FQ154">
        <v>1.8602000000000001</v>
      </c>
      <c r="FR154">
        <v>1.8619300000000001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-6.3559999999999999</v>
      </c>
      <c r="GH154">
        <v>0.2838</v>
      </c>
      <c r="GI154">
        <v>-4.0248232021105874</v>
      </c>
      <c r="GJ154">
        <v>-4.001498376286535E-3</v>
      </c>
      <c r="GK154">
        <v>2.0240158909263329E-6</v>
      </c>
      <c r="GL154">
        <v>-5.0118485733500383E-10</v>
      </c>
      <c r="GM154">
        <v>0.28375000000000478</v>
      </c>
      <c r="GN154">
        <v>0</v>
      </c>
      <c r="GO154">
        <v>0</v>
      </c>
      <c r="GP154">
        <v>0</v>
      </c>
      <c r="GQ154">
        <v>7</v>
      </c>
      <c r="GR154">
        <v>2079</v>
      </c>
      <c r="GS154">
        <v>3</v>
      </c>
      <c r="GT154">
        <v>32</v>
      </c>
      <c r="GU154">
        <v>39.4</v>
      </c>
      <c r="GV154">
        <v>39.299999999999997</v>
      </c>
      <c r="GW154">
        <v>2.6098599999999998</v>
      </c>
      <c r="GX154">
        <v>2.5366200000000001</v>
      </c>
      <c r="GY154">
        <v>2.04834</v>
      </c>
      <c r="GZ154">
        <v>2.6220699999999999</v>
      </c>
      <c r="HA154">
        <v>2.1972700000000001</v>
      </c>
      <c r="HB154">
        <v>2.36816</v>
      </c>
      <c r="HC154">
        <v>40.604199999999999</v>
      </c>
      <c r="HD154">
        <v>15.611800000000001</v>
      </c>
      <c r="HE154">
        <v>18</v>
      </c>
      <c r="HF154">
        <v>571.66800000000001</v>
      </c>
      <c r="HG154">
        <v>749.78399999999999</v>
      </c>
      <c r="HH154">
        <v>30.999400000000001</v>
      </c>
      <c r="HI154">
        <v>34.3934</v>
      </c>
      <c r="HJ154">
        <v>30.0001</v>
      </c>
      <c r="HK154">
        <v>34.268700000000003</v>
      </c>
      <c r="HL154">
        <v>34.266300000000001</v>
      </c>
      <c r="HM154">
        <v>52.2166</v>
      </c>
      <c r="HN154">
        <v>15.1477</v>
      </c>
      <c r="HO154">
        <v>100</v>
      </c>
      <c r="HP154">
        <v>31</v>
      </c>
      <c r="HQ154">
        <v>929.70699999999999</v>
      </c>
      <c r="HR154">
        <v>35.007399999999997</v>
      </c>
      <c r="HS154">
        <v>98.753</v>
      </c>
      <c r="HT154">
        <v>97.736599999999996</v>
      </c>
    </row>
    <row r="155" spans="1:228" x14ac:dyDescent="0.2">
      <c r="A155">
        <v>140</v>
      </c>
      <c r="B155">
        <v>1674761700.0999999</v>
      </c>
      <c r="C155">
        <v>555</v>
      </c>
      <c r="D155" t="s">
        <v>639</v>
      </c>
      <c r="E155" t="s">
        <v>640</v>
      </c>
      <c r="F155">
        <v>4</v>
      </c>
      <c r="G155">
        <v>1674761698.0999999</v>
      </c>
      <c r="H155">
        <f t="shared" si="68"/>
        <v>8.2867606233172993E-4</v>
      </c>
      <c r="I155">
        <f t="shared" si="69"/>
        <v>0.82867606233172997</v>
      </c>
      <c r="J155">
        <f t="shared" si="70"/>
        <v>13.350333162432616</v>
      </c>
      <c r="K155">
        <f t="shared" si="71"/>
        <v>899.00042857142853</v>
      </c>
      <c r="L155">
        <f t="shared" si="72"/>
        <v>485.82330375197904</v>
      </c>
      <c r="M155">
        <f t="shared" si="73"/>
        <v>49.157042395243522</v>
      </c>
      <c r="N155">
        <f t="shared" si="74"/>
        <v>90.963529001870739</v>
      </c>
      <c r="O155">
        <f t="shared" si="75"/>
        <v>5.4423914586106195E-2</v>
      </c>
      <c r="P155">
        <f t="shared" si="76"/>
        <v>2.7691981580772174</v>
      </c>
      <c r="Q155">
        <f t="shared" si="77"/>
        <v>5.3836608228198822E-2</v>
      </c>
      <c r="R155">
        <f t="shared" si="78"/>
        <v>3.370011906462593E-2</v>
      </c>
      <c r="S155">
        <f t="shared" si="79"/>
        <v>226.12308776418206</v>
      </c>
      <c r="T155">
        <f t="shared" si="80"/>
        <v>34.613370428412637</v>
      </c>
      <c r="U155">
        <f t="shared" si="81"/>
        <v>33.194628571428566</v>
      </c>
      <c r="V155">
        <f t="shared" si="82"/>
        <v>5.1076194520571034</v>
      </c>
      <c r="W155">
        <f t="shared" si="83"/>
        <v>69.850905914796527</v>
      </c>
      <c r="X155">
        <f t="shared" si="84"/>
        <v>3.617317021312457</v>
      </c>
      <c r="Y155">
        <f t="shared" si="85"/>
        <v>5.1786257800647943</v>
      </c>
      <c r="Z155">
        <f t="shared" si="86"/>
        <v>1.4903024307446464</v>
      </c>
      <c r="AA155">
        <f t="shared" si="87"/>
        <v>-36.544614348829292</v>
      </c>
      <c r="AB155">
        <f t="shared" si="88"/>
        <v>36.768735876201518</v>
      </c>
      <c r="AC155">
        <f t="shared" si="89"/>
        <v>3.0503700202963393</v>
      </c>
      <c r="AD155">
        <f t="shared" si="90"/>
        <v>229.39757931185062</v>
      </c>
      <c r="AE155">
        <f t="shared" si="91"/>
        <v>23.799526019607168</v>
      </c>
      <c r="AF155">
        <f t="shared" si="92"/>
        <v>0.82959926893836156</v>
      </c>
      <c r="AG155">
        <f t="shared" si="93"/>
        <v>13.350333162432616</v>
      </c>
      <c r="AH155">
        <v>954.26815751009974</v>
      </c>
      <c r="AI155">
        <v>934.88939393939347</v>
      </c>
      <c r="AJ155">
        <v>1.7077272253082929</v>
      </c>
      <c r="AK155">
        <v>63.4358011452874</v>
      </c>
      <c r="AL155">
        <f t="shared" si="94"/>
        <v>0.82867606233172997</v>
      </c>
      <c r="AM155">
        <v>35.012131053732091</v>
      </c>
      <c r="AN155">
        <v>35.749744848484831</v>
      </c>
      <c r="AO155">
        <v>-1.062388931671818E-5</v>
      </c>
      <c r="AP155">
        <v>98.221108813862315</v>
      </c>
      <c r="AQ155">
        <v>104</v>
      </c>
      <c r="AR155">
        <v>16</v>
      </c>
      <c r="AS155">
        <f t="shared" si="95"/>
        <v>1</v>
      </c>
      <c r="AT155">
        <f t="shared" si="96"/>
        <v>0</v>
      </c>
      <c r="AU155">
        <f t="shared" si="97"/>
        <v>47311.262261170865</v>
      </c>
      <c r="AV155">
        <f t="shared" si="98"/>
        <v>1200.0414285714289</v>
      </c>
      <c r="AW155">
        <f t="shared" si="99"/>
        <v>1025.9604351109754</v>
      </c>
      <c r="AX155">
        <f t="shared" si="100"/>
        <v>0.85493751355927305</v>
      </c>
      <c r="AY155">
        <f t="shared" si="101"/>
        <v>0.18842940116939699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1674761698.0999999</v>
      </c>
      <c r="BF155">
        <v>899.00042857142853</v>
      </c>
      <c r="BG155">
        <v>921.6565714285714</v>
      </c>
      <c r="BH155">
        <v>35.750257142857137</v>
      </c>
      <c r="BI155">
        <v>35.011885714285718</v>
      </c>
      <c r="BJ155">
        <v>905.36071428571438</v>
      </c>
      <c r="BK155">
        <v>35.466485714285717</v>
      </c>
      <c r="BL155">
        <v>650.03128571428556</v>
      </c>
      <c r="BM155">
        <v>101.083</v>
      </c>
      <c r="BN155">
        <v>9.9965114285714293E-2</v>
      </c>
      <c r="BO155">
        <v>33.440914285714292</v>
      </c>
      <c r="BP155">
        <v>33.194628571428566</v>
      </c>
      <c r="BQ155">
        <v>999.89999999999986</v>
      </c>
      <c r="BR155">
        <v>0</v>
      </c>
      <c r="BS155">
        <v>0</v>
      </c>
      <c r="BT155">
        <v>9015.0885714285723</v>
      </c>
      <c r="BU155">
        <v>0</v>
      </c>
      <c r="BV155">
        <v>298.44057142857139</v>
      </c>
      <c r="BW155">
        <v>-22.65624285714285</v>
      </c>
      <c r="BX155">
        <v>932.33142857142866</v>
      </c>
      <c r="BY155">
        <v>955.09628571428584</v>
      </c>
      <c r="BZ155">
        <v>0.73835971428571423</v>
      </c>
      <c r="CA155">
        <v>921.6565714285714</v>
      </c>
      <c r="CB155">
        <v>35.011885714285718</v>
      </c>
      <c r="CC155">
        <v>3.6137428571428569</v>
      </c>
      <c r="CD155">
        <v>3.5391057142857139</v>
      </c>
      <c r="CE155">
        <v>27.163814285714292</v>
      </c>
      <c r="CF155">
        <v>26.808542857142861</v>
      </c>
      <c r="CG155">
        <v>1200.0414285714289</v>
      </c>
      <c r="CH155">
        <v>0.49999914285714281</v>
      </c>
      <c r="CI155">
        <v>0.50000085714285714</v>
      </c>
      <c r="CJ155">
        <v>0</v>
      </c>
      <c r="CK155">
        <v>826.06528571428566</v>
      </c>
      <c r="CL155">
        <v>4.9990899999999998</v>
      </c>
      <c r="CM155">
        <v>8808.738571428572</v>
      </c>
      <c r="CN155">
        <v>9558.1814285714299</v>
      </c>
      <c r="CO155">
        <v>43.767714285714291</v>
      </c>
      <c r="CP155">
        <v>45.607000000000014</v>
      </c>
      <c r="CQ155">
        <v>44.561999999999998</v>
      </c>
      <c r="CR155">
        <v>44.723000000000013</v>
      </c>
      <c r="CS155">
        <v>45.061999999999998</v>
      </c>
      <c r="CT155">
        <v>597.52142857142849</v>
      </c>
      <c r="CU155">
        <v>597.52142857142849</v>
      </c>
      <c r="CV155">
        <v>0</v>
      </c>
      <c r="CW155">
        <v>1674761716</v>
      </c>
      <c r="CX155">
        <v>0</v>
      </c>
      <c r="CY155">
        <v>1674759336.5</v>
      </c>
      <c r="CZ155" t="s">
        <v>356</v>
      </c>
      <c r="DA155">
        <v>1674759332.5</v>
      </c>
      <c r="DB155">
        <v>1674759336.5</v>
      </c>
      <c r="DC155">
        <v>37</v>
      </c>
      <c r="DD155">
        <v>-5.3999999999999999E-2</v>
      </c>
      <c r="DE155">
        <v>3.0000000000000001E-3</v>
      </c>
      <c r="DF155">
        <v>-5.3860000000000001</v>
      </c>
      <c r="DG155">
        <v>0.28399999999999997</v>
      </c>
      <c r="DH155">
        <v>415</v>
      </c>
      <c r="DI155">
        <v>33</v>
      </c>
      <c r="DJ155">
        <v>0.39</v>
      </c>
      <c r="DK155">
        <v>0.26</v>
      </c>
      <c r="DL155">
        <v>-22.4395025</v>
      </c>
      <c r="DM155">
        <v>-1.374663039399592</v>
      </c>
      <c r="DN155">
        <v>0.13477485760983021</v>
      </c>
      <c r="DO155">
        <v>0</v>
      </c>
      <c r="DP155">
        <v>0.74990899999999994</v>
      </c>
      <c r="DQ155">
        <v>-5.7083009380865662E-2</v>
      </c>
      <c r="DR155">
        <v>6.074766777416237E-3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3.29548</v>
      </c>
      <c r="EB155">
        <v>2.6252499999999999</v>
      </c>
      <c r="EC155">
        <v>0.174785</v>
      </c>
      <c r="ED155">
        <v>0.175541</v>
      </c>
      <c r="EE155">
        <v>0.143397</v>
      </c>
      <c r="EF155">
        <v>0.14019599999999999</v>
      </c>
      <c r="EG155">
        <v>24846.9</v>
      </c>
      <c r="EH155">
        <v>25239.7</v>
      </c>
      <c r="EI155">
        <v>28021.7</v>
      </c>
      <c r="EJ155">
        <v>29477.200000000001</v>
      </c>
      <c r="EK155">
        <v>33039.1</v>
      </c>
      <c r="EL155">
        <v>35209.1</v>
      </c>
      <c r="EM155">
        <v>39562.1</v>
      </c>
      <c r="EN155">
        <v>42158.400000000001</v>
      </c>
      <c r="EO155">
        <v>2.0378500000000002</v>
      </c>
      <c r="EP155">
        <v>2.1715499999999999</v>
      </c>
      <c r="EQ155">
        <v>9.4413800000000006E-2</v>
      </c>
      <c r="ER155">
        <v>0</v>
      </c>
      <c r="ES155">
        <v>31.662500000000001</v>
      </c>
      <c r="ET155">
        <v>999.9</v>
      </c>
      <c r="EU155">
        <v>69</v>
      </c>
      <c r="EV155">
        <v>35.5</v>
      </c>
      <c r="EW155">
        <v>39.635599999999997</v>
      </c>
      <c r="EX155">
        <v>57.264699999999998</v>
      </c>
      <c r="EY155">
        <v>-4.4831700000000003</v>
      </c>
      <c r="EZ155">
        <v>2</v>
      </c>
      <c r="FA155">
        <v>0.56048799999999999</v>
      </c>
      <c r="FB155">
        <v>0.58512299999999995</v>
      </c>
      <c r="FC155">
        <v>20.270600000000002</v>
      </c>
      <c r="FD155">
        <v>5.2192400000000001</v>
      </c>
      <c r="FE155">
        <v>12.0099</v>
      </c>
      <c r="FF155">
        <v>4.9861000000000004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1.8623099999999999</v>
      </c>
      <c r="FN155">
        <v>1.86432</v>
      </c>
      <c r="FO155">
        <v>1.8603799999999999</v>
      </c>
      <c r="FP155">
        <v>1.86111</v>
      </c>
      <c r="FQ155">
        <v>1.8602000000000001</v>
      </c>
      <c r="FR155">
        <v>1.86195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-6.3659999999999997</v>
      </c>
      <c r="GH155">
        <v>0.28370000000000001</v>
      </c>
      <c r="GI155">
        <v>-4.0248232021105874</v>
      </c>
      <c r="GJ155">
        <v>-4.001498376286535E-3</v>
      </c>
      <c r="GK155">
        <v>2.0240158909263329E-6</v>
      </c>
      <c r="GL155">
        <v>-5.0118485733500383E-10</v>
      </c>
      <c r="GM155">
        <v>0.28375000000000478</v>
      </c>
      <c r="GN155">
        <v>0</v>
      </c>
      <c r="GO155">
        <v>0</v>
      </c>
      <c r="GP155">
        <v>0</v>
      </c>
      <c r="GQ155">
        <v>7</v>
      </c>
      <c r="GR155">
        <v>2079</v>
      </c>
      <c r="GS155">
        <v>3</v>
      </c>
      <c r="GT155">
        <v>32</v>
      </c>
      <c r="GU155">
        <v>39.5</v>
      </c>
      <c r="GV155">
        <v>39.4</v>
      </c>
      <c r="GW155">
        <v>2.6245099999999999</v>
      </c>
      <c r="GX155">
        <v>2.5390600000000001</v>
      </c>
      <c r="GY155">
        <v>2.04834</v>
      </c>
      <c r="GZ155">
        <v>2.6208499999999999</v>
      </c>
      <c r="HA155">
        <v>2.1972700000000001</v>
      </c>
      <c r="HB155">
        <v>2.34253</v>
      </c>
      <c r="HC155">
        <v>40.604199999999999</v>
      </c>
      <c r="HD155">
        <v>15.611800000000001</v>
      </c>
      <c r="HE155">
        <v>18</v>
      </c>
      <c r="HF155">
        <v>571.97199999999998</v>
      </c>
      <c r="HG155">
        <v>749.88</v>
      </c>
      <c r="HH155">
        <v>30.998799999999999</v>
      </c>
      <c r="HI155">
        <v>34.3934</v>
      </c>
      <c r="HJ155">
        <v>30.0001</v>
      </c>
      <c r="HK155">
        <v>34.268700000000003</v>
      </c>
      <c r="HL155">
        <v>34.2682</v>
      </c>
      <c r="HM155">
        <v>52.510199999999998</v>
      </c>
      <c r="HN155">
        <v>15.1477</v>
      </c>
      <c r="HO155">
        <v>100</v>
      </c>
      <c r="HP155">
        <v>31</v>
      </c>
      <c r="HQ155">
        <v>936.40899999999999</v>
      </c>
      <c r="HR155">
        <v>35.0105</v>
      </c>
      <c r="HS155">
        <v>98.752700000000004</v>
      </c>
      <c r="HT155">
        <v>97.737499999999997</v>
      </c>
    </row>
    <row r="156" spans="1:228" x14ac:dyDescent="0.2">
      <c r="A156">
        <v>141</v>
      </c>
      <c r="B156">
        <v>1674761704.0999999</v>
      </c>
      <c r="C156">
        <v>559</v>
      </c>
      <c r="D156" t="s">
        <v>641</v>
      </c>
      <c r="E156" t="s">
        <v>642</v>
      </c>
      <c r="F156">
        <v>4</v>
      </c>
      <c r="G156">
        <v>1674761701.7874999</v>
      </c>
      <c r="H156">
        <f t="shared" si="68"/>
        <v>8.3044463618162187E-4</v>
      </c>
      <c r="I156">
        <f t="shared" si="69"/>
        <v>0.8304446361816219</v>
      </c>
      <c r="J156">
        <f t="shared" si="70"/>
        <v>13.350142078218468</v>
      </c>
      <c r="K156">
        <f t="shared" si="71"/>
        <v>905.07162500000004</v>
      </c>
      <c r="L156">
        <f t="shared" si="72"/>
        <v>492.76085252902908</v>
      </c>
      <c r="M156">
        <f t="shared" si="73"/>
        <v>49.858907316583476</v>
      </c>
      <c r="N156">
        <f t="shared" si="74"/>
        <v>91.577652798800983</v>
      </c>
      <c r="O156">
        <f t="shared" si="75"/>
        <v>5.4565311997925338E-2</v>
      </c>
      <c r="P156">
        <f t="shared" si="76"/>
        <v>2.7663259517032737</v>
      </c>
      <c r="Q156">
        <f t="shared" si="77"/>
        <v>5.3974362020094431E-2</v>
      </c>
      <c r="R156">
        <f t="shared" si="78"/>
        <v>3.3786537364413595E-2</v>
      </c>
      <c r="S156">
        <f t="shared" si="79"/>
        <v>226.11133940929722</v>
      </c>
      <c r="T156">
        <f t="shared" si="80"/>
        <v>34.614274182370075</v>
      </c>
      <c r="U156">
        <f t="shared" si="81"/>
        <v>33.1929625</v>
      </c>
      <c r="V156">
        <f t="shared" si="82"/>
        <v>5.1071420082115715</v>
      </c>
      <c r="W156">
        <f t="shared" si="83"/>
        <v>69.852569042276329</v>
      </c>
      <c r="X156">
        <f t="shared" si="84"/>
        <v>3.6174711655719096</v>
      </c>
      <c r="Y156">
        <f t="shared" si="85"/>
        <v>5.1787231524477439</v>
      </c>
      <c r="Z156">
        <f t="shared" si="86"/>
        <v>1.4896708426396619</v>
      </c>
      <c r="AA156">
        <f t="shared" si="87"/>
        <v>-36.622608455609523</v>
      </c>
      <c r="AB156">
        <f t="shared" si="88"/>
        <v>37.029142069993362</v>
      </c>
      <c r="AC156">
        <f t="shared" si="89"/>
        <v>3.0751430982108987</v>
      </c>
      <c r="AD156">
        <f t="shared" si="90"/>
        <v>229.59301612189196</v>
      </c>
      <c r="AE156">
        <f t="shared" si="91"/>
        <v>23.658237561982606</v>
      </c>
      <c r="AF156">
        <f t="shared" si="92"/>
        <v>0.83032610373364446</v>
      </c>
      <c r="AG156">
        <f t="shared" si="93"/>
        <v>13.350142078218468</v>
      </c>
      <c r="AH156">
        <v>960.98825871937538</v>
      </c>
      <c r="AI156">
        <v>941.68732121212088</v>
      </c>
      <c r="AJ156">
        <v>1.687276638065244</v>
      </c>
      <c r="AK156">
        <v>63.4358011452874</v>
      </c>
      <c r="AL156">
        <f t="shared" si="94"/>
        <v>0.8304446361816219</v>
      </c>
      <c r="AM156">
        <v>35.012902352935313</v>
      </c>
      <c r="AN156">
        <v>35.752040606060589</v>
      </c>
      <c r="AO156">
        <v>7.026511133937973E-6</v>
      </c>
      <c r="AP156">
        <v>98.221108813862315</v>
      </c>
      <c r="AQ156">
        <v>104</v>
      </c>
      <c r="AR156">
        <v>16</v>
      </c>
      <c r="AS156">
        <f t="shared" si="95"/>
        <v>1</v>
      </c>
      <c r="AT156">
        <f t="shared" si="96"/>
        <v>0</v>
      </c>
      <c r="AU156">
        <f t="shared" si="97"/>
        <v>47232.317614691987</v>
      </c>
      <c r="AV156">
        <f t="shared" si="98"/>
        <v>1199.9712500000001</v>
      </c>
      <c r="AW156">
        <f t="shared" si="99"/>
        <v>1025.9012012483406</v>
      </c>
      <c r="AX156">
        <f t="shared" si="100"/>
        <v>0.85493815060014189</v>
      </c>
      <c r="AY156">
        <f t="shared" si="101"/>
        <v>0.18843063065827387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1674761701.7874999</v>
      </c>
      <c r="BF156">
        <v>905.07162500000004</v>
      </c>
      <c r="BG156">
        <v>927.60437499999989</v>
      </c>
      <c r="BH156">
        <v>35.751849999999997</v>
      </c>
      <c r="BI156">
        <v>35.012774999999998</v>
      </c>
      <c r="BJ156">
        <v>911.44162500000004</v>
      </c>
      <c r="BK156">
        <v>35.468087500000003</v>
      </c>
      <c r="BL156">
        <v>649.98037500000009</v>
      </c>
      <c r="BM156">
        <v>101.08275</v>
      </c>
      <c r="BN156">
        <v>0.1000186</v>
      </c>
      <c r="BO156">
        <v>33.441249999999997</v>
      </c>
      <c r="BP156">
        <v>33.1929625</v>
      </c>
      <c r="BQ156">
        <v>999.9</v>
      </c>
      <c r="BR156">
        <v>0</v>
      </c>
      <c r="BS156">
        <v>0</v>
      </c>
      <c r="BT156">
        <v>8999.84375</v>
      </c>
      <c r="BU156">
        <v>0</v>
      </c>
      <c r="BV156">
        <v>297.50799999999998</v>
      </c>
      <c r="BW156">
        <v>-22.532800000000002</v>
      </c>
      <c r="BX156">
        <v>938.62937499999998</v>
      </c>
      <c r="BY156">
        <v>961.26087499999994</v>
      </c>
      <c r="BZ156">
        <v>0.73907012500000002</v>
      </c>
      <c r="CA156">
        <v>927.60437499999989</v>
      </c>
      <c r="CB156">
        <v>35.012774999999998</v>
      </c>
      <c r="CC156">
        <v>3.6138987500000002</v>
      </c>
      <c r="CD156">
        <v>3.5391900000000001</v>
      </c>
      <c r="CE156">
        <v>27.164537500000002</v>
      </c>
      <c r="CF156">
        <v>26.808912500000002</v>
      </c>
      <c r="CG156">
        <v>1199.9712500000001</v>
      </c>
      <c r="CH156">
        <v>0.49997775</v>
      </c>
      <c r="CI156">
        <v>0.50002225</v>
      </c>
      <c r="CJ156">
        <v>0</v>
      </c>
      <c r="CK156">
        <v>827.40412500000002</v>
      </c>
      <c r="CL156">
        <v>4.9990899999999998</v>
      </c>
      <c r="CM156">
        <v>8822.2200000000012</v>
      </c>
      <c r="CN156">
        <v>9557.5562500000015</v>
      </c>
      <c r="CO156">
        <v>43.75</v>
      </c>
      <c r="CP156">
        <v>45.601374999999997</v>
      </c>
      <c r="CQ156">
        <v>44.561999999999998</v>
      </c>
      <c r="CR156">
        <v>44.702749999999988</v>
      </c>
      <c r="CS156">
        <v>45.061999999999998</v>
      </c>
      <c r="CT156">
        <v>597.46124999999995</v>
      </c>
      <c r="CU156">
        <v>597.51249999999993</v>
      </c>
      <c r="CV156">
        <v>0</v>
      </c>
      <c r="CW156">
        <v>1674761719.5999999</v>
      </c>
      <c r="CX156">
        <v>0</v>
      </c>
      <c r="CY156">
        <v>1674759336.5</v>
      </c>
      <c r="CZ156" t="s">
        <v>356</v>
      </c>
      <c r="DA156">
        <v>1674759332.5</v>
      </c>
      <c r="DB156">
        <v>1674759336.5</v>
      </c>
      <c r="DC156">
        <v>37</v>
      </c>
      <c r="DD156">
        <v>-5.3999999999999999E-2</v>
      </c>
      <c r="DE156">
        <v>3.0000000000000001E-3</v>
      </c>
      <c r="DF156">
        <v>-5.3860000000000001</v>
      </c>
      <c r="DG156">
        <v>0.28399999999999997</v>
      </c>
      <c r="DH156">
        <v>415</v>
      </c>
      <c r="DI156">
        <v>33</v>
      </c>
      <c r="DJ156">
        <v>0.39</v>
      </c>
      <c r="DK156">
        <v>0.26</v>
      </c>
      <c r="DL156">
        <v>-22.492202439024389</v>
      </c>
      <c r="DM156">
        <v>-1.007565156794433</v>
      </c>
      <c r="DN156">
        <v>0.1135628234595281</v>
      </c>
      <c r="DO156">
        <v>0</v>
      </c>
      <c r="DP156">
        <v>0.74739851219512199</v>
      </c>
      <c r="DQ156">
        <v>-6.6579052264807398E-2</v>
      </c>
      <c r="DR156">
        <v>6.8291998857201146E-3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3.2955100000000002</v>
      </c>
      <c r="EB156">
        <v>2.62527</v>
      </c>
      <c r="EC156">
        <v>0.17560600000000001</v>
      </c>
      <c r="ED156">
        <v>0.17632</v>
      </c>
      <c r="EE156">
        <v>0.143401</v>
      </c>
      <c r="EF156">
        <v>0.14020299999999999</v>
      </c>
      <c r="EG156">
        <v>24821.9</v>
      </c>
      <c r="EH156">
        <v>25215.3</v>
      </c>
      <c r="EI156">
        <v>28021.5</v>
      </c>
      <c r="EJ156">
        <v>29476.6</v>
      </c>
      <c r="EK156">
        <v>33039</v>
      </c>
      <c r="EL156">
        <v>35208.699999999997</v>
      </c>
      <c r="EM156">
        <v>39562</v>
      </c>
      <c r="EN156">
        <v>42158.1</v>
      </c>
      <c r="EO156">
        <v>2.0376500000000002</v>
      </c>
      <c r="EP156">
        <v>2.17143</v>
      </c>
      <c r="EQ156">
        <v>9.4734100000000002E-2</v>
      </c>
      <c r="ER156">
        <v>0</v>
      </c>
      <c r="ES156">
        <v>31.662099999999999</v>
      </c>
      <c r="ET156">
        <v>999.9</v>
      </c>
      <c r="EU156">
        <v>69</v>
      </c>
      <c r="EV156">
        <v>35.5</v>
      </c>
      <c r="EW156">
        <v>39.6372</v>
      </c>
      <c r="EX156">
        <v>57.234699999999997</v>
      </c>
      <c r="EY156">
        <v>-4.3549699999999998</v>
      </c>
      <c r="EZ156">
        <v>2</v>
      </c>
      <c r="FA156">
        <v>0.56057900000000005</v>
      </c>
      <c r="FB156">
        <v>0.578704</v>
      </c>
      <c r="FC156">
        <v>20.270499999999998</v>
      </c>
      <c r="FD156">
        <v>5.2180400000000002</v>
      </c>
      <c r="FE156">
        <v>12.0099</v>
      </c>
      <c r="FF156">
        <v>4.9859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1.86229</v>
      </c>
      <c r="FN156">
        <v>1.86432</v>
      </c>
      <c r="FO156">
        <v>1.86036</v>
      </c>
      <c r="FP156">
        <v>1.86111</v>
      </c>
      <c r="FQ156">
        <v>1.8602000000000001</v>
      </c>
      <c r="FR156">
        <v>1.86191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-6.3760000000000003</v>
      </c>
      <c r="GH156">
        <v>0.28370000000000001</v>
      </c>
      <c r="GI156">
        <v>-4.0248232021105874</v>
      </c>
      <c r="GJ156">
        <v>-4.001498376286535E-3</v>
      </c>
      <c r="GK156">
        <v>2.0240158909263329E-6</v>
      </c>
      <c r="GL156">
        <v>-5.0118485733500383E-10</v>
      </c>
      <c r="GM156">
        <v>0.28375000000000478</v>
      </c>
      <c r="GN156">
        <v>0</v>
      </c>
      <c r="GO156">
        <v>0</v>
      </c>
      <c r="GP156">
        <v>0</v>
      </c>
      <c r="GQ156">
        <v>7</v>
      </c>
      <c r="GR156">
        <v>2079</v>
      </c>
      <c r="GS156">
        <v>3</v>
      </c>
      <c r="GT156">
        <v>32</v>
      </c>
      <c r="GU156">
        <v>39.5</v>
      </c>
      <c r="GV156">
        <v>39.5</v>
      </c>
      <c r="GW156">
        <v>2.6403799999999999</v>
      </c>
      <c r="GX156">
        <v>2.5415000000000001</v>
      </c>
      <c r="GY156">
        <v>2.04834</v>
      </c>
      <c r="GZ156">
        <v>2.6208499999999999</v>
      </c>
      <c r="HA156">
        <v>2.1972700000000001</v>
      </c>
      <c r="HB156">
        <v>2.3584000000000001</v>
      </c>
      <c r="HC156">
        <v>40.604199999999999</v>
      </c>
      <c r="HD156">
        <v>15.5943</v>
      </c>
      <c r="HE156">
        <v>18</v>
      </c>
      <c r="HF156">
        <v>571.82899999999995</v>
      </c>
      <c r="HG156">
        <v>749.75900000000001</v>
      </c>
      <c r="HH156">
        <v>30.9985</v>
      </c>
      <c r="HI156">
        <v>34.3934</v>
      </c>
      <c r="HJ156">
        <v>30.0002</v>
      </c>
      <c r="HK156">
        <v>34.268700000000003</v>
      </c>
      <c r="HL156">
        <v>34.2682</v>
      </c>
      <c r="HM156">
        <v>52.806899999999999</v>
      </c>
      <c r="HN156">
        <v>15.1477</v>
      </c>
      <c r="HO156">
        <v>100</v>
      </c>
      <c r="HP156">
        <v>31</v>
      </c>
      <c r="HQ156">
        <v>943.09699999999998</v>
      </c>
      <c r="HR156">
        <v>35.018500000000003</v>
      </c>
      <c r="HS156">
        <v>98.752300000000005</v>
      </c>
      <c r="HT156">
        <v>97.7363</v>
      </c>
    </row>
    <row r="157" spans="1:228" x14ac:dyDescent="0.2">
      <c r="A157">
        <v>142</v>
      </c>
      <c r="B157">
        <v>1674761708.0999999</v>
      </c>
      <c r="C157">
        <v>563</v>
      </c>
      <c r="D157" t="s">
        <v>643</v>
      </c>
      <c r="E157" t="s">
        <v>644</v>
      </c>
      <c r="F157">
        <v>4</v>
      </c>
      <c r="G157">
        <v>1674761706.0999999</v>
      </c>
      <c r="H157">
        <f t="shared" si="68"/>
        <v>8.2442323331559744E-4</v>
      </c>
      <c r="I157">
        <f t="shared" si="69"/>
        <v>0.82442323331559741</v>
      </c>
      <c r="J157">
        <f t="shared" si="70"/>
        <v>13.418584738885864</v>
      </c>
      <c r="K157">
        <f t="shared" si="71"/>
        <v>912.03857142857134</v>
      </c>
      <c r="L157">
        <f t="shared" si="72"/>
        <v>494.47546925364151</v>
      </c>
      <c r="M157">
        <f t="shared" si="73"/>
        <v>50.033217657740003</v>
      </c>
      <c r="N157">
        <f t="shared" si="74"/>
        <v>92.284101424519562</v>
      </c>
      <c r="O157">
        <f t="shared" si="75"/>
        <v>5.413821612867719E-2</v>
      </c>
      <c r="P157">
        <f t="shared" si="76"/>
        <v>2.7612838610718793</v>
      </c>
      <c r="Q157">
        <f t="shared" si="77"/>
        <v>5.3555377754723792E-2</v>
      </c>
      <c r="R157">
        <f t="shared" si="78"/>
        <v>3.3523953846820095E-2</v>
      </c>
      <c r="S157">
        <f t="shared" si="79"/>
        <v>226.10617762072224</v>
      </c>
      <c r="T157">
        <f t="shared" si="80"/>
        <v>34.611036360790237</v>
      </c>
      <c r="U157">
        <f t="shared" si="81"/>
        <v>33.195128571428569</v>
      </c>
      <c r="V157">
        <f t="shared" si="82"/>
        <v>5.1077627439589044</v>
      </c>
      <c r="W157">
        <f t="shared" si="83"/>
        <v>69.876038466606019</v>
      </c>
      <c r="X157">
        <f t="shared" si="84"/>
        <v>3.6173013919511376</v>
      </c>
      <c r="Y157">
        <f t="shared" si="85"/>
        <v>5.1767407988932534</v>
      </c>
      <c r="Z157">
        <f t="shared" si="86"/>
        <v>1.4904613520077667</v>
      </c>
      <c r="AA157">
        <f t="shared" si="87"/>
        <v>-36.357064589217849</v>
      </c>
      <c r="AB157">
        <f t="shared" si="88"/>
        <v>35.621587427548072</v>
      </c>
      <c r="AC157">
        <f t="shared" si="89"/>
        <v>2.9635844660811639</v>
      </c>
      <c r="AD157">
        <f t="shared" si="90"/>
        <v>228.3342849251336</v>
      </c>
      <c r="AE157">
        <f t="shared" si="91"/>
        <v>23.693485550058522</v>
      </c>
      <c r="AF157">
        <f t="shared" si="92"/>
        <v>0.8272105847015504</v>
      </c>
      <c r="AG157">
        <f t="shared" si="93"/>
        <v>13.418584738885864</v>
      </c>
      <c r="AH157">
        <v>967.64449931209128</v>
      </c>
      <c r="AI157">
        <v>948.35447878787875</v>
      </c>
      <c r="AJ157">
        <v>1.667885965865648</v>
      </c>
      <c r="AK157">
        <v>63.4358011452874</v>
      </c>
      <c r="AL157">
        <f t="shared" si="94"/>
        <v>0.82442323331559741</v>
      </c>
      <c r="AM157">
        <v>35.013183887138482</v>
      </c>
      <c r="AN157">
        <v>35.747013939393923</v>
      </c>
      <c r="AO157">
        <v>-1.1025267625467171E-5</v>
      </c>
      <c r="AP157">
        <v>98.221108813862315</v>
      </c>
      <c r="AQ157">
        <v>104</v>
      </c>
      <c r="AR157">
        <v>16</v>
      </c>
      <c r="AS157">
        <f t="shared" si="95"/>
        <v>1</v>
      </c>
      <c r="AT157">
        <f t="shared" si="96"/>
        <v>0</v>
      </c>
      <c r="AU157">
        <f t="shared" si="97"/>
        <v>47094.989641474102</v>
      </c>
      <c r="AV157">
        <f t="shared" si="98"/>
        <v>1199.944285714286</v>
      </c>
      <c r="AW157">
        <f t="shared" si="99"/>
        <v>1025.8781065392343</v>
      </c>
      <c r="AX157">
        <f t="shared" si="100"/>
        <v>0.85493811567139888</v>
      </c>
      <c r="AY157">
        <f t="shared" si="101"/>
        <v>0.18843056324580013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1674761706.0999999</v>
      </c>
      <c r="BF157">
        <v>912.03857142857134</v>
      </c>
      <c r="BG157">
        <v>934.60471428571441</v>
      </c>
      <c r="BH157">
        <v>35.749585714285708</v>
      </c>
      <c r="BI157">
        <v>35.013342857142852</v>
      </c>
      <c r="BJ157">
        <v>918.41928571428582</v>
      </c>
      <c r="BK157">
        <v>35.465842857142853</v>
      </c>
      <c r="BL157">
        <v>650.03399999999999</v>
      </c>
      <c r="BM157">
        <v>101.0842857142857</v>
      </c>
      <c r="BN157">
        <v>0.1001425714285714</v>
      </c>
      <c r="BO157">
        <v>33.43441428571429</v>
      </c>
      <c r="BP157">
        <v>33.195128571428569</v>
      </c>
      <c r="BQ157">
        <v>999.89999999999986</v>
      </c>
      <c r="BR157">
        <v>0</v>
      </c>
      <c r="BS157">
        <v>0</v>
      </c>
      <c r="BT157">
        <v>8972.9428571428598</v>
      </c>
      <c r="BU157">
        <v>0</v>
      </c>
      <c r="BV157">
        <v>296.51642857142861</v>
      </c>
      <c r="BW157">
        <v>-22.566228571428571</v>
      </c>
      <c r="BX157">
        <v>945.85228571428559</v>
      </c>
      <c r="BY157">
        <v>968.51571428571435</v>
      </c>
      <c r="BZ157">
        <v>0.73625842857142854</v>
      </c>
      <c r="CA157">
        <v>934.60471428571441</v>
      </c>
      <c r="CB157">
        <v>35.013342857142852</v>
      </c>
      <c r="CC157">
        <v>3.6137228571428568</v>
      </c>
      <c r="CD157">
        <v>3.5392971428571429</v>
      </c>
      <c r="CE157">
        <v>27.163714285714281</v>
      </c>
      <c r="CF157">
        <v>26.809442857142859</v>
      </c>
      <c r="CG157">
        <v>1199.944285714286</v>
      </c>
      <c r="CH157">
        <v>0.49997728571428562</v>
      </c>
      <c r="CI157">
        <v>0.50002271428571432</v>
      </c>
      <c r="CJ157">
        <v>0</v>
      </c>
      <c r="CK157">
        <v>828.98399999999981</v>
      </c>
      <c r="CL157">
        <v>4.9990899999999998</v>
      </c>
      <c r="CM157">
        <v>8838.2471428571425</v>
      </c>
      <c r="CN157">
        <v>9557.3157142857144</v>
      </c>
      <c r="CO157">
        <v>43.75</v>
      </c>
      <c r="CP157">
        <v>45.58</v>
      </c>
      <c r="CQ157">
        <v>44.561999999999998</v>
      </c>
      <c r="CR157">
        <v>44.686999999999998</v>
      </c>
      <c r="CS157">
        <v>45.061999999999998</v>
      </c>
      <c r="CT157">
        <v>597.44857142857143</v>
      </c>
      <c r="CU157">
        <v>597.49714285714276</v>
      </c>
      <c r="CV157">
        <v>0</v>
      </c>
      <c r="CW157">
        <v>1674761723.8</v>
      </c>
      <c r="CX157">
        <v>0</v>
      </c>
      <c r="CY157">
        <v>1674759336.5</v>
      </c>
      <c r="CZ157" t="s">
        <v>356</v>
      </c>
      <c r="DA157">
        <v>1674759332.5</v>
      </c>
      <c r="DB157">
        <v>1674759336.5</v>
      </c>
      <c r="DC157">
        <v>37</v>
      </c>
      <c r="DD157">
        <v>-5.3999999999999999E-2</v>
      </c>
      <c r="DE157">
        <v>3.0000000000000001E-3</v>
      </c>
      <c r="DF157">
        <v>-5.3860000000000001</v>
      </c>
      <c r="DG157">
        <v>0.28399999999999997</v>
      </c>
      <c r="DH157">
        <v>415</v>
      </c>
      <c r="DI157">
        <v>33</v>
      </c>
      <c r="DJ157">
        <v>0.39</v>
      </c>
      <c r="DK157">
        <v>0.26</v>
      </c>
      <c r="DL157">
        <v>-22.528892500000001</v>
      </c>
      <c r="DM157">
        <v>-0.3931035647279173</v>
      </c>
      <c r="DN157">
        <v>9.3196717719831804E-2</v>
      </c>
      <c r="DO157">
        <v>0</v>
      </c>
      <c r="DP157">
        <v>0.74316870000000002</v>
      </c>
      <c r="DQ157">
        <v>-5.9238168855534512E-2</v>
      </c>
      <c r="DR157">
        <v>6.1227479541460759E-3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3.29555</v>
      </c>
      <c r="EB157">
        <v>2.6252900000000001</v>
      </c>
      <c r="EC157">
        <v>0.176403</v>
      </c>
      <c r="ED157">
        <v>0.177146</v>
      </c>
      <c r="EE157">
        <v>0.14338799999999999</v>
      </c>
      <c r="EF157">
        <v>0.14020199999999999</v>
      </c>
      <c r="EG157">
        <v>24797.9</v>
      </c>
      <c r="EH157">
        <v>25189.8</v>
      </c>
      <c r="EI157">
        <v>28021.5</v>
      </c>
      <c r="EJ157">
        <v>29476.400000000001</v>
      </c>
      <c r="EK157">
        <v>33039.599999999999</v>
      </c>
      <c r="EL157">
        <v>35208.400000000001</v>
      </c>
      <c r="EM157">
        <v>39562</v>
      </c>
      <c r="EN157">
        <v>42157.599999999999</v>
      </c>
      <c r="EO157">
        <v>2.03803</v>
      </c>
      <c r="EP157">
        <v>2.1714000000000002</v>
      </c>
      <c r="EQ157">
        <v>9.4100799999999998E-2</v>
      </c>
      <c r="ER157">
        <v>0</v>
      </c>
      <c r="ES157">
        <v>31.6586</v>
      </c>
      <c r="ET157">
        <v>999.9</v>
      </c>
      <c r="EU157">
        <v>69</v>
      </c>
      <c r="EV157">
        <v>35.5</v>
      </c>
      <c r="EW157">
        <v>39.640700000000002</v>
      </c>
      <c r="EX157">
        <v>57.084699999999998</v>
      </c>
      <c r="EY157">
        <v>-4.4871800000000004</v>
      </c>
      <c r="EZ157">
        <v>2</v>
      </c>
      <c r="FA157">
        <v>0.56062500000000004</v>
      </c>
      <c r="FB157">
        <v>0.57088000000000005</v>
      </c>
      <c r="FC157">
        <v>20.270399999999999</v>
      </c>
      <c r="FD157">
        <v>5.2184900000000001</v>
      </c>
      <c r="FE157">
        <v>12.0099</v>
      </c>
      <c r="FF157">
        <v>4.9860499999999996</v>
      </c>
      <c r="FG157">
        <v>3.2845800000000001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1.8623000000000001</v>
      </c>
      <c r="FN157">
        <v>1.86432</v>
      </c>
      <c r="FO157">
        <v>1.86039</v>
      </c>
      <c r="FP157">
        <v>1.86111</v>
      </c>
      <c r="FQ157">
        <v>1.8602000000000001</v>
      </c>
      <c r="FR157">
        <v>1.86192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-6.3860000000000001</v>
      </c>
      <c r="GH157">
        <v>0.28370000000000001</v>
      </c>
      <c r="GI157">
        <v>-4.0248232021105874</v>
      </c>
      <c r="GJ157">
        <v>-4.001498376286535E-3</v>
      </c>
      <c r="GK157">
        <v>2.0240158909263329E-6</v>
      </c>
      <c r="GL157">
        <v>-5.0118485733500383E-10</v>
      </c>
      <c r="GM157">
        <v>0.28375000000000478</v>
      </c>
      <c r="GN157">
        <v>0</v>
      </c>
      <c r="GO157">
        <v>0</v>
      </c>
      <c r="GP157">
        <v>0</v>
      </c>
      <c r="GQ157">
        <v>7</v>
      </c>
      <c r="GR157">
        <v>2079</v>
      </c>
      <c r="GS157">
        <v>3</v>
      </c>
      <c r="GT157">
        <v>32</v>
      </c>
      <c r="GU157">
        <v>39.6</v>
      </c>
      <c r="GV157">
        <v>39.5</v>
      </c>
      <c r="GW157">
        <v>2.65503</v>
      </c>
      <c r="GX157">
        <v>2.5366200000000001</v>
      </c>
      <c r="GY157">
        <v>2.04834</v>
      </c>
      <c r="GZ157">
        <v>2.6196299999999999</v>
      </c>
      <c r="HA157">
        <v>2.1972700000000001</v>
      </c>
      <c r="HB157">
        <v>2.3290999999999999</v>
      </c>
      <c r="HC157">
        <v>40.604199999999999</v>
      </c>
      <c r="HD157">
        <v>15.611800000000001</v>
      </c>
      <c r="HE157">
        <v>18</v>
      </c>
      <c r="HF157">
        <v>572.12199999999996</v>
      </c>
      <c r="HG157">
        <v>749.73500000000001</v>
      </c>
      <c r="HH157">
        <v>30.998100000000001</v>
      </c>
      <c r="HI157">
        <v>34.3934</v>
      </c>
      <c r="HJ157">
        <v>30.0002</v>
      </c>
      <c r="HK157">
        <v>34.271599999999999</v>
      </c>
      <c r="HL157">
        <v>34.2682</v>
      </c>
      <c r="HM157">
        <v>53.110100000000003</v>
      </c>
      <c r="HN157">
        <v>15.1477</v>
      </c>
      <c r="HO157">
        <v>100</v>
      </c>
      <c r="HP157">
        <v>31</v>
      </c>
      <c r="HQ157">
        <v>949.779</v>
      </c>
      <c r="HR157">
        <v>35.026699999999998</v>
      </c>
      <c r="HS157">
        <v>98.752399999999994</v>
      </c>
      <c r="HT157">
        <v>97.735500000000002</v>
      </c>
    </row>
    <row r="158" spans="1:228" x14ac:dyDescent="0.2">
      <c r="A158">
        <v>143</v>
      </c>
      <c r="B158">
        <v>1674761712.0999999</v>
      </c>
      <c r="C158">
        <v>567</v>
      </c>
      <c r="D158" t="s">
        <v>645</v>
      </c>
      <c r="E158" t="s">
        <v>646</v>
      </c>
      <c r="F158">
        <v>4</v>
      </c>
      <c r="G158">
        <v>1674761709.7874999</v>
      </c>
      <c r="H158">
        <f t="shared" si="68"/>
        <v>8.227223204623548E-4</v>
      </c>
      <c r="I158">
        <f t="shared" si="69"/>
        <v>0.82272232046235483</v>
      </c>
      <c r="J158">
        <f t="shared" si="70"/>
        <v>13.322967734273341</v>
      </c>
      <c r="K158">
        <f t="shared" si="71"/>
        <v>918.02475000000004</v>
      </c>
      <c r="L158">
        <f t="shared" si="72"/>
        <v>503.36788189332896</v>
      </c>
      <c r="M158">
        <f t="shared" si="73"/>
        <v>50.9316591216459</v>
      </c>
      <c r="N158">
        <f t="shared" si="74"/>
        <v>92.88737981527116</v>
      </c>
      <c r="O158">
        <f t="shared" si="75"/>
        <v>5.4163201163194299E-2</v>
      </c>
      <c r="P158">
        <f t="shared" si="76"/>
        <v>2.7694730987891201</v>
      </c>
      <c r="Q158">
        <f t="shared" si="77"/>
        <v>5.3581532857479693E-2</v>
      </c>
      <c r="R158">
        <f t="shared" si="78"/>
        <v>3.3540197995455018E-2</v>
      </c>
      <c r="S158">
        <f t="shared" si="79"/>
        <v>226.1253722462443</v>
      </c>
      <c r="T158">
        <f t="shared" si="80"/>
        <v>34.602010334697248</v>
      </c>
      <c r="U158">
        <f t="shared" si="81"/>
        <v>33.180187500000002</v>
      </c>
      <c r="V158">
        <f t="shared" si="82"/>
        <v>5.103482383759359</v>
      </c>
      <c r="W158">
        <f t="shared" si="83"/>
        <v>69.891917255741134</v>
      </c>
      <c r="X158">
        <f t="shared" si="84"/>
        <v>3.6168262604959347</v>
      </c>
      <c r="Y158">
        <f t="shared" si="85"/>
        <v>5.1748848829852889</v>
      </c>
      <c r="Z158">
        <f t="shared" si="86"/>
        <v>1.4866561232634243</v>
      </c>
      <c r="AA158">
        <f t="shared" si="87"/>
        <v>-36.282054332389848</v>
      </c>
      <c r="AB158">
        <f t="shared" si="88"/>
        <v>37.002213887177916</v>
      </c>
      <c r="AC158">
        <f t="shared" si="89"/>
        <v>3.069023876877937</v>
      </c>
      <c r="AD158">
        <f t="shared" si="90"/>
        <v>229.9145556779103</v>
      </c>
      <c r="AE158">
        <f t="shared" si="91"/>
        <v>23.872081949725803</v>
      </c>
      <c r="AF158">
        <f t="shared" si="92"/>
        <v>0.82226452050795618</v>
      </c>
      <c r="AG158">
        <f t="shared" si="93"/>
        <v>13.322967734273341</v>
      </c>
      <c r="AH158">
        <v>974.59796192526949</v>
      </c>
      <c r="AI158">
        <v>955.18164242424166</v>
      </c>
      <c r="AJ158">
        <v>1.7237670269275189</v>
      </c>
      <c r="AK158">
        <v>63.4358011452874</v>
      </c>
      <c r="AL158">
        <f t="shared" si="94"/>
        <v>0.82272232046235483</v>
      </c>
      <c r="AM158">
        <v>35.014014820371543</v>
      </c>
      <c r="AN158">
        <v>35.746362424242413</v>
      </c>
      <c r="AO158">
        <v>-6.7620167428161397E-6</v>
      </c>
      <c r="AP158">
        <v>98.221108813862315</v>
      </c>
      <c r="AQ158">
        <v>104</v>
      </c>
      <c r="AR158">
        <v>16</v>
      </c>
      <c r="AS158">
        <f t="shared" si="95"/>
        <v>1</v>
      </c>
      <c r="AT158">
        <f t="shared" si="96"/>
        <v>0</v>
      </c>
      <c r="AU158">
        <f t="shared" si="97"/>
        <v>47320.801297760787</v>
      </c>
      <c r="AV158">
        <f t="shared" si="98"/>
        <v>1200.0462500000001</v>
      </c>
      <c r="AW158">
        <f t="shared" si="99"/>
        <v>1025.9652700757742</v>
      </c>
      <c r="AX158">
        <f t="shared" si="100"/>
        <v>0.85493810765691247</v>
      </c>
      <c r="AY158">
        <f t="shared" si="101"/>
        <v>0.1884305477778413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1674761709.7874999</v>
      </c>
      <c r="BF158">
        <v>918.02475000000004</v>
      </c>
      <c r="BG158">
        <v>940.75787500000001</v>
      </c>
      <c r="BH158">
        <v>35.745825000000004</v>
      </c>
      <c r="BI158">
        <v>35.013925</v>
      </c>
      <c r="BJ158">
        <v>924.41462499999989</v>
      </c>
      <c r="BK158">
        <v>35.462087500000003</v>
      </c>
      <c r="BL158">
        <v>649.9838749999999</v>
      </c>
      <c r="BM158">
        <v>101.08199999999999</v>
      </c>
      <c r="BN158">
        <v>9.9781662500000007E-2</v>
      </c>
      <c r="BO158">
        <v>33.428012500000001</v>
      </c>
      <c r="BP158">
        <v>33.180187500000002</v>
      </c>
      <c r="BQ158">
        <v>999.9</v>
      </c>
      <c r="BR158">
        <v>0</v>
      </c>
      <c r="BS158">
        <v>0</v>
      </c>
      <c r="BT158">
        <v>9016.64</v>
      </c>
      <c r="BU158">
        <v>0</v>
      </c>
      <c r="BV158">
        <v>294.94212499999998</v>
      </c>
      <c r="BW158">
        <v>-22.733387499999999</v>
      </c>
      <c r="BX158">
        <v>952.05674999999997</v>
      </c>
      <c r="BY158">
        <v>974.892875</v>
      </c>
      <c r="BZ158">
        <v>0.73191312499999994</v>
      </c>
      <c r="CA158">
        <v>940.75787500000001</v>
      </c>
      <c r="CB158">
        <v>35.013925</v>
      </c>
      <c r="CC158">
        <v>3.6132675000000001</v>
      </c>
      <c r="CD158">
        <v>3.5392825000000001</v>
      </c>
      <c r="CE158">
        <v>27.161574999999999</v>
      </c>
      <c r="CF158">
        <v>26.8093875</v>
      </c>
      <c r="CG158">
        <v>1200.0462500000001</v>
      </c>
      <c r="CH158">
        <v>0.49997975</v>
      </c>
      <c r="CI158">
        <v>0.50002024999999994</v>
      </c>
      <c r="CJ158">
        <v>0</v>
      </c>
      <c r="CK158">
        <v>830.49299999999994</v>
      </c>
      <c r="CL158">
        <v>4.9990899999999998</v>
      </c>
      <c r="CM158">
        <v>8853.1837500000001</v>
      </c>
      <c r="CN158">
        <v>9558.1587499999987</v>
      </c>
      <c r="CO158">
        <v>43.75</v>
      </c>
      <c r="CP158">
        <v>45.561999999999998</v>
      </c>
      <c r="CQ158">
        <v>44.561999999999998</v>
      </c>
      <c r="CR158">
        <v>44.686999999999998</v>
      </c>
      <c r="CS158">
        <v>45.061999999999998</v>
      </c>
      <c r="CT158">
        <v>597.50125000000003</v>
      </c>
      <c r="CU158">
        <v>597.54874999999993</v>
      </c>
      <c r="CV158">
        <v>0</v>
      </c>
      <c r="CW158">
        <v>1674761728</v>
      </c>
      <c r="CX158">
        <v>0</v>
      </c>
      <c r="CY158">
        <v>1674759336.5</v>
      </c>
      <c r="CZ158" t="s">
        <v>356</v>
      </c>
      <c r="DA158">
        <v>1674759332.5</v>
      </c>
      <c r="DB158">
        <v>1674759336.5</v>
      </c>
      <c r="DC158">
        <v>37</v>
      </c>
      <c r="DD158">
        <v>-5.3999999999999999E-2</v>
      </c>
      <c r="DE158">
        <v>3.0000000000000001E-3</v>
      </c>
      <c r="DF158">
        <v>-5.3860000000000001</v>
      </c>
      <c r="DG158">
        <v>0.28399999999999997</v>
      </c>
      <c r="DH158">
        <v>415</v>
      </c>
      <c r="DI158">
        <v>33</v>
      </c>
      <c r="DJ158">
        <v>0.39</v>
      </c>
      <c r="DK158">
        <v>0.26</v>
      </c>
      <c r="DL158">
        <v>-22.593895</v>
      </c>
      <c r="DM158">
        <v>-0.48851482176350919</v>
      </c>
      <c r="DN158">
        <v>0.1027434862898861</v>
      </c>
      <c r="DO158">
        <v>0</v>
      </c>
      <c r="DP158">
        <v>0.73906114999999994</v>
      </c>
      <c r="DQ158">
        <v>-5.0373320825516182E-2</v>
      </c>
      <c r="DR158">
        <v>5.2464879135951468E-3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3.29542</v>
      </c>
      <c r="EB158">
        <v>2.6250900000000001</v>
      </c>
      <c r="EC158">
        <v>0.17722499999999999</v>
      </c>
      <c r="ED158">
        <v>0.177948</v>
      </c>
      <c r="EE158">
        <v>0.14337900000000001</v>
      </c>
      <c r="EF158">
        <v>0.14020099999999999</v>
      </c>
      <c r="EG158">
        <v>24772.7</v>
      </c>
      <c r="EH158">
        <v>25164.9</v>
      </c>
      <c r="EI158">
        <v>28021.1</v>
      </c>
      <c r="EJ158">
        <v>29476.1</v>
      </c>
      <c r="EK158">
        <v>33039.699999999997</v>
      </c>
      <c r="EL158">
        <v>35208.1</v>
      </c>
      <c r="EM158">
        <v>39561.699999999997</v>
      </c>
      <c r="EN158">
        <v>42157.2</v>
      </c>
      <c r="EO158">
        <v>2.0373700000000001</v>
      </c>
      <c r="EP158">
        <v>2.1715800000000001</v>
      </c>
      <c r="EQ158">
        <v>9.4257300000000002E-2</v>
      </c>
      <c r="ER158">
        <v>0</v>
      </c>
      <c r="ES158">
        <v>31.655200000000001</v>
      </c>
      <c r="ET158">
        <v>999.9</v>
      </c>
      <c r="EU158">
        <v>69</v>
      </c>
      <c r="EV158">
        <v>35.5</v>
      </c>
      <c r="EW158">
        <v>39.637799999999999</v>
      </c>
      <c r="EX158">
        <v>56.784700000000001</v>
      </c>
      <c r="EY158">
        <v>-4.3349399999999996</v>
      </c>
      <c r="EZ158">
        <v>2</v>
      </c>
      <c r="FA158">
        <v>0.56067599999999995</v>
      </c>
      <c r="FB158">
        <v>0.56339600000000001</v>
      </c>
      <c r="FC158">
        <v>20.270299999999999</v>
      </c>
      <c r="FD158">
        <v>5.2187900000000003</v>
      </c>
      <c r="FE158">
        <v>12.0099</v>
      </c>
      <c r="FF158">
        <v>4.9858500000000001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1.86226</v>
      </c>
      <c r="FN158">
        <v>1.86432</v>
      </c>
      <c r="FO158">
        <v>1.86036</v>
      </c>
      <c r="FP158">
        <v>1.86111</v>
      </c>
      <c r="FQ158">
        <v>1.8602000000000001</v>
      </c>
      <c r="FR158">
        <v>1.86191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-6.3970000000000002</v>
      </c>
      <c r="GH158">
        <v>0.2838</v>
      </c>
      <c r="GI158">
        <v>-4.0248232021105874</v>
      </c>
      <c r="GJ158">
        <v>-4.001498376286535E-3</v>
      </c>
      <c r="GK158">
        <v>2.0240158909263329E-6</v>
      </c>
      <c r="GL158">
        <v>-5.0118485733500383E-10</v>
      </c>
      <c r="GM158">
        <v>0.28375000000000478</v>
      </c>
      <c r="GN158">
        <v>0</v>
      </c>
      <c r="GO158">
        <v>0</v>
      </c>
      <c r="GP158">
        <v>0</v>
      </c>
      <c r="GQ158">
        <v>7</v>
      </c>
      <c r="GR158">
        <v>2079</v>
      </c>
      <c r="GS158">
        <v>3</v>
      </c>
      <c r="GT158">
        <v>32</v>
      </c>
      <c r="GU158">
        <v>39.700000000000003</v>
      </c>
      <c r="GV158">
        <v>39.6</v>
      </c>
      <c r="GW158">
        <v>2.6709000000000001</v>
      </c>
      <c r="GX158">
        <v>2.5439500000000002</v>
      </c>
      <c r="GY158">
        <v>2.04834</v>
      </c>
      <c r="GZ158">
        <v>2.6196299999999999</v>
      </c>
      <c r="HA158">
        <v>2.1972700000000001</v>
      </c>
      <c r="HB158">
        <v>2.32544</v>
      </c>
      <c r="HC158">
        <v>40.629800000000003</v>
      </c>
      <c r="HD158">
        <v>15.5855</v>
      </c>
      <c r="HE158">
        <v>18</v>
      </c>
      <c r="HF158">
        <v>571.65899999999999</v>
      </c>
      <c r="HG158">
        <v>749.904</v>
      </c>
      <c r="HH158">
        <v>30.998000000000001</v>
      </c>
      <c r="HI158">
        <v>34.3934</v>
      </c>
      <c r="HJ158">
        <v>30.0002</v>
      </c>
      <c r="HK158">
        <v>34.271700000000003</v>
      </c>
      <c r="HL158">
        <v>34.2682</v>
      </c>
      <c r="HM158">
        <v>53.417200000000001</v>
      </c>
      <c r="HN158">
        <v>15.1477</v>
      </c>
      <c r="HO158">
        <v>100</v>
      </c>
      <c r="HP158">
        <v>31</v>
      </c>
      <c r="HQ158">
        <v>956.46400000000006</v>
      </c>
      <c r="HR158">
        <v>35.032600000000002</v>
      </c>
      <c r="HS158">
        <v>98.751199999999997</v>
      </c>
      <c r="HT158">
        <v>97.734399999999994</v>
      </c>
    </row>
    <row r="159" spans="1:228" x14ac:dyDescent="0.2">
      <c r="A159">
        <v>144</v>
      </c>
      <c r="B159">
        <v>1674761716.0999999</v>
      </c>
      <c r="C159">
        <v>571</v>
      </c>
      <c r="D159" t="s">
        <v>647</v>
      </c>
      <c r="E159" t="s">
        <v>648</v>
      </c>
      <c r="F159">
        <v>4</v>
      </c>
      <c r="G159">
        <v>1674761714.0999999</v>
      </c>
      <c r="H159">
        <f t="shared" si="68"/>
        <v>8.2333157600118767E-4</v>
      </c>
      <c r="I159">
        <f t="shared" si="69"/>
        <v>0.82333157600118767</v>
      </c>
      <c r="J159">
        <f t="shared" si="70"/>
        <v>13.423777089379435</v>
      </c>
      <c r="K159">
        <f t="shared" si="71"/>
        <v>925.18985714285714</v>
      </c>
      <c r="L159">
        <f t="shared" si="72"/>
        <v>507.46088292249851</v>
      </c>
      <c r="M159">
        <f t="shared" si="73"/>
        <v>51.345672036230461</v>
      </c>
      <c r="N159">
        <f t="shared" si="74"/>
        <v>93.612131643571701</v>
      </c>
      <c r="O159">
        <f t="shared" si="75"/>
        <v>5.4174233617195554E-2</v>
      </c>
      <c r="P159">
        <f t="shared" si="76"/>
        <v>2.7696947461158761</v>
      </c>
      <c r="Q159">
        <f t="shared" si="77"/>
        <v>5.359237572933491E-2</v>
      </c>
      <c r="R159">
        <f t="shared" si="78"/>
        <v>3.3546991590355194E-2</v>
      </c>
      <c r="S159">
        <f t="shared" si="79"/>
        <v>226.11564557611155</v>
      </c>
      <c r="T159">
        <f t="shared" si="80"/>
        <v>34.600243225490928</v>
      </c>
      <c r="U159">
        <f t="shared" si="81"/>
        <v>33.183071428571431</v>
      </c>
      <c r="V159">
        <f t="shared" si="82"/>
        <v>5.104308336606846</v>
      </c>
      <c r="W159">
        <f t="shared" si="83"/>
        <v>69.898318872981562</v>
      </c>
      <c r="X159">
        <f t="shared" si="84"/>
        <v>3.6168626805660931</v>
      </c>
      <c r="Y159">
        <f t="shared" si="85"/>
        <v>5.1744630470134982</v>
      </c>
      <c r="Z159">
        <f t="shared" si="86"/>
        <v>1.487445656040753</v>
      </c>
      <c r="AA159">
        <f t="shared" si="87"/>
        <v>-36.308922501652376</v>
      </c>
      <c r="AB159">
        <f t="shared" si="88"/>
        <v>36.357234057898097</v>
      </c>
      <c r="AC159">
        <f t="shared" si="89"/>
        <v>3.0153079565423231</v>
      </c>
      <c r="AD159">
        <f t="shared" si="90"/>
        <v>229.1792650888996</v>
      </c>
      <c r="AE159">
        <f t="shared" si="91"/>
        <v>23.895227485242959</v>
      </c>
      <c r="AF159">
        <f t="shared" si="92"/>
        <v>0.82280287585073353</v>
      </c>
      <c r="AG159">
        <f t="shared" si="93"/>
        <v>13.423777089379435</v>
      </c>
      <c r="AH159">
        <v>981.50439407409522</v>
      </c>
      <c r="AI159">
        <v>962.0474181818181</v>
      </c>
      <c r="AJ159">
        <v>1.7095039486871639</v>
      </c>
      <c r="AK159">
        <v>63.4358011452874</v>
      </c>
      <c r="AL159">
        <f t="shared" si="94"/>
        <v>0.82333157600118767</v>
      </c>
      <c r="AM159">
        <v>35.013723814768163</v>
      </c>
      <c r="AN159">
        <v>35.74653454545453</v>
      </c>
      <c r="AO159">
        <v>2.8027338106100169E-6</v>
      </c>
      <c r="AP159">
        <v>98.221108813862315</v>
      </c>
      <c r="AQ159">
        <v>104</v>
      </c>
      <c r="AR159">
        <v>16</v>
      </c>
      <c r="AS159">
        <f t="shared" si="95"/>
        <v>1</v>
      </c>
      <c r="AT159">
        <f t="shared" si="96"/>
        <v>0</v>
      </c>
      <c r="AU159">
        <f t="shared" si="97"/>
        <v>47327.113259220278</v>
      </c>
      <c r="AV159">
        <f t="shared" si="98"/>
        <v>1199.991428571429</v>
      </c>
      <c r="AW159">
        <f t="shared" si="99"/>
        <v>1025.9187137700062</v>
      </c>
      <c r="AX159">
        <f t="shared" si="100"/>
        <v>0.8549383681776348</v>
      </c>
      <c r="AY159">
        <f t="shared" si="101"/>
        <v>0.18843105058283516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1674761714.0999999</v>
      </c>
      <c r="BF159">
        <v>925.18985714285714</v>
      </c>
      <c r="BG159">
        <v>947.9495714285714</v>
      </c>
      <c r="BH159">
        <v>35.746271428571433</v>
      </c>
      <c r="BI159">
        <v>35.013914285714293</v>
      </c>
      <c r="BJ159">
        <v>931.59128571428562</v>
      </c>
      <c r="BK159">
        <v>35.462514285714278</v>
      </c>
      <c r="BL159">
        <v>650.00314285714285</v>
      </c>
      <c r="BM159">
        <v>101.08157142857139</v>
      </c>
      <c r="BN159">
        <v>9.9965442857142858E-2</v>
      </c>
      <c r="BO159">
        <v>33.426557142857142</v>
      </c>
      <c r="BP159">
        <v>33.183071428571431</v>
      </c>
      <c r="BQ159">
        <v>999.89999999999986</v>
      </c>
      <c r="BR159">
        <v>0</v>
      </c>
      <c r="BS159">
        <v>0</v>
      </c>
      <c r="BT159">
        <v>9017.8571428571431</v>
      </c>
      <c r="BU159">
        <v>0</v>
      </c>
      <c r="BV159">
        <v>293.32799999999997</v>
      </c>
      <c r="BW159">
        <v>-22.759742857142861</v>
      </c>
      <c r="BX159">
        <v>959.48828571428567</v>
      </c>
      <c r="BY159">
        <v>982.34571428571428</v>
      </c>
      <c r="BZ159">
        <v>0.7323614285714285</v>
      </c>
      <c r="CA159">
        <v>947.9495714285714</v>
      </c>
      <c r="CB159">
        <v>35.013914285714293</v>
      </c>
      <c r="CC159">
        <v>3.6132942857142858</v>
      </c>
      <c r="CD159">
        <v>3.539265714285714</v>
      </c>
      <c r="CE159">
        <v>27.161714285714289</v>
      </c>
      <c r="CF159">
        <v>26.809271428571432</v>
      </c>
      <c r="CG159">
        <v>1199.991428571429</v>
      </c>
      <c r="CH159">
        <v>0.49997171428571419</v>
      </c>
      <c r="CI159">
        <v>0.5000282857142857</v>
      </c>
      <c r="CJ159">
        <v>0</v>
      </c>
      <c r="CK159">
        <v>832.08914285714286</v>
      </c>
      <c r="CL159">
        <v>4.9990899999999998</v>
      </c>
      <c r="CM159">
        <v>8869.7199999999993</v>
      </c>
      <c r="CN159">
        <v>9557.6842857142856</v>
      </c>
      <c r="CO159">
        <v>43.732000000000014</v>
      </c>
      <c r="CP159">
        <v>45.561999999999998</v>
      </c>
      <c r="CQ159">
        <v>44.561999999999998</v>
      </c>
      <c r="CR159">
        <v>44.686999999999998</v>
      </c>
      <c r="CS159">
        <v>45.061999999999998</v>
      </c>
      <c r="CT159">
        <v>597.46285714285716</v>
      </c>
      <c r="CU159">
        <v>597.53142857142859</v>
      </c>
      <c r="CV159">
        <v>0</v>
      </c>
      <c r="CW159">
        <v>1674761731.5999999</v>
      </c>
      <c r="CX159">
        <v>0</v>
      </c>
      <c r="CY159">
        <v>1674759336.5</v>
      </c>
      <c r="CZ159" t="s">
        <v>356</v>
      </c>
      <c r="DA159">
        <v>1674759332.5</v>
      </c>
      <c r="DB159">
        <v>1674759336.5</v>
      </c>
      <c r="DC159">
        <v>37</v>
      </c>
      <c r="DD159">
        <v>-5.3999999999999999E-2</v>
      </c>
      <c r="DE159">
        <v>3.0000000000000001E-3</v>
      </c>
      <c r="DF159">
        <v>-5.3860000000000001</v>
      </c>
      <c r="DG159">
        <v>0.28399999999999997</v>
      </c>
      <c r="DH159">
        <v>415</v>
      </c>
      <c r="DI159">
        <v>33</v>
      </c>
      <c r="DJ159">
        <v>0.39</v>
      </c>
      <c r="DK159">
        <v>0.26</v>
      </c>
      <c r="DL159">
        <v>-22.631875609756101</v>
      </c>
      <c r="DM159">
        <v>-0.50996027874566929</v>
      </c>
      <c r="DN159">
        <v>0.1037419988815779</v>
      </c>
      <c r="DO159">
        <v>0</v>
      </c>
      <c r="DP159">
        <v>0.73652346341463415</v>
      </c>
      <c r="DQ159">
        <v>-3.5102780487804658E-2</v>
      </c>
      <c r="DR159">
        <v>3.8382734247064581E-3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3.2955700000000001</v>
      </c>
      <c r="EB159">
        <v>2.62548</v>
      </c>
      <c r="EC159">
        <v>0.178041</v>
      </c>
      <c r="ED159">
        <v>0.17877000000000001</v>
      </c>
      <c r="EE159">
        <v>0.14338500000000001</v>
      </c>
      <c r="EF159">
        <v>0.14020199999999999</v>
      </c>
      <c r="EG159">
        <v>24748.2</v>
      </c>
      <c r="EH159">
        <v>25140</v>
      </c>
      <c r="EI159">
        <v>28021.200000000001</v>
      </c>
      <c r="EJ159">
        <v>29476.5</v>
      </c>
      <c r="EK159">
        <v>33039.5</v>
      </c>
      <c r="EL159">
        <v>35208.699999999997</v>
      </c>
      <c r="EM159">
        <v>39561.699999999997</v>
      </c>
      <c r="EN159">
        <v>42157.9</v>
      </c>
      <c r="EO159">
        <v>2.0369000000000002</v>
      </c>
      <c r="EP159">
        <v>2.1715499999999999</v>
      </c>
      <c r="EQ159">
        <v>9.4279600000000005E-2</v>
      </c>
      <c r="ER159">
        <v>0</v>
      </c>
      <c r="ES159">
        <v>31.650600000000001</v>
      </c>
      <c r="ET159">
        <v>999.9</v>
      </c>
      <c r="EU159">
        <v>69</v>
      </c>
      <c r="EV159">
        <v>35.5</v>
      </c>
      <c r="EW159">
        <v>39.636499999999998</v>
      </c>
      <c r="EX159">
        <v>57.384700000000002</v>
      </c>
      <c r="EY159">
        <v>-4.5031999999999996</v>
      </c>
      <c r="EZ159">
        <v>2</v>
      </c>
      <c r="FA159">
        <v>0.56064800000000004</v>
      </c>
      <c r="FB159">
        <v>0.55497300000000005</v>
      </c>
      <c r="FC159">
        <v>20.270499999999998</v>
      </c>
      <c r="FD159">
        <v>5.2178899999999997</v>
      </c>
      <c r="FE159">
        <v>12.0099</v>
      </c>
      <c r="FF159">
        <v>4.9856999999999996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1.86226</v>
      </c>
      <c r="FN159">
        <v>1.86432</v>
      </c>
      <c r="FO159">
        <v>1.86036</v>
      </c>
      <c r="FP159">
        <v>1.86111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-6.4059999999999997</v>
      </c>
      <c r="GH159">
        <v>0.2838</v>
      </c>
      <c r="GI159">
        <v>-4.0248232021105874</v>
      </c>
      <c r="GJ159">
        <v>-4.001498376286535E-3</v>
      </c>
      <c r="GK159">
        <v>2.0240158909263329E-6</v>
      </c>
      <c r="GL159">
        <v>-5.0118485733500383E-10</v>
      </c>
      <c r="GM159">
        <v>0.28375000000000478</v>
      </c>
      <c r="GN159">
        <v>0</v>
      </c>
      <c r="GO159">
        <v>0</v>
      </c>
      <c r="GP159">
        <v>0</v>
      </c>
      <c r="GQ159">
        <v>7</v>
      </c>
      <c r="GR159">
        <v>2079</v>
      </c>
      <c r="GS159">
        <v>3</v>
      </c>
      <c r="GT159">
        <v>32</v>
      </c>
      <c r="GU159">
        <v>39.700000000000003</v>
      </c>
      <c r="GV159">
        <v>39.700000000000003</v>
      </c>
      <c r="GW159">
        <v>2.6855500000000001</v>
      </c>
      <c r="GX159">
        <v>2.5341800000000001</v>
      </c>
      <c r="GY159">
        <v>2.04834</v>
      </c>
      <c r="GZ159">
        <v>2.6208499999999999</v>
      </c>
      <c r="HA159">
        <v>2.1972700000000001</v>
      </c>
      <c r="HB159">
        <v>2.34985</v>
      </c>
      <c r="HC159">
        <v>40.629800000000003</v>
      </c>
      <c r="HD159">
        <v>15.603</v>
      </c>
      <c r="HE159">
        <v>18</v>
      </c>
      <c r="HF159">
        <v>571.31899999999996</v>
      </c>
      <c r="HG159">
        <v>749.88</v>
      </c>
      <c r="HH159">
        <v>30.997800000000002</v>
      </c>
      <c r="HI159">
        <v>34.3934</v>
      </c>
      <c r="HJ159">
        <v>30.0001</v>
      </c>
      <c r="HK159">
        <v>34.271700000000003</v>
      </c>
      <c r="HL159">
        <v>34.2682</v>
      </c>
      <c r="HM159">
        <v>53.716200000000001</v>
      </c>
      <c r="HN159">
        <v>15.1477</v>
      </c>
      <c r="HO159">
        <v>100</v>
      </c>
      <c r="HP159">
        <v>31</v>
      </c>
      <c r="HQ159">
        <v>963.26</v>
      </c>
      <c r="HR159">
        <v>35.0379</v>
      </c>
      <c r="HS159">
        <v>98.751400000000004</v>
      </c>
      <c r="HT159">
        <v>97.735900000000001</v>
      </c>
    </row>
    <row r="160" spans="1:228" x14ac:dyDescent="0.2">
      <c r="A160">
        <v>145</v>
      </c>
      <c r="B160">
        <v>1674761720.0999999</v>
      </c>
      <c r="C160">
        <v>575</v>
      </c>
      <c r="D160" t="s">
        <v>649</v>
      </c>
      <c r="E160" t="s">
        <v>650</v>
      </c>
      <c r="F160">
        <v>4</v>
      </c>
      <c r="G160">
        <v>1674761717.7874999</v>
      </c>
      <c r="H160">
        <f t="shared" si="68"/>
        <v>8.2571961499702405E-4</v>
      </c>
      <c r="I160">
        <f t="shared" si="69"/>
        <v>0.82571961499702407</v>
      </c>
      <c r="J160">
        <f t="shared" si="70"/>
        <v>13.540706093898256</v>
      </c>
      <c r="K160">
        <f t="shared" si="71"/>
        <v>931.24625000000003</v>
      </c>
      <c r="L160">
        <f t="shared" si="72"/>
        <v>511.58776792085075</v>
      </c>
      <c r="M160">
        <f t="shared" si="73"/>
        <v>51.764013962295856</v>
      </c>
      <c r="N160">
        <f t="shared" si="74"/>
        <v>94.22634181275734</v>
      </c>
      <c r="O160">
        <f t="shared" si="75"/>
        <v>5.4401286685028347E-2</v>
      </c>
      <c r="P160">
        <f t="shared" si="76"/>
        <v>2.7624164549815284</v>
      </c>
      <c r="Q160">
        <f t="shared" si="77"/>
        <v>5.3813041920982019E-2</v>
      </c>
      <c r="R160">
        <f t="shared" si="78"/>
        <v>3.3685472526975374E-2</v>
      </c>
      <c r="S160">
        <f t="shared" si="79"/>
        <v>226.11074120735108</v>
      </c>
      <c r="T160">
        <f t="shared" si="80"/>
        <v>34.602807253309898</v>
      </c>
      <c r="U160">
        <f t="shared" si="81"/>
        <v>33.177362500000001</v>
      </c>
      <c r="V160">
        <f t="shared" si="82"/>
        <v>5.1026734207055862</v>
      </c>
      <c r="W160">
        <f t="shared" si="83"/>
        <v>69.899352847084302</v>
      </c>
      <c r="X160">
        <f t="shared" si="84"/>
        <v>3.6169957753899435</v>
      </c>
      <c r="Y160">
        <f t="shared" si="85"/>
        <v>5.1745769138988802</v>
      </c>
      <c r="Z160">
        <f t="shared" si="86"/>
        <v>1.4856776453156426</v>
      </c>
      <c r="AA160">
        <f t="shared" si="87"/>
        <v>-36.414235021368761</v>
      </c>
      <c r="AB160">
        <f t="shared" si="88"/>
        <v>37.170416429425316</v>
      </c>
      <c r="AC160">
        <f t="shared" si="89"/>
        <v>3.0907915515182025</v>
      </c>
      <c r="AD160">
        <f t="shared" si="90"/>
        <v>229.95771416692583</v>
      </c>
      <c r="AE160">
        <f t="shared" si="91"/>
        <v>23.987163099823384</v>
      </c>
      <c r="AF160">
        <f t="shared" si="92"/>
        <v>0.82445211274859187</v>
      </c>
      <c r="AG160">
        <f t="shared" si="93"/>
        <v>13.540706093898256</v>
      </c>
      <c r="AH160">
        <v>988.43042918383105</v>
      </c>
      <c r="AI160">
        <v>968.8646787878788</v>
      </c>
      <c r="AJ160">
        <v>1.7086001326104061</v>
      </c>
      <c r="AK160">
        <v>63.4358011452874</v>
      </c>
      <c r="AL160">
        <f t="shared" si="94"/>
        <v>0.82571961499702407</v>
      </c>
      <c r="AM160">
        <v>35.013222683820352</v>
      </c>
      <c r="AN160">
        <v>35.748160606060608</v>
      </c>
      <c r="AO160">
        <v>4.4927222219080602E-6</v>
      </c>
      <c r="AP160">
        <v>98.221108813862315</v>
      </c>
      <c r="AQ160">
        <v>104</v>
      </c>
      <c r="AR160">
        <v>16</v>
      </c>
      <c r="AS160">
        <f t="shared" si="95"/>
        <v>1</v>
      </c>
      <c r="AT160">
        <f t="shared" si="96"/>
        <v>0</v>
      </c>
      <c r="AU160">
        <f t="shared" si="97"/>
        <v>47127.204311078174</v>
      </c>
      <c r="AV160">
        <f t="shared" si="98"/>
        <v>1199.9675</v>
      </c>
      <c r="AW160">
        <f t="shared" si="99"/>
        <v>1025.8980514027724</v>
      </c>
      <c r="AX160">
        <f t="shared" si="100"/>
        <v>0.85493819741182364</v>
      </c>
      <c r="AY160">
        <f t="shared" si="101"/>
        <v>0.18843072100481978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1674761717.7874999</v>
      </c>
      <c r="BF160">
        <v>931.24625000000003</v>
      </c>
      <c r="BG160">
        <v>954.09725000000003</v>
      </c>
      <c r="BH160">
        <v>35.747050000000002</v>
      </c>
      <c r="BI160">
        <v>35.013212500000002</v>
      </c>
      <c r="BJ160">
        <v>937.65674999999999</v>
      </c>
      <c r="BK160">
        <v>35.4632875</v>
      </c>
      <c r="BL160">
        <v>649.99162499999989</v>
      </c>
      <c r="BM160">
        <v>101.083</v>
      </c>
      <c r="BN160">
        <v>0.100056375</v>
      </c>
      <c r="BO160">
        <v>33.426950000000012</v>
      </c>
      <c r="BP160">
        <v>33.177362500000001</v>
      </c>
      <c r="BQ160">
        <v>999.9</v>
      </c>
      <c r="BR160">
        <v>0</v>
      </c>
      <c r="BS160">
        <v>0</v>
      </c>
      <c r="BT160">
        <v>8979.0649999999987</v>
      </c>
      <c r="BU160">
        <v>0</v>
      </c>
      <c r="BV160">
        <v>292.48137500000001</v>
      </c>
      <c r="BW160">
        <v>-22.850950000000001</v>
      </c>
      <c r="BX160">
        <v>965.76987499999996</v>
      </c>
      <c r="BY160">
        <v>988.71524999999997</v>
      </c>
      <c r="BZ160">
        <v>0.73383462500000007</v>
      </c>
      <c r="CA160">
        <v>954.09725000000003</v>
      </c>
      <c r="CB160">
        <v>35.013212500000002</v>
      </c>
      <c r="CC160">
        <v>3.6134175000000002</v>
      </c>
      <c r="CD160">
        <v>3.53923875</v>
      </c>
      <c r="CE160">
        <v>27.162287500000001</v>
      </c>
      <c r="CF160">
        <v>26.809162499999999</v>
      </c>
      <c r="CG160">
        <v>1199.9675</v>
      </c>
      <c r="CH160">
        <v>0.49997662500000001</v>
      </c>
      <c r="CI160">
        <v>0.50002337500000005</v>
      </c>
      <c r="CJ160">
        <v>0</v>
      </c>
      <c r="CK160">
        <v>833.69112500000006</v>
      </c>
      <c r="CL160">
        <v>4.9990899999999998</v>
      </c>
      <c r="CM160">
        <v>8884.0112499999996</v>
      </c>
      <c r="CN160">
        <v>9557.5162500000006</v>
      </c>
      <c r="CO160">
        <v>43.75</v>
      </c>
      <c r="CP160">
        <v>45.561999999999998</v>
      </c>
      <c r="CQ160">
        <v>44.561999999999998</v>
      </c>
      <c r="CR160">
        <v>44.686999999999998</v>
      </c>
      <c r="CS160">
        <v>45.061999999999998</v>
      </c>
      <c r="CT160">
        <v>597.45875000000001</v>
      </c>
      <c r="CU160">
        <v>597.51374999999996</v>
      </c>
      <c r="CV160">
        <v>0</v>
      </c>
      <c r="CW160">
        <v>1674761735.8</v>
      </c>
      <c r="CX160">
        <v>0</v>
      </c>
      <c r="CY160">
        <v>1674759336.5</v>
      </c>
      <c r="CZ160" t="s">
        <v>356</v>
      </c>
      <c r="DA160">
        <v>1674759332.5</v>
      </c>
      <c r="DB160">
        <v>1674759336.5</v>
      </c>
      <c r="DC160">
        <v>37</v>
      </c>
      <c r="DD160">
        <v>-5.3999999999999999E-2</v>
      </c>
      <c r="DE160">
        <v>3.0000000000000001E-3</v>
      </c>
      <c r="DF160">
        <v>-5.3860000000000001</v>
      </c>
      <c r="DG160">
        <v>0.28399999999999997</v>
      </c>
      <c r="DH160">
        <v>415</v>
      </c>
      <c r="DI160">
        <v>33</v>
      </c>
      <c r="DJ160">
        <v>0.39</v>
      </c>
      <c r="DK160">
        <v>0.26</v>
      </c>
      <c r="DL160">
        <v>-22.680800000000001</v>
      </c>
      <c r="DM160">
        <v>-1.181576735459642</v>
      </c>
      <c r="DN160">
        <v>0.13656277677317499</v>
      </c>
      <c r="DO160">
        <v>0</v>
      </c>
      <c r="DP160">
        <v>0.73481277499999997</v>
      </c>
      <c r="DQ160">
        <v>-2.3320649155723929E-2</v>
      </c>
      <c r="DR160">
        <v>3.024646280869053E-3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3.29549</v>
      </c>
      <c r="EB160">
        <v>2.6251199999999999</v>
      </c>
      <c r="EC160">
        <v>0.17885899999999999</v>
      </c>
      <c r="ED160">
        <v>0.17957300000000001</v>
      </c>
      <c r="EE160">
        <v>0.14339199999999999</v>
      </c>
      <c r="EF160">
        <v>0.14019899999999999</v>
      </c>
      <c r="EG160">
        <v>24723.7</v>
      </c>
      <c r="EH160">
        <v>25115.3</v>
      </c>
      <c r="EI160">
        <v>28021.5</v>
      </c>
      <c r="EJ160">
        <v>29476.5</v>
      </c>
      <c r="EK160">
        <v>33039.5</v>
      </c>
      <c r="EL160">
        <v>35208.699999999997</v>
      </c>
      <c r="EM160">
        <v>39562</v>
      </c>
      <c r="EN160">
        <v>42157.7</v>
      </c>
      <c r="EO160">
        <v>2.03735</v>
      </c>
      <c r="EP160">
        <v>2.17137</v>
      </c>
      <c r="EQ160">
        <v>9.4190200000000002E-2</v>
      </c>
      <c r="ER160">
        <v>0</v>
      </c>
      <c r="ES160">
        <v>31.645</v>
      </c>
      <c r="ET160">
        <v>999.9</v>
      </c>
      <c r="EU160">
        <v>69</v>
      </c>
      <c r="EV160">
        <v>35.5</v>
      </c>
      <c r="EW160">
        <v>39.639299999999999</v>
      </c>
      <c r="EX160">
        <v>57.234699999999997</v>
      </c>
      <c r="EY160">
        <v>-4.3950300000000002</v>
      </c>
      <c r="EZ160">
        <v>2</v>
      </c>
      <c r="FA160">
        <v>0.56064800000000004</v>
      </c>
      <c r="FB160">
        <v>0.54749199999999998</v>
      </c>
      <c r="FC160">
        <v>20.270399999999999</v>
      </c>
      <c r="FD160">
        <v>5.2175900000000004</v>
      </c>
      <c r="FE160">
        <v>12.0099</v>
      </c>
      <c r="FF160">
        <v>4.9852999999999996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1.8623000000000001</v>
      </c>
      <c r="FN160">
        <v>1.86432</v>
      </c>
      <c r="FO160">
        <v>1.8603499999999999</v>
      </c>
      <c r="FP160">
        <v>1.86111</v>
      </c>
      <c r="FQ160">
        <v>1.8602000000000001</v>
      </c>
      <c r="FR160">
        <v>1.86192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-6.4160000000000004</v>
      </c>
      <c r="GH160">
        <v>0.28370000000000001</v>
      </c>
      <c r="GI160">
        <v>-4.0248232021105874</v>
      </c>
      <c r="GJ160">
        <v>-4.001498376286535E-3</v>
      </c>
      <c r="GK160">
        <v>2.0240158909263329E-6</v>
      </c>
      <c r="GL160">
        <v>-5.0118485733500383E-10</v>
      </c>
      <c r="GM160">
        <v>0.28375000000000478</v>
      </c>
      <c r="GN160">
        <v>0</v>
      </c>
      <c r="GO160">
        <v>0</v>
      </c>
      <c r="GP160">
        <v>0</v>
      </c>
      <c r="GQ160">
        <v>7</v>
      </c>
      <c r="GR160">
        <v>2079</v>
      </c>
      <c r="GS160">
        <v>3</v>
      </c>
      <c r="GT160">
        <v>32</v>
      </c>
      <c r="GU160">
        <v>39.799999999999997</v>
      </c>
      <c r="GV160">
        <v>39.700000000000003</v>
      </c>
      <c r="GW160">
        <v>2.7002000000000002</v>
      </c>
      <c r="GX160">
        <v>2.5390600000000001</v>
      </c>
      <c r="GY160">
        <v>2.04834</v>
      </c>
      <c r="GZ160">
        <v>2.6208499999999999</v>
      </c>
      <c r="HA160">
        <v>2.1972700000000001</v>
      </c>
      <c r="HB160">
        <v>2.3327599999999999</v>
      </c>
      <c r="HC160">
        <v>40.629800000000003</v>
      </c>
      <c r="HD160">
        <v>15.5855</v>
      </c>
      <c r="HE160">
        <v>18</v>
      </c>
      <c r="HF160">
        <v>571.64099999999996</v>
      </c>
      <c r="HG160">
        <v>749.71</v>
      </c>
      <c r="HH160">
        <v>30.997900000000001</v>
      </c>
      <c r="HI160">
        <v>34.3934</v>
      </c>
      <c r="HJ160">
        <v>30.0001</v>
      </c>
      <c r="HK160">
        <v>34.271700000000003</v>
      </c>
      <c r="HL160">
        <v>34.2682</v>
      </c>
      <c r="HM160">
        <v>54.015099999999997</v>
      </c>
      <c r="HN160">
        <v>15.1477</v>
      </c>
      <c r="HO160">
        <v>100</v>
      </c>
      <c r="HP160">
        <v>31</v>
      </c>
      <c r="HQ160">
        <v>969.94200000000001</v>
      </c>
      <c r="HR160">
        <v>35.043500000000002</v>
      </c>
      <c r="HS160">
        <v>98.752200000000002</v>
      </c>
      <c r="HT160">
        <v>97.735600000000005</v>
      </c>
    </row>
    <row r="161" spans="1:228" x14ac:dyDescent="0.2">
      <c r="A161">
        <v>146</v>
      </c>
      <c r="B161">
        <v>1674761724.0999999</v>
      </c>
      <c r="C161">
        <v>579</v>
      </c>
      <c r="D161" t="s">
        <v>651</v>
      </c>
      <c r="E161" t="s">
        <v>652</v>
      </c>
      <c r="F161">
        <v>4</v>
      </c>
      <c r="G161">
        <v>1674761722.0999999</v>
      </c>
      <c r="H161">
        <f t="shared" si="68"/>
        <v>8.2640351517346874E-4</v>
      </c>
      <c r="I161">
        <f t="shared" si="69"/>
        <v>0.82640351517346877</v>
      </c>
      <c r="J161">
        <f t="shared" si="70"/>
        <v>13.627913038187463</v>
      </c>
      <c r="K161">
        <f t="shared" si="71"/>
        <v>938.31999999999994</v>
      </c>
      <c r="L161">
        <f t="shared" si="72"/>
        <v>516.51222175187729</v>
      </c>
      <c r="M161">
        <f t="shared" si="73"/>
        <v>52.262611346353829</v>
      </c>
      <c r="N161">
        <f t="shared" si="74"/>
        <v>94.942677856068528</v>
      </c>
      <c r="O161">
        <f t="shared" si="75"/>
        <v>5.4479537488274957E-2</v>
      </c>
      <c r="P161">
        <f t="shared" si="76"/>
        <v>2.7626192051383445</v>
      </c>
      <c r="Q161">
        <f t="shared" si="77"/>
        <v>5.388965193230285E-2</v>
      </c>
      <c r="R161">
        <f t="shared" si="78"/>
        <v>3.3733499008259407E-2</v>
      </c>
      <c r="S161">
        <f t="shared" si="79"/>
        <v>226.11357377278273</v>
      </c>
      <c r="T161">
        <f t="shared" si="80"/>
        <v>34.601951601566483</v>
      </c>
      <c r="U161">
        <f t="shared" si="81"/>
        <v>33.174857142857142</v>
      </c>
      <c r="V161">
        <f t="shared" si="82"/>
        <v>5.1019560834758355</v>
      </c>
      <c r="W161">
        <f t="shared" si="83"/>
        <v>69.904666401295614</v>
      </c>
      <c r="X161">
        <f t="shared" si="84"/>
        <v>3.6171477144791053</v>
      </c>
      <c r="Y161">
        <f t="shared" si="85"/>
        <v>5.1744009387219752</v>
      </c>
      <c r="Z161">
        <f t="shared" si="86"/>
        <v>1.4848083689967302</v>
      </c>
      <c r="AA161">
        <f t="shared" si="87"/>
        <v>-36.444395019149972</v>
      </c>
      <c r="AB161">
        <f t="shared" si="88"/>
        <v>37.455861446356913</v>
      </c>
      <c r="AC161">
        <f t="shared" si="89"/>
        <v>3.1142508153873236</v>
      </c>
      <c r="AD161">
        <f t="shared" si="90"/>
        <v>230.23929101537701</v>
      </c>
      <c r="AE161">
        <f t="shared" si="91"/>
        <v>24.011496319767506</v>
      </c>
      <c r="AF161">
        <f t="shared" si="92"/>
        <v>0.82642054256310848</v>
      </c>
      <c r="AG161">
        <f t="shared" si="93"/>
        <v>13.627913038187463</v>
      </c>
      <c r="AH161">
        <v>995.23919621703135</v>
      </c>
      <c r="AI161">
        <v>975.64838787878818</v>
      </c>
      <c r="AJ161">
        <v>1.693726013252111</v>
      </c>
      <c r="AK161">
        <v>63.4358011452874</v>
      </c>
      <c r="AL161">
        <f t="shared" si="94"/>
        <v>0.82640351517346877</v>
      </c>
      <c r="AM161">
        <v>35.012780617385943</v>
      </c>
      <c r="AN161">
        <v>35.748324242424239</v>
      </c>
      <c r="AO161">
        <v>-2.7269584993546221E-7</v>
      </c>
      <c r="AP161">
        <v>98.221108813862315</v>
      </c>
      <c r="AQ161">
        <v>104</v>
      </c>
      <c r="AR161">
        <v>16</v>
      </c>
      <c r="AS161">
        <f t="shared" si="95"/>
        <v>1</v>
      </c>
      <c r="AT161">
        <f t="shared" si="96"/>
        <v>0</v>
      </c>
      <c r="AU161">
        <f t="shared" si="97"/>
        <v>47132.865345686871</v>
      </c>
      <c r="AV161">
        <f t="shared" si="98"/>
        <v>1199.98</v>
      </c>
      <c r="AW161">
        <f t="shared" si="99"/>
        <v>1025.9089853744988</v>
      </c>
      <c r="AX161">
        <f t="shared" si="100"/>
        <v>0.85493840345213978</v>
      </c>
      <c r="AY161">
        <f t="shared" si="101"/>
        <v>0.18843111866262999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1674761722.0999999</v>
      </c>
      <c r="BF161">
        <v>938.31999999999994</v>
      </c>
      <c r="BG161">
        <v>961.1995714285714</v>
      </c>
      <c r="BH161">
        <v>35.748328571428573</v>
      </c>
      <c r="BI161">
        <v>35.012771428571433</v>
      </c>
      <c r="BJ161">
        <v>944.74142857142851</v>
      </c>
      <c r="BK161">
        <v>35.464585714285718</v>
      </c>
      <c r="BL161">
        <v>650.01942857142865</v>
      </c>
      <c r="BM161">
        <v>101.0835714285714</v>
      </c>
      <c r="BN161">
        <v>0.1001162857142857</v>
      </c>
      <c r="BO161">
        <v>33.426342857142863</v>
      </c>
      <c r="BP161">
        <v>33.174857142857142</v>
      </c>
      <c r="BQ161">
        <v>999.89999999999986</v>
      </c>
      <c r="BR161">
        <v>0</v>
      </c>
      <c r="BS161">
        <v>0</v>
      </c>
      <c r="BT161">
        <v>8980.09</v>
      </c>
      <c r="BU161">
        <v>0</v>
      </c>
      <c r="BV161">
        <v>291.8674285714286</v>
      </c>
      <c r="BW161">
        <v>-22.879657142857141</v>
      </c>
      <c r="BX161">
        <v>973.10714285714289</v>
      </c>
      <c r="BY161">
        <v>996.07514285714296</v>
      </c>
      <c r="BZ161">
        <v>0.73556028571428578</v>
      </c>
      <c r="CA161">
        <v>961.1995714285714</v>
      </c>
      <c r="CB161">
        <v>35.012771428571433</v>
      </c>
      <c r="CC161">
        <v>3.6135700000000002</v>
      </c>
      <c r="CD161">
        <v>3.5392157142857141</v>
      </c>
      <c r="CE161">
        <v>27.162971428571431</v>
      </c>
      <c r="CF161">
        <v>26.80904285714286</v>
      </c>
      <c r="CG161">
        <v>1199.98</v>
      </c>
      <c r="CH161">
        <v>0.49996971428571418</v>
      </c>
      <c r="CI161">
        <v>0.50003028571428576</v>
      </c>
      <c r="CJ161">
        <v>0</v>
      </c>
      <c r="CK161">
        <v>835.24557142857157</v>
      </c>
      <c r="CL161">
        <v>4.9990899999999998</v>
      </c>
      <c r="CM161">
        <v>8900.3114285714273</v>
      </c>
      <c r="CN161">
        <v>9557.5942857142854</v>
      </c>
      <c r="CO161">
        <v>43.75</v>
      </c>
      <c r="CP161">
        <v>45.561999999999998</v>
      </c>
      <c r="CQ161">
        <v>44.544285714285721</v>
      </c>
      <c r="CR161">
        <v>44.686999999999998</v>
      </c>
      <c r="CS161">
        <v>45.061999999999998</v>
      </c>
      <c r="CT161">
        <v>597.4571428571428</v>
      </c>
      <c r="CU161">
        <v>597.52857142857135</v>
      </c>
      <c r="CV161">
        <v>0</v>
      </c>
      <c r="CW161">
        <v>1674761740</v>
      </c>
      <c r="CX161">
        <v>0</v>
      </c>
      <c r="CY161">
        <v>1674759336.5</v>
      </c>
      <c r="CZ161" t="s">
        <v>356</v>
      </c>
      <c r="DA161">
        <v>1674759332.5</v>
      </c>
      <c r="DB161">
        <v>1674759336.5</v>
      </c>
      <c r="DC161">
        <v>37</v>
      </c>
      <c r="DD161">
        <v>-5.3999999999999999E-2</v>
      </c>
      <c r="DE161">
        <v>3.0000000000000001E-3</v>
      </c>
      <c r="DF161">
        <v>-5.3860000000000001</v>
      </c>
      <c r="DG161">
        <v>0.28399999999999997</v>
      </c>
      <c r="DH161">
        <v>415</v>
      </c>
      <c r="DI161">
        <v>33</v>
      </c>
      <c r="DJ161">
        <v>0.39</v>
      </c>
      <c r="DK161">
        <v>0.26</v>
      </c>
      <c r="DL161">
        <v>-22.741747499999999</v>
      </c>
      <c r="DM161">
        <v>-1.234927204502787</v>
      </c>
      <c r="DN161">
        <v>0.13424851393497811</v>
      </c>
      <c r="DO161">
        <v>0</v>
      </c>
      <c r="DP161">
        <v>0.73410690000000012</v>
      </c>
      <c r="DQ161">
        <v>-2.63110694183894E-3</v>
      </c>
      <c r="DR161">
        <v>2.2618217635348701E-3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3.2954599999999998</v>
      </c>
      <c r="EB161">
        <v>2.62513</v>
      </c>
      <c r="EC161">
        <v>0.17966199999999999</v>
      </c>
      <c r="ED161">
        <v>0.18037700000000001</v>
      </c>
      <c r="EE161">
        <v>0.14338999999999999</v>
      </c>
      <c r="EF161">
        <v>0.14020099999999999</v>
      </c>
      <c r="EG161">
        <v>24699.1</v>
      </c>
      <c r="EH161">
        <v>25090.7</v>
      </c>
      <c r="EI161">
        <v>28021.1</v>
      </c>
      <c r="EJ161">
        <v>29476.6</v>
      </c>
      <c r="EK161">
        <v>33039.199999999997</v>
      </c>
      <c r="EL161">
        <v>35208.9</v>
      </c>
      <c r="EM161">
        <v>39561.5</v>
      </c>
      <c r="EN161">
        <v>42157.9</v>
      </c>
      <c r="EO161">
        <v>2.0373999999999999</v>
      </c>
      <c r="EP161">
        <v>2.1714500000000001</v>
      </c>
      <c r="EQ161">
        <v>9.5069399999999998E-2</v>
      </c>
      <c r="ER161">
        <v>0</v>
      </c>
      <c r="ES161">
        <v>31.642700000000001</v>
      </c>
      <c r="ET161">
        <v>999.9</v>
      </c>
      <c r="EU161">
        <v>69</v>
      </c>
      <c r="EV161">
        <v>35.5</v>
      </c>
      <c r="EW161">
        <v>39.638100000000001</v>
      </c>
      <c r="EX161">
        <v>57.054699999999997</v>
      </c>
      <c r="EY161">
        <v>-4.4631400000000001</v>
      </c>
      <c r="EZ161">
        <v>2</v>
      </c>
      <c r="FA161">
        <v>0.56064800000000004</v>
      </c>
      <c r="FB161">
        <v>0.54417800000000005</v>
      </c>
      <c r="FC161">
        <v>20.270499999999998</v>
      </c>
      <c r="FD161">
        <v>5.2187900000000003</v>
      </c>
      <c r="FE161">
        <v>12.0099</v>
      </c>
      <c r="FF161">
        <v>4.9862500000000001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1.86232</v>
      </c>
      <c r="FN161">
        <v>1.86432</v>
      </c>
      <c r="FO161">
        <v>1.8603799999999999</v>
      </c>
      <c r="FP161">
        <v>1.86111</v>
      </c>
      <c r="FQ161">
        <v>1.8602000000000001</v>
      </c>
      <c r="FR161">
        <v>1.86191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-6.4260000000000002</v>
      </c>
      <c r="GH161">
        <v>0.2838</v>
      </c>
      <c r="GI161">
        <v>-4.0248232021105874</v>
      </c>
      <c r="GJ161">
        <v>-4.001498376286535E-3</v>
      </c>
      <c r="GK161">
        <v>2.0240158909263329E-6</v>
      </c>
      <c r="GL161">
        <v>-5.0118485733500383E-10</v>
      </c>
      <c r="GM161">
        <v>0.28375000000000478</v>
      </c>
      <c r="GN161">
        <v>0</v>
      </c>
      <c r="GO161">
        <v>0</v>
      </c>
      <c r="GP161">
        <v>0</v>
      </c>
      <c r="GQ161">
        <v>7</v>
      </c>
      <c r="GR161">
        <v>2079</v>
      </c>
      <c r="GS161">
        <v>3</v>
      </c>
      <c r="GT161">
        <v>32</v>
      </c>
      <c r="GU161">
        <v>39.9</v>
      </c>
      <c r="GV161">
        <v>39.799999999999997</v>
      </c>
      <c r="GW161">
        <v>2.7160600000000001</v>
      </c>
      <c r="GX161">
        <v>2.5378400000000001</v>
      </c>
      <c r="GY161">
        <v>2.04834</v>
      </c>
      <c r="GZ161">
        <v>2.6220699999999999</v>
      </c>
      <c r="HA161">
        <v>2.1972700000000001</v>
      </c>
      <c r="HB161">
        <v>2.3779300000000001</v>
      </c>
      <c r="HC161">
        <v>40.629800000000003</v>
      </c>
      <c r="HD161">
        <v>15.603</v>
      </c>
      <c r="HE161">
        <v>18</v>
      </c>
      <c r="HF161">
        <v>571.67700000000002</v>
      </c>
      <c r="HG161">
        <v>749.78300000000002</v>
      </c>
      <c r="HH161">
        <v>30.9986</v>
      </c>
      <c r="HI161">
        <v>34.3934</v>
      </c>
      <c r="HJ161">
        <v>30.0001</v>
      </c>
      <c r="HK161">
        <v>34.271700000000003</v>
      </c>
      <c r="HL161">
        <v>34.2682</v>
      </c>
      <c r="HM161">
        <v>54.317599999999999</v>
      </c>
      <c r="HN161">
        <v>15.1477</v>
      </c>
      <c r="HO161">
        <v>100</v>
      </c>
      <c r="HP161">
        <v>31</v>
      </c>
      <c r="HQ161">
        <v>976.63499999999999</v>
      </c>
      <c r="HR161">
        <v>35.045200000000001</v>
      </c>
      <c r="HS161">
        <v>98.751000000000005</v>
      </c>
      <c r="HT161">
        <v>97.736199999999997</v>
      </c>
    </row>
    <row r="162" spans="1:228" x14ac:dyDescent="0.2">
      <c r="A162">
        <v>147</v>
      </c>
      <c r="B162">
        <v>1674761728.0999999</v>
      </c>
      <c r="C162">
        <v>583</v>
      </c>
      <c r="D162" t="s">
        <v>653</v>
      </c>
      <c r="E162" t="s">
        <v>654</v>
      </c>
      <c r="F162">
        <v>4</v>
      </c>
      <c r="G162">
        <v>1674761725.7874999</v>
      </c>
      <c r="H162">
        <f t="shared" si="68"/>
        <v>8.2975090403700831E-4</v>
      </c>
      <c r="I162">
        <f t="shared" si="69"/>
        <v>0.82975090403700835</v>
      </c>
      <c r="J162">
        <f t="shared" si="70"/>
        <v>13.458568562453983</v>
      </c>
      <c r="K162">
        <f t="shared" si="71"/>
        <v>944.40862500000003</v>
      </c>
      <c r="L162">
        <f t="shared" si="72"/>
        <v>528.54810586892017</v>
      </c>
      <c r="M162">
        <f t="shared" si="73"/>
        <v>53.480214228022795</v>
      </c>
      <c r="N162">
        <f t="shared" si="74"/>
        <v>95.558332388231491</v>
      </c>
      <c r="O162">
        <f t="shared" si="75"/>
        <v>5.4640075733692832E-2</v>
      </c>
      <c r="P162">
        <f t="shared" si="76"/>
        <v>2.7684973720188664</v>
      </c>
      <c r="Q162">
        <f t="shared" si="77"/>
        <v>5.404797405991657E-2</v>
      </c>
      <c r="R162">
        <f t="shared" si="78"/>
        <v>3.3832647016780501E-2</v>
      </c>
      <c r="S162">
        <f t="shared" si="79"/>
        <v>226.10854670599988</v>
      </c>
      <c r="T162">
        <f t="shared" si="80"/>
        <v>34.605428890774114</v>
      </c>
      <c r="U162">
        <f t="shared" si="81"/>
        <v>33.180987500000001</v>
      </c>
      <c r="V162">
        <f t="shared" si="82"/>
        <v>5.1037114909133141</v>
      </c>
      <c r="W162">
        <f t="shared" si="83"/>
        <v>69.880810983820268</v>
      </c>
      <c r="X162">
        <f t="shared" si="84"/>
        <v>3.6172770952566569</v>
      </c>
      <c r="Y162">
        <f t="shared" si="85"/>
        <v>5.1763524840806108</v>
      </c>
      <c r="Z162">
        <f t="shared" si="86"/>
        <v>1.4864343956566572</v>
      </c>
      <c r="AA162">
        <f t="shared" si="87"/>
        <v>-36.592014868032066</v>
      </c>
      <c r="AB162">
        <f t="shared" si="88"/>
        <v>37.625377873364137</v>
      </c>
      <c r="AC162">
        <f t="shared" si="89"/>
        <v>3.1218996162999688</v>
      </c>
      <c r="AD162">
        <f t="shared" si="90"/>
        <v>230.26380932763192</v>
      </c>
      <c r="AE162">
        <f t="shared" si="91"/>
        <v>24.104708050813326</v>
      </c>
      <c r="AF162">
        <f t="shared" si="92"/>
        <v>0.82845320113611098</v>
      </c>
      <c r="AG162">
        <f t="shared" si="93"/>
        <v>13.458568562453983</v>
      </c>
      <c r="AH162">
        <v>1002.175642956877</v>
      </c>
      <c r="AI162">
        <v>982.57325454545423</v>
      </c>
      <c r="AJ162">
        <v>1.7382900758982409</v>
      </c>
      <c r="AK162">
        <v>63.4358011452874</v>
      </c>
      <c r="AL162">
        <f t="shared" si="94"/>
        <v>0.82975090403700835</v>
      </c>
      <c r="AM162">
        <v>35.012291088585918</v>
      </c>
      <c r="AN162">
        <v>35.750819393939373</v>
      </c>
      <c r="AO162">
        <v>6.4211247798546753E-6</v>
      </c>
      <c r="AP162">
        <v>98.221108813862315</v>
      </c>
      <c r="AQ162">
        <v>104</v>
      </c>
      <c r="AR162">
        <v>16</v>
      </c>
      <c r="AS162">
        <f t="shared" si="95"/>
        <v>1</v>
      </c>
      <c r="AT162">
        <f t="shared" si="96"/>
        <v>0</v>
      </c>
      <c r="AU162">
        <f t="shared" si="97"/>
        <v>47293.222351745448</v>
      </c>
      <c r="AV162">
        <f t="shared" si="98"/>
        <v>1199.9537499999999</v>
      </c>
      <c r="AW162">
        <f t="shared" si="99"/>
        <v>1025.8865014020726</v>
      </c>
      <c r="AX162">
        <f t="shared" si="100"/>
        <v>0.85493836858468297</v>
      </c>
      <c r="AY162">
        <f t="shared" si="101"/>
        <v>0.18843105136843807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1674761725.7874999</v>
      </c>
      <c r="BF162">
        <v>944.40862500000003</v>
      </c>
      <c r="BG162">
        <v>967.38212500000009</v>
      </c>
      <c r="BH162">
        <v>35.749762500000003</v>
      </c>
      <c r="BI162">
        <v>35.012349999999998</v>
      </c>
      <c r="BJ162">
        <v>950.83937500000002</v>
      </c>
      <c r="BK162">
        <v>35.466050000000003</v>
      </c>
      <c r="BL162">
        <v>649.97775000000001</v>
      </c>
      <c r="BM162">
        <v>101.083375</v>
      </c>
      <c r="BN162">
        <v>9.9873287500000005E-2</v>
      </c>
      <c r="BO162">
        <v>33.433075000000002</v>
      </c>
      <c r="BP162">
        <v>33.180987500000001</v>
      </c>
      <c r="BQ162">
        <v>999.9</v>
      </c>
      <c r="BR162">
        <v>0</v>
      </c>
      <c r="BS162">
        <v>0</v>
      </c>
      <c r="BT162">
        <v>9011.3287500000006</v>
      </c>
      <c r="BU162">
        <v>0</v>
      </c>
      <c r="BV162">
        <v>291.13350000000003</v>
      </c>
      <c r="BW162">
        <v>-22.973400000000002</v>
      </c>
      <c r="BX162">
        <v>979.42287499999998</v>
      </c>
      <c r="BY162">
        <v>1002.482375</v>
      </c>
      <c r="BZ162">
        <v>0.73742825000000001</v>
      </c>
      <c r="CA162">
        <v>967.38212500000009</v>
      </c>
      <c r="CB162">
        <v>35.012349999999998</v>
      </c>
      <c r="CC162">
        <v>3.6137049999999999</v>
      </c>
      <c r="CD162">
        <v>3.5391625000000002</v>
      </c>
      <c r="CE162">
        <v>27.163650000000001</v>
      </c>
      <c r="CF162">
        <v>26.808800000000002</v>
      </c>
      <c r="CG162">
        <v>1199.9537499999999</v>
      </c>
      <c r="CH162">
        <v>0.49997124999999998</v>
      </c>
      <c r="CI162">
        <v>0.50002875000000002</v>
      </c>
      <c r="CJ162">
        <v>0</v>
      </c>
      <c r="CK162">
        <v>836.73287499999992</v>
      </c>
      <c r="CL162">
        <v>4.9990899999999998</v>
      </c>
      <c r="CM162">
        <v>8914.6537500000013</v>
      </c>
      <c r="CN162">
        <v>9557.3862499999996</v>
      </c>
      <c r="CO162">
        <v>43.75</v>
      </c>
      <c r="CP162">
        <v>45.561999999999998</v>
      </c>
      <c r="CQ162">
        <v>44.561999999999998</v>
      </c>
      <c r="CR162">
        <v>44.686999999999998</v>
      </c>
      <c r="CS162">
        <v>45.061999999999998</v>
      </c>
      <c r="CT162">
        <v>597.44499999999994</v>
      </c>
      <c r="CU162">
        <v>597.51375000000007</v>
      </c>
      <c r="CV162">
        <v>0</v>
      </c>
      <c r="CW162">
        <v>1674761743.5999999</v>
      </c>
      <c r="CX162">
        <v>0</v>
      </c>
      <c r="CY162">
        <v>1674759336.5</v>
      </c>
      <c r="CZ162" t="s">
        <v>356</v>
      </c>
      <c r="DA162">
        <v>1674759332.5</v>
      </c>
      <c r="DB162">
        <v>1674759336.5</v>
      </c>
      <c r="DC162">
        <v>37</v>
      </c>
      <c r="DD162">
        <v>-5.3999999999999999E-2</v>
      </c>
      <c r="DE162">
        <v>3.0000000000000001E-3</v>
      </c>
      <c r="DF162">
        <v>-5.3860000000000001</v>
      </c>
      <c r="DG162">
        <v>0.28399999999999997</v>
      </c>
      <c r="DH162">
        <v>415</v>
      </c>
      <c r="DI162">
        <v>33</v>
      </c>
      <c r="DJ162">
        <v>0.39</v>
      </c>
      <c r="DK162">
        <v>0.26</v>
      </c>
      <c r="DL162">
        <v>-22.819180487804879</v>
      </c>
      <c r="DM162">
        <v>-0.88095470383276675</v>
      </c>
      <c r="DN162">
        <v>9.2887942506961918E-2</v>
      </c>
      <c r="DO162">
        <v>0</v>
      </c>
      <c r="DP162">
        <v>0.73402941463414639</v>
      </c>
      <c r="DQ162">
        <v>1.557025087108075E-2</v>
      </c>
      <c r="DR162">
        <v>2.0728078867554571E-3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3.2954300000000001</v>
      </c>
      <c r="EB162">
        <v>2.6253799999999998</v>
      </c>
      <c r="EC162">
        <v>0.18048</v>
      </c>
      <c r="ED162">
        <v>0.18118799999999999</v>
      </c>
      <c r="EE162">
        <v>0.143397</v>
      </c>
      <c r="EF162">
        <v>0.14019599999999999</v>
      </c>
      <c r="EG162">
        <v>24674.400000000001</v>
      </c>
      <c r="EH162">
        <v>25066.1</v>
      </c>
      <c r="EI162">
        <v>28021.1</v>
      </c>
      <c r="EJ162">
        <v>29476.9</v>
      </c>
      <c r="EK162">
        <v>33038.9</v>
      </c>
      <c r="EL162">
        <v>35209.300000000003</v>
      </c>
      <c r="EM162">
        <v>39561.300000000003</v>
      </c>
      <c r="EN162">
        <v>42158.1</v>
      </c>
      <c r="EO162">
        <v>2.0374500000000002</v>
      </c>
      <c r="EP162">
        <v>2.1714699999999998</v>
      </c>
      <c r="EQ162">
        <v>9.5032199999999997E-2</v>
      </c>
      <c r="ER162">
        <v>0</v>
      </c>
      <c r="ES162">
        <v>31.6403</v>
      </c>
      <c r="ET162">
        <v>999.9</v>
      </c>
      <c r="EU162">
        <v>69</v>
      </c>
      <c r="EV162">
        <v>35.5</v>
      </c>
      <c r="EW162">
        <v>39.634599999999999</v>
      </c>
      <c r="EX162">
        <v>56.964700000000001</v>
      </c>
      <c r="EY162">
        <v>-4.3148999999999997</v>
      </c>
      <c r="EZ162">
        <v>2</v>
      </c>
      <c r="FA162">
        <v>0.56062500000000004</v>
      </c>
      <c r="FB162">
        <v>0.54322700000000002</v>
      </c>
      <c r="FC162">
        <v>20.270399999999999</v>
      </c>
      <c r="FD162">
        <v>5.2189399999999999</v>
      </c>
      <c r="FE162">
        <v>12.0099</v>
      </c>
      <c r="FF162">
        <v>4.9862000000000002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1.8622799999999999</v>
      </c>
      <c r="FN162">
        <v>1.86432</v>
      </c>
      <c r="FO162">
        <v>1.86039</v>
      </c>
      <c r="FP162">
        <v>1.86111</v>
      </c>
      <c r="FQ162">
        <v>1.8602000000000001</v>
      </c>
      <c r="FR162">
        <v>1.86195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-6.4359999999999999</v>
      </c>
      <c r="GH162">
        <v>0.28370000000000001</v>
      </c>
      <c r="GI162">
        <v>-4.0248232021105874</v>
      </c>
      <c r="GJ162">
        <v>-4.001498376286535E-3</v>
      </c>
      <c r="GK162">
        <v>2.0240158909263329E-6</v>
      </c>
      <c r="GL162">
        <v>-5.0118485733500383E-10</v>
      </c>
      <c r="GM162">
        <v>0.28375000000000478</v>
      </c>
      <c r="GN162">
        <v>0</v>
      </c>
      <c r="GO162">
        <v>0</v>
      </c>
      <c r="GP162">
        <v>0</v>
      </c>
      <c r="GQ162">
        <v>7</v>
      </c>
      <c r="GR162">
        <v>2079</v>
      </c>
      <c r="GS162">
        <v>3</v>
      </c>
      <c r="GT162">
        <v>32</v>
      </c>
      <c r="GU162">
        <v>39.9</v>
      </c>
      <c r="GV162">
        <v>39.9</v>
      </c>
      <c r="GW162">
        <v>2.7307100000000002</v>
      </c>
      <c r="GX162">
        <v>2.5463900000000002</v>
      </c>
      <c r="GY162">
        <v>2.04834</v>
      </c>
      <c r="GZ162">
        <v>2.6220699999999999</v>
      </c>
      <c r="HA162">
        <v>2.1972700000000001</v>
      </c>
      <c r="HB162">
        <v>2.2949199999999998</v>
      </c>
      <c r="HC162">
        <v>40.629800000000003</v>
      </c>
      <c r="HD162">
        <v>15.5768</v>
      </c>
      <c r="HE162">
        <v>18</v>
      </c>
      <c r="HF162">
        <v>571.71299999999997</v>
      </c>
      <c r="HG162">
        <v>749.80700000000002</v>
      </c>
      <c r="HH162">
        <v>30.999199999999998</v>
      </c>
      <c r="HI162">
        <v>34.3934</v>
      </c>
      <c r="HJ162">
        <v>30.0001</v>
      </c>
      <c r="HK162">
        <v>34.271700000000003</v>
      </c>
      <c r="HL162">
        <v>34.2682</v>
      </c>
      <c r="HM162">
        <v>54.6175</v>
      </c>
      <c r="HN162">
        <v>15.1477</v>
      </c>
      <c r="HO162">
        <v>100</v>
      </c>
      <c r="HP162">
        <v>31</v>
      </c>
      <c r="HQ162">
        <v>983.31700000000001</v>
      </c>
      <c r="HR162">
        <v>35.047600000000003</v>
      </c>
      <c r="HS162">
        <v>98.750600000000006</v>
      </c>
      <c r="HT162">
        <v>97.736900000000006</v>
      </c>
    </row>
    <row r="163" spans="1:228" x14ac:dyDescent="0.2">
      <c r="A163">
        <v>148</v>
      </c>
      <c r="B163">
        <v>1674761732.0999999</v>
      </c>
      <c r="C163">
        <v>587</v>
      </c>
      <c r="D163" t="s">
        <v>655</v>
      </c>
      <c r="E163" t="s">
        <v>656</v>
      </c>
      <c r="F163">
        <v>4</v>
      </c>
      <c r="G163">
        <v>1674761730.0999999</v>
      </c>
      <c r="H163">
        <f t="shared" si="68"/>
        <v>8.2901367932297187E-4</v>
      </c>
      <c r="I163">
        <f t="shared" si="69"/>
        <v>0.82901367932297187</v>
      </c>
      <c r="J163">
        <f t="shared" si="70"/>
        <v>13.806279316541584</v>
      </c>
      <c r="K163">
        <f t="shared" si="71"/>
        <v>951.5692857142858</v>
      </c>
      <c r="L163">
        <f t="shared" si="72"/>
        <v>524.57991129340598</v>
      </c>
      <c r="M163">
        <f t="shared" si="73"/>
        <v>53.078568954568702</v>
      </c>
      <c r="N163">
        <f t="shared" si="74"/>
        <v>96.282634655800805</v>
      </c>
      <c r="O163">
        <f t="shared" si="75"/>
        <v>5.4533789334802296E-2</v>
      </c>
      <c r="P163">
        <f t="shared" si="76"/>
        <v>2.7646258089997815</v>
      </c>
      <c r="Q163">
        <f t="shared" si="77"/>
        <v>5.3943159211479547E-2</v>
      </c>
      <c r="R163">
        <f t="shared" si="78"/>
        <v>3.376700714067473E-2</v>
      </c>
      <c r="S163">
        <f t="shared" si="79"/>
        <v>226.14158747780189</v>
      </c>
      <c r="T163">
        <f t="shared" si="80"/>
        <v>34.612442517408603</v>
      </c>
      <c r="U163">
        <f t="shared" si="81"/>
        <v>33.186885714285722</v>
      </c>
      <c r="V163">
        <f t="shared" si="82"/>
        <v>5.105400920973687</v>
      </c>
      <c r="W163">
        <f t="shared" si="83"/>
        <v>69.86361539351816</v>
      </c>
      <c r="X163">
        <f t="shared" si="84"/>
        <v>3.6174194371852093</v>
      </c>
      <c r="Y163">
        <f t="shared" si="85"/>
        <v>5.177830286637052</v>
      </c>
      <c r="Z163">
        <f t="shared" si="86"/>
        <v>1.4879814837884777</v>
      </c>
      <c r="AA163">
        <f t="shared" si="87"/>
        <v>-36.55950325814306</v>
      </c>
      <c r="AB163">
        <f t="shared" si="88"/>
        <v>37.453257876488465</v>
      </c>
      <c r="AC163">
        <f t="shared" si="89"/>
        <v>3.1121377014081757</v>
      </c>
      <c r="AD163">
        <f t="shared" si="90"/>
        <v>230.14747979755549</v>
      </c>
      <c r="AE163">
        <f t="shared" si="91"/>
        <v>24.115413089155354</v>
      </c>
      <c r="AF163">
        <f t="shared" si="92"/>
        <v>0.82942739874445592</v>
      </c>
      <c r="AG163">
        <f t="shared" si="93"/>
        <v>13.806279316541584</v>
      </c>
      <c r="AH163">
        <v>1009.097744012265</v>
      </c>
      <c r="AI163">
        <v>989.37028484848452</v>
      </c>
      <c r="AJ163">
        <v>1.685142906900464</v>
      </c>
      <c r="AK163">
        <v>63.4358011452874</v>
      </c>
      <c r="AL163">
        <f t="shared" si="94"/>
        <v>0.82901367932297187</v>
      </c>
      <c r="AM163">
        <v>35.012832381323918</v>
      </c>
      <c r="AN163">
        <v>35.750673939393927</v>
      </c>
      <c r="AO163">
        <v>8.2636940251844368E-7</v>
      </c>
      <c r="AP163">
        <v>98.221108813862315</v>
      </c>
      <c r="AQ163">
        <v>104</v>
      </c>
      <c r="AR163">
        <v>16</v>
      </c>
      <c r="AS163">
        <f t="shared" si="95"/>
        <v>1</v>
      </c>
      <c r="AT163">
        <f t="shared" si="96"/>
        <v>0</v>
      </c>
      <c r="AU163">
        <f t="shared" si="97"/>
        <v>47186.114508185696</v>
      </c>
      <c r="AV163">
        <f t="shared" si="98"/>
        <v>1200.1314285714291</v>
      </c>
      <c r="AW163">
        <f t="shared" si="99"/>
        <v>1026.0381779677734</v>
      </c>
      <c r="AX163">
        <f t="shared" si="100"/>
        <v>0.85493817888688517</v>
      </c>
      <c r="AY163">
        <f t="shared" si="101"/>
        <v>0.18843068525168821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1674761730.0999999</v>
      </c>
      <c r="BF163">
        <v>951.5692857142858</v>
      </c>
      <c r="BG163">
        <v>974.55700000000002</v>
      </c>
      <c r="BH163">
        <v>35.751257142857142</v>
      </c>
      <c r="BI163">
        <v>35.013042857142857</v>
      </c>
      <c r="BJ163">
        <v>958.01071428571424</v>
      </c>
      <c r="BK163">
        <v>35.467485714285708</v>
      </c>
      <c r="BL163">
        <v>650.03428571428572</v>
      </c>
      <c r="BM163">
        <v>101.08285714285709</v>
      </c>
      <c r="BN163">
        <v>0.1001424571428572</v>
      </c>
      <c r="BO163">
        <v>33.43817142857143</v>
      </c>
      <c r="BP163">
        <v>33.186885714285722</v>
      </c>
      <c r="BQ163">
        <v>999.89999999999986</v>
      </c>
      <c r="BR163">
        <v>0</v>
      </c>
      <c r="BS163">
        <v>0</v>
      </c>
      <c r="BT163">
        <v>8990.8042857142846</v>
      </c>
      <c r="BU163">
        <v>0</v>
      </c>
      <c r="BV163">
        <v>290.16300000000001</v>
      </c>
      <c r="BW163">
        <v>-22.987657142857142</v>
      </c>
      <c r="BX163">
        <v>986.85057142857136</v>
      </c>
      <c r="BY163">
        <v>1009.918571428571</v>
      </c>
      <c r="BZ163">
        <v>0.73818757142857139</v>
      </c>
      <c r="CA163">
        <v>974.55700000000002</v>
      </c>
      <c r="CB163">
        <v>35.013042857142857</v>
      </c>
      <c r="CC163">
        <v>3.6138342857142862</v>
      </c>
      <c r="CD163">
        <v>3.5392142857142859</v>
      </c>
      <c r="CE163">
        <v>27.16424285714286</v>
      </c>
      <c r="CF163">
        <v>26.80904285714286</v>
      </c>
      <c r="CG163">
        <v>1200.1314285714291</v>
      </c>
      <c r="CH163">
        <v>0.49997742857142852</v>
      </c>
      <c r="CI163">
        <v>0.50002257142857143</v>
      </c>
      <c r="CJ163">
        <v>0</v>
      </c>
      <c r="CK163">
        <v>838.46985714285722</v>
      </c>
      <c r="CL163">
        <v>4.9990899999999998</v>
      </c>
      <c r="CM163">
        <v>8932.8271428571425</v>
      </c>
      <c r="CN163">
        <v>9558.8271428571443</v>
      </c>
      <c r="CO163">
        <v>43.75</v>
      </c>
      <c r="CP163">
        <v>45.561999999999998</v>
      </c>
      <c r="CQ163">
        <v>44.561999999999998</v>
      </c>
      <c r="CR163">
        <v>44.686999999999998</v>
      </c>
      <c r="CS163">
        <v>45.061999999999998</v>
      </c>
      <c r="CT163">
        <v>597.54</v>
      </c>
      <c r="CU163">
        <v>597.59285714285704</v>
      </c>
      <c r="CV163">
        <v>0</v>
      </c>
      <c r="CW163">
        <v>1674761747.8</v>
      </c>
      <c r="CX163">
        <v>0</v>
      </c>
      <c r="CY163">
        <v>1674759336.5</v>
      </c>
      <c r="CZ163" t="s">
        <v>356</v>
      </c>
      <c r="DA163">
        <v>1674759332.5</v>
      </c>
      <c r="DB163">
        <v>1674759336.5</v>
      </c>
      <c r="DC163">
        <v>37</v>
      </c>
      <c r="DD163">
        <v>-5.3999999999999999E-2</v>
      </c>
      <c r="DE163">
        <v>3.0000000000000001E-3</v>
      </c>
      <c r="DF163">
        <v>-5.3860000000000001</v>
      </c>
      <c r="DG163">
        <v>0.28399999999999997</v>
      </c>
      <c r="DH163">
        <v>415</v>
      </c>
      <c r="DI163">
        <v>33</v>
      </c>
      <c r="DJ163">
        <v>0.39</v>
      </c>
      <c r="DK163">
        <v>0.26</v>
      </c>
      <c r="DL163">
        <v>-22.881975000000001</v>
      </c>
      <c r="DM163">
        <v>-0.91337560975603937</v>
      </c>
      <c r="DN163">
        <v>9.3124679194078103E-2</v>
      </c>
      <c r="DO163">
        <v>0</v>
      </c>
      <c r="DP163">
        <v>0.73537710000000001</v>
      </c>
      <c r="DQ163">
        <v>2.375410131332065E-2</v>
      </c>
      <c r="DR163">
        <v>2.479590589190082E-3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3.29569</v>
      </c>
      <c r="EB163">
        <v>2.6252800000000001</v>
      </c>
      <c r="EC163">
        <v>0.181281</v>
      </c>
      <c r="ED163">
        <v>0.181978</v>
      </c>
      <c r="EE163">
        <v>0.14339499999999999</v>
      </c>
      <c r="EF163">
        <v>0.14020299999999999</v>
      </c>
      <c r="EG163">
        <v>24651</v>
      </c>
      <c r="EH163">
        <v>25041.599999999999</v>
      </c>
      <c r="EI163">
        <v>28022</v>
      </c>
      <c r="EJ163">
        <v>29476.6</v>
      </c>
      <c r="EK163">
        <v>33040</v>
      </c>
      <c r="EL163">
        <v>35208.9</v>
      </c>
      <c r="EM163">
        <v>39562.5</v>
      </c>
      <c r="EN163">
        <v>42157.9</v>
      </c>
      <c r="EO163">
        <v>2.0378699999999998</v>
      </c>
      <c r="EP163">
        <v>2.1713200000000001</v>
      </c>
      <c r="EQ163">
        <v>9.5225900000000002E-2</v>
      </c>
      <c r="ER163">
        <v>0</v>
      </c>
      <c r="ES163">
        <v>31.6417</v>
      </c>
      <c r="ET163">
        <v>999.9</v>
      </c>
      <c r="EU163">
        <v>68.900000000000006</v>
      </c>
      <c r="EV163">
        <v>35.5</v>
      </c>
      <c r="EW163">
        <v>39.583100000000002</v>
      </c>
      <c r="EX163">
        <v>57.444699999999997</v>
      </c>
      <c r="EY163">
        <v>-4.4471100000000003</v>
      </c>
      <c r="EZ163">
        <v>2</v>
      </c>
      <c r="FA163">
        <v>0.56065500000000001</v>
      </c>
      <c r="FB163">
        <v>0.54281599999999997</v>
      </c>
      <c r="FC163">
        <v>20.270399999999999</v>
      </c>
      <c r="FD163">
        <v>5.2190899999999996</v>
      </c>
      <c r="FE163">
        <v>12.0099</v>
      </c>
      <c r="FF163">
        <v>4.9865000000000004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1.8623400000000001</v>
      </c>
      <c r="FN163">
        <v>1.86432</v>
      </c>
      <c r="FO163">
        <v>1.8603799999999999</v>
      </c>
      <c r="FP163">
        <v>1.86111</v>
      </c>
      <c r="FQ163">
        <v>1.8602000000000001</v>
      </c>
      <c r="FR163">
        <v>1.86192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-6.4459999999999997</v>
      </c>
      <c r="GH163">
        <v>0.28370000000000001</v>
      </c>
      <c r="GI163">
        <v>-4.0248232021105874</v>
      </c>
      <c r="GJ163">
        <v>-4.001498376286535E-3</v>
      </c>
      <c r="GK163">
        <v>2.0240158909263329E-6</v>
      </c>
      <c r="GL163">
        <v>-5.0118485733500383E-10</v>
      </c>
      <c r="GM163">
        <v>0.28375000000000478</v>
      </c>
      <c r="GN163">
        <v>0</v>
      </c>
      <c r="GO163">
        <v>0</v>
      </c>
      <c r="GP163">
        <v>0</v>
      </c>
      <c r="GQ163">
        <v>7</v>
      </c>
      <c r="GR163">
        <v>2079</v>
      </c>
      <c r="GS163">
        <v>3</v>
      </c>
      <c r="GT163">
        <v>32</v>
      </c>
      <c r="GU163">
        <v>40</v>
      </c>
      <c r="GV163">
        <v>39.9</v>
      </c>
      <c r="GW163">
        <v>2.7453599999999998</v>
      </c>
      <c r="GX163">
        <v>2.5354000000000001</v>
      </c>
      <c r="GY163">
        <v>2.04834</v>
      </c>
      <c r="GZ163">
        <v>2.6208499999999999</v>
      </c>
      <c r="HA163">
        <v>2.1972700000000001</v>
      </c>
      <c r="HB163">
        <v>2.36816</v>
      </c>
      <c r="HC163">
        <v>40.629800000000003</v>
      </c>
      <c r="HD163">
        <v>15.5855</v>
      </c>
      <c r="HE163">
        <v>18</v>
      </c>
      <c r="HF163">
        <v>572.01700000000005</v>
      </c>
      <c r="HG163">
        <v>749.66200000000003</v>
      </c>
      <c r="HH163">
        <v>30.999600000000001</v>
      </c>
      <c r="HI163">
        <v>34.3934</v>
      </c>
      <c r="HJ163">
        <v>30.0001</v>
      </c>
      <c r="HK163">
        <v>34.271700000000003</v>
      </c>
      <c r="HL163">
        <v>34.2682</v>
      </c>
      <c r="HM163">
        <v>54.920200000000001</v>
      </c>
      <c r="HN163">
        <v>15.1477</v>
      </c>
      <c r="HO163">
        <v>100</v>
      </c>
      <c r="HP163">
        <v>31</v>
      </c>
      <c r="HQ163">
        <v>990.005</v>
      </c>
      <c r="HR163">
        <v>35.052999999999997</v>
      </c>
      <c r="HS163">
        <v>98.753799999999998</v>
      </c>
      <c r="HT163">
        <v>97.736199999999997</v>
      </c>
    </row>
    <row r="164" spans="1:228" x14ac:dyDescent="0.2">
      <c r="A164">
        <v>149</v>
      </c>
      <c r="B164">
        <v>1674761736.0999999</v>
      </c>
      <c r="C164">
        <v>591</v>
      </c>
      <c r="D164" t="s">
        <v>657</v>
      </c>
      <c r="E164" t="s">
        <v>658</v>
      </c>
      <c r="F164">
        <v>4</v>
      </c>
      <c r="G164">
        <v>1674761733.7874999</v>
      </c>
      <c r="H164">
        <f t="shared" si="68"/>
        <v>8.2485340493969523E-4</v>
      </c>
      <c r="I164">
        <f t="shared" si="69"/>
        <v>0.82485340493969528</v>
      </c>
      <c r="J164">
        <f t="shared" si="70"/>
        <v>13.780825038424375</v>
      </c>
      <c r="K164">
        <f t="shared" si="71"/>
        <v>957.62075000000004</v>
      </c>
      <c r="L164">
        <f t="shared" si="72"/>
        <v>529.60129130109078</v>
      </c>
      <c r="M164">
        <f t="shared" si="73"/>
        <v>53.586336131599175</v>
      </c>
      <c r="N164">
        <f t="shared" si="74"/>
        <v>96.89437740989213</v>
      </c>
      <c r="O164">
        <f t="shared" si="75"/>
        <v>5.4310322262429447E-2</v>
      </c>
      <c r="P164">
        <f t="shared" si="76"/>
        <v>2.7633037087257555</v>
      </c>
      <c r="Q164">
        <f t="shared" si="77"/>
        <v>5.3724217684468091E-2</v>
      </c>
      <c r="R164">
        <f t="shared" si="78"/>
        <v>3.3629768058943015E-2</v>
      </c>
      <c r="S164">
        <f t="shared" si="79"/>
        <v>226.12889275017591</v>
      </c>
      <c r="T164">
        <f t="shared" si="80"/>
        <v>34.616158590103538</v>
      </c>
      <c r="U164">
        <f t="shared" si="81"/>
        <v>33.181112499999998</v>
      </c>
      <c r="V164">
        <f t="shared" si="82"/>
        <v>5.1037472897143976</v>
      </c>
      <c r="W164">
        <f t="shared" si="83"/>
        <v>69.850886219004451</v>
      </c>
      <c r="X164">
        <f t="shared" si="84"/>
        <v>3.6171940827732354</v>
      </c>
      <c r="Y164">
        <f t="shared" si="85"/>
        <v>5.1784512388750468</v>
      </c>
      <c r="Z164">
        <f t="shared" si="86"/>
        <v>1.4865532069411622</v>
      </c>
      <c r="AA164">
        <f t="shared" si="87"/>
        <v>-36.376035157840562</v>
      </c>
      <c r="AB164">
        <f t="shared" si="88"/>
        <v>38.614379498018081</v>
      </c>
      <c r="AC164">
        <f t="shared" si="89"/>
        <v>3.2100979378686523</v>
      </c>
      <c r="AD164">
        <f t="shared" si="90"/>
        <v>231.57733502822208</v>
      </c>
      <c r="AE164">
        <f t="shared" si="91"/>
        <v>24.21897293495622</v>
      </c>
      <c r="AF164">
        <f t="shared" si="92"/>
        <v>0.82723319685020624</v>
      </c>
      <c r="AG164">
        <f t="shared" si="93"/>
        <v>13.780825038424375</v>
      </c>
      <c r="AH164">
        <v>1015.998838718487</v>
      </c>
      <c r="AI164">
        <v>996.2167333333332</v>
      </c>
      <c r="AJ164">
        <v>1.705491249938647</v>
      </c>
      <c r="AK164">
        <v>63.4358011452874</v>
      </c>
      <c r="AL164">
        <f t="shared" si="94"/>
        <v>0.82485340493969528</v>
      </c>
      <c r="AM164">
        <v>35.013279949679628</v>
      </c>
      <c r="AN164">
        <v>35.747479999999989</v>
      </c>
      <c r="AO164">
        <v>-6.9815931273704782E-6</v>
      </c>
      <c r="AP164">
        <v>98.221108813862315</v>
      </c>
      <c r="AQ164">
        <v>104</v>
      </c>
      <c r="AR164">
        <v>16</v>
      </c>
      <c r="AS164">
        <f t="shared" si="95"/>
        <v>1</v>
      </c>
      <c r="AT164">
        <f t="shared" si="96"/>
        <v>0</v>
      </c>
      <c r="AU164">
        <f t="shared" si="97"/>
        <v>47149.493005483942</v>
      </c>
      <c r="AV164">
        <f t="shared" si="98"/>
        <v>1200.07375</v>
      </c>
      <c r="AW164">
        <f t="shared" si="99"/>
        <v>1025.9879200778114</v>
      </c>
      <c r="AX164">
        <f t="shared" si="100"/>
        <v>0.85493739037105954</v>
      </c>
      <c r="AY164">
        <f t="shared" si="101"/>
        <v>0.18842916341614496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1674761733.7874999</v>
      </c>
      <c r="BF164">
        <v>957.62075000000004</v>
      </c>
      <c r="BG164">
        <v>980.70712500000002</v>
      </c>
      <c r="BH164">
        <v>35.7492375</v>
      </c>
      <c r="BI164">
        <v>35.0129625</v>
      </c>
      <c r="BJ164">
        <v>964.07112499999994</v>
      </c>
      <c r="BK164">
        <v>35.465487499999988</v>
      </c>
      <c r="BL164">
        <v>650.02362500000004</v>
      </c>
      <c r="BM164">
        <v>101.082375</v>
      </c>
      <c r="BN164">
        <v>0.10003715000000001</v>
      </c>
      <c r="BO164">
        <v>33.440312499999997</v>
      </c>
      <c r="BP164">
        <v>33.181112499999998</v>
      </c>
      <c r="BQ164">
        <v>999.9</v>
      </c>
      <c r="BR164">
        <v>0</v>
      </c>
      <c r="BS164">
        <v>0</v>
      </c>
      <c r="BT164">
        <v>8983.8287500000006</v>
      </c>
      <c r="BU164">
        <v>0</v>
      </c>
      <c r="BV164">
        <v>289.75712499999997</v>
      </c>
      <c r="BW164">
        <v>-23.086449999999999</v>
      </c>
      <c r="BX164">
        <v>993.12400000000002</v>
      </c>
      <c r="BY164">
        <v>1016.29125</v>
      </c>
      <c r="BZ164">
        <v>0.73625562500000008</v>
      </c>
      <c r="CA164">
        <v>980.70712500000002</v>
      </c>
      <c r="CB164">
        <v>35.0129625</v>
      </c>
      <c r="CC164">
        <v>3.61362125</v>
      </c>
      <c r="CD164">
        <v>3.5391987500000002</v>
      </c>
      <c r="CE164">
        <v>27.163250000000001</v>
      </c>
      <c r="CF164">
        <v>26.808975</v>
      </c>
      <c r="CG164">
        <v>1200.07375</v>
      </c>
      <c r="CH164">
        <v>0.50000362499999995</v>
      </c>
      <c r="CI164">
        <v>0.49999637499999999</v>
      </c>
      <c r="CJ164">
        <v>0</v>
      </c>
      <c r="CK164">
        <v>839.97874999999999</v>
      </c>
      <c r="CL164">
        <v>4.9990899999999998</v>
      </c>
      <c r="CM164">
        <v>8947.1412500000006</v>
      </c>
      <c r="CN164">
        <v>9558.4525000000012</v>
      </c>
      <c r="CO164">
        <v>43.75</v>
      </c>
      <c r="CP164">
        <v>45.561999999999998</v>
      </c>
      <c r="CQ164">
        <v>44.561999999999998</v>
      </c>
      <c r="CR164">
        <v>44.686999999999998</v>
      </c>
      <c r="CS164">
        <v>45.061999999999998</v>
      </c>
      <c r="CT164">
        <v>597.54375000000005</v>
      </c>
      <c r="CU164">
        <v>597.53375000000005</v>
      </c>
      <c r="CV164">
        <v>0</v>
      </c>
      <c r="CW164">
        <v>1674761752</v>
      </c>
      <c r="CX164">
        <v>0</v>
      </c>
      <c r="CY164">
        <v>1674759336.5</v>
      </c>
      <c r="CZ164" t="s">
        <v>356</v>
      </c>
      <c r="DA164">
        <v>1674759332.5</v>
      </c>
      <c r="DB164">
        <v>1674759336.5</v>
      </c>
      <c r="DC164">
        <v>37</v>
      </c>
      <c r="DD164">
        <v>-5.3999999999999999E-2</v>
      </c>
      <c r="DE164">
        <v>3.0000000000000001E-3</v>
      </c>
      <c r="DF164">
        <v>-5.3860000000000001</v>
      </c>
      <c r="DG164">
        <v>0.28399999999999997</v>
      </c>
      <c r="DH164">
        <v>415</v>
      </c>
      <c r="DI164">
        <v>33</v>
      </c>
      <c r="DJ164">
        <v>0.39</v>
      </c>
      <c r="DK164">
        <v>0.26</v>
      </c>
      <c r="DL164">
        <v>-22.947880000000001</v>
      </c>
      <c r="DM164">
        <v>-0.83980412757971923</v>
      </c>
      <c r="DN164">
        <v>8.581023015934626E-2</v>
      </c>
      <c r="DO164">
        <v>0</v>
      </c>
      <c r="DP164">
        <v>0.73617897499999996</v>
      </c>
      <c r="DQ164">
        <v>1.262999999999786E-2</v>
      </c>
      <c r="DR164">
        <v>1.900161473237211E-3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3.29541</v>
      </c>
      <c r="EB164">
        <v>2.62513</v>
      </c>
      <c r="EC164">
        <v>0.18207699999999999</v>
      </c>
      <c r="ED164">
        <v>0.182785</v>
      </c>
      <c r="EE164">
        <v>0.14338799999999999</v>
      </c>
      <c r="EF164">
        <v>0.14019499999999999</v>
      </c>
      <c r="EG164">
        <v>24626.7</v>
      </c>
      <c r="EH164">
        <v>25017.599999999999</v>
      </c>
      <c r="EI164">
        <v>28021.7</v>
      </c>
      <c r="EJ164">
        <v>29477.5</v>
      </c>
      <c r="EK164">
        <v>33040.1</v>
      </c>
      <c r="EL164">
        <v>35210.400000000001</v>
      </c>
      <c r="EM164">
        <v>39562.199999999997</v>
      </c>
      <c r="EN164">
        <v>42159.199999999997</v>
      </c>
      <c r="EO164">
        <v>2.03783</v>
      </c>
      <c r="EP164">
        <v>2.1715</v>
      </c>
      <c r="EQ164">
        <v>9.5047099999999995E-2</v>
      </c>
      <c r="ER164">
        <v>0</v>
      </c>
      <c r="ES164">
        <v>31.6403</v>
      </c>
      <c r="ET164">
        <v>999.9</v>
      </c>
      <c r="EU164">
        <v>68.900000000000006</v>
      </c>
      <c r="EV164">
        <v>35.5</v>
      </c>
      <c r="EW164">
        <v>39.5762</v>
      </c>
      <c r="EX164">
        <v>57.234699999999997</v>
      </c>
      <c r="EY164">
        <v>-4.4551299999999996</v>
      </c>
      <c r="EZ164">
        <v>2</v>
      </c>
      <c r="FA164">
        <v>0.56057199999999996</v>
      </c>
      <c r="FB164">
        <v>0.54701</v>
      </c>
      <c r="FC164">
        <v>20.270399999999999</v>
      </c>
      <c r="FD164">
        <v>5.2183400000000004</v>
      </c>
      <c r="FE164">
        <v>12.0099</v>
      </c>
      <c r="FF164">
        <v>4.9861500000000003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1.8623099999999999</v>
      </c>
      <c r="FN164">
        <v>1.86432</v>
      </c>
      <c r="FO164">
        <v>1.86036</v>
      </c>
      <c r="FP164">
        <v>1.86111</v>
      </c>
      <c r="FQ164">
        <v>1.8602000000000001</v>
      </c>
      <c r="FR164">
        <v>1.8619399999999999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-6.4560000000000004</v>
      </c>
      <c r="GH164">
        <v>0.2838</v>
      </c>
      <c r="GI164">
        <v>-4.0248232021105874</v>
      </c>
      <c r="GJ164">
        <v>-4.001498376286535E-3</v>
      </c>
      <c r="GK164">
        <v>2.0240158909263329E-6</v>
      </c>
      <c r="GL164">
        <v>-5.0118485733500383E-10</v>
      </c>
      <c r="GM164">
        <v>0.28375000000000478</v>
      </c>
      <c r="GN164">
        <v>0</v>
      </c>
      <c r="GO164">
        <v>0</v>
      </c>
      <c r="GP164">
        <v>0</v>
      </c>
      <c r="GQ164">
        <v>7</v>
      </c>
      <c r="GR164">
        <v>2079</v>
      </c>
      <c r="GS164">
        <v>3</v>
      </c>
      <c r="GT164">
        <v>32</v>
      </c>
      <c r="GU164">
        <v>40.1</v>
      </c>
      <c r="GV164">
        <v>40</v>
      </c>
      <c r="GW164">
        <v>2.7600099999999999</v>
      </c>
      <c r="GX164">
        <v>2.5378400000000001</v>
      </c>
      <c r="GY164">
        <v>2.04834</v>
      </c>
      <c r="GZ164">
        <v>2.6208499999999999</v>
      </c>
      <c r="HA164">
        <v>2.1972700000000001</v>
      </c>
      <c r="HB164">
        <v>2.3559600000000001</v>
      </c>
      <c r="HC164">
        <v>40.629800000000003</v>
      </c>
      <c r="HD164">
        <v>15.5943</v>
      </c>
      <c r="HE164">
        <v>18</v>
      </c>
      <c r="HF164">
        <v>571.98099999999999</v>
      </c>
      <c r="HG164">
        <v>749.83100000000002</v>
      </c>
      <c r="HH164">
        <v>31.000499999999999</v>
      </c>
      <c r="HI164">
        <v>34.3934</v>
      </c>
      <c r="HJ164">
        <v>30.0001</v>
      </c>
      <c r="HK164">
        <v>34.271700000000003</v>
      </c>
      <c r="HL164">
        <v>34.2682</v>
      </c>
      <c r="HM164">
        <v>55.222900000000003</v>
      </c>
      <c r="HN164">
        <v>15.1477</v>
      </c>
      <c r="HO164">
        <v>100</v>
      </c>
      <c r="HP164">
        <v>31</v>
      </c>
      <c r="HQ164">
        <v>996.68399999999997</v>
      </c>
      <c r="HR164">
        <v>35.062800000000003</v>
      </c>
      <c r="HS164">
        <v>98.752899999999997</v>
      </c>
      <c r="HT164">
        <v>97.739199999999997</v>
      </c>
    </row>
    <row r="165" spans="1:228" x14ac:dyDescent="0.2">
      <c r="A165">
        <v>150</v>
      </c>
      <c r="B165">
        <v>1674761740.0999999</v>
      </c>
      <c r="C165">
        <v>595</v>
      </c>
      <c r="D165" t="s">
        <v>659</v>
      </c>
      <c r="E165" t="s">
        <v>660</v>
      </c>
      <c r="F165">
        <v>4</v>
      </c>
      <c r="G165">
        <v>1674761738.0999999</v>
      </c>
      <c r="H165">
        <f t="shared" si="68"/>
        <v>8.3197611630743233E-4</v>
      </c>
      <c r="I165">
        <f t="shared" si="69"/>
        <v>0.83197611630743229</v>
      </c>
      <c r="J165">
        <f t="shared" si="70"/>
        <v>13.806597115200368</v>
      </c>
      <c r="K165">
        <f t="shared" si="71"/>
        <v>964.72699999999998</v>
      </c>
      <c r="L165">
        <f t="shared" si="72"/>
        <v>539.01547216566325</v>
      </c>
      <c r="M165">
        <f t="shared" si="73"/>
        <v>54.539169339885873</v>
      </c>
      <c r="N165">
        <f t="shared" si="74"/>
        <v>97.613912655162238</v>
      </c>
      <c r="O165">
        <f t="shared" si="75"/>
        <v>5.4752109367581347E-2</v>
      </c>
      <c r="P165">
        <f t="shared" si="76"/>
        <v>2.7670819635728132</v>
      </c>
      <c r="Q165">
        <f t="shared" si="77"/>
        <v>5.4157290830040866E-2</v>
      </c>
      <c r="R165">
        <f t="shared" si="78"/>
        <v>3.3901210285703177E-2</v>
      </c>
      <c r="S165">
        <f t="shared" si="79"/>
        <v>226.10748429228349</v>
      </c>
      <c r="T165">
        <f t="shared" si="80"/>
        <v>34.616455297481188</v>
      </c>
      <c r="U165">
        <f t="shared" si="81"/>
        <v>33.184428571428569</v>
      </c>
      <c r="V165">
        <f t="shared" si="82"/>
        <v>5.1046970605383715</v>
      </c>
      <c r="W165">
        <f t="shared" si="83"/>
        <v>69.837783464496994</v>
      </c>
      <c r="X165">
        <f t="shared" si="84"/>
        <v>3.6172972766848877</v>
      </c>
      <c r="Y165">
        <f t="shared" si="85"/>
        <v>5.1795705665884872</v>
      </c>
      <c r="Z165">
        <f t="shared" si="86"/>
        <v>1.4873997838534838</v>
      </c>
      <c r="AA165">
        <f t="shared" si="87"/>
        <v>-36.690146729157767</v>
      </c>
      <c r="AB165">
        <f t="shared" si="88"/>
        <v>38.748159638796842</v>
      </c>
      <c r="AC165">
        <f t="shared" si="89"/>
        <v>3.2169340561836388</v>
      </c>
      <c r="AD165">
        <f t="shared" si="90"/>
        <v>231.38243125810621</v>
      </c>
      <c r="AE165">
        <f t="shared" si="91"/>
        <v>24.340361520483786</v>
      </c>
      <c r="AF165">
        <f t="shared" si="92"/>
        <v>0.8283816778681754</v>
      </c>
      <c r="AG165">
        <f t="shared" si="93"/>
        <v>13.806597115200368</v>
      </c>
      <c r="AH165">
        <v>1022.921126305627</v>
      </c>
      <c r="AI165">
        <v>1003.068066666666</v>
      </c>
      <c r="AJ165">
        <v>1.71734406237863</v>
      </c>
      <c r="AK165">
        <v>63.4358011452874</v>
      </c>
      <c r="AL165">
        <f t="shared" si="94"/>
        <v>0.83197611630743229</v>
      </c>
      <c r="AM165">
        <v>35.012514524794042</v>
      </c>
      <c r="AN165">
        <v>35.752959393939399</v>
      </c>
      <c r="AO165">
        <v>1.1095286800666261E-5</v>
      </c>
      <c r="AP165">
        <v>98.221108813862315</v>
      </c>
      <c r="AQ165">
        <v>104</v>
      </c>
      <c r="AR165">
        <v>16</v>
      </c>
      <c r="AS165">
        <f t="shared" si="95"/>
        <v>1</v>
      </c>
      <c r="AT165">
        <f t="shared" si="96"/>
        <v>0</v>
      </c>
      <c r="AU165">
        <f t="shared" si="97"/>
        <v>47252.630208317889</v>
      </c>
      <c r="AV165">
        <f t="shared" si="98"/>
        <v>1199.954285714286</v>
      </c>
      <c r="AW165">
        <f t="shared" si="99"/>
        <v>1025.8863566281264</v>
      </c>
      <c r="AX165">
        <f t="shared" si="100"/>
        <v>0.85493786625167656</v>
      </c>
      <c r="AY165">
        <f t="shared" si="101"/>
        <v>0.18843008186573584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1674761738.0999999</v>
      </c>
      <c r="BF165">
        <v>964.72699999999998</v>
      </c>
      <c r="BG165">
        <v>987.93242857142855</v>
      </c>
      <c r="BH165">
        <v>35.750071428571417</v>
      </c>
      <c r="BI165">
        <v>35.012757142857147</v>
      </c>
      <c r="BJ165">
        <v>971.18814285714291</v>
      </c>
      <c r="BK165">
        <v>35.466328571428583</v>
      </c>
      <c r="BL165">
        <v>650.00800000000004</v>
      </c>
      <c r="BM165">
        <v>101.083</v>
      </c>
      <c r="BN165">
        <v>9.9938442857142845E-2</v>
      </c>
      <c r="BO165">
        <v>33.44417142857143</v>
      </c>
      <c r="BP165">
        <v>33.184428571428569</v>
      </c>
      <c r="BQ165">
        <v>999.89999999999986</v>
      </c>
      <c r="BR165">
        <v>0</v>
      </c>
      <c r="BS165">
        <v>0</v>
      </c>
      <c r="BT165">
        <v>9003.8385714285723</v>
      </c>
      <c r="BU165">
        <v>0</v>
      </c>
      <c r="BV165">
        <v>288.98085714285708</v>
      </c>
      <c r="BW165">
        <v>-23.205400000000001</v>
      </c>
      <c r="BX165">
        <v>1000.495142857143</v>
      </c>
      <c r="BY165">
        <v>1023.778571428571</v>
      </c>
      <c r="BZ165">
        <v>0.73729485714285714</v>
      </c>
      <c r="CA165">
        <v>987.93242857142855</v>
      </c>
      <c r="CB165">
        <v>35.012757142857147</v>
      </c>
      <c r="CC165">
        <v>3.6137199999999998</v>
      </c>
      <c r="CD165">
        <v>3.5391914285714292</v>
      </c>
      <c r="CE165">
        <v>27.163714285714288</v>
      </c>
      <c r="CF165">
        <v>26.80892857142857</v>
      </c>
      <c r="CG165">
        <v>1199.954285714286</v>
      </c>
      <c r="CH165">
        <v>0.49998728571428569</v>
      </c>
      <c r="CI165">
        <v>0.50001271428571425</v>
      </c>
      <c r="CJ165">
        <v>0</v>
      </c>
      <c r="CK165">
        <v>841.43957142857141</v>
      </c>
      <c r="CL165">
        <v>4.9990899999999998</v>
      </c>
      <c r="CM165">
        <v>8963.011428571428</v>
      </c>
      <c r="CN165">
        <v>9557.44</v>
      </c>
      <c r="CO165">
        <v>43.75</v>
      </c>
      <c r="CP165">
        <v>45.561999999999998</v>
      </c>
      <c r="CQ165">
        <v>44.561999999999998</v>
      </c>
      <c r="CR165">
        <v>44.686999999999998</v>
      </c>
      <c r="CS165">
        <v>45.061999999999998</v>
      </c>
      <c r="CT165">
        <v>597.46428571428567</v>
      </c>
      <c r="CU165">
        <v>597.49285714285713</v>
      </c>
      <c r="CV165">
        <v>0</v>
      </c>
      <c r="CW165">
        <v>1674761755.5999999</v>
      </c>
      <c r="CX165">
        <v>0</v>
      </c>
      <c r="CY165">
        <v>1674759336.5</v>
      </c>
      <c r="CZ165" t="s">
        <v>356</v>
      </c>
      <c r="DA165">
        <v>1674759332.5</v>
      </c>
      <c r="DB165">
        <v>1674759336.5</v>
      </c>
      <c r="DC165">
        <v>37</v>
      </c>
      <c r="DD165">
        <v>-5.3999999999999999E-2</v>
      </c>
      <c r="DE165">
        <v>3.0000000000000001E-3</v>
      </c>
      <c r="DF165">
        <v>-5.3860000000000001</v>
      </c>
      <c r="DG165">
        <v>0.28399999999999997</v>
      </c>
      <c r="DH165">
        <v>415</v>
      </c>
      <c r="DI165">
        <v>33</v>
      </c>
      <c r="DJ165">
        <v>0.39</v>
      </c>
      <c r="DK165">
        <v>0.26</v>
      </c>
      <c r="DL165">
        <v>-23.015017499999999</v>
      </c>
      <c r="DM165">
        <v>-1.117034521575945</v>
      </c>
      <c r="DN165">
        <v>0.11208438983083251</v>
      </c>
      <c r="DO165">
        <v>0</v>
      </c>
      <c r="DP165">
        <v>0.73683852500000002</v>
      </c>
      <c r="DQ165">
        <v>2.658585365854017E-3</v>
      </c>
      <c r="DR165">
        <v>1.251510606976621E-3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3.29548</v>
      </c>
      <c r="EB165">
        <v>2.6253199999999999</v>
      </c>
      <c r="EC165">
        <v>0.18288199999999999</v>
      </c>
      <c r="ED165">
        <v>0.183591</v>
      </c>
      <c r="EE165">
        <v>0.143405</v>
      </c>
      <c r="EF165">
        <v>0.14020199999999999</v>
      </c>
      <c r="EG165">
        <v>24602.400000000001</v>
      </c>
      <c r="EH165">
        <v>24992.5</v>
      </c>
      <c r="EI165">
        <v>28021.7</v>
      </c>
      <c r="EJ165">
        <v>29477.200000000001</v>
      </c>
      <c r="EK165">
        <v>33039.300000000003</v>
      </c>
      <c r="EL165">
        <v>35209.9</v>
      </c>
      <c r="EM165">
        <v>39562</v>
      </c>
      <c r="EN165">
        <v>42158.9</v>
      </c>
      <c r="EO165">
        <v>2.0379999999999998</v>
      </c>
      <c r="EP165">
        <v>2.1714500000000001</v>
      </c>
      <c r="EQ165">
        <v>9.5382300000000003E-2</v>
      </c>
      <c r="ER165">
        <v>0</v>
      </c>
      <c r="ES165">
        <v>31.6403</v>
      </c>
      <c r="ET165">
        <v>999.9</v>
      </c>
      <c r="EU165">
        <v>68.900000000000006</v>
      </c>
      <c r="EV165">
        <v>35.5</v>
      </c>
      <c r="EW165">
        <v>39.577399999999997</v>
      </c>
      <c r="EX165">
        <v>57.264699999999998</v>
      </c>
      <c r="EY165">
        <v>-4.2788500000000003</v>
      </c>
      <c r="EZ165">
        <v>2</v>
      </c>
      <c r="FA165">
        <v>0.56061700000000003</v>
      </c>
      <c r="FB165">
        <v>0.551315</v>
      </c>
      <c r="FC165">
        <v>20.270399999999999</v>
      </c>
      <c r="FD165">
        <v>5.2183400000000004</v>
      </c>
      <c r="FE165">
        <v>12.0099</v>
      </c>
      <c r="FF165">
        <v>4.9859499999999999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1.86232</v>
      </c>
      <c r="FN165">
        <v>1.86432</v>
      </c>
      <c r="FO165">
        <v>1.86036</v>
      </c>
      <c r="FP165">
        <v>1.86111</v>
      </c>
      <c r="FQ165">
        <v>1.8602000000000001</v>
      </c>
      <c r="FR165">
        <v>1.8619600000000001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-6.4660000000000002</v>
      </c>
      <c r="GH165">
        <v>0.2838</v>
      </c>
      <c r="GI165">
        <v>-4.0248232021105874</v>
      </c>
      <c r="GJ165">
        <v>-4.001498376286535E-3</v>
      </c>
      <c r="GK165">
        <v>2.0240158909263329E-6</v>
      </c>
      <c r="GL165">
        <v>-5.0118485733500383E-10</v>
      </c>
      <c r="GM165">
        <v>0.28375000000000478</v>
      </c>
      <c r="GN165">
        <v>0</v>
      </c>
      <c r="GO165">
        <v>0</v>
      </c>
      <c r="GP165">
        <v>0</v>
      </c>
      <c r="GQ165">
        <v>7</v>
      </c>
      <c r="GR165">
        <v>2079</v>
      </c>
      <c r="GS165">
        <v>3</v>
      </c>
      <c r="GT165">
        <v>32</v>
      </c>
      <c r="GU165">
        <v>40.1</v>
      </c>
      <c r="GV165">
        <v>40.1</v>
      </c>
      <c r="GW165">
        <v>2.7758799999999999</v>
      </c>
      <c r="GX165">
        <v>2.5439500000000002</v>
      </c>
      <c r="GY165">
        <v>2.04834</v>
      </c>
      <c r="GZ165">
        <v>2.6220699999999999</v>
      </c>
      <c r="HA165">
        <v>2.1972700000000001</v>
      </c>
      <c r="HB165">
        <v>2.32178</v>
      </c>
      <c r="HC165">
        <v>40.6554</v>
      </c>
      <c r="HD165">
        <v>15.5855</v>
      </c>
      <c r="HE165">
        <v>18</v>
      </c>
      <c r="HF165">
        <v>572.10699999999997</v>
      </c>
      <c r="HG165">
        <v>749.79200000000003</v>
      </c>
      <c r="HH165">
        <v>31.000900000000001</v>
      </c>
      <c r="HI165">
        <v>34.3934</v>
      </c>
      <c r="HJ165">
        <v>30.0001</v>
      </c>
      <c r="HK165">
        <v>34.271700000000003</v>
      </c>
      <c r="HL165">
        <v>34.268999999999998</v>
      </c>
      <c r="HM165">
        <v>55.521500000000003</v>
      </c>
      <c r="HN165">
        <v>15.1477</v>
      </c>
      <c r="HO165">
        <v>100</v>
      </c>
      <c r="HP165">
        <v>31</v>
      </c>
      <c r="HQ165">
        <v>1003.36</v>
      </c>
      <c r="HR165">
        <v>35.061599999999999</v>
      </c>
      <c r="HS165">
        <v>98.752600000000001</v>
      </c>
      <c r="HT165">
        <v>97.738299999999995</v>
      </c>
    </row>
    <row r="166" spans="1:228" x14ac:dyDescent="0.2">
      <c r="A166">
        <v>151</v>
      </c>
      <c r="B166">
        <v>1674761744.0999999</v>
      </c>
      <c r="C166">
        <v>599</v>
      </c>
      <c r="D166" t="s">
        <v>661</v>
      </c>
      <c r="E166" t="s">
        <v>662</v>
      </c>
      <c r="F166">
        <v>4</v>
      </c>
      <c r="G166">
        <v>1674761741.7874999</v>
      </c>
      <c r="H166">
        <f t="shared" si="68"/>
        <v>8.3201592132677634E-4</v>
      </c>
      <c r="I166">
        <f t="shared" si="69"/>
        <v>0.83201592132677638</v>
      </c>
      <c r="J166">
        <f t="shared" si="70"/>
        <v>13.853434246921408</v>
      </c>
      <c r="K166">
        <f t="shared" si="71"/>
        <v>970.80287499999997</v>
      </c>
      <c r="L166">
        <f t="shared" si="72"/>
        <v>543.45954202057044</v>
      </c>
      <c r="M166">
        <f t="shared" si="73"/>
        <v>54.988328421312609</v>
      </c>
      <c r="N166">
        <f t="shared" si="74"/>
        <v>98.22778550244665</v>
      </c>
      <c r="O166">
        <f t="shared" si="75"/>
        <v>5.4736137605973484E-2</v>
      </c>
      <c r="P166">
        <f t="shared" si="76"/>
        <v>2.7693431096265515</v>
      </c>
      <c r="Q166">
        <f t="shared" si="77"/>
        <v>5.4142143715747104E-2</v>
      </c>
      <c r="R166">
        <f t="shared" si="78"/>
        <v>3.3891670582427244E-2</v>
      </c>
      <c r="S166">
        <f t="shared" si="79"/>
        <v>226.13057469754119</v>
      </c>
      <c r="T166">
        <f t="shared" si="80"/>
        <v>34.617018395884166</v>
      </c>
      <c r="U166">
        <f t="shared" si="81"/>
        <v>33.187350000000002</v>
      </c>
      <c r="V166">
        <f t="shared" si="82"/>
        <v>5.1055339273421723</v>
      </c>
      <c r="W166">
        <f t="shared" si="83"/>
        <v>69.839839517741524</v>
      </c>
      <c r="X166">
        <f t="shared" si="84"/>
        <v>3.617670413044161</v>
      </c>
      <c r="Y166">
        <f t="shared" si="85"/>
        <v>5.1799523567421124</v>
      </c>
      <c r="Z166">
        <f t="shared" si="86"/>
        <v>1.4878635142980112</v>
      </c>
      <c r="AA166">
        <f t="shared" si="87"/>
        <v>-36.69190213051084</v>
      </c>
      <c r="AB166">
        <f t="shared" si="88"/>
        <v>38.540141900892991</v>
      </c>
      <c r="AC166">
        <f t="shared" si="89"/>
        <v>3.1971179265291343</v>
      </c>
      <c r="AD166">
        <f t="shared" si="90"/>
        <v>231.17593239445247</v>
      </c>
      <c r="AE166">
        <f t="shared" si="91"/>
        <v>24.545604294524399</v>
      </c>
      <c r="AF166">
        <f t="shared" si="92"/>
        <v>0.83140348057347391</v>
      </c>
      <c r="AG166">
        <f t="shared" si="93"/>
        <v>13.853434246921408</v>
      </c>
      <c r="AH166">
        <v>1029.9717834601429</v>
      </c>
      <c r="AI166">
        <v>1009.965272727273</v>
      </c>
      <c r="AJ166">
        <v>1.745267045935935</v>
      </c>
      <c r="AK166">
        <v>63.4358011452874</v>
      </c>
      <c r="AL166">
        <f t="shared" si="94"/>
        <v>0.83201592132677638</v>
      </c>
      <c r="AM166">
        <v>35.013744199655733</v>
      </c>
      <c r="AN166">
        <v>35.754296969696952</v>
      </c>
      <c r="AO166">
        <v>2.8698579731372398E-6</v>
      </c>
      <c r="AP166">
        <v>98.221108813862315</v>
      </c>
      <c r="AQ166">
        <v>104</v>
      </c>
      <c r="AR166">
        <v>16</v>
      </c>
      <c r="AS166">
        <f t="shared" si="95"/>
        <v>1</v>
      </c>
      <c r="AT166">
        <f t="shared" si="96"/>
        <v>0</v>
      </c>
      <c r="AU166">
        <f t="shared" si="97"/>
        <v>47314.532287666399</v>
      </c>
      <c r="AV166">
        <f t="shared" si="98"/>
        <v>1200.0725</v>
      </c>
      <c r="AW166">
        <f t="shared" si="99"/>
        <v>1025.9878449210057</v>
      </c>
      <c r="AX166">
        <f t="shared" si="100"/>
        <v>0.85493821825015215</v>
      </c>
      <c r="AY166">
        <f t="shared" si="101"/>
        <v>0.18843076122279379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1674761741.7874999</v>
      </c>
      <c r="BF166">
        <v>970.80287499999997</v>
      </c>
      <c r="BG166">
        <v>994.20587500000011</v>
      </c>
      <c r="BH166">
        <v>35.754087499999997</v>
      </c>
      <c r="BI166">
        <v>35.014062500000001</v>
      </c>
      <c r="BJ166">
        <v>977.27274999999997</v>
      </c>
      <c r="BK166">
        <v>35.470350000000003</v>
      </c>
      <c r="BL166">
        <v>649.98675000000003</v>
      </c>
      <c r="BM166">
        <v>101.082125</v>
      </c>
      <c r="BN166">
        <v>9.9884274999999995E-2</v>
      </c>
      <c r="BO166">
        <v>33.445487499999999</v>
      </c>
      <c r="BP166">
        <v>33.187350000000002</v>
      </c>
      <c r="BQ166">
        <v>999.9</v>
      </c>
      <c r="BR166">
        <v>0</v>
      </c>
      <c r="BS166">
        <v>0</v>
      </c>
      <c r="BT166">
        <v>9015.9375</v>
      </c>
      <c r="BU166">
        <v>0</v>
      </c>
      <c r="BV166">
        <v>288.29374999999999</v>
      </c>
      <c r="BW166">
        <v>-23.402962500000001</v>
      </c>
      <c r="BX166">
        <v>1006.8</v>
      </c>
      <c r="BY166">
        <v>1030.28</v>
      </c>
      <c r="BZ166">
        <v>0.74002412500000003</v>
      </c>
      <c r="CA166">
        <v>994.20587500000011</v>
      </c>
      <c r="CB166">
        <v>35.014062500000001</v>
      </c>
      <c r="CC166">
        <v>3.6141025</v>
      </c>
      <c r="CD166">
        <v>3.5392999999999999</v>
      </c>
      <c r="CE166">
        <v>27.165524999999999</v>
      </c>
      <c r="CF166">
        <v>26.809449999999998</v>
      </c>
      <c r="CG166">
        <v>1200.0725</v>
      </c>
      <c r="CH166">
        <v>0.49997637499999997</v>
      </c>
      <c r="CI166">
        <v>0.50002362500000008</v>
      </c>
      <c r="CJ166">
        <v>0</v>
      </c>
      <c r="CK166">
        <v>842.79112499999997</v>
      </c>
      <c r="CL166">
        <v>4.9990899999999998</v>
      </c>
      <c r="CM166">
        <v>8978.2712499999998</v>
      </c>
      <c r="CN166">
        <v>9558.35</v>
      </c>
      <c r="CO166">
        <v>43.75</v>
      </c>
      <c r="CP166">
        <v>45.561999999999998</v>
      </c>
      <c r="CQ166">
        <v>44.561999999999998</v>
      </c>
      <c r="CR166">
        <v>44.686999999999998</v>
      </c>
      <c r="CS166">
        <v>45.061999999999998</v>
      </c>
      <c r="CT166">
        <v>597.50874999999996</v>
      </c>
      <c r="CU166">
        <v>597.56500000000005</v>
      </c>
      <c r="CV166">
        <v>0</v>
      </c>
      <c r="CW166">
        <v>1674761759.8</v>
      </c>
      <c r="CX166">
        <v>0</v>
      </c>
      <c r="CY166">
        <v>1674759336.5</v>
      </c>
      <c r="CZ166" t="s">
        <v>356</v>
      </c>
      <c r="DA166">
        <v>1674759332.5</v>
      </c>
      <c r="DB166">
        <v>1674759336.5</v>
      </c>
      <c r="DC166">
        <v>37</v>
      </c>
      <c r="DD166">
        <v>-5.3999999999999999E-2</v>
      </c>
      <c r="DE166">
        <v>3.0000000000000001E-3</v>
      </c>
      <c r="DF166">
        <v>-5.3860000000000001</v>
      </c>
      <c r="DG166">
        <v>0.28399999999999997</v>
      </c>
      <c r="DH166">
        <v>415</v>
      </c>
      <c r="DI166">
        <v>33</v>
      </c>
      <c r="DJ166">
        <v>0.39</v>
      </c>
      <c r="DK166">
        <v>0.26</v>
      </c>
      <c r="DL166">
        <v>-23.119267499999999</v>
      </c>
      <c r="DM166">
        <v>-1.5631868667917139</v>
      </c>
      <c r="DN166">
        <v>0.16027014130445499</v>
      </c>
      <c r="DO166">
        <v>0</v>
      </c>
      <c r="DP166">
        <v>0.73775302500000006</v>
      </c>
      <c r="DQ166">
        <v>7.1383452157567319E-3</v>
      </c>
      <c r="DR166">
        <v>1.6113078459360239E-3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3.29548</v>
      </c>
      <c r="EB166">
        <v>2.62534</v>
      </c>
      <c r="EC166">
        <v>0.18368599999999999</v>
      </c>
      <c r="ED166">
        <v>0.184394</v>
      </c>
      <c r="EE166">
        <v>0.143401</v>
      </c>
      <c r="EF166">
        <v>0.140204</v>
      </c>
      <c r="EG166">
        <v>24577.8</v>
      </c>
      <c r="EH166">
        <v>24967.5</v>
      </c>
      <c r="EI166">
        <v>28021.4</v>
      </c>
      <c r="EJ166">
        <v>29476.7</v>
      </c>
      <c r="EK166">
        <v>33039.1</v>
      </c>
      <c r="EL166">
        <v>35209.199999999997</v>
      </c>
      <c r="EM166">
        <v>39561.5</v>
      </c>
      <c r="EN166">
        <v>42158.1</v>
      </c>
      <c r="EO166">
        <v>2.0375999999999999</v>
      </c>
      <c r="EP166">
        <v>2.1713499999999999</v>
      </c>
      <c r="EQ166">
        <v>9.54121E-2</v>
      </c>
      <c r="ER166">
        <v>0</v>
      </c>
      <c r="ES166">
        <v>31.6432</v>
      </c>
      <c r="ET166">
        <v>999.9</v>
      </c>
      <c r="EU166">
        <v>68.900000000000006</v>
      </c>
      <c r="EV166">
        <v>35.5</v>
      </c>
      <c r="EW166">
        <v>39.578899999999997</v>
      </c>
      <c r="EX166">
        <v>56.934800000000003</v>
      </c>
      <c r="EY166">
        <v>-4.3790100000000001</v>
      </c>
      <c r="EZ166">
        <v>2</v>
      </c>
      <c r="FA166">
        <v>0.56056399999999995</v>
      </c>
      <c r="FB166">
        <v>0.55625800000000003</v>
      </c>
      <c r="FC166">
        <v>20.270299999999999</v>
      </c>
      <c r="FD166">
        <v>5.2181899999999999</v>
      </c>
      <c r="FE166">
        <v>12.0099</v>
      </c>
      <c r="FF166">
        <v>4.9859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1.86229</v>
      </c>
      <c r="FN166">
        <v>1.86432</v>
      </c>
      <c r="FO166">
        <v>1.86036</v>
      </c>
      <c r="FP166">
        <v>1.86111</v>
      </c>
      <c r="FQ166">
        <v>1.8602000000000001</v>
      </c>
      <c r="FR166">
        <v>1.8619699999999999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-6.4749999999999996</v>
      </c>
      <c r="GH166">
        <v>0.2838</v>
      </c>
      <c r="GI166">
        <v>-4.0248232021105874</v>
      </c>
      <c r="GJ166">
        <v>-4.001498376286535E-3</v>
      </c>
      <c r="GK166">
        <v>2.0240158909263329E-6</v>
      </c>
      <c r="GL166">
        <v>-5.0118485733500383E-10</v>
      </c>
      <c r="GM166">
        <v>0.28375000000000478</v>
      </c>
      <c r="GN166">
        <v>0</v>
      </c>
      <c r="GO166">
        <v>0</v>
      </c>
      <c r="GP166">
        <v>0</v>
      </c>
      <c r="GQ166">
        <v>7</v>
      </c>
      <c r="GR166">
        <v>2079</v>
      </c>
      <c r="GS166">
        <v>3</v>
      </c>
      <c r="GT166">
        <v>32</v>
      </c>
      <c r="GU166">
        <v>40.200000000000003</v>
      </c>
      <c r="GV166">
        <v>40.1</v>
      </c>
      <c r="GW166">
        <v>2.79053</v>
      </c>
      <c r="GX166">
        <v>2.5329600000000001</v>
      </c>
      <c r="GY166">
        <v>2.04834</v>
      </c>
      <c r="GZ166">
        <v>2.6232899999999999</v>
      </c>
      <c r="HA166">
        <v>2.1972700000000001</v>
      </c>
      <c r="HB166">
        <v>2.34375</v>
      </c>
      <c r="HC166">
        <v>40.6554</v>
      </c>
      <c r="HD166">
        <v>15.5855</v>
      </c>
      <c r="HE166">
        <v>18</v>
      </c>
      <c r="HF166">
        <v>571.82000000000005</v>
      </c>
      <c r="HG166">
        <v>749.7</v>
      </c>
      <c r="HH166">
        <v>31.001200000000001</v>
      </c>
      <c r="HI166">
        <v>34.3934</v>
      </c>
      <c r="HJ166">
        <v>30.0001</v>
      </c>
      <c r="HK166">
        <v>34.271700000000003</v>
      </c>
      <c r="HL166">
        <v>34.269399999999997</v>
      </c>
      <c r="HM166">
        <v>55.817300000000003</v>
      </c>
      <c r="HN166">
        <v>15.1477</v>
      </c>
      <c r="HO166">
        <v>100</v>
      </c>
      <c r="HP166">
        <v>31</v>
      </c>
      <c r="HQ166">
        <v>1010.04</v>
      </c>
      <c r="HR166">
        <v>35.066200000000002</v>
      </c>
      <c r="HS166">
        <v>98.751300000000001</v>
      </c>
      <c r="HT166">
        <v>97.736500000000007</v>
      </c>
    </row>
    <row r="167" spans="1:228" x14ac:dyDescent="0.2">
      <c r="A167">
        <v>152</v>
      </c>
      <c r="B167">
        <v>1674761748.0999999</v>
      </c>
      <c r="C167">
        <v>603</v>
      </c>
      <c r="D167" t="s">
        <v>663</v>
      </c>
      <c r="E167" t="s">
        <v>664</v>
      </c>
      <c r="F167">
        <v>4</v>
      </c>
      <c r="G167">
        <v>1674761746.0999999</v>
      </c>
      <c r="H167">
        <f t="shared" si="68"/>
        <v>8.3036128715974114E-4</v>
      </c>
      <c r="I167">
        <f t="shared" si="69"/>
        <v>0.83036128715974111</v>
      </c>
      <c r="J167">
        <f t="shared" si="70"/>
        <v>14.100111083533955</v>
      </c>
      <c r="K167">
        <f t="shared" si="71"/>
        <v>978.02928571428583</v>
      </c>
      <c r="L167">
        <f t="shared" si="72"/>
        <v>541.62076922820734</v>
      </c>
      <c r="M167">
        <f t="shared" si="73"/>
        <v>54.802138891718457</v>
      </c>
      <c r="N167">
        <f t="shared" si="74"/>
        <v>98.958717613909272</v>
      </c>
      <c r="O167">
        <f t="shared" si="75"/>
        <v>5.4514500510926107E-2</v>
      </c>
      <c r="P167">
        <f t="shared" si="76"/>
        <v>2.7645200585904375</v>
      </c>
      <c r="Q167">
        <f t="shared" si="77"/>
        <v>5.3924263377602935E-2</v>
      </c>
      <c r="R167">
        <f t="shared" si="78"/>
        <v>3.3755162456439114E-2</v>
      </c>
      <c r="S167">
        <f t="shared" si="79"/>
        <v>226.1133686209881</v>
      </c>
      <c r="T167">
        <f t="shared" si="80"/>
        <v>34.629882366154817</v>
      </c>
      <c r="U167">
        <f t="shared" si="81"/>
        <v>33.198028571428573</v>
      </c>
      <c r="V167">
        <f t="shared" si="82"/>
        <v>5.108593905958732</v>
      </c>
      <c r="W167">
        <f t="shared" si="83"/>
        <v>69.799138985976953</v>
      </c>
      <c r="X167">
        <f t="shared" si="84"/>
        <v>3.6177174421746408</v>
      </c>
      <c r="Y167">
        <f t="shared" si="85"/>
        <v>5.1830402132918305</v>
      </c>
      <c r="Z167">
        <f t="shared" si="86"/>
        <v>1.4908764637840912</v>
      </c>
      <c r="AA167">
        <f t="shared" si="87"/>
        <v>-36.618932763744581</v>
      </c>
      <c r="AB167">
        <f t="shared" si="88"/>
        <v>38.467431873411449</v>
      </c>
      <c r="AC167">
        <f t="shared" si="89"/>
        <v>3.1969872190297322</v>
      </c>
      <c r="AD167">
        <f t="shared" si="90"/>
        <v>231.15885494968467</v>
      </c>
      <c r="AE167">
        <f t="shared" si="91"/>
        <v>24.468344290301374</v>
      </c>
      <c r="AF167">
        <f t="shared" si="92"/>
        <v>0.8291667688314196</v>
      </c>
      <c r="AG167">
        <f t="shared" si="93"/>
        <v>14.100111083533955</v>
      </c>
      <c r="AH167">
        <v>1036.8901394637769</v>
      </c>
      <c r="AI167">
        <v>1016.830666666666</v>
      </c>
      <c r="AJ167">
        <v>1.6982760413181119</v>
      </c>
      <c r="AK167">
        <v>63.4358011452874</v>
      </c>
      <c r="AL167">
        <f t="shared" si="94"/>
        <v>0.83036128715974111</v>
      </c>
      <c r="AM167">
        <v>35.016768130142189</v>
      </c>
      <c r="AN167">
        <v>35.75580727272726</v>
      </c>
      <c r="AO167">
        <v>3.8629300825781631E-6</v>
      </c>
      <c r="AP167">
        <v>98.221108813862315</v>
      </c>
      <c r="AQ167">
        <v>104</v>
      </c>
      <c r="AR167">
        <v>16</v>
      </c>
      <c r="AS167">
        <f t="shared" si="95"/>
        <v>1</v>
      </c>
      <c r="AT167">
        <f t="shared" si="96"/>
        <v>0</v>
      </c>
      <c r="AU167">
        <f t="shared" si="97"/>
        <v>47180.437865689899</v>
      </c>
      <c r="AV167">
        <f t="shared" si="98"/>
        <v>1199.985714285714</v>
      </c>
      <c r="AW167">
        <f t="shared" si="99"/>
        <v>1025.9132065393719</v>
      </c>
      <c r="AX167">
        <f t="shared" si="100"/>
        <v>0.8549378499476904</v>
      </c>
      <c r="AY167">
        <f t="shared" si="101"/>
        <v>0.18843005039904248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1674761746.0999999</v>
      </c>
      <c r="BF167">
        <v>978.02928571428583</v>
      </c>
      <c r="BG167">
        <v>1001.363428571429</v>
      </c>
      <c r="BH167">
        <v>35.754642857142848</v>
      </c>
      <c r="BI167">
        <v>35.016642857142863</v>
      </c>
      <c r="BJ167">
        <v>984.5100000000001</v>
      </c>
      <c r="BK167">
        <v>35.4709</v>
      </c>
      <c r="BL167">
        <v>650.01642857142849</v>
      </c>
      <c r="BM167">
        <v>101.08157142857139</v>
      </c>
      <c r="BN167">
        <v>0.1001815714285714</v>
      </c>
      <c r="BO167">
        <v>33.456128571428572</v>
      </c>
      <c r="BP167">
        <v>33.198028571428573</v>
      </c>
      <c r="BQ167">
        <v>999.89999999999986</v>
      </c>
      <c r="BR167">
        <v>0</v>
      </c>
      <c r="BS167">
        <v>0</v>
      </c>
      <c r="BT167">
        <v>8990.3571428571431</v>
      </c>
      <c r="BU167">
        <v>0</v>
      </c>
      <c r="BV167">
        <v>287.57271428571431</v>
      </c>
      <c r="BW167">
        <v>-23.334585714285719</v>
      </c>
      <c r="BX167">
        <v>1014.294285714286</v>
      </c>
      <c r="BY167">
        <v>1037.7</v>
      </c>
      <c r="BZ167">
        <v>0.73801157142857132</v>
      </c>
      <c r="CA167">
        <v>1001.363428571429</v>
      </c>
      <c r="CB167">
        <v>35.016642857142863</v>
      </c>
      <c r="CC167">
        <v>3.6141357142857151</v>
      </c>
      <c r="CD167">
        <v>3.539535714285714</v>
      </c>
      <c r="CE167">
        <v>27.165671428571429</v>
      </c>
      <c r="CF167">
        <v>26.810585714285711</v>
      </c>
      <c r="CG167">
        <v>1199.985714285714</v>
      </c>
      <c r="CH167">
        <v>0.49998742857142858</v>
      </c>
      <c r="CI167">
        <v>0.50001257142857136</v>
      </c>
      <c r="CJ167">
        <v>0</v>
      </c>
      <c r="CK167">
        <v>844.52400000000011</v>
      </c>
      <c r="CL167">
        <v>4.9990899999999998</v>
      </c>
      <c r="CM167">
        <v>8994.2000000000007</v>
      </c>
      <c r="CN167">
        <v>9557.6971428571414</v>
      </c>
      <c r="CO167">
        <v>43.75</v>
      </c>
      <c r="CP167">
        <v>45.561999999999998</v>
      </c>
      <c r="CQ167">
        <v>44.561999999999998</v>
      </c>
      <c r="CR167">
        <v>44.686999999999998</v>
      </c>
      <c r="CS167">
        <v>45.061999999999998</v>
      </c>
      <c r="CT167">
        <v>597.48000000000013</v>
      </c>
      <c r="CU167">
        <v>597.50714285714287</v>
      </c>
      <c r="CV167">
        <v>0</v>
      </c>
      <c r="CW167">
        <v>1674761764</v>
      </c>
      <c r="CX167">
        <v>0</v>
      </c>
      <c r="CY167">
        <v>1674759336.5</v>
      </c>
      <c r="CZ167" t="s">
        <v>356</v>
      </c>
      <c r="DA167">
        <v>1674759332.5</v>
      </c>
      <c r="DB167">
        <v>1674759336.5</v>
      </c>
      <c r="DC167">
        <v>37</v>
      </c>
      <c r="DD167">
        <v>-5.3999999999999999E-2</v>
      </c>
      <c r="DE167">
        <v>3.0000000000000001E-3</v>
      </c>
      <c r="DF167">
        <v>-5.3860000000000001</v>
      </c>
      <c r="DG167">
        <v>0.28399999999999997</v>
      </c>
      <c r="DH167">
        <v>415</v>
      </c>
      <c r="DI167">
        <v>33</v>
      </c>
      <c r="DJ167">
        <v>0.39</v>
      </c>
      <c r="DK167">
        <v>0.26</v>
      </c>
      <c r="DL167">
        <v>-23.197832500000001</v>
      </c>
      <c r="DM167">
        <v>-1.554845403377092</v>
      </c>
      <c r="DN167">
        <v>0.1623592873652443</v>
      </c>
      <c r="DO167">
        <v>0</v>
      </c>
      <c r="DP167">
        <v>0.73794577500000003</v>
      </c>
      <c r="DQ167">
        <v>3.848746716696742E-3</v>
      </c>
      <c r="DR167">
        <v>1.5072643180195681E-3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3.2955999999999999</v>
      </c>
      <c r="EB167">
        <v>2.6252599999999999</v>
      </c>
      <c r="EC167">
        <v>0.184475</v>
      </c>
      <c r="ED167">
        <v>0.185164</v>
      </c>
      <c r="EE167">
        <v>0.14341000000000001</v>
      </c>
      <c r="EF167">
        <v>0.140206</v>
      </c>
      <c r="EG167">
        <v>24553.7</v>
      </c>
      <c r="EH167">
        <v>24943.5</v>
      </c>
      <c r="EI167">
        <v>28021</v>
      </c>
      <c r="EJ167">
        <v>29476.400000000001</v>
      </c>
      <c r="EK167">
        <v>33038.6</v>
      </c>
      <c r="EL167">
        <v>35209.199999999997</v>
      </c>
      <c r="EM167">
        <v>39561.199999999997</v>
      </c>
      <c r="EN167">
        <v>42158.2</v>
      </c>
      <c r="EO167">
        <v>2.0383</v>
      </c>
      <c r="EP167">
        <v>2.1713800000000001</v>
      </c>
      <c r="EQ167">
        <v>9.6186999999999995E-2</v>
      </c>
      <c r="ER167">
        <v>0</v>
      </c>
      <c r="ES167">
        <v>31.648099999999999</v>
      </c>
      <c r="ET167">
        <v>999.9</v>
      </c>
      <c r="EU167">
        <v>68.900000000000006</v>
      </c>
      <c r="EV167">
        <v>35.5</v>
      </c>
      <c r="EW167">
        <v>39.578800000000001</v>
      </c>
      <c r="EX167">
        <v>57.204799999999999</v>
      </c>
      <c r="EY167">
        <v>-4.4471100000000003</v>
      </c>
      <c r="EZ167">
        <v>2</v>
      </c>
      <c r="FA167">
        <v>0.56060200000000004</v>
      </c>
      <c r="FB167">
        <v>0.56296000000000002</v>
      </c>
      <c r="FC167">
        <v>20.270299999999999</v>
      </c>
      <c r="FD167">
        <v>5.2180400000000002</v>
      </c>
      <c r="FE167">
        <v>12.0099</v>
      </c>
      <c r="FF167">
        <v>4.9859999999999998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1.86229</v>
      </c>
      <c r="FN167">
        <v>1.86432</v>
      </c>
      <c r="FO167">
        <v>1.8603799999999999</v>
      </c>
      <c r="FP167">
        <v>1.86111</v>
      </c>
      <c r="FQ167">
        <v>1.8602000000000001</v>
      </c>
      <c r="FR167">
        <v>1.8619699999999999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-6.4850000000000003</v>
      </c>
      <c r="GH167">
        <v>0.2838</v>
      </c>
      <c r="GI167">
        <v>-4.0248232021105874</v>
      </c>
      <c r="GJ167">
        <v>-4.001498376286535E-3</v>
      </c>
      <c r="GK167">
        <v>2.0240158909263329E-6</v>
      </c>
      <c r="GL167">
        <v>-5.0118485733500383E-10</v>
      </c>
      <c r="GM167">
        <v>0.28375000000000478</v>
      </c>
      <c r="GN167">
        <v>0</v>
      </c>
      <c r="GO167">
        <v>0</v>
      </c>
      <c r="GP167">
        <v>0</v>
      </c>
      <c r="GQ167">
        <v>7</v>
      </c>
      <c r="GR167">
        <v>2079</v>
      </c>
      <c r="GS167">
        <v>3</v>
      </c>
      <c r="GT167">
        <v>32</v>
      </c>
      <c r="GU167">
        <v>40.299999999999997</v>
      </c>
      <c r="GV167">
        <v>40.200000000000003</v>
      </c>
      <c r="GW167">
        <v>2.80518</v>
      </c>
      <c r="GX167">
        <v>2.5329600000000001</v>
      </c>
      <c r="GY167">
        <v>2.04834</v>
      </c>
      <c r="GZ167">
        <v>2.6220699999999999</v>
      </c>
      <c r="HA167">
        <v>2.1972700000000001</v>
      </c>
      <c r="HB167">
        <v>2.3559600000000001</v>
      </c>
      <c r="HC167">
        <v>40.6554</v>
      </c>
      <c r="HD167">
        <v>15.5943</v>
      </c>
      <c r="HE167">
        <v>18</v>
      </c>
      <c r="HF167">
        <v>572.322</v>
      </c>
      <c r="HG167">
        <v>749.74800000000005</v>
      </c>
      <c r="HH167">
        <v>31.0016</v>
      </c>
      <c r="HI167">
        <v>34.3934</v>
      </c>
      <c r="HJ167">
        <v>30.0001</v>
      </c>
      <c r="HK167">
        <v>34.271700000000003</v>
      </c>
      <c r="HL167">
        <v>34.271299999999997</v>
      </c>
      <c r="HM167">
        <v>56.119399999999999</v>
      </c>
      <c r="HN167">
        <v>15.1477</v>
      </c>
      <c r="HO167">
        <v>100</v>
      </c>
      <c r="HP167">
        <v>31</v>
      </c>
      <c r="HQ167">
        <v>1016.72</v>
      </c>
      <c r="HR167">
        <v>35.0627</v>
      </c>
      <c r="HS167">
        <v>98.750500000000002</v>
      </c>
      <c r="HT167">
        <v>97.736199999999997</v>
      </c>
    </row>
    <row r="168" spans="1:228" x14ac:dyDescent="0.2">
      <c r="A168">
        <v>153</v>
      </c>
      <c r="B168">
        <v>1674761752.0999999</v>
      </c>
      <c r="C168">
        <v>607</v>
      </c>
      <c r="D168" t="s">
        <v>665</v>
      </c>
      <c r="E168" t="s">
        <v>666</v>
      </c>
      <c r="F168">
        <v>4</v>
      </c>
      <c r="G168">
        <v>1674761749.7874999</v>
      </c>
      <c r="H168">
        <f t="shared" si="68"/>
        <v>8.2987625396810914E-4</v>
      </c>
      <c r="I168">
        <f t="shared" si="69"/>
        <v>0.82987625396810916</v>
      </c>
      <c r="J168">
        <f t="shared" si="70"/>
        <v>14.201517418945222</v>
      </c>
      <c r="K168">
        <f t="shared" si="71"/>
        <v>984.046875</v>
      </c>
      <c r="L168">
        <f t="shared" si="72"/>
        <v>543.54284195249841</v>
      </c>
      <c r="M168">
        <f t="shared" si="73"/>
        <v>54.996270717491143</v>
      </c>
      <c r="N168">
        <f t="shared" si="74"/>
        <v>99.566959877158581</v>
      </c>
      <c r="O168">
        <f t="shared" si="75"/>
        <v>5.4388482948157006E-2</v>
      </c>
      <c r="P168">
        <f t="shared" si="76"/>
        <v>2.76737209277226</v>
      </c>
      <c r="Q168">
        <f t="shared" si="77"/>
        <v>5.3801554074782175E-2</v>
      </c>
      <c r="R168">
        <f t="shared" si="78"/>
        <v>3.3678176638391462E-2</v>
      </c>
      <c r="S168">
        <f t="shared" si="79"/>
        <v>226.10847561048834</v>
      </c>
      <c r="T168">
        <f t="shared" si="80"/>
        <v>34.636407409702365</v>
      </c>
      <c r="U168">
        <f t="shared" si="81"/>
        <v>33.207162500000003</v>
      </c>
      <c r="V168">
        <f t="shared" si="82"/>
        <v>5.1112125281653658</v>
      </c>
      <c r="W168">
        <f t="shared" si="83"/>
        <v>69.772002669804891</v>
      </c>
      <c r="X168">
        <f t="shared" si="84"/>
        <v>3.6178395311602141</v>
      </c>
      <c r="Y168">
        <f t="shared" si="85"/>
        <v>5.1852310278115326</v>
      </c>
      <c r="Z168">
        <f t="shared" si="86"/>
        <v>1.4933729970051517</v>
      </c>
      <c r="AA168">
        <f t="shared" si="87"/>
        <v>-36.597542799993612</v>
      </c>
      <c r="AB168">
        <f t="shared" si="88"/>
        <v>38.270270666161643</v>
      </c>
      <c r="AC168">
        <f t="shared" si="89"/>
        <v>3.1775829773091302</v>
      </c>
      <c r="AD168">
        <f t="shared" si="90"/>
        <v>230.9587864539655</v>
      </c>
      <c r="AE168">
        <f t="shared" si="91"/>
        <v>24.630147692561767</v>
      </c>
      <c r="AF168">
        <f t="shared" si="92"/>
        <v>0.83079020111534652</v>
      </c>
      <c r="AG168">
        <f t="shared" si="93"/>
        <v>14.201517418945222</v>
      </c>
      <c r="AH168">
        <v>1043.7857416665461</v>
      </c>
      <c r="AI168">
        <v>1023.619515151515</v>
      </c>
      <c r="AJ168">
        <v>1.7008905303079509</v>
      </c>
      <c r="AK168">
        <v>63.4358011452874</v>
      </c>
      <c r="AL168">
        <f t="shared" si="94"/>
        <v>0.82987625396810916</v>
      </c>
      <c r="AM168">
        <v>35.016656968732221</v>
      </c>
      <c r="AN168">
        <v>35.755292727272739</v>
      </c>
      <c r="AO168">
        <v>-1.8542380219628081E-6</v>
      </c>
      <c r="AP168">
        <v>98.221108813862315</v>
      </c>
      <c r="AQ168">
        <v>104</v>
      </c>
      <c r="AR168">
        <v>16</v>
      </c>
      <c r="AS168">
        <f t="shared" si="95"/>
        <v>1</v>
      </c>
      <c r="AT168">
        <f t="shared" si="96"/>
        <v>0</v>
      </c>
      <c r="AU168">
        <f t="shared" si="97"/>
        <v>47257.577200549713</v>
      </c>
      <c r="AV168">
        <f t="shared" si="98"/>
        <v>1199.95875</v>
      </c>
      <c r="AW168">
        <f t="shared" si="99"/>
        <v>1025.8902510935172</v>
      </c>
      <c r="AX168">
        <f t="shared" si="100"/>
        <v>0.85493793106931149</v>
      </c>
      <c r="AY168">
        <f t="shared" si="101"/>
        <v>0.18843020696377133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1674761749.7874999</v>
      </c>
      <c r="BF168">
        <v>984.046875</v>
      </c>
      <c r="BG168">
        <v>1007.53625</v>
      </c>
      <c r="BH168">
        <v>35.756075000000003</v>
      </c>
      <c r="BI168">
        <v>35.016637500000002</v>
      </c>
      <c r="BJ168">
        <v>990.53625</v>
      </c>
      <c r="BK168">
        <v>35.472324999999998</v>
      </c>
      <c r="BL168">
        <v>650.02199999999993</v>
      </c>
      <c r="BM168">
        <v>101.081125</v>
      </c>
      <c r="BN168">
        <v>9.9989850000000005E-2</v>
      </c>
      <c r="BO168">
        <v>33.463674999999988</v>
      </c>
      <c r="BP168">
        <v>33.207162500000003</v>
      </c>
      <c r="BQ168">
        <v>999.9</v>
      </c>
      <c r="BR168">
        <v>0</v>
      </c>
      <c r="BS168">
        <v>0</v>
      </c>
      <c r="BT168">
        <v>9005.5475000000006</v>
      </c>
      <c r="BU168">
        <v>0</v>
      </c>
      <c r="BV168">
        <v>287.14912500000003</v>
      </c>
      <c r="BW168">
        <v>-23.488499999999998</v>
      </c>
      <c r="BX168">
        <v>1020.5375</v>
      </c>
      <c r="BY168">
        <v>1044.0962500000001</v>
      </c>
      <c r="BZ168">
        <v>0.73943812499999995</v>
      </c>
      <c r="CA168">
        <v>1007.53625</v>
      </c>
      <c r="CB168">
        <v>35.016637500000002</v>
      </c>
      <c r="CC168">
        <v>3.6142612500000002</v>
      </c>
      <c r="CD168">
        <v>3.53951875</v>
      </c>
      <c r="CE168">
        <v>27.166274999999999</v>
      </c>
      <c r="CF168">
        <v>26.810500000000001</v>
      </c>
      <c r="CG168">
        <v>1199.95875</v>
      </c>
      <c r="CH168">
        <v>0.49998500000000001</v>
      </c>
      <c r="CI168">
        <v>0.50001499999999999</v>
      </c>
      <c r="CJ168">
        <v>0</v>
      </c>
      <c r="CK168">
        <v>845.80550000000005</v>
      </c>
      <c r="CL168">
        <v>4.9990899999999998</v>
      </c>
      <c r="CM168">
        <v>9008.3962499999998</v>
      </c>
      <c r="CN168">
        <v>9557.4774999999991</v>
      </c>
      <c r="CO168">
        <v>43.75</v>
      </c>
      <c r="CP168">
        <v>45.561999999999998</v>
      </c>
      <c r="CQ168">
        <v>44.561999999999998</v>
      </c>
      <c r="CR168">
        <v>44.686999999999998</v>
      </c>
      <c r="CS168">
        <v>45.061999999999998</v>
      </c>
      <c r="CT168">
        <v>597.46249999999998</v>
      </c>
      <c r="CU168">
        <v>597.49625000000003</v>
      </c>
      <c r="CV168">
        <v>0</v>
      </c>
      <c r="CW168">
        <v>1674761767.5999999</v>
      </c>
      <c r="CX168">
        <v>0</v>
      </c>
      <c r="CY168">
        <v>1674759336.5</v>
      </c>
      <c r="CZ168" t="s">
        <v>356</v>
      </c>
      <c r="DA168">
        <v>1674759332.5</v>
      </c>
      <c r="DB168">
        <v>1674759336.5</v>
      </c>
      <c r="DC168">
        <v>37</v>
      </c>
      <c r="DD168">
        <v>-5.3999999999999999E-2</v>
      </c>
      <c r="DE168">
        <v>3.0000000000000001E-3</v>
      </c>
      <c r="DF168">
        <v>-5.3860000000000001</v>
      </c>
      <c r="DG168">
        <v>0.28399999999999997</v>
      </c>
      <c r="DH168">
        <v>415</v>
      </c>
      <c r="DI168">
        <v>33</v>
      </c>
      <c r="DJ168">
        <v>0.39</v>
      </c>
      <c r="DK168">
        <v>0.26</v>
      </c>
      <c r="DL168">
        <v>-23.29166</v>
      </c>
      <c r="DM168">
        <v>-1.434607879924928</v>
      </c>
      <c r="DN168">
        <v>0.15437992712784901</v>
      </c>
      <c r="DO168">
        <v>0</v>
      </c>
      <c r="DP168">
        <v>0.73816025000000007</v>
      </c>
      <c r="DQ168">
        <v>1.148656660412584E-2</v>
      </c>
      <c r="DR168">
        <v>1.6104253126115471E-3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3.2955199999999998</v>
      </c>
      <c r="EB168">
        <v>2.6253700000000002</v>
      </c>
      <c r="EC168">
        <v>0.18526300000000001</v>
      </c>
      <c r="ED168">
        <v>0.185971</v>
      </c>
      <c r="EE168">
        <v>0.143403</v>
      </c>
      <c r="EF168">
        <v>0.140208</v>
      </c>
      <c r="EG168">
        <v>24529.7</v>
      </c>
      <c r="EH168">
        <v>24918.6</v>
      </c>
      <c r="EI168">
        <v>28020.799999999999</v>
      </c>
      <c r="EJ168">
        <v>29476.2</v>
      </c>
      <c r="EK168">
        <v>33038.300000000003</v>
      </c>
      <c r="EL168">
        <v>35208.699999999997</v>
      </c>
      <c r="EM168">
        <v>39560.5</v>
      </c>
      <c r="EN168">
        <v>42157.599999999999</v>
      </c>
      <c r="EO168">
        <v>2.0382799999999999</v>
      </c>
      <c r="EP168">
        <v>2.1713499999999999</v>
      </c>
      <c r="EQ168">
        <v>9.6037999999999998E-2</v>
      </c>
      <c r="ER168">
        <v>0</v>
      </c>
      <c r="ES168">
        <v>31.652999999999999</v>
      </c>
      <c r="ET168">
        <v>999.9</v>
      </c>
      <c r="EU168">
        <v>68.900000000000006</v>
      </c>
      <c r="EV168">
        <v>35.5</v>
      </c>
      <c r="EW168">
        <v>39.579099999999997</v>
      </c>
      <c r="EX168">
        <v>57.174799999999998</v>
      </c>
      <c r="EY168">
        <v>-4.3910299999999998</v>
      </c>
      <c r="EZ168">
        <v>2</v>
      </c>
      <c r="FA168">
        <v>0.56055900000000003</v>
      </c>
      <c r="FB168">
        <v>0.56920999999999999</v>
      </c>
      <c r="FC168">
        <v>20.270299999999999</v>
      </c>
      <c r="FD168">
        <v>5.2186399999999997</v>
      </c>
      <c r="FE168">
        <v>12.0099</v>
      </c>
      <c r="FF168">
        <v>4.9861500000000003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1.86229</v>
      </c>
      <c r="FN168">
        <v>1.86432</v>
      </c>
      <c r="FO168">
        <v>1.86036</v>
      </c>
      <c r="FP168">
        <v>1.86111</v>
      </c>
      <c r="FQ168">
        <v>1.8602000000000001</v>
      </c>
      <c r="FR168">
        <v>1.8619399999999999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-6.4950000000000001</v>
      </c>
      <c r="GH168">
        <v>0.28370000000000001</v>
      </c>
      <c r="GI168">
        <v>-4.0248232021105874</v>
      </c>
      <c r="GJ168">
        <v>-4.001498376286535E-3</v>
      </c>
      <c r="GK168">
        <v>2.0240158909263329E-6</v>
      </c>
      <c r="GL168">
        <v>-5.0118485733500383E-10</v>
      </c>
      <c r="GM168">
        <v>0.28375000000000478</v>
      </c>
      <c r="GN168">
        <v>0</v>
      </c>
      <c r="GO168">
        <v>0</v>
      </c>
      <c r="GP168">
        <v>0</v>
      </c>
      <c r="GQ168">
        <v>7</v>
      </c>
      <c r="GR168">
        <v>2079</v>
      </c>
      <c r="GS168">
        <v>3</v>
      </c>
      <c r="GT168">
        <v>32</v>
      </c>
      <c r="GU168">
        <v>40.299999999999997</v>
      </c>
      <c r="GV168">
        <v>40.299999999999997</v>
      </c>
      <c r="GW168">
        <v>2.82104</v>
      </c>
      <c r="GX168">
        <v>2.5463900000000002</v>
      </c>
      <c r="GY168">
        <v>2.04834</v>
      </c>
      <c r="GZ168">
        <v>2.6220699999999999</v>
      </c>
      <c r="HA168">
        <v>2.1972700000000001</v>
      </c>
      <c r="HB168">
        <v>2.3132299999999999</v>
      </c>
      <c r="HC168">
        <v>40.6554</v>
      </c>
      <c r="HD168">
        <v>15.568</v>
      </c>
      <c r="HE168">
        <v>18</v>
      </c>
      <c r="HF168">
        <v>572.30399999999997</v>
      </c>
      <c r="HG168">
        <v>749.72400000000005</v>
      </c>
      <c r="HH168">
        <v>31.0017</v>
      </c>
      <c r="HI168">
        <v>34.3934</v>
      </c>
      <c r="HJ168">
        <v>30.0001</v>
      </c>
      <c r="HK168">
        <v>34.271700000000003</v>
      </c>
      <c r="HL168">
        <v>34.271299999999997</v>
      </c>
      <c r="HM168">
        <v>56.415199999999999</v>
      </c>
      <c r="HN168">
        <v>15.1477</v>
      </c>
      <c r="HO168">
        <v>100</v>
      </c>
      <c r="HP168">
        <v>31</v>
      </c>
      <c r="HQ168">
        <v>1023.4</v>
      </c>
      <c r="HR168">
        <v>35.067399999999999</v>
      </c>
      <c r="HS168">
        <v>98.749099999999999</v>
      </c>
      <c r="HT168">
        <v>97.735100000000003</v>
      </c>
    </row>
    <row r="169" spans="1:228" x14ac:dyDescent="0.2">
      <c r="A169">
        <v>154</v>
      </c>
      <c r="B169">
        <v>1674761756.0999999</v>
      </c>
      <c r="C169">
        <v>611</v>
      </c>
      <c r="D169" t="s">
        <v>667</v>
      </c>
      <c r="E169" t="s">
        <v>668</v>
      </c>
      <c r="F169">
        <v>4</v>
      </c>
      <c r="G169">
        <v>1674761754.0999999</v>
      </c>
      <c r="H169">
        <f t="shared" si="68"/>
        <v>8.3226598743211188E-4</v>
      </c>
      <c r="I169">
        <f t="shared" si="69"/>
        <v>0.83226598743211189</v>
      </c>
      <c r="J169">
        <f t="shared" si="70"/>
        <v>14.265379790680349</v>
      </c>
      <c r="K169">
        <f t="shared" si="71"/>
        <v>991.16585714285713</v>
      </c>
      <c r="L169">
        <f t="shared" si="72"/>
        <v>549.14093537582096</v>
      </c>
      <c r="M169">
        <f t="shared" si="73"/>
        <v>55.562465510849322</v>
      </c>
      <c r="N169">
        <f t="shared" si="74"/>
        <v>100.28685753565522</v>
      </c>
      <c r="O169">
        <f t="shared" si="75"/>
        <v>5.4460842415430907E-2</v>
      </c>
      <c r="P169">
        <f t="shared" si="76"/>
        <v>2.7701188977569138</v>
      </c>
      <c r="Q169">
        <f t="shared" si="77"/>
        <v>5.3872936629337322E-2</v>
      </c>
      <c r="R169">
        <f t="shared" si="78"/>
        <v>3.372287745202867E-2</v>
      </c>
      <c r="S169">
        <f t="shared" si="79"/>
        <v>226.11175247813148</v>
      </c>
      <c r="T169">
        <f t="shared" si="80"/>
        <v>34.639480357046516</v>
      </c>
      <c r="U169">
        <f t="shared" si="81"/>
        <v>33.215185714285717</v>
      </c>
      <c r="V169">
        <f t="shared" si="82"/>
        <v>5.1135136810305992</v>
      </c>
      <c r="W169">
        <f t="shared" si="83"/>
        <v>69.753503479088735</v>
      </c>
      <c r="X169">
        <f t="shared" si="84"/>
        <v>3.6178489915988967</v>
      </c>
      <c r="Y169">
        <f t="shared" si="85"/>
        <v>5.1866197554987101</v>
      </c>
      <c r="Z169">
        <f t="shared" si="86"/>
        <v>1.4956646894317025</v>
      </c>
      <c r="AA169">
        <f t="shared" si="87"/>
        <v>-36.702930045756133</v>
      </c>
      <c r="AB169">
        <f t="shared" si="88"/>
        <v>37.824226316161699</v>
      </c>
      <c r="AC169">
        <f t="shared" si="89"/>
        <v>3.1376304861663704</v>
      </c>
      <c r="AD169">
        <f t="shared" si="90"/>
        <v>230.3706792347034</v>
      </c>
      <c r="AE169">
        <f t="shared" si="91"/>
        <v>24.79990957039691</v>
      </c>
      <c r="AF169">
        <f t="shared" si="92"/>
        <v>0.82981059188922279</v>
      </c>
      <c r="AG169">
        <f t="shared" si="93"/>
        <v>14.265379790680349</v>
      </c>
      <c r="AH169">
        <v>1050.806338558474</v>
      </c>
      <c r="AI169">
        <v>1030.5032121212121</v>
      </c>
      <c r="AJ169">
        <v>1.7203653410077679</v>
      </c>
      <c r="AK169">
        <v>63.4358011452874</v>
      </c>
      <c r="AL169">
        <f t="shared" si="94"/>
        <v>0.83226598743211189</v>
      </c>
      <c r="AM169">
        <v>35.017656517970757</v>
      </c>
      <c r="AN169">
        <v>35.758391515151509</v>
      </c>
      <c r="AO169">
        <v>5.7719881944157459E-6</v>
      </c>
      <c r="AP169">
        <v>98.221108813862315</v>
      </c>
      <c r="AQ169">
        <v>104</v>
      </c>
      <c r="AR169">
        <v>16</v>
      </c>
      <c r="AS169">
        <f t="shared" si="95"/>
        <v>1</v>
      </c>
      <c r="AT169">
        <f t="shared" si="96"/>
        <v>0</v>
      </c>
      <c r="AU169">
        <f t="shared" si="97"/>
        <v>47332.291300543198</v>
      </c>
      <c r="AV169">
        <f t="shared" si="98"/>
        <v>1199.977142857143</v>
      </c>
      <c r="AW169">
        <f t="shared" si="99"/>
        <v>1025.9058779679438</v>
      </c>
      <c r="AX169">
        <f t="shared" si="100"/>
        <v>0.85493784950375318</v>
      </c>
      <c r="AY169">
        <f t="shared" si="101"/>
        <v>0.18843004954224368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1674761754.0999999</v>
      </c>
      <c r="BF169">
        <v>991.16585714285713</v>
      </c>
      <c r="BG169">
        <v>1014.817142857143</v>
      </c>
      <c r="BH169">
        <v>35.756314285714282</v>
      </c>
      <c r="BI169">
        <v>35.017728571428577</v>
      </c>
      <c r="BJ169">
        <v>997.66628571428566</v>
      </c>
      <c r="BK169">
        <v>35.472542857142848</v>
      </c>
      <c r="BL169">
        <v>650.00414285714294</v>
      </c>
      <c r="BM169">
        <v>101.0808571428571</v>
      </c>
      <c r="BN169">
        <v>9.9845171428571425E-2</v>
      </c>
      <c r="BO169">
        <v>33.46845714285714</v>
      </c>
      <c r="BP169">
        <v>33.215185714285717</v>
      </c>
      <c r="BQ169">
        <v>999.89999999999986</v>
      </c>
      <c r="BR169">
        <v>0</v>
      </c>
      <c r="BS169">
        <v>0</v>
      </c>
      <c r="BT169">
        <v>9020.1771428571428</v>
      </c>
      <c r="BU169">
        <v>0</v>
      </c>
      <c r="BV169">
        <v>286.66000000000003</v>
      </c>
      <c r="BW169">
        <v>-23.64931428571429</v>
      </c>
      <c r="BX169">
        <v>1027.92</v>
      </c>
      <c r="BY169">
        <v>1051.6400000000001</v>
      </c>
      <c r="BZ169">
        <v>0.7385667142857143</v>
      </c>
      <c r="CA169">
        <v>1014.817142857143</v>
      </c>
      <c r="CB169">
        <v>35.017728571428577</v>
      </c>
      <c r="CC169">
        <v>3.6142785714285708</v>
      </c>
      <c r="CD169">
        <v>3.5396228571428581</v>
      </c>
      <c r="CE169">
        <v>27.166342857142858</v>
      </c>
      <c r="CF169">
        <v>26.811</v>
      </c>
      <c r="CG169">
        <v>1199.977142857143</v>
      </c>
      <c r="CH169">
        <v>0.49998742857142853</v>
      </c>
      <c r="CI169">
        <v>0.50001257142857136</v>
      </c>
      <c r="CJ169">
        <v>0</v>
      </c>
      <c r="CK169">
        <v>847.60699999999997</v>
      </c>
      <c r="CL169">
        <v>4.9990899999999998</v>
      </c>
      <c r="CM169">
        <v>9025.1785714285706</v>
      </c>
      <c r="CN169">
        <v>9557.6214285714286</v>
      </c>
      <c r="CO169">
        <v>43.758857142857153</v>
      </c>
      <c r="CP169">
        <v>45.588999999999999</v>
      </c>
      <c r="CQ169">
        <v>44.561999999999998</v>
      </c>
      <c r="CR169">
        <v>44.75</v>
      </c>
      <c r="CS169">
        <v>45.061999999999998</v>
      </c>
      <c r="CT169">
        <v>597.47571428571428</v>
      </c>
      <c r="CU169">
        <v>597.50285714285712</v>
      </c>
      <c r="CV169">
        <v>0</v>
      </c>
      <c r="CW169">
        <v>1674761771.8</v>
      </c>
      <c r="CX169">
        <v>0</v>
      </c>
      <c r="CY169">
        <v>1674759336.5</v>
      </c>
      <c r="CZ169" t="s">
        <v>356</v>
      </c>
      <c r="DA169">
        <v>1674759332.5</v>
      </c>
      <c r="DB169">
        <v>1674759336.5</v>
      </c>
      <c r="DC169">
        <v>37</v>
      </c>
      <c r="DD169">
        <v>-5.3999999999999999E-2</v>
      </c>
      <c r="DE169">
        <v>3.0000000000000001E-3</v>
      </c>
      <c r="DF169">
        <v>-5.3860000000000001</v>
      </c>
      <c r="DG169">
        <v>0.28399999999999997</v>
      </c>
      <c r="DH169">
        <v>415</v>
      </c>
      <c r="DI169">
        <v>33</v>
      </c>
      <c r="DJ169">
        <v>0.39</v>
      </c>
      <c r="DK169">
        <v>0.26</v>
      </c>
      <c r="DL169">
        <v>-23.38567317073171</v>
      </c>
      <c r="DM169">
        <v>-1.495699651567993</v>
      </c>
      <c r="DN169">
        <v>0.16322613675271089</v>
      </c>
      <c r="DO169">
        <v>0</v>
      </c>
      <c r="DP169">
        <v>0.73841802439024384</v>
      </c>
      <c r="DQ169">
        <v>4.7584599303140008E-3</v>
      </c>
      <c r="DR169">
        <v>1.4369467034909141E-3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3.2954400000000001</v>
      </c>
      <c r="EB169">
        <v>2.6252200000000001</v>
      </c>
      <c r="EC169">
        <v>0.186057</v>
      </c>
      <c r="ED169">
        <v>0.186755</v>
      </c>
      <c r="EE169">
        <v>0.14341699999999999</v>
      </c>
      <c r="EF169">
        <v>0.14021</v>
      </c>
      <c r="EG169">
        <v>24505.9</v>
      </c>
      <c r="EH169">
        <v>24894.7</v>
      </c>
      <c r="EI169">
        <v>28021.1</v>
      </c>
      <c r="EJ169">
        <v>29476.400000000001</v>
      </c>
      <c r="EK169">
        <v>33038.1</v>
      </c>
      <c r="EL169">
        <v>35209</v>
      </c>
      <c r="EM169">
        <v>39560.9</v>
      </c>
      <c r="EN169">
        <v>42158</v>
      </c>
      <c r="EO169">
        <v>2.0381499999999999</v>
      </c>
      <c r="EP169">
        <v>2.1713499999999999</v>
      </c>
      <c r="EQ169">
        <v>9.5970899999999998E-2</v>
      </c>
      <c r="ER169">
        <v>0</v>
      </c>
      <c r="ES169">
        <v>31.659199999999998</v>
      </c>
      <c r="ET169">
        <v>999.9</v>
      </c>
      <c r="EU169">
        <v>68.900000000000006</v>
      </c>
      <c r="EV169">
        <v>35.5</v>
      </c>
      <c r="EW169">
        <v>39.581400000000002</v>
      </c>
      <c r="EX169">
        <v>57.324800000000003</v>
      </c>
      <c r="EY169">
        <v>-4.375</v>
      </c>
      <c r="EZ169">
        <v>2</v>
      </c>
      <c r="FA169">
        <v>0.56054400000000004</v>
      </c>
      <c r="FB169">
        <v>0.574654</v>
      </c>
      <c r="FC169">
        <v>20.270299999999999</v>
      </c>
      <c r="FD169">
        <v>5.2180400000000002</v>
      </c>
      <c r="FE169">
        <v>12.0099</v>
      </c>
      <c r="FF169">
        <v>4.9859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1.8623099999999999</v>
      </c>
      <c r="FN169">
        <v>1.86432</v>
      </c>
      <c r="FO169">
        <v>1.8603799999999999</v>
      </c>
      <c r="FP169">
        <v>1.86111</v>
      </c>
      <c r="FQ169">
        <v>1.8602000000000001</v>
      </c>
      <c r="FR169">
        <v>1.8619600000000001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-6.5069999999999997</v>
      </c>
      <c r="GH169">
        <v>0.28370000000000001</v>
      </c>
      <c r="GI169">
        <v>-4.0248232021105874</v>
      </c>
      <c r="GJ169">
        <v>-4.001498376286535E-3</v>
      </c>
      <c r="GK169">
        <v>2.0240158909263329E-6</v>
      </c>
      <c r="GL169">
        <v>-5.0118485733500383E-10</v>
      </c>
      <c r="GM169">
        <v>0.28375000000000478</v>
      </c>
      <c r="GN169">
        <v>0</v>
      </c>
      <c r="GO169">
        <v>0</v>
      </c>
      <c r="GP169">
        <v>0</v>
      </c>
      <c r="GQ169">
        <v>7</v>
      </c>
      <c r="GR169">
        <v>2079</v>
      </c>
      <c r="GS169">
        <v>3</v>
      </c>
      <c r="GT169">
        <v>32</v>
      </c>
      <c r="GU169">
        <v>40.4</v>
      </c>
      <c r="GV169">
        <v>40.299999999999997</v>
      </c>
      <c r="GW169">
        <v>2.83569</v>
      </c>
      <c r="GX169">
        <v>2.5305200000000001</v>
      </c>
      <c r="GY169">
        <v>2.04834</v>
      </c>
      <c r="GZ169">
        <v>2.6220699999999999</v>
      </c>
      <c r="HA169">
        <v>2.1972700000000001</v>
      </c>
      <c r="HB169">
        <v>2.3645</v>
      </c>
      <c r="HC169">
        <v>40.6554</v>
      </c>
      <c r="HD169">
        <v>15.5768</v>
      </c>
      <c r="HE169">
        <v>18</v>
      </c>
      <c r="HF169">
        <v>572.21400000000006</v>
      </c>
      <c r="HG169">
        <v>749.72400000000005</v>
      </c>
      <c r="HH169">
        <v>31.0016</v>
      </c>
      <c r="HI169">
        <v>34.3934</v>
      </c>
      <c r="HJ169">
        <v>30</v>
      </c>
      <c r="HK169">
        <v>34.271700000000003</v>
      </c>
      <c r="HL169">
        <v>34.271299999999997</v>
      </c>
      <c r="HM169">
        <v>56.713299999999997</v>
      </c>
      <c r="HN169">
        <v>15.1477</v>
      </c>
      <c r="HO169">
        <v>100</v>
      </c>
      <c r="HP169">
        <v>31</v>
      </c>
      <c r="HQ169">
        <v>1030.08</v>
      </c>
      <c r="HR169">
        <v>35.068199999999997</v>
      </c>
      <c r="HS169">
        <v>98.75</v>
      </c>
      <c r="HT169">
        <v>97.736000000000004</v>
      </c>
    </row>
    <row r="170" spans="1:228" x14ac:dyDescent="0.2">
      <c r="A170">
        <v>155</v>
      </c>
      <c r="B170">
        <v>1674761760.0999999</v>
      </c>
      <c r="C170">
        <v>615</v>
      </c>
      <c r="D170" t="s">
        <v>669</v>
      </c>
      <c r="E170" t="s">
        <v>670</v>
      </c>
      <c r="F170">
        <v>4</v>
      </c>
      <c r="G170">
        <v>1674761757.7874999</v>
      </c>
      <c r="H170">
        <f t="shared" si="68"/>
        <v>8.339643439607572E-4</v>
      </c>
      <c r="I170">
        <f t="shared" si="69"/>
        <v>0.83396434396075725</v>
      </c>
      <c r="J170">
        <f t="shared" si="70"/>
        <v>14.317066872181453</v>
      </c>
      <c r="K170">
        <f t="shared" si="71"/>
        <v>997.27037500000006</v>
      </c>
      <c r="L170">
        <f t="shared" si="72"/>
        <v>554.35396224513022</v>
      </c>
      <c r="M170">
        <f t="shared" si="73"/>
        <v>56.090490562453766</v>
      </c>
      <c r="N170">
        <f t="shared" si="74"/>
        <v>100.90553755691791</v>
      </c>
      <c r="O170">
        <f t="shared" si="75"/>
        <v>5.4562578066507307E-2</v>
      </c>
      <c r="P170">
        <f t="shared" si="76"/>
        <v>2.7702643284152728</v>
      </c>
      <c r="Q170">
        <f t="shared" si="77"/>
        <v>5.3972517205826472E-2</v>
      </c>
      <c r="R170">
        <f t="shared" si="78"/>
        <v>3.3785306047589031E-2</v>
      </c>
      <c r="S170">
        <f t="shared" si="79"/>
        <v>226.11438774882845</v>
      </c>
      <c r="T170">
        <f t="shared" si="80"/>
        <v>34.642191884742992</v>
      </c>
      <c r="U170">
        <f t="shared" si="81"/>
        <v>33.217612500000001</v>
      </c>
      <c r="V170">
        <f t="shared" si="82"/>
        <v>5.1142098894262453</v>
      </c>
      <c r="W170">
        <f t="shared" si="83"/>
        <v>69.748683967423787</v>
      </c>
      <c r="X170">
        <f t="shared" si="84"/>
        <v>3.6182509232965709</v>
      </c>
      <c r="Y170">
        <f t="shared" si="85"/>
        <v>5.1875543988564425</v>
      </c>
      <c r="Z170">
        <f t="shared" si="86"/>
        <v>1.4959589661296744</v>
      </c>
      <c r="AA170">
        <f t="shared" si="87"/>
        <v>-36.777827568669395</v>
      </c>
      <c r="AB170">
        <f t="shared" si="88"/>
        <v>37.944358985929185</v>
      </c>
      <c r="AC170">
        <f t="shared" si="89"/>
        <v>3.1475175997630322</v>
      </c>
      <c r="AD170">
        <f t="shared" si="90"/>
        <v>230.42843676585125</v>
      </c>
      <c r="AE170">
        <f t="shared" si="91"/>
        <v>24.817272901588844</v>
      </c>
      <c r="AF170">
        <f t="shared" si="92"/>
        <v>0.83372204570008668</v>
      </c>
      <c r="AG170">
        <f t="shared" si="93"/>
        <v>14.317066872181453</v>
      </c>
      <c r="AH170">
        <v>1057.6616962171331</v>
      </c>
      <c r="AI170">
        <v>1037.3518787878779</v>
      </c>
      <c r="AJ170">
        <v>1.708977840840529</v>
      </c>
      <c r="AK170">
        <v>63.4358011452874</v>
      </c>
      <c r="AL170">
        <f t="shared" si="94"/>
        <v>0.83396434396075725</v>
      </c>
      <c r="AM170">
        <v>35.017691959221402</v>
      </c>
      <c r="AN170">
        <v>35.759996363636368</v>
      </c>
      <c r="AO170">
        <v>3.9577478545913776E-6</v>
      </c>
      <c r="AP170">
        <v>98.221108813862315</v>
      </c>
      <c r="AQ170">
        <v>104</v>
      </c>
      <c r="AR170">
        <v>16</v>
      </c>
      <c r="AS170">
        <f t="shared" si="95"/>
        <v>1</v>
      </c>
      <c r="AT170">
        <f t="shared" si="96"/>
        <v>0</v>
      </c>
      <c r="AU170">
        <f t="shared" si="97"/>
        <v>47335.797783378708</v>
      </c>
      <c r="AV170">
        <f t="shared" si="98"/>
        <v>1199.9937500000001</v>
      </c>
      <c r="AW170">
        <f t="shared" si="99"/>
        <v>1025.9198200771132</v>
      </c>
      <c r="AX170">
        <f t="shared" si="100"/>
        <v>0.85493763619778274</v>
      </c>
      <c r="AY170">
        <f t="shared" si="101"/>
        <v>0.1884296378617209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1674761757.7874999</v>
      </c>
      <c r="BF170">
        <v>997.27037500000006</v>
      </c>
      <c r="BG170">
        <v>1020.9475</v>
      </c>
      <c r="BH170">
        <v>35.759925000000003</v>
      </c>
      <c r="BI170">
        <v>35.017812499999998</v>
      </c>
      <c r="BJ170">
        <v>1003.78</v>
      </c>
      <c r="BK170">
        <v>35.476162500000001</v>
      </c>
      <c r="BL170">
        <v>649.96199999999999</v>
      </c>
      <c r="BM170">
        <v>101.081875</v>
      </c>
      <c r="BN170">
        <v>9.9850725000000001E-2</v>
      </c>
      <c r="BO170">
        <v>33.471674999999998</v>
      </c>
      <c r="BP170">
        <v>33.217612500000001</v>
      </c>
      <c r="BQ170">
        <v>999.9</v>
      </c>
      <c r="BR170">
        <v>0</v>
      </c>
      <c r="BS170">
        <v>0</v>
      </c>
      <c r="BT170">
        <v>9020.86</v>
      </c>
      <c r="BU170">
        <v>0</v>
      </c>
      <c r="BV170">
        <v>286.06599999999997</v>
      </c>
      <c r="BW170">
        <v>-23.674150000000001</v>
      </c>
      <c r="BX170">
        <v>1034.2550000000001</v>
      </c>
      <c r="BY170">
        <v>1057.9937500000001</v>
      </c>
      <c r="BZ170">
        <v>0.74210462500000007</v>
      </c>
      <c r="CA170">
        <v>1020.9475</v>
      </c>
      <c r="CB170">
        <v>35.017812499999998</v>
      </c>
      <c r="CC170">
        <v>3.6146737500000001</v>
      </c>
      <c r="CD170">
        <v>3.5396587500000001</v>
      </c>
      <c r="CE170">
        <v>27.168212499999999</v>
      </c>
      <c r="CF170">
        <v>26.811174999999999</v>
      </c>
      <c r="CG170">
        <v>1199.9937500000001</v>
      </c>
      <c r="CH170">
        <v>0.49999525</v>
      </c>
      <c r="CI170">
        <v>0.50000475</v>
      </c>
      <c r="CJ170">
        <v>0</v>
      </c>
      <c r="CK170">
        <v>849.00324999999998</v>
      </c>
      <c r="CL170">
        <v>4.9990899999999998</v>
      </c>
      <c r="CM170">
        <v>9039.2587500000009</v>
      </c>
      <c r="CN170">
        <v>9557.8012500000004</v>
      </c>
      <c r="CO170">
        <v>43.773249999999997</v>
      </c>
      <c r="CP170">
        <v>45.609250000000003</v>
      </c>
      <c r="CQ170">
        <v>44.561999999999998</v>
      </c>
      <c r="CR170">
        <v>44.75</v>
      </c>
      <c r="CS170">
        <v>45.061999999999998</v>
      </c>
      <c r="CT170">
        <v>597.49374999999998</v>
      </c>
      <c r="CU170">
        <v>597.50375000000008</v>
      </c>
      <c r="CV170">
        <v>0</v>
      </c>
      <c r="CW170">
        <v>1674761776</v>
      </c>
      <c r="CX170">
        <v>0</v>
      </c>
      <c r="CY170">
        <v>1674759336.5</v>
      </c>
      <c r="CZ170" t="s">
        <v>356</v>
      </c>
      <c r="DA170">
        <v>1674759332.5</v>
      </c>
      <c r="DB170">
        <v>1674759336.5</v>
      </c>
      <c r="DC170">
        <v>37</v>
      </c>
      <c r="DD170">
        <v>-5.3999999999999999E-2</v>
      </c>
      <c r="DE170">
        <v>3.0000000000000001E-3</v>
      </c>
      <c r="DF170">
        <v>-5.3860000000000001</v>
      </c>
      <c r="DG170">
        <v>0.28399999999999997</v>
      </c>
      <c r="DH170">
        <v>415</v>
      </c>
      <c r="DI170">
        <v>33</v>
      </c>
      <c r="DJ170">
        <v>0.39</v>
      </c>
      <c r="DK170">
        <v>0.26</v>
      </c>
      <c r="DL170">
        <v>-23.500052499999999</v>
      </c>
      <c r="DM170">
        <v>-1.2501534709193569</v>
      </c>
      <c r="DN170">
        <v>0.13879962173489521</v>
      </c>
      <c r="DO170">
        <v>0</v>
      </c>
      <c r="DP170">
        <v>0.739567525</v>
      </c>
      <c r="DQ170">
        <v>5.821227016884937E-3</v>
      </c>
      <c r="DR170">
        <v>1.621165999944178E-3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3.29548</v>
      </c>
      <c r="EB170">
        <v>2.6253700000000002</v>
      </c>
      <c r="EC170">
        <v>0.18684400000000001</v>
      </c>
      <c r="ED170">
        <v>0.18754699999999999</v>
      </c>
      <c r="EE170">
        <v>0.143424</v>
      </c>
      <c r="EF170">
        <v>0.14021</v>
      </c>
      <c r="EG170">
        <v>24482.5</v>
      </c>
      <c r="EH170">
        <v>24870.799999999999</v>
      </c>
      <c r="EI170">
        <v>28021.5</v>
      </c>
      <c r="EJ170">
        <v>29476.9</v>
      </c>
      <c r="EK170">
        <v>33038.5</v>
      </c>
      <c r="EL170">
        <v>35209.300000000003</v>
      </c>
      <c r="EM170">
        <v>39561.599999999999</v>
      </c>
      <c r="EN170">
        <v>42158.3</v>
      </c>
      <c r="EO170">
        <v>2.03775</v>
      </c>
      <c r="EP170">
        <v>2.1713499999999999</v>
      </c>
      <c r="EQ170">
        <v>9.6008200000000002E-2</v>
      </c>
      <c r="ER170">
        <v>0</v>
      </c>
      <c r="ES170">
        <v>31.667300000000001</v>
      </c>
      <c r="ET170">
        <v>999.9</v>
      </c>
      <c r="EU170">
        <v>68.900000000000006</v>
      </c>
      <c r="EV170">
        <v>35.6</v>
      </c>
      <c r="EW170">
        <v>39.795699999999997</v>
      </c>
      <c r="EX170">
        <v>57.354799999999997</v>
      </c>
      <c r="EY170">
        <v>-4.4030500000000004</v>
      </c>
      <c r="EZ170">
        <v>2</v>
      </c>
      <c r="FA170">
        <v>0.56063300000000005</v>
      </c>
      <c r="FB170">
        <v>0.581206</v>
      </c>
      <c r="FC170">
        <v>20.270099999999999</v>
      </c>
      <c r="FD170">
        <v>5.2184900000000001</v>
      </c>
      <c r="FE170">
        <v>12.0099</v>
      </c>
      <c r="FF170">
        <v>4.9861000000000004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1.86232</v>
      </c>
      <c r="FN170">
        <v>1.86432</v>
      </c>
      <c r="FO170">
        <v>1.8604000000000001</v>
      </c>
      <c r="FP170">
        <v>1.86111</v>
      </c>
      <c r="FQ170">
        <v>1.8602000000000001</v>
      </c>
      <c r="FR170">
        <v>1.8620000000000001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-6.51</v>
      </c>
      <c r="GH170">
        <v>0.2838</v>
      </c>
      <c r="GI170">
        <v>-4.0248232021105874</v>
      </c>
      <c r="GJ170">
        <v>-4.001498376286535E-3</v>
      </c>
      <c r="GK170">
        <v>2.0240158909263329E-6</v>
      </c>
      <c r="GL170">
        <v>-5.0118485733500383E-10</v>
      </c>
      <c r="GM170">
        <v>0.28375000000000478</v>
      </c>
      <c r="GN170">
        <v>0</v>
      </c>
      <c r="GO170">
        <v>0</v>
      </c>
      <c r="GP170">
        <v>0</v>
      </c>
      <c r="GQ170">
        <v>7</v>
      </c>
      <c r="GR170">
        <v>2079</v>
      </c>
      <c r="GS170">
        <v>3</v>
      </c>
      <c r="GT170">
        <v>32</v>
      </c>
      <c r="GU170">
        <v>40.5</v>
      </c>
      <c r="GV170">
        <v>40.4</v>
      </c>
      <c r="GW170">
        <v>2.8503400000000001</v>
      </c>
      <c r="GX170">
        <v>2.5317400000000001</v>
      </c>
      <c r="GY170">
        <v>2.04834</v>
      </c>
      <c r="GZ170">
        <v>2.6220699999999999</v>
      </c>
      <c r="HA170">
        <v>2.1972700000000001</v>
      </c>
      <c r="HB170">
        <v>2.36328</v>
      </c>
      <c r="HC170">
        <v>40.680999999999997</v>
      </c>
      <c r="HD170">
        <v>15.5855</v>
      </c>
      <c r="HE170">
        <v>18</v>
      </c>
      <c r="HF170">
        <v>571.928</v>
      </c>
      <c r="HG170">
        <v>749.72400000000005</v>
      </c>
      <c r="HH170">
        <v>31.001799999999999</v>
      </c>
      <c r="HI170">
        <v>34.3934</v>
      </c>
      <c r="HJ170">
        <v>30.0001</v>
      </c>
      <c r="HK170">
        <v>34.271700000000003</v>
      </c>
      <c r="HL170">
        <v>34.271299999999997</v>
      </c>
      <c r="HM170">
        <v>57.0075</v>
      </c>
      <c r="HN170">
        <v>15.1477</v>
      </c>
      <c r="HO170">
        <v>100</v>
      </c>
      <c r="HP170">
        <v>31</v>
      </c>
      <c r="HQ170">
        <v>1036.76</v>
      </c>
      <c r="HR170">
        <v>35.066200000000002</v>
      </c>
      <c r="HS170">
        <v>98.751800000000003</v>
      </c>
      <c r="HT170">
        <v>97.736999999999995</v>
      </c>
    </row>
    <row r="171" spans="1:228" x14ac:dyDescent="0.2">
      <c r="A171">
        <v>156</v>
      </c>
      <c r="B171">
        <v>1674761764.0999999</v>
      </c>
      <c r="C171">
        <v>619</v>
      </c>
      <c r="D171" t="s">
        <v>671</v>
      </c>
      <c r="E171" t="s">
        <v>672</v>
      </c>
      <c r="F171">
        <v>4</v>
      </c>
      <c r="G171">
        <v>1674761762.0999999</v>
      </c>
      <c r="H171">
        <f t="shared" si="68"/>
        <v>8.3408315780644619E-4</v>
      </c>
      <c r="I171">
        <f t="shared" si="69"/>
        <v>0.83408315780644615</v>
      </c>
      <c r="J171">
        <f t="shared" si="70"/>
        <v>14.365948713043862</v>
      </c>
      <c r="K171">
        <f t="shared" si="71"/>
        <v>1004.398571428572</v>
      </c>
      <c r="L171">
        <f t="shared" si="72"/>
        <v>559.01810454583494</v>
      </c>
      <c r="M171">
        <f t="shared" si="73"/>
        <v>56.562564120228082</v>
      </c>
      <c r="N171">
        <f t="shared" si="74"/>
        <v>101.62704595202608</v>
      </c>
      <c r="O171">
        <f t="shared" si="75"/>
        <v>5.4454394428041161E-2</v>
      </c>
      <c r="P171">
        <f t="shared" si="76"/>
        <v>2.7743000381813099</v>
      </c>
      <c r="Q171">
        <f t="shared" si="77"/>
        <v>5.3867502559304517E-2</v>
      </c>
      <c r="R171">
        <f t="shared" si="78"/>
        <v>3.3719391820633868E-2</v>
      </c>
      <c r="S171">
        <f t="shared" si="79"/>
        <v>226.11923349350741</v>
      </c>
      <c r="T171">
        <f t="shared" si="80"/>
        <v>34.647949981175834</v>
      </c>
      <c r="U171">
        <f t="shared" si="81"/>
        <v>33.228914285714282</v>
      </c>
      <c r="V171">
        <f t="shared" si="82"/>
        <v>5.1174532885105464</v>
      </c>
      <c r="W171">
        <f t="shared" si="83"/>
        <v>69.722638441685277</v>
      </c>
      <c r="X171">
        <f t="shared" si="84"/>
        <v>3.6183864806782688</v>
      </c>
      <c r="Y171">
        <f t="shared" si="85"/>
        <v>5.1896866807537982</v>
      </c>
      <c r="Z171">
        <f t="shared" si="86"/>
        <v>1.4990668078322775</v>
      </c>
      <c r="AA171">
        <f t="shared" si="87"/>
        <v>-36.783067259264278</v>
      </c>
      <c r="AB171">
        <f t="shared" si="88"/>
        <v>37.406972720975098</v>
      </c>
      <c r="AC171">
        <f t="shared" si="89"/>
        <v>3.0987099663856359</v>
      </c>
      <c r="AD171">
        <f t="shared" si="90"/>
        <v>229.84184892160386</v>
      </c>
      <c r="AE171">
        <f t="shared" si="91"/>
        <v>24.893685317298793</v>
      </c>
      <c r="AF171">
        <f t="shared" si="92"/>
        <v>0.83512942870580786</v>
      </c>
      <c r="AG171">
        <f t="shared" si="93"/>
        <v>14.365948713043862</v>
      </c>
      <c r="AH171">
        <v>1064.645448957559</v>
      </c>
      <c r="AI171">
        <v>1044.2364848484849</v>
      </c>
      <c r="AJ171">
        <v>1.722905303080893</v>
      </c>
      <c r="AK171">
        <v>63.4358011452874</v>
      </c>
      <c r="AL171">
        <f t="shared" si="94"/>
        <v>0.83408315780644615</v>
      </c>
      <c r="AM171">
        <v>35.01798155472644</v>
      </c>
      <c r="AN171">
        <v>35.760358181818169</v>
      </c>
      <c r="AO171">
        <v>1.1753475020410961E-6</v>
      </c>
      <c r="AP171">
        <v>98.221108813862315</v>
      </c>
      <c r="AQ171">
        <v>104</v>
      </c>
      <c r="AR171">
        <v>16</v>
      </c>
      <c r="AS171">
        <f t="shared" si="95"/>
        <v>1</v>
      </c>
      <c r="AT171">
        <f t="shared" si="96"/>
        <v>0</v>
      </c>
      <c r="AU171">
        <f t="shared" si="97"/>
        <v>47445.595521518233</v>
      </c>
      <c r="AV171">
        <f t="shared" si="98"/>
        <v>1200.018571428571</v>
      </c>
      <c r="AW171">
        <f t="shared" si="99"/>
        <v>1025.9411282349777</v>
      </c>
      <c r="AX171">
        <f t="shared" si="100"/>
        <v>0.85493770901698496</v>
      </c>
      <c r="AY171">
        <f t="shared" si="101"/>
        <v>0.18842977840278097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1674761762.0999999</v>
      </c>
      <c r="BF171">
        <v>1004.398571428572</v>
      </c>
      <c r="BG171">
        <v>1028.1514285714291</v>
      </c>
      <c r="BH171">
        <v>35.761171428571437</v>
      </c>
      <c r="BI171">
        <v>35.017857142857153</v>
      </c>
      <c r="BJ171">
        <v>1010.918571428571</v>
      </c>
      <c r="BK171">
        <v>35.477400000000003</v>
      </c>
      <c r="BL171">
        <v>650.00571428571425</v>
      </c>
      <c r="BM171">
        <v>101.0821428571428</v>
      </c>
      <c r="BN171">
        <v>9.984688571428571E-2</v>
      </c>
      <c r="BO171">
        <v>33.479014285714292</v>
      </c>
      <c r="BP171">
        <v>33.228914285714282</v>
      </c>
      <c r="BQ171">
        <v>999.89999999999986</v>
      </c>
      <c r="BR171">
        <v>0</v>
      </c>
      <c r="BS171">
        <v>0</v>
      </c>
      <c r="BT171">
        <v>9042.3214285714294</v>
      </c>
      <c r="BU171">
        <v>0</v>
      </c>
      <c r="BV171">
        <v>285.5265714285714</v>
      </c>
      <c r="BW171">
        <v>-23.75318571428571</v>
      </c>
      <c r="BX171">
        <v>1041.6500000000001</v>
      </c>
      <c r="BY171">
        <v>1065.461428571429</v>
      </c>
      <c r="BZ171">
        <v>0.74329428571428569</v>
      </c>
      <c r="CA171">
        <v>1028.1514285714291</v>
      </c>
      <c r="CB171">
        <v>35.017857142857153</v>
      </c>
      <c r="CC171">
        <v>3.614814285714286</v>
      </c>
      <c r="CD171">
        <v>3.539681428571428</v>
      </c>
      <c r="CE171">
        <v>27.168885714285711</v>
      </c>
      <c r="CF171">
        <v>26.81127142857143</v>
      </c>
      <c r="CG171">
        <v>1200.018571428571</v>
      </c>
      <c r="CH171">
        <v>0.49999314285714291</v>
      </c>
      <c r="CI171">
        <v>0.5000068571428572</v>
      </c>
      <c r="CJ171">
        <v>0</v>
      </c>
      <c r="CK171">
        <v>850.35085714285708</v>
      </c>
      <c r="CL171">
        <v>4.9990899999999998</v>
      </c>
      <c r="CM171">
        <v>9056.2528571428575</v>
      </c>
      <c r="CN171">
        <v>9557.9685714285715</v>
      </c>
      <c r="CO171">
        <v>43.811999999999998</v>
      </c>
      <c r="CP171">
        <v>45.598000000000013</v>
      </c>
      <c r="CQ171">
        <v>44.561999999999998</v>
      </c>
      <c r="CR171">
        <v>44.75</v>
      </c>
      <c r="CS171">
        <v>45.061999999999998</v>
      </c>
      <c r="CT171">
        <v>597.50428571428563</v>
      </c>
      <c r="CU171">
        <v>597.5200000000001</v>
      </c>
      <c r="CV171">
        <v>0</v>
      </c>
      <c r="CW171">
        <v>1674761779.5999999</v>
      </c>
      <c r="CX171">
        <v>0</v>
      </c>
      <c r="CY171">
        <v>1674759336.5</v>
      </c>
      <c r="CZ171" t="s">
        <v>356</v>
      </c>
      <c r="DA171">
        <v>1674759332.5</v>
      </c>
      <c r="DB171">
        <v>1674759336.5</v>
      </c>
      <c r="DC171">
        <v>37</v>
      </c>
      <c r="DD171">
        <v>-5.3999999999999999E-2</v>
      </c>
      <c r="DE171">
        <v>3.0000000000000001E-3</v>
      </c>
      <c r="DF171">
        <v>-5.3860000000000001</v>
      </c>
      <c r="DG171">
        <v>0.28399999999999997</v>
      </c>
      <c r="DH171">
        <v>415</v>
      </c>
      <c r="DI171">
        <v>33</v>
      </c>
      <c r="DJ171">
        <v>0.39</v>
      </c>
      <c r="DK171">
        <v>0.26</v>
      </c>
      <c r="DL171">
        <v>-23.56675365853658</v>
      </c>
      <c r="DM171">
        <v>-1.4224829268292769</v>
      </c>
      <c r="DN171">
        <v>0.15522298688450339</v>
      </c>
      <c r="DO171">
        <v>0</v>
      </c>
      <c r="DP171">
        <v>0.74013558536585367</v>
      </c>
      <c r="DQ171">
        <v>1.654678745644679E-2</v>
      </c>
      <c r="DR171">
        <v>2.15903060875522E-3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3.29548</v>
      </c>
      <c r="EB171">
        <v>2.6255700000000002</v>
      </c>
      <c r="EC171">
        <v>0.18763199999999999</v>
      </c>
      <c r="ED171">
        <v>0.18831500000000001</v>
      </c>
      <c r="EE171">
        <v>0.14341799999999999</v>
      </c>
      <c r="EF171">
        <v>0.140211</v>
      </c>
      <c r="EG171">
        <v>24458.799999999999</v>
      </c>
      <c r="EH171">
        <v>24846.9</v>
      </c>
      <c r="EI171">
        <v>28021.599999999999</v>
      </c>
      <c r="EJ171">
        <v>29476.6</v>
      </c>
      <c r="EK171">
        <v>33039.199999999997</v>
      </c>
      <c r="EL171">
        <v>35209.300000000003</v>
      </c>
      <c r="EM171">
        <v>39562.1</v>
      </c>
      <c r="EN171">
        <v>42158.3</v>
      </c>
      <c r="EO171">
        <v>2.0378500000000002</v>
      </c>
      <c r="EP171">
        <v>2.1714500000000001</v>
      </c>
      <c r="EQ171">
        <v>9.6216800000000005E-2</v>
      </c>
      <c r="ER171">
        <v>0</v>
      </c>
      <c r="ES171">
        <v>31.676300000000001</v>
      </c>
      <c r="ET171">
        <v>999.9</v>
      </c>
      <c r="EU171">
        <v>68.8</v>
      </c>
      <c r="EV171">
        <v>35.6</v>
      </c>
      <c r="EW171">
        <v>39.741599999999998</v>
      </c>
      <c r="EX171">
        <v>57.024799999999999</v>
      </c>
      <c r="EY171">
        <v>-4.3109000000000002</v>
      </c>
      <c r="EZ171">
        <v>2</v>
      </c>
      <c r="FA171">
        <v>0.56061000000000005</v>
      </c>
      <c r="FB171">
        <v>0.58715099999999998</v>
      </c>
      <c r="FC171">
        <v>20.270199999999999</v>
      </c>
      <c r="FD171">
        <v>5.2175900000000004</v>
      </c>
      <c r="FE171">
        <v>12.0099</v>
      </c>
      <c r="FF171">
        <v>4.9858000000000002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1.86233</v>
      </c>
      <c r="FN171">
        <v>1.86432</v>
      </c>
      <c r="FO171">
        <v>1.8604000000000001</v>
      </c>
      <c r="FP171">
        <v>1.86111</v>
      </c>
      <c r="FQ171">
        <v>1.8602000000000001</v>
      </c>
      <c r="FR171">
        <v>1.86202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-6.52</v>
      </c>
      <c r="GH171">
        <v>0.2838</v>
      </c>
      <c r="GI171">
        <v>-4.0248232021105874</v>
      </c>
      <c r="GJ171">
        <v>-4.001498376286535E-3</v>
      </c>
      <c r="GK171">
        <v>2.0240158909263329E-6</v>
      </c>
      <c r="GL171">
        <v>-5.0118485733500383E-10</v>
      </c>
      <c r="GM171">
        <v>0.28375000000000478</v>
      </c>
      <c r="GN171">
        <v>0</v>
      </c>
      <c r="GO171">
        <v>0</v>
      </c>
      <c r="GP171">
        <v>0</v>
      </c>
      <c r="GQ171">
        <v>7</v>
      </c>
      <c r="GR171">
        <v>2079</v>
      </c>
      <c r="GS171">
        <v>3</v>
      </c>
      <c r="GT171">
        <v>32</v>
      </c>
      <c r="GU171">
        <v>40.5</v>
      </c>
      <c r="GV171">
        <v>40.5</v>
      </c>
      <c r="GW171">
        <v>2.8649900000000001</v>
      </c>
      <c r="GX171">
        <v>2.5427200000000001</v>
      </c>
      <c r="GY171">
        <v>2.04834</v>
      </c>
      <c r="GZ171">
        <v>2.6220699999999999</v>
      </c>
      <c r="HA171">
        <v>2.1972700000000001</v>
      </c>
      <c r="HB171">
        <v>2.31812</v>
      </c>
      <c r="HC171">
        <v>40.680999999999997</v>
      </c>
      <c r="HD171">
        <v>15.559200000000001</v>
      </c>
      <c r="HE171">
        <v>18</v>
      </c>
      <c r="HF171">
        <v>572.02499999999998</v>
      </c>
      <c r="HG171">
        <v>749.83500000000004</v>
      </c>
      <c r="HH171">
        <v>31.0017</v>
      </c>
      <c r="HI171">
        <v>34.3964</v>
      </c>
      <c r="HJ171">
        <v>30.0001</v>
      </c>
      <c r="HK171">
        <v>34.274700000000003</v>
      </c>
      <c r="HL171">
        <v>34.272500000000001</v>
      </c>
      <c r="HM171">
        <v>57.307200000000002</v>
      </c>
      <c r="HN171">
        <v>15.1477</v>
      </c>
      <c r="HO171">
        <v>100</v>
      </c>
      <c r="HP171">
        <v>31</v>
      </c>
      <c r="HQ171">
        <v>1043.44</v>
      </c>
      <c r="HR171">
        <v>35.0672</v>
      </c>
      <c r="HS171">
        <v>98.752600000000001</v>
      </c>
      <c r="HT171">
        <v>97.736599999999996</v>
      </c>
    </row>
    <row r="172" spans="1:228" x14ac:dyDescent="0.2">
      <c r="A172">
        <v>157</v>
      </c>
      <c r="B172">
        <v>1674761768.0999999</v>
      </c>
      <c r="C172">
        <v>623</v>
      </c>
      <c r="D172" t="s">
        <v>673</v>
      </c>
      <c r="E172" t="s">
        <v>674</v>
      </c>
      <c r="F172">
        <v>4</v>
      </c>
      <c r="G172">
        <v>1674761765.7874999</v>
      </c>
      <c r="H172">
        <f t="shared" si="68"/>
        <v>8.2849064280652045E-4</v>
      </c>
      <c r="I172">
        <f t="shared" si="69"/>
        <v>0.82849064280652041</v>
      </c>
      <c r="J172">
        <f t="shared" si="70"/>
        <v>14.46580258450159</v>
      </c>
      <c r="K172">
        <f t="shared" si="71"/>
        <v>1010.5</v>
      </c>
      <c r="L172">
        <f t="shared" si="72"/>
        <v>558.61690149935339</v>
      </c>
      <c r="M172">
        <f t="shared" si="73"/>
        <v>56.521975914055318</v>
      </c>
      <c r="N172">
        <f t="shared" si="74"/>
        <v>102.244412061025</v>
      </c>
      <c r="O172">
        <f t="shared" si="75"/>
        <v>5.4017843659938884E-2</v>
      </c>
      <c r="P172">
        <f t="shared" si="76"/>
        <v>2.7665759642455749</v>
      </c>
      <c r="Q172">
        <f t="shared" si="77"/>
        <v>5.3438676353057844E-2</v>
      </c>
      <c r="R172">
        <f t="shared" si="78"/>
        <v>3.3450691052258612E-2</v>
      </c>
      <c r="S172">
        <f t="shared" si="79"/>
        <v>226.1244688009912</v>
      </c>
      <c r="T172">
        <f t="shared" si="80"/>
        <v>34.652782443795232</v>
      </c>
      <c r="U172">
        <f t="shared" si="81"/>
        <v>33.234387499999997</v>
      </c>
      <c r="V172">
        <f t="shared" si="82"/>
        <v>5.1190246406960407</v>
      </c>
      <c r="W172">
        <f t="shared" si="83"/>
        <v>69.715518381683765</v>
      </c>
      <c r="X172">
        <f t="shared" si="84"/>
        <v>3.6180697878709394</v>
      </c>
      <c r="Y172">
        <f t="shared" si="85"/>
        <v>5.1897624400674447</v>
      </c>
      <c r="Z172">
        <f t="shared" si="86"/>
        <v>1.5009548528251013</v>
      </c>
      <c r="AA172">
        <f t="shared" si="87"/>
        <v>-36.536437347767553</v>
      </c>
      <c r="AB172">
        <f t="shared" si="88"/>
        <v>36.525373069299732</v>
      </c>
      <c r="AC172">
        <f t="shared" si="89"/>
        <v>3.0342128596165252</v>
      </c>
      <c r="AD172">
        <f t="shared" si="90"/>
        <v>229.14761738213991</v>
      </c>
      <c r="AE172">
        <f t="shared" si="91"/>
        <v>24.902273496162731</v>
      </c>
      <c r="AF172">
        <f t="shared" si="92"/>
        <v>0.82986432838903312</v>
      </c>
      <c r="AG172">
        <f t="shared" si="93"/>
        <v>14.46580258450159</v>
      </c>
      <c r="AH172">
        <v>1071.5145332073021</v>
      </c>
      <c r="AI172">
        <v>1051.068848484849</v>
      </c>
      <c r="AJ172">
        <v>1.7078394886552279</v>
      </c>
      <c r="AK172">
        <v>63.4358011452874</v>
      </c>
      <c r="AL172">
        <f t="shared" si="94"/>
        <v>0.82849064280652041</v>
      </c>
      <c r="AM172">
        <v>35.019260307931013</v>
      </c>
      <c r="AN172">
        <v>35.756695151515153</v>
      </c>
      <c r="AO172">
        <v>-7.3359154309088068E-6</v>
      </c>
      <c r="AP172">
        <v>98.221108813862315</v>
      </c>
      <c r="AQ172">
        <v>104</v>
      </c>
      <c r="AR172">
        <v>16</v>
      </c>
      <c r="AS172">
        <f t="shared" si="95"/>
        <v>1</v>
      </c>
      <c r="AT172">
        <f t="shared" si="96"/>
        <v>0</v>
      </c>
      <c r="AU172">
        <f t="shared" si="97"/>
        <v>47233.315832662229</v>
      </c>
      <c r="AV172">
        <f t="shared" si="98"/>
        <v>1200.0487499999999</v>
      </c>
      <c r="AW172">
        <f t="shared" si="99"/>
        <v>1025.9666952336738</v>
      </c>
      <c r="AX172">
        <f t="shared" si="100"/>
        <v>0.85493751419154762</v>
      </c>
      <c r="AY172">
        <f t="shared" si="101"/>
        <v>0.18842940238968725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1674761765.7874999</v>
      </c>
      <c r="BF172">
        <v>1010.5</v>
      </c>
      <c r="BG172">
        <v>1034.26</v>
      </c>
      <c r="BH172">
        <v>35.7580375</v>
      </c>
      <c r="BI172">
        <v>35.019424999999998</v>
      </c>
      <c r="BJ172">
        <v>1017.0275</v>
      </c>
      <c r="BK172">
        <v>35.474312500000003</v>
      </c>
      <c r="BL172">
        <v>650.02150000000006</v>
      </c>
      <c r="BM172">
        <v>101.081875</v>
      </c>
      <c r="BN172">
        <v>0.10012604999999999</v>
      </c>
      <c r="BO172">
        <v>33.479275000000001</v>
      </c>
      <c r="BP172">
        <v>33.234387499999997</v>
      </c>
      <c r="BQ172">
        <v>999.9</v>
      </c>
      <c r="BR172">
        <v>0</v>
      </c>
      <c r="BS172">
        <v>0</v>
      </c>
      <c r="BT172">
        <v>9001.25</v>
      </c>
      <c r="BU172">
        <v>0</v>
      </c>
      <c r="BV172">
        <v>285.5865</v>
      </c>
      <c r="BW172">
        <v>-23.761512499999998</v>
      </c>
      <c r="BX172">
        <v>1047.9725000000001</v>
      </c>
      <c r="BY172">
        <v>1071.7962500000001</v>
      </c>
      <c r="BZ172">
        <v>0.73862887500000007</v>
      </c>
      <c r="CA172">
        <v>1034.26</v>
      </c>
      <c r="CB172">
        <v>35.019424999999998</v>
      </c>
      <c r="CC172">
        <v>3.6144962500000002</v>
      </c>
      <c r="CD172">
        <v>3.5398337500000001</v>
      </c>
      <c r="CE172">
        <v>27.167375</v>
      </c>
      <c r="CF172">
        <v>26.812012500000002</v>
      </c>
      <c r="CG172">
        <v>1200.0487499999999</v>
      </c>
      <c r="CH172">
        <v>0.50000025000000003</v>
      </c>
      <c r="CI172">
        <v>0.49999987499999998</v>
      </c>
      <c r="CJ172">
        <v>0</v>
      </c>
      <c r="CK172">
        <v>851.9526249999999</v>
      </c>
      <c r="CL172">
        <v>4.9990899999999998</v>
      </c>
      <c r="CM172">
        <v>9070.1862500000007</v>
      </c>
      <c r="CN172">
        <v>9558.2474999999995</v>
      </c>
      <c r="CO172">
        <v>43.796499999999988</v>
      </c>
      <c r="CP172">
        <v>45.617125000000001</v>
      </c>
      <c r="CQ172">
        <v>44.561999999999998</v>
      </c>
      <c r="CR172">
        <v>44.75</v>
      </c>
      <c r="CS172">
        <v>45.077749999999988</v>
      </c>
      <c r="CT172">
        <v>597.52750000000003</v>
      </c>
      <c r="CU172">
        <v>597.52749999999992</v>
      </c>
      <c r="CV172">
        <v>0</v>
      </c>
      <c r="CW172">
        <v>1674761783.8</v>
      </c>
      <c r="CX172">
        <v>0</v>
      </c>
      <c r="CY172">
        <v>1674759336.5</v>
      </c>
      <c r="CZ172" t="s">
        <v>356</v>
      </c>
      <c r="DA172">
        <v>1674759332.5</v>
      </c>
      <c r="DB172">
        <v>1674759336.5</v>
      </c>
      <c r="DC172">
        <v>37</v>
      </c>
      <c r="DD172">
        <v>-5.3999999999999999E-2</v>
      </c>
      <c r="DE172">
        <v>3.0000000000000001E-3</v>
      </c>
      <c r="DF172">
        <v>-5.3860000000000001</v>
      </c>
      <c r="DG172">
        <v>0.28399999999999997</v>
      </c>
      <c r="DH172">
        <v>415</v>
      </c>
      <c r="DI172">
        <v>33</v>
      </c>
      <c r="DJ172">
        <v>0.39</v>
      </c>
      <c r="DK172">
        <v>0.26</v>
      </c>
      <c r="DL172">
        <v>-23.654852500000001</v>
      </c>
      <c r="DM172">
        <v>-1.0917039399624291</v>
      </c>
      <c r="DN172">
        <v>0.1223029925788815</v>
      </c>
      <c r="DO172">
        <v>0</v>
      </c>
      <c r="DP172">
        <v>0.74049379999999998</v>
      </c>
      <c r="DQ172">
        <v>6.409621013132704E-3</v>
      </c>
      <c r="DR172">
        <v>2.1518295494764449E-3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3.2956099999999999</v>
      </c>
      <c r="EB172">
        <v>2.6251500000000001</v>
      </c>
      <c r="EC172">
        <v>0.18840999999999999</v>
      </c>
      <c r="ED172">
        <v>0.18909000000000001</v>
      </c>
      <c r="EE172">
        <v>0.14341200000000001</v>
      </c>
      <c r="EF172">
        <v>0.14022100000000001</v>
      </c>
      <c r="EG172">
        <v>24434.799999999999</v>
      </c>
      <c r="EH172">
        <v>24823.3</v>
      </c>
      <c r="EI172">
        <v>28021.1</v>
      </c>
      <c r="EJ172">
        <v>29476.799999999999</v>
      </c>
      <c r="EK172">
        <v>33038.699999999997</v>
      </c>
      <c r="EL172">
        <v>35208.9</v>
      </c>
      <c r="EM172">
        <v>39561.199999999997</v>
      </c>
      <c r="EN172">
        <v>42158.3</v>
      </c>
      <c r="EO172">
        <v>2.0381499999999999</v>
      </c>
      <c r="EP172">
        <v>2.1711800000000001</v>
      </c>
      <c r="EQ172">
        <v>9.5665500000000001E-2</v>
      </c>
      <c r="ER172">
        <v>0</v>
      </c>
      <c r="ES172">
        <v>31.681799999999999</v>
      </c>
      <c r="ET172">
        <v>999.9</v>
      </c>
      <c r="EU172">
        <v>68.8</v>
      </c>
      <c r="EV172">
        <v>35.6</v>
      </c>
      <c r="EW172">
        <v>39.738399999999999</v>
      </c>
      <c r="EX172">
        <v>56.904800000000002</v>
      </c>
      <c r="EY172">
        <v>-4.4230799999999997</v>
      </c>
      <c r="EZ172">
        <v>2</v>
      </c>
      <c r="FA172">
        <v>0.56070900000000001</v>
      </c>
      <c r="FB172">
        <v>0.59165599999999996</v>
      </c>
      <c r="FC172">
        <v>20.270099999999999</v>
      </c>
      <c r="FD172">
        <v>5.2189399999999999</v>
      </c>
      <c r="FE172">
        <v>12.0099</v>
      </c>
      <c r="FF172">
        <v>4.9863999999999997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1.8623000000000001</v>
      </c>
      <c r="FN172">
        <v>1.86432</v>
      </c>
      <c r="FO172">
        <v>1.8603700000000001</v>
      </c>
      <c r="FP172">
        <v>1.86111</v>
      </c>
      <c r="FQ172">
        <v>1.8602000000000001</v>
      </c>
      <c r="FR172">
        <v>1.86198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-6.54</v>
      </c>
      <c r="GH172">
        <v>0.28370000000000001</v>
      </c>
      <c r="GI172">
        <v>-4.0248232021105874</v>
      </c>
      <c r="GJ172">
        <v>-4.001498376286535E-3</v>
      </c>
      <c r="GK172">
        <v>2.0240158909263329E-6</v>
      </c>
      <c r="GL172">
        <v>-5.0118485733500383E-10</v>
      </c>
      <c r="GM172">
        <v>0.28375000000000478</v>
      </c>
      <c r="GN172">
        <v>0</v>
      </c>
      <c r="GO172">
        <v>0</v>
      </c>
      <c r="GP172">
        <v>0</v>
      </c>
      <c r="GQ172">
        <v>7</v>
      </c>
      <c r="GR172">
        <v>2079</v>
      </c>
      <c r="GS172">
        <v>3</v>
      </c>
      <c r="GT172">
        <v>32</v>
      </c>
      <c r="GU172">
        <v>40.6</v>
      </c>
      <c r="GV172">
        <v>40.5</v>
      </c>
      <c r="GW172">
        <v>2.8796400000000002</v>
      </c>
      <c r="GX172">
        <v>2.5293000000000001</v>
      </c>
      <c r="GY172">
        <v>2.04834</v>
      </c>
      <c r="GZ172">
        <v>2.6220699999999999</v>
      </c>
      <c r="HA172">
        <v>2.1972700000000001</v>
      </c>
      <c r="HB172">
        <v>2.34253</v>
      </c>
      <c r="HC172">
        <v>40.706699999999998</v>
      </c>
      <c r="HD172">
        <v>15.5855</v>
      </c>
      <c r="HE172">
        <v>18</v>
      </c>
      <c r="HF172">
        <v>572.24199999999996</v>
      </c>
      <c r="HG172">
        <v>749.59199999999998</v>
      </c>
      <c r="HH172">
        <v>31.0015</v>
      </c>
      <c r="HI172">
        <v>34.396500000000003</v>
      </c>
      <c r="HJ172">
        <v>30.0002</v>
      </c>
      <c r="HK172">
        <v>34.274900000000002</v>
      </c>
      <c r="HL172">
        <v>34.274299999999997</v>
      </c>
      <c r="HM172">
        <v>57.606000000000002</v>
      </c>
      <c r="HN172">
        <v>15.1477</v>
      </c>
      <c r="HO172">
        <v>100</v>
      </c>
      <c r="HP172">
        <v>31</v>
      </c>
      <c r="HQ172">
        <v>1050.1199999999999</v>
      </c>
      <c r="HR172">
        <v>35.0762</v>
      </c>
      <c r="HS172">
        <v>98.750399999999999</v>
      </c>
      <c r="HT172">
        <v>97.736900000000006</v>
      </c>
    </row>
    <row r="173" spans="1:228" x14ac:dyDescent="0.2">
      <c r="A173">
        <v>158</v>
      </c>
      <c r="B173">
        <v>1674761772.0999999</v>
      </c>
      <c r="C173">
        <v>627</v>
      </c>
      <c r="D173" t="s">
        <v>675</v>
      </c>
      <c r="E173" t="s">
        <v>676</v>
      </c>
      <c r="F173">
        <v>4</v>
      </c>
      <c r="G173">
        <v>1674761770.0999999</v>
      </c>
      <c r="H173">
        <f t="shared" si="68"/>
        <v>8.2064371722053993E-4</v>
      </c>
      <c r="I173">
        <f t="shared" si="69"/>
        <v>0.82064371722053997</v>
      </c>
      <c r="J173">
        <f t="shared" si="70"/>
        <v>14.556540380603415</v>
      </c>
      <c r="K173">
        <f t="shared" si="71"/>
        <v>1017.564285714286</v>
      </c>
      <c r="L173">
        <f t="shared" si="72"/>
        <v>558.54434372100377</v>
      </c>
      <c r="M173">
        <f t="shared" si="73"/>
        <v>56.514705575285177</v>
      </c>
      <c r="N173">
        <f t="shared" si="74"/>
        <v>102.95932034322685</v>
      </c>
      <c r="O173">
        <f t="shared" si="75"/>
        <v>5.3480411640137518E-2</v>
      </c>
      <c r="P173">
        <f t="shared" si="76"/>
        <v>2.7684307095477272</v>
      </c>
      <c r="Q173">
        <f t="shared" si="77"/>
        <v>5.2913022149558252E-2</v>
      </c>
      <c r="R173">
        <f t="shared" si="78"/>
        <v>3.3121114818640031E-2</v>
      </c>
      <c r="S173">
        <f t="shared" si="79"/>
        <v>226.11403157785693</v>
      </c>
      <c r="T173">
        <f t="shared" si="80"/>
        <v>34.657597444985413</v>
      </c>
      <c r="U173">
        <f t="shared" si="81"/>
        <v>33.235199999999999</v>
      </c>
      <c r="V173">
        <f t="shared" si="82"/>
        <v>5.1192579440903208</v>
      </c>
      <c r="W173">
        <f t="shared" si="83"/>
        <v>69.695760087044704</v>
      </c>
      <c r="X173">
        <f t="shared" si="84"/>
        <v>3.6177467691133653</v>
      </c>
      <c r="Y173">
        <f t="shared" si="85"/>
        <v>5.1907702342223905</v>
      </c>
      <c r="Z173">
        <f t="shared" si="86"/>
        <v>1.5015111749769554</v>
      </c>
      <c r="AA173">
        <f t="shared" si="87"/>
        <v>-36.19038792942581</v>
      </c>
      <c r="AB173">
        <f t="shared" si="88"/>
        <v>36.946176510955397</v>
      </c>
      <c r="AC173">
        <f t="shared" si="89"/>
        <v>3.0671776405773716</v>
      </c>
      <c r="AD173">
        <f t="shared" si="90"/>
        <v>229.93699779996388</v>
      </c>
      <c r="AE173">
        <f t="shared" si="91"/>
        <v>25.037807376671697</v>
      </c>
      <c r="AF173">
        <f t="shared" si="92"/>
        <v>0.82376556348635155</v>
      </c>
      <c r="AG173">
        <f t="shared" si="93"/>
        <v>14.556540380603415</v>
      </c>
      <c r="AH173">
        <v>1078.3849411239501</v>
      </c>
      <c r="AI173">
        <v>1057.85896969697</v>
      </c>
      <c r="AJ173">
        <v>1.7062731062176359</v>
      </c>
      <c r="AK173">
        <v>63.4358011452874</v>
      </c>
      <c r="AL173">
        <f t="shared" si="94"/>
        <v>0.82064371722053997</v>
      </c>
      <c r="AM173">
        <v>35.021640401728682</v>
      </c>
      <c r="AN173">
        <v>35.752074545454533</v>
      </c>
      <c r="AO173">
        <v>-6.5379036905398634E-6</v>
      </c>
      <c r="AP173">
        <v>98.221108813862315</v>
      </c>
      <c r="AQ173">
        <v>104</v>
      </c>
      <c r="AR173">
        <v>16</v>
      </c>
      <c r="AS173">
        <f t="shared" si="95"/>
        <v>1</v>
      </c>
      <c r="AT173">
        <f t="shared" si="96"/>
        <v>0</v>
      </c>
      <c r="AU173">
        <f t="shared" si="97"/>
        <v>47283.719226519912</v>
      </c>
      <c r="AV173">
        <f t="shared" si="98"/>
        <v>1199.988571428572</v>
      </c>
      <c r="AW173">
        <f t="shared" si="99"/>
        <v>1025.9157137709108</v>
      </c>
      <c r="AX173">
        <f t="shared" si="100"/>
        <v>0.85493790374150846</v>
      </c>
      <c r="AY173">
        <f t="shared" si="101"/>
        <v>0.18843015422111137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1674761770.0999999</v>
      </c>
      <c r="BF173">
        <v>1017.564285714286</v>
      </c>
      <c r="BG173">
        <v>1041.4485714285711</v>
      </c>
      <c r="BH173">
        <v>35.754800000000003</v>
      </c>
      <c r="BI173">
        <v>35.021628571428572</v>
      </c>
      <c r="BJ173">
        <v>1024.1014285714291</v>
      </c>
      <c r="BK173">
        <v>35.471071428571427</v>
      </c>
      <c r="BL173">
        <v>650.03514285714289</v>
      </c>
      <c r="BM173">
        <v>101.0822857142857</v>
      </c>
      <c r="BN173">
        <v>9.9842814285714288E-2</v>
      </c>
      <c r="BO173">
        <v>33.48274285714286</v>
      </c>
      <c r="BP173">
        <v>33.235199999999999</v>
      </c>
      <c r="BQ173">
        <v>999.89999999999986</v>
      </c>
      <c r="BR173">
        <v>0</v>
      </c>
      <c r="BS173">
        <v>0</v>
      </c>
      <c r="BT173">
        <v>9011.0714285714294</v>
      </c>
      <c r="BU173">
        <v>0</v>
      </c>
      <c r="BV173">
        <v>284.64785714285722</v>
      </c>
      <c r="BW173">
        <v>-23.883800000000001</v>
      </c>
      <c r="BX173">
        <v>1055.295714285714</v>
      </c>
      <c r="BY173">
        <v>1079.245714285714</v>
      </c>
      <c r="BZ173">
        <v>0.73319142857142872</v>
      </c>
      <c r="CA173">
        <v>1041.4485714285711</v>
      </c>
      <c r="CB173">
        <v>35.021628571428572</v>
      </c>
      <c r="CC173">
        <v>3.6141828571428571</v>
      </c>
      <c r="CD173">
        <v>3.5400714285714292</v>
      </c>
      <c r="CE173">
        <v>27.16591428571429</v>
      </c>
      <c r="CF173">
        <v>26.81314285714285</v>
      </c>
      <c r="CG173">
        <v>1199.988571428572</v>
      </c>
      <c r="CH173">
        <v>0.49998742857142858</v>
      </c>
      <c r="CI173">
        <v>0.50001257142857136</v>
      </c>
      <c r="CJ173">
        <v>0</v>
      </c>
      <c r="CK173">
        <v>853.59985714285722</v>
      </c>
      <c r="CL173">
        <v>4.9990899999999998</v>
      </c>
      <c r="CM173">
        <v>9085.4000000000015</v>
      </c>
      <c r="CN173">
        <v>9557.7214285714272</v>
      </c>
      <c r="CO173">
        <v>43.811999999999998</v>
      </c>
      <c r="CP173">
        <v>45.607000000000014</v>
      </c>
      <c r="CQ173">
        <v>44.561999999999998</v>
      </c>
      <c r="CR173">
        <v>44.75</v>
      </c>
      <c r="CS173">
        <v>45.098000000000013</v>
      </c>
      <c r="CT173">
        <v>597.48000000000013</v>
      </c>
      <c r="CU173">
        <v>597.51142857142861</v>
      </c>
      <c r="CV173">
        <v>0</v>
      </c>
      <c r="CW173">
        <v>1674761788</v>
      </c>
      <c r="CX173">
        <v>0</v>
      </c>
      <c r="CY173">
        <v>1674759336.5</v>
      </c>
      <c r="CZ173" t="s">
        <v>356</v>
      </c>
      <c r="DA173">
        <v>1674759332.5</v>
      </c>
      <c r="DB173">
        <v>1674759336.5</v>
      </c>
      <c r="DC173">
        <v>37</v>
      </c>
      <c r="DD173">
        <v>-5.3999999999999999E-2</v>
      </c>
      <c r="DE173">
        <v>3.0000000000000001E-3</v>
      </c>
      <c r="DF173">
        <v>-5.3860000000000001</v>
      </c>
      <c r="DG173">
        <v>0.28399999999999997</v>
      </c>
      <c r="DH173">
        <v>415</v>
      </c>
      <c r="DI173">
        <v>33</v>
      </c>
      <c r="DJ173">
        <v>0.39</v>
      </c>
      <c r="DK173">
        <v>0.26</v>
      </c>
      <c r="DL173">
        <v>-23.733807500000001</v>
      </c>
      <c r="DM173">
        <v>-0.78680938086303154</v>
      </c>
      <c r="DN173">
        <v>8.6498154279441075E-2</v>
      </c>
      <c r="DO173">
        <v>0</v>
      </c>
      <c r="DP173">
        <v>0.73936349999999995</v>
      </c>
      <c r="DQ173">
        <v>-1.654480300187804E-2</v>
      </c>
      <c r="DR173">
        <v>3.4798654068799828E-3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3.29541</v>
      </c>
      <c r="EB173">
        <v>2.6252800000000001</v>
      </c>
      <c r="EC173">
        <v>0.18918699999999999</v>
      </c>
      <c r="ED173">
        <v>0.18987200000000001</v>
      </c>
      <c r="EE173">
        <v>0.143397</v>
      </c>
      <c r="EF173">
        <v>0.14022100000000001</v>
      </c>
      <c r="EG173">
        <v>24411.4</v>
      </c>
      <c r="EH173">
        <v>24798.7</v>
      </c>
      <c r="EI173">
        <v>28021.1</v>
      </c>
      <c r="EJ173">
        <v>29476.2</v>
      </c>
      <c r="EK173">
        <v>33039.4</v>
      </c>
      <c r="EL173">
        <v>35208.1</v>
      </c>
      <c r="EM173">
        <v>39561.199999999997</v>
      </c>
      <c r="EN173">
        <v>42157.2</v>
      </c>
      <c r="EO173">
        <v>2.0377800000000001</v>
      </c>
      <c r="EP173">
        <v>2.1713800000000001</v>
      </c>
      <c r="EQ173">
        <v>9.5553700000000005E-2</v>
      </c>
      <c r="ER173">
        <v>0</v>
      </c>
      <c r="ES173">
        <v>31.684100000000001</v>
      </c>
      <c r="ET173">
        <v>999.9</v>
      </c>
      <c r="EU173">
        <v>68.8</v>
      </c>
      <c r="EV173">
        <v>35.6</v>
      </c>
      <c r="EW173">
        <v>39.743499999999997</v>
      </c>
      <c r="EX173">
        <v>57.444800000000001</v>
      </c>
      <c r="EY173">
        <v>-4.375</v>
      </c>
      <c r="EZ173">
        <v>2</v>
      </c>
      <c r="FA173">
        <v>0.56092200000000003</v>
      </c>
      <c r="FB173">
        <v>0.59426999999999996</v>
      </c>
      <c r="FC173">
        <v>20.270299999999999</v>
      </c>
      <c r="FD173">
        <v>5.2190899999999996</v>
      </c>
      <c r="FE173">
        <v>12.0099</v>
      </c>
      <c r="FF173">
        <v>4.9865500000000003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1.86232</v>
      </c>
      <c r="FN173">
        <v>1.86432</v>
      </c>
      <c r="FO173">
        <v>1.8603799999999999</v>
      </c>
      <c r="FP173">
        <v>1.86111</v>
      </c>
      <c r="FQ173">
        <v>1.8602000000000001</v>
      </c>
      <c r="FR173">
        <v>1.86199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-6.54</v>
      </c>
      <c r="GH173">
        <v>0.2838</v>
      </c>
      <c r="GI173">
        <v>-4.0248232021105874</v>
      </c>
      <c r="GJ173">
        <v>-4.001498376286535E-3</v>
      </c>
      <c r="GK173">
        <v>2.0240158909263329E-6</v>
      </c>
      <c r="GL173">
        <v>-5.0118485733500383E-10</v>
      </c>
      <c r="GM173">
        <v>0.28375000000000478</v>
      </c>
      <c r="GN173">
        <v>0</v>
      </c>
      <c r="GO173">
        <v>0</v>
      </c>
      <c r="GP173">
        <v>0</v>
      </c>
      <c r="GQ173">
        <v>7</v>
      </c>
      <c r="GR173">
        <v>2079</v>
      </c>
      <c r="GS173">
        <v>3</v>
      </c>
      <c r="GT173">
        <v>32</v>
      </c>
      <c r="GU173">
        <v>40.700000000000003</v>
      </c>
      <c r="GV173">
        <v>40.6</v>
      </c>
      <c r="GW173">
        <v>2.8955099999999998</v>
      </c>
      <c r="GX173">
        <v>2.5378400000000001</v>
      </c>
      <c r="GY173">
        <v>2.04834</v>
      </c>
      <c r="GZ173">
        <v>2.6208499999999999</v>
      </c>
      <c r="HA173">
        <v>2.1972700000000001</v>
      </c>
      <c r="HB173">
        <v>2.3010299999999999</v>
      </c>
      <c r="HC173">
        <v>40.706699999999998</v>
      </c>
      <c r="HD173">
        <v>15.5768</v>
      </c>
      <c r="HE173">
        <v>18</v>
      </c>
      <c r="HF173">
        <v>571.97299999999996</v>
      </c>
      <c r="HG173">
        <v>749.78599999999994</v>
      </c>
      <c r="HH173">
        <v>31.001100000000001</v>
      </c>
      <c r="HI173">
        <v>34.396500000000003</v>
      </c>
      <c r="HJ173">
        <v>30.0001</v>
      </c>
      <c r="HK173">
        <v>34.274900000000002</v>
      </c>
      <c r="HL173">
        <v>34.274299999999997</v>
      </c>
      <c r="HM173">
        <v>57.9026</v>
      </c>
      <c r="HN173">
        <v>15.1477</v>
      </c>
      <c r="HO173">
        <v>100</v>
      </c>
      <c r="HP173">
        <v>31</v>
      </c>
      <c r="HQ173">
        <v>1056.8</v>
      </c>
      <c r="HR173">
        <v>35.079300000000003</v>
      </c>
      <c r="HS173">
        <v>98.750699999999995</v>
      </c>
      <c r="HT173">
        <v>97.7346</v>
      </c>
    </row>
    <row r="174" spans="1:228" x14ac:dyDescent="0.2">
      <c r="A174">
        <v>159</v>
      </c>
      <c r="B174">
        <v>1674761776.0999999</v>
      </c>
      <c r="C174">
        <v>631</v>
      </c>
      <c r="D174" t="s">
        <v>677</v>
      </c>
      <c r="E174" t="s">
        <v>678</v>
      </c>
      <c r="F174">
        <v>4</v>
      </c>
      <c r="G174">
        <v>1674761773.7874999</v>
      </c>
      <c r="H174">
        <f t="shared" si="68"/>
        <v>8.2296887606031249E-4</v>
      </c>
      <c r="I174">
        <f t="shared" si="69"/>
        <v>0.82296887606031255</v>
      </c>
      <c r="J174">
        <f t="shared" si="70"/>
        <v>14.5661467997428</v>
      </c>
      <c r="K174">
        <f t="shared" si="71"/>
        <v>1023.71</v>
      </c>
      <c r="L174">
        <f t="shared" si="72"/>
        <v>565.95380026493103</v>
      </c>
      <c r="M174">
        <f t="shared" si="73"/>
        <v>57.26428322832988</v>
      </c>
      <c r="N174">
        <f t="shared" si="74"/>
        <v>103.58092719976752</v>
      </c>
      <c r="O174">
        <f t="shared" si="75"/>
        <v>5.369168909434098E-2</v>
      </c>
      <c r="P174">
        <f t="shared" si="76"/>
        <v>2.7589748271799381</v>
      </c>
      <c r="Q174">
        <f t="shared" si="77"/>
        <v>5.3117896259736598E-2</v>
      </c>
      <c r="R174">
        <f t="shared" si="78"/>
        <v>3.3249727090666564E-2</v>
      </c>
      <c r="S174">
        <f t="shared" si="79"/>
        <v>226.12301428380829</v>
      </c>
      <c r="T174">
        <f t="shared" si="80"/>
        <v>34.659391835302742</v>
      </c>
      <c r="U174">
        <f t="shared" si="81"/>
        <v>33.228949999999998</v>
      </c>
      <c r="V174">
        <f t="shared" si="82"/>
        <v>5.1174635406718307</v>
      </c>
      <c r="W174">
        <f t="shared" si="83"/>
        <v>69.696118732921036</v>
      </c>
      <c r="X174">
        <f t="shared" si="84"/>
        <v>3.617493383960094</v>
      </c>
      <c r="Y174">
        <f t="shared" si="85"/>
        <v>5.1903799662395933</v>
      </c>
      <c r="Z174">
        <f t="shared" si="86"/>
        <v>1.4999701567117367</v>
      </c>
      <c r="AA174">
        <f t="shared" si="87"/>
        <v>-36.292927434259781</v>
      </c>
      <c r="AB174">
        <f t="shared" si="88"/>
        <v>37.549880255394847</v>
      </c>
      <c r="AC174">
        <f t="shared" si="89"/>
        <v>3.1278632871730228</v>
      </c>
      <c r="AD174">
        <f t="shared" si="90"/>
        <v>230.50783039211638</v>
      </c>
      <c r="AE174">
        <f t="shared" si="91"/>
        <v>25.082943646607848</v>
      </c>
      <c r="AF174">
        <f t="shared" si="92"/>
        <v>0.82077045466212784</v>
      </c>
      <c r="AG174">
        <f t="shared" si="93"/>
        <v>14.5661467997428</v>
      </c>
      <c r="AH174">
        <v>1085.3593944426941</v>
      </c>
      <c r="AI174">
        <v>1064.7786666666659</v>
      </c>
      <c r="AJ174">
        <v>1.7175614581799059</v>
      </c>
      <c r="AK174">
        <v>63.4358011452874</v>
      </c>
      <c r="AL174">
        <f t="shared" si="94"/>
        <v>0.82296887606031255</v>
      </c>
      <c r="AM174">
        <v>35.02156993028342</v>
      </c>
      <c r="AN174">
        <v>35.754091515151508</v>
      </c>
      <c r="AO174">
        <v>1.4929409621655719E-6</v>
      </c>
      <c r="AP174">
        <v>98.221108813862315</v>
      </c>
      <c r="AQ174">
        <v>103</v>
      </c>
      <c r="AR174">
        <v>16</v>
      </c>
      <c r="AS174">
        <f t="shared" si="95"/>
        <v>1</v>
      </c>
      <c r="AT174">
        <f t="shared" si="96"/>
        <v>0</v>
      </c>
      <c r="AU174">
        <f t="shared" si="97"/>
        <v>47024.42825780667</v>
      </c>
      <c r="AV174">
        <f t="shared" si="98"/>
        <v>1200.03125</v>
      </c>
      <c r="AW174">
        <f t="shared" si="99"/>
        <v>1025.9526887480874</v>
      </c>
      <c r="AX174">
        <f t="shared" si="100"/>
        <v>0.85493830993825148</v>
      </c>
      <c r="AY174">
        <f t="shared" si="101"/>
        <v>0.18843093818082512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1674761773.7874999</v>
      </c>
      <c r="BF174">
        <v>1023.71</v>
      </c>
      <c r="BG174">
        <v>1047.6400000000001</v>
      </c>
      <c r="BH174">
        <v>35.752375000000001</v>
      </c>
      <c r="BI174">
        <v>35.021799999999999</v>
      </c>
      <c r="BJ174">
        <v>1030.2562499999999</v>
      </c>
      <c r="BK174">
        <v>35.468625000000003</v>
      </c>
      <c r="BL174">
        <v>649.97512500000005</v>
      </c>
      <c r="BM174">
        <v>101.081625</v>
      </c>
      <c r="BN174">
        <v>0.10027925</v>
      </c>
      <c r="BO174">
        <v>33.481400000000001</v>
      </c>
      <c r="BP174">
        <v>33.228949999999998</v>
      </c>
      <c r="BQ174">
        <v>999.9</v>
      </c>
      <c r="BR174">
        <v>0</v>
      </c>
      <c r="BS174">
        <v>0</v>
      </c>
      <c r="BT174">
        <v>8960.9375</v>
      </c>
      <c r="BU174">
        <v>0</v>
      </c>
      <c r="BV174">
        <v>284.858</v>
      </c>
      <c r="BW174">
        <v>-23.931325000000001</v>
      </c>
      <c r="BX174">
        <v>1061.665</v>
      </c>
      <c r="BY174">
        <v>1085.6612500000001</v>
      </c>
      <c r="BZ174">
        <v>0.73056599999999994</v>
      </c>
      <c r="CA174">
        <v>1047.6400000000001</v>
      </c>
      <c r="CB174">
        <v>35.021799999999999</v>
      </c>
      <c r="CC174">
        <v>3.6139074999999998</v>
      </c>
      <c r="CD174">
        <v>3.54005875</v>
      </c>
      <c r="CE174">
        <v>27.1646125</v>
      </c>
      <c r="CF174">
        <v>26.813099999999999</v>
      </c>
      <c r="CG174">
        <v>1200.03125</v>
      </c>
      <c r="CH174">
        <v>0.49997462500000001</v>
      </c>
      <c r="CI174">
        <v>0.50002537500000011</v>
      </c>
      <c r="CJ174">
        <v>0</v>
      </c>
      <c r="CK174">
        <v>854.90862500000003</v>
      </c>
      <c r="CL174">
        <v>4.9990899999999998</v>
      </c>
      <c r="CM174">
        <v>9100.3212500000009</v>
      </c>
      <c r="CN174">
        <v>9558.0187500000011</v>
      </c>
      <c r="CO174">
        <v>43.796499999999988</v>
      </c>
      <c r="CP174">
        <v>45.625</v>
      </c>
      <c r="CQ174">
        <v>44.561999999999998</v>
      </c>
      <c r="CR174">
        <v>44.75</v>
      </c>
      <c r="CS174">
        <v>45.061999999999998</v>
      </c>
      <c r="CT174">
        <v>597.48500000000001</v>
      </c>
      <c r="CU174">
        <v>597.54874999999993</v>
      </c>
      <c r="CV174">
        <v>0</v>
      </c>
      <c r="CW174">
        <v>1674761791.5999999</v>
      </c>
      <c r="CX174">
        <v>0</v>
      </c>
      <c r="CY174">
        <v>1674759336.5</v>
      </c>
      <c r="CZ174" t="s">
        <v>356</v>
      </c>
      <c r="DA174">
        <v>1674759332.5</v>
      </c>
      <c r="DB174">
        <v>1674759336.5</v>
      </c>
      <c r="DC174">
        <v>37</v>
      </c>
      <c r="DD174">
        <v>-5.3999999999999999E-2</v>
      </c>
      <c r="DE174">
        <v>3.0000000000000001E-3</v>
      </c>
      <c r="DF174">
        <v>-5.3860000000000001</v>
      </c>
      <c r="DG174">
        <v>0.28399999999999997</v>
      </c>
      <c r="DH174">
        <v>415</v>
      </c>
      <c r="DI174">
        <v>33</v>
      </c>
      <c r="DJ174">
        <v>0.39</v>
      </c>
      <c r="DK174">
        <v>0.26</v>
      </c>
      <c r="DL174">
        <v>-23.791742500000002</v>
      </c>
      <c r="DM174">
        <v>-0.94795159474670421</v>
      </c>
      <c r="DN174">
        <v>0.1014191177429085</v>
      </c>
      <c r="DO174">
        <v>0</v>
      </c>
      <c r="DP174">
        <v>0.73780520000000005</v>
      </c>
      <c r="DQ174">
        <v>-4.7644435272044712E-2</v>
      </c>
      <c r="DR174">
        <v>5.0369317555432501E-3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3.2955999999999999</v>
      </c>
      <c r="EB174">
        <v>2.6251799999999998</v>
      </c>
      <c r="EC174">
        <v>0.18996099999999999</v>
      </c>
      <c r="ED174">
        <v>0.190641</v>
      </c>
      <c r="EE174">
        <v>0.143402</v>
      </c>
      <c r="EF174">
        <v>0.14022299999999999</v>
      </c>
      <c r="EG174">
        <v>24387.8</v>
      </c>
      <c r="EH174">
        <v>24775.5</v>
      </c>
      <c r="EI174">
        <v>28020.9</v>
      </c>
      <c r="EJ174">
        <v>29476.6</v>
      </c>
      <c r="EK174">
        <v>33039.4</v>
      </c>
      <c r="EL174">
        <v>35208.800000000003</v>
      </c>
      <c r="EM174">
        <v>39561.4</v>
      </c>
      <c r="EN174">
        <v>42158</v>
      </c>
      <c r="EO174">
        <v>2.03877</v>
      </c>
      <c r="EP174">
        <v>2.1712699999999998</v>
      </c>
      <c r="EQ174">
        <v>9.5501500000000003E-2</v>
      </c>
      <c r="ER174">
        <v>0</v>
      </c>
      <c r="ES174">
        <v>31.681699999999999</v>
      </c>
      <c r="ET174">
        <v>999.9</v>
      </c>
      <c r="EU174">
        <v>68.8</v>
      </c>
      <c r="EV174">
        <v>35.6</v>
      </c>
      <c r="EW174">
        <v>39.740900000000003</v>
      </c>
      <c r="EX174">
        <v>56.844799999999999</v>
      </c>
      <c r="EY174">
        <v>-4.3469499999999996</v>
      </c>
      <c r="EZ174">
        <v>2</v>
      </c>
      <c r="FA174">
        <v>0.56069899999999995</v>
      </c>
      <c r="FB174">
        <v>0.59699100000000005</v>
      </c>
      <c r="FC174">
        <v>20.270199999999999</v>
      </c>
      <c r="FD174">
        <v>5.2192400000000001</v>
      </c>
      <c r="FE174">
        <v>12.0099</v>
      </c>
      <c r="FF174">
        <v>4.9862000000000002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1.8622700000000001</v>
      </c>
      <c r="FN174">
        <v>1.86432</v>
      </c>
      <c r="FO174">
        <v>1.8603700000000001</v>
      </c>
      <c r="FP174">
        <v>1.86111</v>
      </c>
      <c r="FQ174">
        <v>1.8602000000000001</v>
      </c>
      <c r="FR174">
        <v>1.86198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-6.55</v>
      </c>
      <c r="GH174">
        <v>0.28370000000000001</v>
      </c>
      <c r="GI174">
        <v>-4.0248232021105874</v>
      </c>
      <c r="GJ174">
        <v>-4.001498376286535E-3</v>
      </c>
      <c r="GK174">
        <v>2.0240158909263329E-6</v>
      </c>
      <c r="GL174">
        <v>-5.0118485733500383E-10</v>
      </c>
      <c r="GM174">
        <v>0.28375000000000478</v>
      </c>
      <c r="GN174">
        <v>0</v>
      </c>
      <c r="GO174">
        <v>0</v>
      </c>
      <c r="GP174">
        <v>0</v>
      </c>
      <c r="GQ174">
        <v>7</v>
      </c>
      <c r="GR174">
        <v>2079</v>
      </c>
      <c r="GS174">
        <v>3</v>
      </c>
      <c r="GT174">
        <v>32</v>
      </c>
      <c r="GU174">
        <v>40.700000000000003</v>
      </c>
      <c r="GV174">
        <v>40.700000000000003</v>
      </c>
      <c r="GW174">
        <v>2.9101599999999999</v>
      </c>
      <c r="GX174">
        <v>2.5341800000000001</v>
      </c>
      <c r="GY174">
        <v>2.04834</v>
      </c>
      <c r="GZ174">
        <v>2.6220699999999999</v>
      </c>
      <c r="HA174">
        <v>2.1972700000000001</v>
      </c>
      <c r="HB174">
        <v>2.34497</v>
      </c>
      <c r="HC174">
        <v>40.706699999999998</v>
      </c>
      <c r="HD174">
        <v>15.568</v>
      </c>
      <c r="HE174">
        <v>18</v>
      </c>
      <c r="HF174">
        <v>572.68899999999996</v>
      </c>
      <c r="HG174">
        <v>749.68899999999996</v>
      </c>
      <c r="HH174">
        <v>31.000900000000001</v>
      </c>
      <c r="HI174">
        <v>34.397100000000002</v>
      </c>
      <c r="HJ174">
        <v>30.0001</v>
      </c>
      <c r="HK174">
        <v>34.274900000000002</v>
      </c>
      <c r="HL174">
        <v>34.274299999999997</v>
      </c>
      <c r="HM174">
        <v>58.200699999999998</v>
      </c>
      <c r="HN174">
        <v>15.1477</v>
      </c>
      <c r="HO174">
        <v>100</v>
      </c>
      <c r="HP174">
        <v>31</v>
      </c>
      <c r="HQ174">
        <v>1063.48</v>
      </c>
      <c r="HR174">
        <v>35.082900000000002</v>
      </c>
      <c r="HS174">
        <v>98.750500000000002</v>
      </c>
      <c r="HT174">
        <v>97.7363</v>
      </c>
    </row>
    <row r="175" spans="1:228" x14ac:dyDescent="0.2">
      <c r="A175">
        <v>160</v>
      </c>
      <c r="B175">
        <v>1674761779.5999999</v>
      </c>
      <c r="C175">
        <v>634.5</v>
      </c>
      <c r="D175" t="s">
        <v>679</v>
      </c>
      <c r="E175" t="s">
        <v>680</v>
      </c>
      <c r="F175">
        <v>4</v>
      </c>
      <c r="G175">
        <v>1674761777.2249999</v>
      </c>
      <c r="H175">
        <f t="shared" si="68"/>
        <v>8.1895617322407042E-4</v>
      </c>
      <c r="I175">
        <f t="shared" si="69"/>
        <v>0.81895617322407044</v>
      </c>
      <c r="J175">
        <f t="shared" si="70"/>
        <v>14.599164235639394</v>
      </c>
      <c r="K175">
        <f t="shared" si="71"/>
        <v>1029.4112500000001</v>
      </c>
      <c r="L175">
        <f t="shared" si="72"/>
        <v>568.45226505746746</v>
      </c>
      <c r="M175">
        <f t="shared" si="73"/>
        <v>57.516579680070514</v>
      </c>
      <c r="N175">
        <f t="shared" si="74"/>
        <v>104.15687969543119</v>
      </c>
      <c r="O175">
        <f t="shared" si="75"/>
        <v>5.3430669780402562E-2</v>
      </c>
      <c r="P175">
        <f t="shared" si="76"/>
        <v>2.7694313773780941</v>
      </c>
      <c r="Q175">
        <f t="shared" si="77"/>
        <v>5.2864531517027455E-2</v>
      </c>
      <c r="R175">
        <f t="shared" si="78"/>
        <v>3.309069749959194E-2</v>
      </c>
      <c r="S175">
        <f t="shared" si="79"/>
        <v>226.11623691092231</v>
      </c>
      <c r="T175">
        <f t="shared" si="80"/>
        <v>34.654751578305294</v>
      </c>
      <c r="U175">
        <f t="shared" si="81"/>
        <v>33.228662499999999</v>
      </c>
      <c r="V175">
        <f t="shared" si="82"/>
        <v>5.1173810112805205</v>
      </c>
      <c r="W175">
        <f t="shared" si="83"/>
        <v>69.704068376220391</v>
      </c>
      <c r="X175">
        <f t="shared" si="84"/>
        <v>3.6175844317978556</v>
      </c>
      <c r="Y175">
        <f t="shared" si="85"/>
        <v>5.1899186318255106</v>
      </c>
      <c r="Z175">
        <f t="shared" si="86"/>
        <v>1.4997965794826649</v>
      </c>
      <c r="AA175">
        <f t="shared" si="87"/>
        <v>-36.115967239181508</v>
      </c>
      <c r="AB175">
        <f t="shared" si="88"/>
        <v>37.498097526382132</v>
      </c>
      <c r="AC175">
        <f t="shared" si="89"/>
        <v>3.1117276741941611</v>
      </c>
      <c r="AD175">
        <f t="shared" si="90"/>
        <v>230.61009487231709</v>
      </c>
      <c r="AE175">
        <f t="shared" si="91"/>
        <v>25.165250612071059</v>
      </c>
      <c r="AF175">
        <f t="shared" si="92"/>
        <v>0.81927367960692288</v>
      </c>
      <c r="AG175">
        <f t="shared" si="93"/>
        <v>14.599164235639394</v>
      </c>
      <c r="AH175">
        <v>1091.4601861349429</v>
      </c>
      <c r="AI175">
        <v>1070.8145454545449</v>
      </c>
      <c r="AJ175">
        <v>1.726467424313229</v>
      </c>
      <c r="AK175">
        <v>63.4358011452874</v>
      </c>
      <c r="AL175">
        <f t="shared" si="94"/>
        <v>0.81895617322407044</v>
      </c>
      <c r="AM175">
        <v>35.024724642751927</v>
      </c>
      <c r="AN175">
        <v>35.753647878787852</v>
      </c>
      <c r="AO175">
        <v>-9.8146288708450889E-7</v>
      </c>
      <c r="AP175">
        <v>98.221108813862315</v>
      </c>
      <c r="AQ175">
        <v>104</v>
      </c>
      <c r="AR175">
        <v>16</v>
      </c>
      <c r="AS175">
        <f t="shared" si="95"/>
        <v>1</v>
      </c>
      <c r="AT175">
        <f t="shared" si="96"/>
        <v>0</v>
      </c>
      <c r="AU175">
        <f t="shared" si="97"/>
        <v>47311.651660585143</v>
      </c>
      <c r="AV175">
        <f t="shared" si="98"/>
        <v>1200.0037500000001</v>
      </c>
      <c r="AW175">
        <f t="shared" si="99"/>
        <v>1025.9283512491825</v>
      </c>
      <c r="AX175">
        <f t="shared" si="100"/>
        <v>0.8549376210275863</v>
      </c>
      <c r="AY175">
        <f t="shared" si="101"/>
        <v>0.18842960858324176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1674761777.2249999</v>
      </c>
      <c r="BF175">
        <v>1029.4112500000001</v>
      </c>
      <c r="BG175">
        <v>1053.41875</v>
      </c>
      <c r="BH175">
        <v>35.753587499999988</v>
      </c>
      <c r="BI175">
        <v>35.024387500000003</v>
      </c>
      <c r="BJ175">
        <v>1035.9649999999999</v>
      </c>
      <c r="BK175">
        <v>35.469837499999997</v>
      </c>
      <c r="BL175">
        <v>650.01237500000002</v>
      </c>
      <c r="BM175">
        <v>101.08125</v>
      </c>
      <c r="BN175">
        <v>9.9769437500000002E-2</v>
      </c>
      <c r="BO175">
        <v>33.479812500000001</v>
      </c>
      <c r="BP175">
        <v>33.228662499999999</v>
      </c>
      <c r="BQ175">
        <v>999.9</v>
      </c>
      <c r="BR175">
        <v>0</v>
      </c>
      <c r="BS175">
        <v>0</v>
      </c>
      <c r="BT175">
        <v>9016.4850000000006</v>
      </c>
      <c r="BU175">
        <v>0</v>
      </c>
      <c r="BV175">
        <v>285.0865</v>
      </c>
      <c r="BW175">
        <v>-24.006875000000001</v>
      </c>
      <c r="BX175">
        <v>1067.58125</v>
      </c>
      <c r="BY175">
        <v>1091.6537499999999</v>
      </c>
      <c r="BZ175">
        <v>0.72919612500000008</v>
      </c>
      <c r="CA175">
        <v>1053.41875</v>
      </c>
      <c r="CB175">
        <v>35.024387500000003</v>
      </c>
      <c r="CC175">
        <v>3.6140175000000001</v>
      </c>
      <c r="CD175">
        <v>3.5403074999999999</v>
      </c>
      <c r="CE175">
        <v>27.1651375</v>
      </c>
      <c r="CF175">
        <v>26.814299999999999</v>
      </c>
      <c r="CG175">
        <v>1200.0037500000001</v>
      </c>
      <c r="CH175">
        <v>0.49999525000000011</v>
      </c>
      <c r="CI175">
        <v>0.50000475</v>
      </c>
      <c r="CJ175">
        <v>0</v>
      </c>
      <c r="CK175">
        <v>856.12625000000003</v>
      </c>
      <c r="CL175">
        <v>4.9990899999999998</v>
      </c>
      <c r="CM175">
        <v>9113.2737500000003</v>
      </c>
      <c r="CN175">
        <v>9557.8737500000007</v>
      </c>
      <c r="CO175">
        <v>43.804250000000003</v>
      </c>
      <c r="CP175">
        <v>45.625</v>
      </c>
      <c r="CQ175">
        <v>44.561999999999998</v>
      </c>
      <c r="CR175">
        <v>44.75</v>
      </c>
      <c r="CS175">
        <v>45.093499999999999</v>
      </c>
      <c r="CT175">
        <v>597.49874999999997</v>
      </c>
      <c r="CU175">
        <v>597.50750000000005</v>
      </c>
      <c r="CV175">
        <v>0</v>
      </c>
      <c r="CW175">
        <v>1674761795.2</v>
      </c>
      <c r="CX175">
        <v>0</v>
      </c>
      <c r="CY175">
        <v>1674759336.5</v>
      </c>
      <c r="CZ175" t="s">
        <v>356</v>
      </c>
      <c r="DA175">
        <v>1674759332.5</v>
      </c>
      <c r="DB175">
        <v>1674759336.5</v>
      </c>
      <c r="DC175">
        <v>37</v>
      </c>
      <c r="DD175">
        <v>-5.3999999999999999E-2</v>
      </c>
      <c r="DE175">
        <v>3.0000000000000001E-3</v>
      </c>
      <c r="DF175">
        <v>-5.3860000000000001</v>
      </c>
      <c r="DG175">
        <v>0.28399999999999997</v>
      </c>
      <c r="DH175">
        <v>415</v>
      </c>
      <c r="DI175">
        <v>33</v>
      </c>
      <c r="DJ175">
        <v>0.39</v>
      </c>
      <c r="DK175">
        <v>0.26</v>
      </c>
      <c r="DL175">
        <v>-23.86308</v>
      </c>
      <c r="DM175">
        <v>-1.0030559099436289</v>
      </c>
      <c r="DN175">
        <v>0.106354304567328</v>
      </c>
      <c r="DO175">
        <v>0</v>
      </c>
      <c r="DP175">
        <v>0.73524465000000006</v>
      </c>
      <c r="DQ175">
        <v>-5.5562454033771719E-2</v>
      </c>
      <c r="DR175">
        <v>5.5388174755537827E-3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3.2954500000000002</v>
      </c>
      <c r="EB175">
        <v>2.6251899999999999</v>
      </c>
      <c r="EC175">
        <v>0.19064200000000001</v>
      </c>
      <c r="ED175">
        <v>0.191325</v>
      </c>
      <c r="EE175">
        <v>0.143401</v>
      </c>
      <c r="EF175">
        <v>0.14022799999999999</v>
      </c>
      <c r="EG175">
        <v>24367.200000000001</v>
      </c>
      <c r="EH175">
        <v>24754.2</v>
      </c>
      <c r="EI175">
        <v>28020.9</v>
      </c>
      <c r="EJ175">
        <v>29476.3</v>
      </c>
      <c r="EK175">
        <v>33039.199999999997</v>
      </c>
      <c r="EL175">
        <v>35207.9</v>
      </c>
      <c r="EM175">
        <v>39561.1</v>
      </c>
      <c r="EN175">
        <v>42157.2</v>
      </c>
      <c r="EO175">
        <v>2.0380699999999998</v>
      </c>
      <c r="EP175">
        <v>2.1712699999999998</v>
      </c>
      <c r="EQ175">
        <v>9.5508999999999997E-2</v>
      </c>
      <c r="ER175">
        <v>0</v>
      </c>
      <c r="ES175">
        <v>31.679300000000001</v>
      </c>
      <c r="ET175">
        <v>999.9</v>
      </c>
      <c r="EU175">
        <v>68.8</v>
      </c>
      <c r="EV175">
        <v>35.6</v>
      </c>
      <c r="EW175">
        <v>39.742400000000004</v>
      </c>
      <c r="EX175">
        <v>56.8748</v>
      </c>
      <c r="EY175">
        <v>-4.3148999999999997</v>
      </c>
      <c r="EZ175">
        <v>2</v>
      </c>
      <c r="FA175">
        <v>0.56114299999999995</v>
      </c>
      <c r="FB175">
        <v>0.59995100000000001</v>
      </c>
      <c r="FC175">
        <v>20.270299999999999</v>
      </c>
      <c r="FD175">
        <v>5.2192400000000001</v>
      </c>
      <c r="FE175">
        <v>12.0099</v>
      </c>
      <c r="FF175">
        <v>4.9863499999999998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1.8622799999999999</v>
      </c>
      <c r="FN175">
        <v>1.86432</v>
      </c>
      <c r="FO175">
        <v>1.8603700000000001</v>
      </c>
      <c r="FP175">
        <v>1.86111</v>
      </c>
      <c r="FQ175">
        <v>1.8602000000000001</v>
      </c>
      <c r="FR175">
        <v>1.86198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-6.56</v>
      </c>
      <c r="GH175">
        <v>0.2838</v>
      </c>
      <c r="GI175">
        <v>-4.0248232021105874</v>
      </c>
      <c r="GJ175">
        <v>-4.001498376286535E-3</v>
      </c>
      <c r="GK175">
        <v>2.0240158909263329E-6</v>
      </c>
      <c r="GL175">
        <v>-5.0118485733500383E-10</v>
      </c>
      <c r="GM175">
        <v>0.28375000000000478</v>
      </c>
      <c r="GN175">
        <v>0</v>
      </c>
      <c r="GO175">
        <v>0</v>
      </c>
      <c r="GP175">
        <v>0</v>
      </c>
      <c r="GQ175">
        <v>7</v>
      </c>
      <c r="GR175">
        <v>2079</v>
      </c>
      <c r="GS175">
        <v>3</v>
      </c>
      <c r="GT175">
        <v>32</v>
      </c>
      <c r="GU175">
        <v>40.799999999999997</v>
      </c>
      <c r="GV175">
        <v>40.700000000000003</v>
      </c>
      <c r="GW175">
        <v>2.9235799999999998</v>
      </c>
      <c r="GX175">
        <v>2.5402800000000001</v>
      </c>
      <c r="GY175">
        <v>2.04834</v>
      </c>
      <c r="GZ175">
        <v>2.6220699999999999</v>
      </c>
      <c r="HA175">
        <v>2.1972700000000001</v>
      </c>
      <c r="HB175">
        <v>2.3046899999999999</v>
      </c>
      <c r="HC175">
        <v>40.706699999999998</v>
      </c>
      <c r="HD175">
        <v>15.559200000000001</v>
      </c>
      <c r="HE175">
        <v>18</v>
      </c>
      <c r="HF175">
        <v>572.18799999999999</v>
      </c>
      <c r="HG175">
        <v>749.68899999999996</v>
      </c>
      <c r="HH175">
        <v>31.000900000000001</v>
      </c>
      <c r="HI175">
        <v>34.3996</v>
      </c>
      <c r="HJ175">
        <v>30.0001</v>
      </c>
      <c r="HK175">
        <v>34.274900000000002</v>
      </c>
      <c r="HL175">
        <v>34.274299999999997</v>
      </c>
      <c r="HM175">
        <v>58.464399999999998</v>
      </c>
      <c r="HN175">
        <v>15.1477</v>
      </c>
      <c r="HO175">
        <v>100</v>
      </c>
      <c r="HP175">
        <v>31</v>
      </c>
      <c r="HQ175">
        <v>1070.1600000000001</v>
      </c>
      <c r="HR175">
        <v>35.087299999999999</v>
      </c>
      <c r="HS175">
        <v>98.75</v>
      </c>
      <c r="HT175">
        <v>97.734700000000004</v>
      </c>
    </row>
    <row r="176" spans="1:228" x14ac:dyDescent="0.2">
      <c r="A176">
        <v>161</v>
      </c>
      <c r="B176">
        <v>1674761784.0999999</v>
      </c>
      <c r="C176">
        <v>639</v>
      </c>
      <c r="D176" t="s">
        <v>681</v>
      </c>
      <c r="E176" t="s">
        <v>682</v>
      </c>
      <c r="F176">
        <v>4</v>
      </c>
      <c r="G176">
        <v>1674761781.8499999</v>
      </c>
      <c r="H176">
        <f t="shared" si="68"/>
        <v>8.199383353207823E-4</v>
      </c>
      <c r="I176">
        <f t="shared" si="69"/>
        <v>0.81993833532078231</v>
      </c>
      <c r="J176">
        <f t="shared" si="70"/>
        <v>14.600710510890794</v>
      </c>
      <c r="K176">
        <f t="shared" si="71"/>
        <v>1037.1099999999999</v>
      </c>
      <c r="L176">
        <f t="shared" si="72"/>
        <v>576.26866127724384</v>
      </c>
      <c r="M176">
        <f t="shared" si="73"/>
        <v>58.307762271210279</v>
      </c>
      <c r="N176">
        <f t="shared" si="74"/>
        <v>104.93640795087748</v>
      </c>
      <c r="O176">
        <f t="shared" si="75"/>
        <v>5.3476614924572133E-2</v>
      </c>
      <c r="P176">
        <f t="shared" si="76"/>
        <v>2.7612843343663149</v>
      </c>
      <c r="Q176">
        <f t="shared" si="77"/>
        <v>5.2907854145037687E-2</v>
      </c>
      <c r="R176">
        <f t="shared" si="78"/>
        <v>3.3118005559300362E-2</v>
      </c>
      <c r="S176">
        <f t="shared" si="79"/>
        <v>226.10802186068008</v>
      </c>
      <c r="T176">
        <f t="shared" si="80"/>
        <v>34.660367086771217</v>
      </c>
      <c r="U176">
        <f t="shared" si="81"/>
        <v>33.231462499999999</v>
      </c>
      <c r="V176">
        <f t="shared" si="82"/>
        <v>5.1181848250641968</v>
      </c>
      <c r="W176">
        <f t="shared" si="83"/>
        <v>69.697899955296577</v>
      </c>
      <c r="X176">
        <f t="shared" si="84"/>
        <v>3.6178187786004279</v>
      </c>
      <c r="Y176">
        <f t="shared" si="85"/>
        <v>5.1907141835275601</v>
      </c>
      <c r="Z176">
        <f t="shared" si="86"/>
        <v>1.5003660464637689</v>
      </c>
      <c r="AA176">
        <f t="shared" si="87"/>
        <v>-36.159280587646499</v>
      </c>
      <c r="AB176">
        <f t="shared" si="88"/>
        <v>37.378482426214667</v>
      </c>
      <c r="AC176">
        <f t="shared" si="89"/>
        <v>3.1110376528321471</v>
      </c>
      <c r="AD176">
        <f t="shared" si="90"/>
        <v>230.43826135208042</v>
      </c>
      <c r="AE176">
        <f t="shared" si="91"/>
        <v>25.223811426196541</v>
      </c>
      <c r="AF176">
        <f t="shared" si="92"/>
        <v>0.81948898295856443</v>
      </c>
      <c r="AG176">
        <f t="shared" si="93"/>
        <v>14.600710510890794</v>
      </c>
      <c r="AH176">
        <v>1099.29252911303</v>
      </c>
      <c r="AI176">
        <v>1078.6040606060601</v>
      </c>
      <c r="AJ176">
        <v>1.73717774624613</v>
      </c>
      <c r="AK176">
        <v>63.4358011452874</v>
      </c>
      <c r="AL176">
        <f t="shared" si="94"/>
        <v>0.81993833532078231</v>
      </c>
      <c r="AM176">
        <v>35.02636131197648</v>
      </c>
      <c r="AN176">
        <v>35.756114545454537</v>
      </c>
      <c r="AO176">
        <v>5.6596665609105901E-6</v>
      </c>
      <c r="AP176">
        <v>98.221108813862315</v>
      </c>
      <c r="AQ176">
        <v>103</v>
      </c>
      <c r="AR176">
        <v>16</v>
      </c>
      <c r="AS176">
        <f t="shared" si="95"/>
        <v>1</v>
      </c>
      <c r="AT176">
        <f t="shared" si="96"/>
        <v>0</v>
      </c>
      <c r="AU176">
        <f t="shared" si="97"/>
        <v>47087.586392677855</v>
      </c>
      <c r="AV176">
        <f t="shared" si="98"/>
        <v>1199.9549999999999</v>
      </c>
      <c r="AW176">
        <f t="shared" si="99"/>
        <v>1025.8871760936167</v>
      </c>
      <c r="AX176">
        <f t="shared" si="100"/>
        <v>0.85493804025452347</v>
      </c>
      <c r="AY176">
        <f t="shared" si="101"/>
        <v>0.18843041769123017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1674761781.8499999</v>
      </c>
      <c r="BF176">
        <v>1037.1099999999999</v>
      </c>
      <c r="BG176">
        <v>1061.1775</v>
      </c>
      <c r="BH176">
        <v>35.755712500000001</v>
      </c>
      <c r="BI176">
        <v>35.026325</v>
      </c>
      <c r="BJ176">
        <v>1043.67625</v>
      </c>
      <c r="BK176">
        <v>35.471950000000007</v>
      </c>
      <c r="BL176">
        <v>650.01462500000002</v>
      </c>
      <c r="BM176">
        <v>101.08137499999999</v>
      </c>
      <c r="BN176">
        <v>0.10018525</v>
      </c>
      <c r="BO176">
        <v>33.482550000000003</v>
      </c>
      <c r="BP176">
        <v>33.231462499999999</v>
      </c>
      <c r="BQ176">
        <v>999.9</v>
      </c>
      <c r="BR176">
        <v>0</v>
      </c>
      <c r="BS176">
        <v>0</v>
      </c>
      <c r="BT176">
        <v>8973.2037500000006</v>
      </c>
      <c r="BU176">
        <v>0</v>
      </c>
      <c r="BV176">
        <v>285.24462499999998</v>
      </c>
      <c r="BW176">
        <v>-24.066112499999999</v>
      </c>
      <c r="BX176">
        <v>1075.5662500000001</v>
      </c>
      <c r="BY176">
        <v>1099.6925000000001</v>
      </c>
      <c r="BZ176">
        <v>0.72937737500000011</v>
      </c>
      <c r="CA176">
        <v>1061.1775</v>
      </c>
      <c r="CB176">
        <v>35.026325</v>
      </c>
      <c r="CC176">
        <v>3.6142400000000001</v>
      </c>
      <c r="CD176">
        <v>3.5405137500000001</v>
      </c>
      <c r="CE176">
        <v>27.166149999999998</v>
      </c>
      <c r="CF176">
        <v>26.815275</v>
      </c>
      <c r="CG176">
        <v>1199.9549999999999</v>
      </c>
      <c r="CH176">
        <v>0.49998312499999997</v>
      </c>
      <c r="CI176">
        <v>0.50001687500000003</v>
      </c>
      <c r="CJ176">
        <v>0</v>
      </c>
      <c r="CK176">
        <v>857.83712500000001</v>
      </c>
      <c r="CL176">
        <v>4.9990899999999998</v>
      </c>
      <c r="CM176">
        <v>9130.0475000000006</v>
      </c>
      <c r="CN176">
        <v>9557.42</v>
      </c>
      <c r="CO176">
        <v>43.811999999999998</v>
      </c>
      <c r="CP176">
        <v>45.625</v>
      </c>
      <c r="CQ176">
        <v>44.561999999999998</v>
      </c>
      <c r="CR176">
        <v>44.75</v>
      </c>
      <c r="CS176">
        <v>45.101374999999997</v>
      </c>
      <c r="CT176">
        <v>597.45624999999995</v>
      </c>
      <c r="CU176">
        <v>597.49874999999997</v>
      </c>
      <c r="CV176">
        <v>0</v>
      </c>
      <c r="CW176">
        <v>1674761800</v>
      </c>
      <c r="CX176">
        <v>0</v>
      </c>
      <c r="CY176">
        <v>1674759336.5</v>
      </c>
      <c r="CZ176" t="s">
        <v>356</v>
      </c>
      <c r="DA176">
        <v>1674759332.5</v>
      </c>
      <c r="DB176">
        <v>1674759336.5</v>
      </c>
      <c r="DC176">
        <v>37</v>
      </c>
      <c r="DD176">
        <v>-5.3999999999999999E-2</v>
      </c>
      <c r="DE176">
        <v>3.0000000000000001E-3</v>
      </c>
      <c r="DF176">
        <v>-5.3860000000000001</v>
      </c>
      <c r="DG176">
        <v>0.28399999999999997</v>
      </c>
      <c r="DH176">
        <v>415</v>
      </c>
      <c r="DI176">
        <v>33</v>
      </c>
      <c r="DJ176">
        <v>0.39</v>
      </c>
      <c r="DK176">
        <v>0.26</v>
      </c>
      <c r="DL176">
        <v>-23.924810000000001</v>
      </c>
      <c r="DM176">
        <v>-1.205216510318931</v>
      </c>
      <c r="DN176">
        <v>0.1206412777618007</v>
      </c>
      <c r="DO176">
        <v>0</v>
      </c>
      <c r="DP176">
        <v>0.73243242500000005</v>
      </c>
      <c r="DQ176">
        <v>-3.7650675422139089E-2</v>
      </c>
      <c r="DR176">
        <v>4.1048442472735782E-3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3.2954500000000002</v>
      </c>
      <c r="EB176">
        <v>2.6252399999999998</v>
      </c>
      <c r="EC176">
        <v>0.191524</v>
      </c>
      <c r="ED176">
        <v>0.192187</v>
      </c>
      <c r="EE176">
        <v>0.14340800000000001</v>
      </c>
      <c r="EF176">
        <v>0.140237</v>
      </c>
      <c r="EG176">
        <v>24340.400000000001</v>
      </c>
      <c r="EH176">
        <v>24727.7</v>
      </c>
      <c r="EI176">
        <v>28020.7</v>
      </c>
      <c r="EJ176">
        <v>29476.2</v>
      </c>
      <c r="EK176">
        <v>33038.9</v>
      </c>
      <c r="EL176">
        <v>35207.4</v>
      </c>
      <c r="EM176">
        <v>39561</v>
      </c>
      <c r="EN176">
        <v>42157</v>
      </c>
      <c r="EO176">
        <v>2.0386000000000002</v>
      </c>
      <c r="EP176">
        <v>2.1713200000000001</v>
      </c>
      <c r="EQ176">
        <v>9.57176E-2</v>
      </c>
      <c r="ER176">
        <v>0</v>
      </c>
      <c r="ES176">
        <v>31.679300000000001</v>
      </c>
      <c r="ET176">
        <v>999.9</v>
      </c>
      <c r="EU176">
        <v>68.8</v>
      </c>
      <c r="EV176">
        <v>35.6</v>
      </c>
      <c r="EW176">
        <v>39.741500000000002</v>
      </c>
      <c r="EX176">
        <v>57.2348</v>
      </c>
      <c r="EY176">
        <v>-4.3269200000000003</v>
      </c>
      <c r="EZ176">
        <v>2</v>
      </c>
      <c r="FA176">
        <v>0.56057900000000005</v>
      </c>
      <c r="FB176">
        <v>0.60335000000000005</v>
      </c>
      <c r="FC176">
        <v>20.270299999999999</v>
      </c>
      <c r="FD176">
        <v>5.2178899999999997</v>
      </c>
      <c r="FE176">
        <v>12.0099</v>
      </c>
      <c r="FF176">
        <v>4.9858000000000002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1.8623099999999999</v>
      </c>
      <c r="FN176">
        <v>1.86432</v>
      </c>
      <c r="FO176">
        <v>1.8604000000000001</v>
      </c>
      <c r="FP176">
        <v>1.86111</v>
      </c>
      <c r="FQ176">
        <v>1.8602000000000001</v>
      </c>
      <c r="FR176">
        <v>1.8619699999999999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-6.57</v>
      </c>
      <c r="GH176">
        <v>0.2838</v>
      </c>
      <c r="GI176">
        <v>-4.0248232021105874</v>
      </c>
      <c r="GJ176">
        <v>-4.001498376286535E-3</v>
      </c>
      <c r="GK176">
        <v>2.0240158909263329E-6</v>
      </c>
      <c r="GL176">
        <v>-5.0118485733500383E-10</v>
      </c>
      <c r="GM176">
        <v>0.28375000000000478</v>
      </c>
      <c r="GN176">
        <v>0</v>
      </c>
      <c r="GO176">
        <v>0</v>
      </c>
      <c r="GP176">
        <v>0</v>
      </c>
      <c r="GQ176">
        <v>7</v>
      </c>
      <c r="GR176">
        <v>2079</v>
      </c>
      <c r="GS176">
        <v>3</v>
      </c>
      <c r="GT176">
        <v>32</v>
      </c>
      <c r="GU176">
        <v>40.9</v>
      </c>
      <c r="GV176">
        <v>40.799999999999997</v>
      </c>
      <c r="GW176">
        <v>2.9394499999999999</v>
      </c>
      <c r="GX176">
        <v>2.5366200000000001</v>
      </c>
      <c r="GY176">
        <v>2.04834</v>
      </c>
      <c r="GZ176">
        <v>2.6208499999999999</v>
      </c>
      <c r="HA176">
        <v>2.1972700000000001</v>
      </c>
      <c r="HB176">
        <v>2.3059099999999999</v>
      </c>
      <c r="HC176">
        <v>40.706699999999998</v>
      </c>
      <c r="HD176">
        <v>15.559200000000001</v>
      </c>
      <c r="HE176">
        <v>18</v>
      </c>
      <c r="HF176">
        <v>572.58199999999999</v>
      </c>
      <c r="HG176">
        <v>749.77</v>
      </c>
      <c r="HH176">
        <v>31.000900000000001</v>
      </c>
      <c r="HI176">
        <v>34.3996</v>
      </c>
      <c r="HJ176">
        <v>30</v>
      </c>
      <c r="HK176">
        <v>34.277000000000001</v>
      </c>
      <c r="HL176">
        <v>34.277099999999997</v>
      </c>
      <c r="HM176">
        <v>58.790799999999997</v>
      </c>
      <c r="HN176">
        <v>15.1477</v>
      </c>
      <c r="HO176">
        <v>100</v>
      </c>
      <c r="HP176">
        <v>31</v>
      </c>
      <c r="HQ176">
        <v>1076.8499999999999</v>
      </c>
      <c r="HR176">
        <v>35.091099999999997</v>
      </c>
      <c r="HS176">
        <v>98.749700000000004</v>
      </c>
      <c r="HT176">
        <v>97.734300000000005</v>
      </c>
    </row>
    <row r="177" spans="1:228" x14ac:dyDescent="0.2">
      <c r="A177">
        <v>162</v>
      </c>
      <c r="B177">
        <v>1674761788.0999999</v>
      </c>
      <c r="C177">
        <v>643</v>
      </c>
      <c r="D177" t="s">
        <v>683</v>
      </c>
      <c r="E177" t="s">
        <v>684</v>
      </c>
      <c r="F177">
        <v>4</v>
      </c>
      <c r="G177">
        <v>1674761786.0999999</v>
      </c>
      <c r="H177">
        <f t="shared" si="68"/>
        <v>8.1865889442918826E-4</v>
      </c>
      <c r="I177">
        <f t="shared" si="69"/>
        <v>0.81865889442918827</v>
      </c>
      <c r="J177">
        <f t="shared" si="70"/>
        <v>14.718495381767363</v>
      </c>
      <c r="K177">
        <f t="shared" si="71"/>
        <v>1044.21</v>
      </c>
      <c r="L177">
        <f t="shared" si="72"/>
        <v>578.95595072787273</v>
      </c>
      <c r="M177">
        <f t="shared" si="73"/>
        <v>58.579936952648623</v>
      </c>
      <c r="N177">
        <f t="shared" si="74"/>
        <v>105.6552849805268</v>
      </c>
      <c r="O177">
        <f t="shared" si="75"/>
        <v>5.3387043205187522E-2</v>
      </c>
      <c r="P177">
        <f t="shared" si="76"/>
        <v>2.765084100776487</v>
      </c>
      <c r="Q177">
        <f t="shared" si="77"/>
        <v>5.2820945326993204E-2</v>
      </c>
      <c r="R177">
        <f t="shared" si="78"/>
        <v>3.3063452165934572E-2</v>
      </c>
      <c r="S177">
        <f t="shared" si="79"/>
        <v>226.11067629321917</v>
      </c>
      <c r="T177">
        <f t="shared" si="80"/>
        <v>34.65888905045751</v>
      </c>
      <c r="U177">
        <f t="shared" si="81"/>
        <v>33.231942857142847</v>
      </c>
      <c r="V177">
        <f t="shared" si="82"/>
        <v>5.1183227352779133</v>
      </c>
      <c r="W177">
        <f t="shared" si="83"/>
        <v>69.699424115118163</v>
      </c>
      <c r="X177">
        <f t="shared" si="84"/>
        <v>3.6178269949264537</v>
      </c>
      <c r="Y177">
        <f t="shared" si="85"/>
        <v>5.1906124632408952</v>
      </c>
      <c r="Z177">
        <f t="shared" si="86"/>
        <v>1.5004957403514596</v>
      </c>
      <c r="AA177">
        <f t="shared" si="87"/>
        <v>-36.102857244327204</v>
      </c>
      <c r="AB177">
        <f t="shared" si="88"/>
        <v>37.306136108163038</v>
      </c>
      <c r="AC177">
        <f t="shared" si="89"/>
        <v>3.1007512933924657</v>
      </c>
      <c r="AD177">
        <f t="shared" si="90"/>
        <v>230.41470645044748</v>
      </c>
      <c r="AE177">
        <f t="shared" si="91"/>
        <v>25.267205405165821</v>
      </c>
      <c r="AF177">
        <f t="shared" si="92"/>
        <v>0.81671859434981109</v>
      </c>
      <c r="AG177">
        <f t="shared" si="93"/>
        <v>14.718495381767363</v>
      </c>
      <c r="AH177">
        <v>1106.2525087300189</v>
      </c>
      <c r="AI177">
        <v>1085.51</v>
      </c>
      <c r="AJ177">
        <v>1.7217416665550831</v>
      </c>
      <c r="AK177">
        <v>63.4358011452874</v>
      </c>
      <c r="AL177">
        <f t="shared" si="94"/>
        <v>0.81865889442918827</v>
      </c>
      <c r="AM177">
        <v>35.028416735442363</v>
      </c>
      <c r="AN177">
        <v>35.757099393939399</v>
      </c>
      <c r="AO177">
        <v>7.0808850526477081E-8</v>
      </c>
      <c r="AP177">
        <v>98.221108813862315</v>
      </c>
      <c r="AQ177">
        <v>103</v>
      </c>
      <c r="AR177">
        <v>16</v>
      </c>
      <c r="AS177">
        <f t="shared" si="95"/>
        <v>1</v>
      </c>
      <c r="AT177">
        <f t="shared" si="96"/>
        <v>0</v>
      </c>
      <c r="AU177">
        <f t="shared" si="97"/>
        <v>47191.910247488879</v>
      </c>
      <c r="AV177">
        <f t="shared" si="98"/>
        <v>1199.974285714286</v>
      </c>
      <c r="AW177">
        <f t="shared" si="99"/>
        <v>1025.9031566286112</v>
      </c>
      <c r="AX177">
        <f t="shared" si="100"/>
        <v>0.85493761728230799</v>
      </c>
      <c r="AY177">
        <f t="shared" si="101"/>
        <v>0.18842960135485448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1674761786.0999999</v>
      </c>
      <c r="BF177">
        <v>1044.21</v>
      </c>
      <c r="BG177">
        <v>1068.3214285714289</v>
      </c>
      <c r="BH177">
        <v>35.755628571428574</v>
      </c>
      <c r="BI177">
        <v>35.028671428571428</v>
      </c>
      <c r="BJ177">
        <v>1050.785714285714</v>
      </c>
      <c r="BK177">
        <v>35.471899999999998</v>
      </c>
      <c r="BL177">
        <v>649.98300000000006</v>
      </c>
      <c r="BM177">
        <v>101.0821428571428</v>
      </c>
      <c r="BN177">
        <v>9.9884685714285701E-2</v>
      </c>
      <c r="BO177">
        <v>33.482199999999999</v>
      </c>
      <c r="BP177">
        <v>33.231942857142847</v>
      </c>
      <c r="BQ177">
        <v>999.89999999999986</v>
      </c>
      <c r="BR177">
        <v>0</v>
      </c>
      <c r="BS177">
        <v>0</v>
      </c>
      <c r="BT177">
        <v>8993.3014285714289</v>
      </c>
      <c r="BU177">
        <v>0</v>
      </c>
      <c r="BV177">
        <v>285.97114285714292</v>
      </c>
      <c r="BW177">
        <v>-24.113028571428568</v>
      </c>
      <c r="BX177">
        <v>1082.93</v>
      </c>
      <c r="BY177">
        <v>1107.1042857142861</v>
      </c>
      <c r="BZ177">
        <v>0.72694942857142864</v>
      </c>
      <c r="CA177">
        <v>1068.3214285714289</v>
      </c>
      <c r="CB177">
        <v>35.028671428571428</v>
      </c>
      <c r="CC177">
        <v>3.614258571428572</v>
      </c>
      <c r="CD177">
        <v>3.5407799999999989</v>
      </c>
      <c r="CE177">
        <v>27.166271428571431</v>
      </c>
      <c r="CF177">
        <v>26.816557142857139</v>
      </c>
      <c r="CG177">
        <v>1199.974285714286</v>
      </c>
      <c r="CH177">
        <v>0.49999700000000002</v>
      </c>
      <c r="CI177">
        <v>0.50000300000000009</v>
      </c>
      <c r="CJ177">
        <v>0</v>
      </c>
      <c r="CK177">
        <v>859.41571428571422</v>
      </c>
      <c r="CL177">
        <v>4.9990899999999998</v>
      </c>
      <c r="CM177">
        <v>9146.3957142857143</v>
      </c>
      <c r="CN177">
        <v>9557.6214285714286</v>
      </c>
      <c r="CO177">
        <v>43.811999999999998</v>
      </c>
      <c r="CP177">
        <v>45.625</v>
      </c>
      <c r="CQ177">
        <v>44.588999999999999</v>
      </c>
      <c r="CR177">
        <v>44.803142857142859</v>
      </c>
      <c r="CS177">
        <v>45.107000000000014</v>
      </c>
      <c r="CT177">
        <v>597.48428571428565</v>
      </c>
      <c r="CU177">
        <v>597.49285714285725</v>
      </c>
      <c r="CV177">
        <v>0</v>
      </c>
      <c r="CW177">
        <v>1674761803.5999999</v>
      </c>
      <c r="CX177">
        <v>0</v>
      </c>
      <c r="CY177">
        <v>1674759336.5</v>
      </c>
      <c r="CZ177" t="s">
        <v>356</v>
      </c>
      <c r="DA177">
        <v>1674759332.5</v>
      </c>
      <c r="DB177">
        <v>1674759336.5</v>
      </c>
      <c r="DC177">
        <v>37</v>
      </c>
      <c r="DD177">
        <v>-5.3999999999999999E-2</v>
      </c>
      <c r="DE177">
        <v>3.0000000000000001E-3</v>
      </c>
      <c r="DF177">
        <v>-5.3860000000000001</v>
      </c>
      <c r="DG177">
        <v>0.28399999999999997</v>
      </c>
      <c r="DH177">
        <v>415</v>
      </c>
      <c r="DI177">
        <v>33</v>
      </c>
      <c r="DJ177">
        <v>0.39</v>
      </c>
      <c r="DK177">
        <v>0.26</v>
      </c>
      <c r="DL177">
        <v>-23.991992499999999</v>
      </c>
      <c r="DM177">
        <v>-0.93906078799245685</v>
      </c>
      <c r="DN177">
        <v>9.7943990084894988E-2</v>
      </c>
      <c r="DO177">
        <v>0</v>
      </c>
      <c r="DP177">
        <v>0.73001484999999999</v>
      </c>
      <c r="DQ177">
        <v>-2.187602251407356E-2</v>
      </c>
      <c r="DR177">
        <v>2.452724898454774E-3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3.2953999999999999</v>
      </c>
      <c r="EB177">
        <v>2.6253099999999998</v>
      </c>
      <c r="EC177">
        <v>0.19229299999999999</v>
      </c>
      <c r="ED177">
        <v>0.19295699999999999</v>
      </c>
      <c r="EE177">
        <v>0.14341799999999999</v>
      </c>
      <c r="EF177">
        <v>0.140241</v>
      </c>
      <c r="EG177">
        <v>24317.7</v>
      </c>
      <c r="EH177">
        <v>24703.9</v>
      </c>
      <c r="EI177">
        <v>28021.200000000001</v>
      </c>
      <c r="EJ177">
        <v>29476.1</v>
      </c>
      <c r="EK177">
        <v>33039.1</v>
      </c>
      <c r="EL177">
        <v>35207.4</v>
      </c>
      <c r="EM177">
        <v>39561.599999999999</v>
      </c>
      <c r="EN177">
        <v>42157</v>
      </c>
      <c r="EO177">
        <v>2.0384199999999999</v>
      </c>
      <c r="EP177">
        <v>2.1712699999999998</v>
      </c>
      <c r="EQ177">
        <v>9.6127400000000002E-2</v>
      </c>
      <c r="ER177">
        <v>0</v>
      </c>
      <c r="ES177">
        <v>31.680399999999999</v>
      </c>
      <c r="ET177">
        <v>999.9</v>
      </c>
      <c r="EU177">
        <v>68.8</v>
      </c>
      <c r="EV177">
        <v>35.6</v>
      </c>
      <c r="EW177">
        <v>39.741500000000002</v>
      </c>
      <c r="EX177">
        <v>57.114800000000002</v>
      </c>
      <c r="EY177">
        <v>-4.3950300000000002</v>
      </c>
      <c r="EZ177">
        <v>2</v>
      </c>
      <c r="FA177">
        <v>0.56124200000000002</v>
      </c>
      <c r="FB177">
        <v>0.608012</v>
      </c>
      <c r="FC177">
        <v>20.270299999999999</v>
      </c>
      <c r="FD177">
        <v>5.2187900000000003</v>
      </c>
      <c r="FE177">
        <v>12.0099</v>
      </c>
      <c r="FF177">
        <v>4.9848999999999997</v>
      </c>
      <c r="FG177">
        <v>3.2845499999999999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1.8623000000000001</v>
      </c>
      <c r="FN177">
        <v>1.86432</v>
      </c>
      <c r="FO177">
        <v>1.86042</v>
      </c>
      <c r="FP177">
        <v>1.86111</v>
      </c>
      <c r="FQ177">
        <v>1.8602000000000001</v>
      </c>
      <c r="FR177">
        <v>1.86198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-6.58</v>
      </c>
      <c r="GH177">
        <v>0.28370000000000001</v>
      </c>
      <c r="GI177">
        <v>-4.0248232021105874</v>
      </c>
      <c r="GJ177">
        <v>-4.001498376286535E-3</v>
      </c>
      <c r="GK177">
        <v>2.0240158909263329E-6</v>
      </c>
      <c r="GL177">
        <v>-5.0118485733500383E-10</v>
      </c>
      <c r="GM177">
        <v>0.28375000000000478</v>
      </c>
      <c r="GN177">
        <v>0</v>
      </c>
      <c r="GO177">
        <v>0</v>
      </c>
      <c r="GP177">
        <v>0</v>
      </c>
      <c r="GQ177">
        <v>7</v>
      </c>
      <c r="GR177">
        <v>2079</v>
      </c>
      <c r="GS177">
        <v>3</v>
      </c>
      <c r="GT177">
        <v>32</v>
      </c>
      <c r="GU177">
        <v>40.9</v>
      </c>
      <c r="GV177">
        <v>40.9</v>
      </c>
      <c r="GW177">
        <v>2.9540999999999999</v>
      </c>
      <c r="GX177">
        <v>2.5280800000000001</v>
      </c>
      <c r="GY177">
        <v>2.04834</v>
      </c>
      <c r="GZ177">
        <v>2.6220699999999999</v>
      </c>
      <c r="HA177">
        <v>2.1972700000000001</v>
      </c>
      <c r="HB177">
        <v>2.36572</v>
      </c>
      <c r="HC177">
        <v>40.706699999999998</v>
      </c>
      <c r="HD177">
        <v>15.5768</v>
      </c>
      <c r="HE177">
        <v>18</v>
      </c>
      <c r="HF177">
        <v>572.46600000000001</v>
      </c>
      <c r="HG177">
        <v>749.726</v>
      </c>
      <c r="HH177">
        <v>31.001200000000001</v>
      </c>
      <c r="HI177">
        <v>34.3996</v>
      </c>
      <c r="HJ177">
        <v>30.000299999999999</v>
      </c>
      <c r="HK177">
        <v>34.277999999999999</v>
      </c>
      <c r="HL177">
        <v>34.2774</v>
      </c>
      <c r="HM177">
        <v>59.086100000000002</v>
      </c>
      <c r="HN177">
        <v>15.1477</v>
      </c>
      <c r="HO177">
        <v>100</v>
      </c>
      <c r="HP177">
        <v>31</v>
      </c>
      <c r="HQ177">
        <v>1083.53</v>
      </c>
      <c r="HR177">
        <v>35.084099999999999</v>
      </c>
      <c r="HS177">
        <v>98.751300000000001</v>
      </c>
      <c r="HT177">
        <v>97.734200000000001</v>
      </c>
    </row>
    <row r="178" spans="1:228" x14ac:dyDescent="0.2">
      <c r="A178">
        <v>163</v>
      </c>
      <c r="B178">
        <v>1674761792.0999999</v>
      </c>
      <c r="C178">
        <v>647</v>
      </c>
      <c r="D178" t="s">
        <v>685</v>
      </c>
      <c r="E178" t="s">
        <v>686</v>
      </c>
      <c r="F178">
        <v>4</v>
      </c>
      <c r="G178">
        <v>1674761789.7874999</v>
      </c>
      <c r="H178">
        <f t="shared" si="68"/>
        <v>8.2264620979207706E-4</v>
      </c>
      <c r="I178">
        <f t="shared" si="69"/>
        <v>0.82264620979207703</v>
      </c>
      <c r="J178">
        <f t="shared" si="70"/>
        <v>14.743396957928917</v>
      </c>
      <c r="K178">
        <f t="shared" si="71"/>
        <v>1050.27</v>
      </c>
      <c r="L178">
        <f t="shared" si="72"/>
        <v>585.48578553129812</v>
      </c>
      <c r="M178">
        <f t="shared" si="73"/>
        <v>59.241097390316995</v>
      </c>
      <c r="N178">
        <f t="shared" si="74"/>
        <v>106.26927056763225</v>
      </c>
      <c r="O178">
        <f t="shared" si="75"/>
        <v>5.355778342068427E-2</v>
      </c>
      <c r="P178">
        <f t="shared" si="76"/>
        <v>2.7680627132556808</v>
      </c>
      <c r="Q178">
        <f t="shared" si="77"/>
        <v>5.2988685663387596E-2</v>
      </c>
      <c r="R178">
        <f t="shared" si="78"/>
        <v>3.3168555700859394E-2</v>
      </c>
      <c r="S178">
        <f t="shared" si="79"/>
        <v>226.10858413075306</v>
      </c>
      <c r="T178">
        <f t="shared" si="80"/>
        <v>34.662489037497259</v>
      </c>
      <c r="U178">
        <f t="shared" si="81"/>
        <v>33.242600000000003</v>
      </c>
      <c r="V178">
        <f t="shared" si="82"/>
        <v>5.1213832254380511</v>
      </c>
      <c r="W178">
        <f t="shared" si="83"/>
        <v>69.686922987953992</v>
      </c>
      <c r="X178">
        <f t="shared" si="84"/>
        <v>3.6183681377054722</v>
      </c>
      <c r="Y178">
        <f t="shared" si="85"/>
        <v>5.1923201406538491</v>
      </c>
      <c r="Z178">
        <f t="shared" si="86"/>
        <v>1.503015087732579</v>
      </c>
      <c r="AA178">
        <f t="shared" si="87"/>
        <v>-36.2786978518306</v>
      </c>
      <c r="AB178">
        <f t="shared" si="88"/>
        <v>36.632675367846183</v>
      </c>
      <c r="AC178">
        <f t="shared" si="89"/>
        <v>3.0417454786766172</v>
      </c>
      <c r="AD178">
        <f t="shared" si="90"/>
        <v>229.50430712544525</v>
      </c>
      <c r="AE178">
        <f t="shared" si="91"/>
        <v>25.328175297298472</v>
      </c>
      <c r="AF178">
        <f t="shared" si="92"/>
        <v>0.82125125001927346</v>
      </c>
      <c r="AG178">
        <f t="shared" si="93"/>
        <v>14.743396957928917</v>
      </c>
      <c r="AH178">
        <v>1113.128593744995</v>
      </c>
      <c r="AI178">
        <v>1092.348787878788</v>
      </c>
      <c r="AJ178">
        <v>1.725334659437822</v>
      </c>
      <c r="AK178">
        <v>63.4358011452874</v>
      </c>
      <c r="AL178">
        <f t="shared" si="94"/>
        <v>0.82264620979207703</v>
      </c>
      <c r="AM178">
        <v>35.029524083405157</v>
      </c>
      <c r="AN178">
        <v>35.761689696969697</v>
      </c>
      <c r="AO178">
        <v>8.3874192547850565E-6</v>
      </c>
      <c r="AP178">
        <v>98.221108813862315</v>
      </c>
      <c r="AQ178">
        <v>103</v>
      </c>
      <c r="AR178">
        <v>16</v>
      </c>
      <c r="AS178">
        <f t="shared" si="95"/>
        <v>1</v>
      </c>
      <c r="AT178">
        <f t="shared" si="96"/>
        <v>0</v>
      </c>
      <c r="AU178">
        <f t="shared" si="97"/>
        <v>47272.793726429081</v>
      </c>
      <c r="AV178">
        <f t="shared" si="98"/>
        <v>1199.95625</v>
      </c>
      <c r="AW178">
        <f t="shared" si="99"/>
        <v>1025.888414057385</v>
      </c>
      <c r="AX178">
        <f t="shared" si="100"/>
        <v>0.854938181335682</v>
      </c>
      <c r="AY178">
        <f t="shared" si="101"/>
        <v>0.18843068997786633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1674761789.7874999</v>
      </c>
      <c r="BF178">
        <v>1050.27</v>
      </c>
      <c r="BG178">
        <v>1074.44625</v>
      </c>
      <c r="BH178">
        <v>35.7607</v>
      </c>
      <c r="BI178">
        <v>35.029724999999999</v>
      </c>
      <c r="BJ178">
        <v>1056.85625</v>
      </c>
      <c r="BK178">
        <v>35.476962499999999</v>
      </c>
      <c r="BL178">
        <v>649.99437499999999</v>
      </c>
      <c r="BM178">
        <v>101.082875</v>
      </c>
      <c r="BN178">
        <v>9.9935675000000002E-2</v>
      </c>
      <c r="BO178">
        <v>33.488074999999988</v>
      </c>
      <c r="BP178">
        <v>33.242600000000003</v>
      </c>
      <c r="BQ178">
        <v>999.9</v>
      </c>
      <c r="BR178">
        <v>0</v>
      </c>
      <c r="BS178">
        <v>0</v>
      </c>
      <c r="BT178">
        <v>9009.0625</v>
      </c>
      <c r="BU178">
        <v>0</v>
      </c>
      <c r="BV178">
        <v>286.50262500000002</v>
      </c>
      <c r="BW178">
        <v>-24.177837499999999</v>
      </c>
      <c r="BX178">
        <v>1089.22</v>
      </c>
      <c r="BY178">
        <v>1113.4512500000001</v>
      </c>
      <c r="BZ178">
        <v>0.73100912499999993</v>
      </c>
      <c r="CA178">
        <v>1074.44625</v>
      </c>
      <c r="CB178">
        <v>35.029724999999999</v>
      </c>
      <c r="CC178">
        <v>3.61479375</v>
      </c>
      <c r="CD178">
        <v>3.5409000000000002</v>
      </c>
      <c r="CE178">
        <v>27.1687625</v>
      </c>
      <c r="CF178">
        <v>26.817125000000001</v>
      </c>
      <c r="CG178">
        <v>1199.95625</v>
      </c>
      <c r="CH178">
        <v>0.49997812500000011</v>
      </c>
      <c r="CI178">
        <v>0.50002199999999997</v>
      </c>
      <c r="CJ178">
        <v>0</v>
      </c>
      <c r="CK178">
        <v>860.66475000000003</v>
      </c>
      <c r="CL178">
        <v>4.9990899999999998</v>
      </c>
      <c r="CM178">
        <v>9159.6837500000001</v>
      </c>
      <c r="CN178">
        <v>9557.4137499999997</v>
      </c>
      <c r="CO178">
        <v>43.811999999999998</v>
      </c>
      <c r="CP178">
        <v>45.625</v>
      </c>
      <c r="CQ178">
        <v>44.593499999999999</v>
      </c>
      <c r="CR178">
        <v>44.804250000000003</v>
      </c>
      <c r="CS178">
        <v>45.125</v>
      </c>
      <c r="CT178">
        <v>597.45500000000004</v>
      </c>
      <c r="CU178">
        <v>597.50875000000008</v>
      </c>
      <c r="CV178">
        <v>0</v>
      </c>
      <c r="CW178">
        <v>1674761807.8</v>
      </c>
      <c r="CX178">
        <v>0</v>
      </c>
      <c r="CY178">
        <v>1674759336.5</v>
      </c>
      <c r="CZ178" t="s">
        <v>356</v>
      </c>
      <c r="DA178">
        <v>1674759332.5</v>
      </c>
      <c r="DB178">
        <v>1674759336.5</v>
      </c>
      <c r="DC178">
        <v>37</v>
      </c>
      <c r="DD178">
        <v>-5.3999999999999999E-2</v>
      </c>
      <c r="DE178">
        <v>3.0000000000000001E-3</v>
      </c>
      <c r="DF178">
        <v>-5.3860000000000001</v>
      </c>
      <c r="DG178">
        <v>0.28399999999999997</v>
      </c>
      <c r="DH178">
        <v>415</v>
      </c>
      <c r="DI178">
        <v>33</v>
      </c>
      <c r="DJ178">
        <v>0.39</v>
      </c>
      <c r="DK178">
        <v>0.26</v>
      </c>
      <c r="DL178">
        <v>-24.055900000000001</v>
      </c>
      <c r="DM178">
        <v>-0.82910093808624385</v>
      </c>
      <c r="DN178">
        <v>8.6069428370357068E-2</v>
      </c>
      <c r="DO178">
        <v>0</v>
      </c>
      <c r="DP178">
        <v>0.7293906</v>
      </c>
      <c r="DQ178">
        <v>-1.2791819887433709E-3</v>
      </c>
      <c r="DR178">
        <v>1.6173537460926709E-3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3.2955100000000002</v>
      </c>
      <c r="EB178">
        <v>2.6253600000000001</v>
      </c>
      <c r="EC178">
        <v>0.19306400000000001</v>
      </c>
      <c r="ED178">
        <v>0.19372200000000001</v>
      </c>
      <c r="EE178">
        <v>0.143424</v>
      </c>
      <c r="EF178">
        <v>0.14024600000000001</v>
      </c>
      <c r="EG178">
        <v>24294.400000000001</v>
      </c>
      <c r="EH178">
        <v>24680.5</v>
      </c>
      <c r="EI178">
        <v>28021.200000000001</v>
      </c>
      <c r="EJ178">
        <v>29476.2</v>
      </c>
      <c r="EK178">
        <v>33038.800000000003</v>
      </c>
      <c r="EL178">
        <v>35207.599999999999</v>
      </c>
      <c r="EM178">
        <v>39561.4</v>
      </c>
      <c r="EN178">
        <v>42157.599999999999</v>
      </c>
      <c r="EO178">
        <v>2.0384799999999998</v>
      </c>
      <c r="EP178">
        <v>2.1711</v>
      </c>
      <c r="EQ178">
        <v>9.6000699999999994E-2</v>
      </c>
      <c r="ER178">
        <v>0</v>
      </c>
      <c r="ES178">
        <v>31.685700000000001</v>
      </c>
      <c r="ET178">
        <v>999.9</v>
      </c>
      <c r="EU178">
        <v>68.8</v>
      </c>
      <c r="EV178">
        <v>35.6</v>
      </c>
      <c r="EW178">
        <v>39.738700000000001</v>
      </c>
      <c r="EX178">
        <v>57.144799999999996</v>
      </c>
      <c r="EY178">
        <v>-4.3910299999999998</v>
      </c>
      <c r="EZ178">
        <v>2</v>
      </c>
      <c r="FA178">
        <v>0.56106699999999998</v>
      </c>
      <c r="FB178">
        <v>0.61572199999999999</v>
      </c>
      <c r="FC178">
        <v>20.270199999999999</v>
      </c>
      <c r="FD178">
        <v>5.2180400000000002</v>
      </c>
      <c r="FE178">
        <v>12.0099</v>
      </c>
      <c r="FF178">
        <v>4.9851000000000001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1.8623099999999999</v>
      </c>
      <c r="FN178">
        <v>1.86432</v>
      </c>
      <c r="FO178">
        <v>1.8603799999999999</v>
      </c>
      <c r="FP178">
        <v>1.86111</v>
      </c>
      <c r="FQ178">
        <v>1.8602000000000001</v>
      </c>
      <c r="FR178">
        <v>1.86199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-6.59</v>
      </c>
      <c r="GH178">
        <v>0.2838</v>
      </c>
      <c r="GI178">
        <v>-4.0248232021105874</v>
      </c>
      <c r="GJ178">
        <v>-4.001498376286535E-3</v>
      </c>
      <c r="GK178">
        <v>2.0240158909263329E-6</v>
      </c>
      <c r="GL178">
        <v>-5.0118485733500383E-10</v>
      </c>
      <c r="GM178">
        <v>0.28375000000000478</v>
      </c>
      <c r="GN178">
        <v>0</v>
      </c>
      <c r="GO178">
        <v>0</v>
      </c>
      <c r="GP178">
        <v>0</v>
      </c>
      <c r="GQ178">
        <v>7</v>
      </c>
      <c r="GR178">
        <v>2079</v>
      </c>
      <c r="GS178">
        <v>3</v>
      </c>
      <c r="GT178">
        <v>32</v>
      </c>
      <c r="GU178">
        <v>41</v>
      </c>
      <c r="GV178">
        <v>40.9</v>
      </c>
      <c r="GW178">
        <v>2.96875</v>
      </c>
      <c r="GX178">
        <v>2.5354000000000001</v>
      </c>
      <c r="GY178">
        <v>2.04834</v>
      </c>
      <c r="GZ178">
        <v>2.6220699999999999</v>
      </c>
      <c r="HA178">
        <v>2.1972700000000001</v>
      </c>
      <c r="HB178">
        <v>2.31934</v>
      </c>
      <c r="HC178">
        <v>40.706699999999998</v>
      </c>
      <c r="HD178">
        <v>15.5768</v>
      </c>
      <c r="HE178">
        <v>18</v>
      </c>
      <c r="HF178">
        <v>572.50199999999995</v>
      </c>
      <c r="HG178">
        <v>749.55700000000002</v>
      </c>
      <c r="HH178">
        <v>31.0017</v>
      </c>
      <c r="HI178">
        <v>34.400300000000001</v>
      </c>
      <c r="HJ178">
        <v>30</v>
      </c>
      <c r="HK178">
        <v>34.277999999999999</v>
      </c>
      <c r="HL178">
        <v>34.2774</v>
      </c>
      <c r="HM178">
        <v>59.379899999999999</v>
      </c>
      <c r="HN178">
        <v>15.1477</v>
      </c>
      <c r="HO178">
        <v>100</v>
      </c>
      <c r="HP178">
        <v>31</v>
      </c>
      <c r="HQ178">
        <v>1090.23</v>
      </c>
      <c r="HR178">
        <v>35.0867</v>
      </c>
      <c r="HS178">
        <v>98.751099999999994</v>
      </c>
      <c r="HT178">
        <v>97.735200000000006</v>
      </c>
    </row>
    <row r="179" spans="1:228" x14ac:dyDescent="0.2">
      <c r="A179">
        <v>164</v>
      </c>
      <c r="B179">
        <v>1674761795.5999999</v>
      </c>
      <c r="C179">
        <v>650.5</v>
      </c>
      <c r="D179" t="s">
        <v>687</v>
      </c>
      <c r="E179" t="s">
        <v>688</v>
      </c>
      <c r="F179">
        <v>4</v>
      </c>
      <c r="G179">
        <v>1674761793.2249999</v>
      </c>
      <c r="H179">
        <f t="shared" si="68"/>
        <v>8.254841263933047E-4</v>
      </c>
      <c r="I179">
        <f t="shared" si="69"/>
        <v>0.82548412639330471</v>
      </c>
      <c r="J179">
        <f t="shared" si="70"/>
        <v>14.860481490876733</v>
      </c>
      <c r="K179">
        <f t="shared" si="71"/>
        <v>1056.0074999999999</v>
      </c>
      <c r="L179">
        <f t="shared" si="72"/>
        <v>588.77980691999517</v>
      </c>
      <c r="M179">
        <f t="shared" si="73"/>
        <v>59.574920085425475</v>
      </c>
      <c r="N179">
        <f t="shared" si="74"/>
        <v>106.85074739775936</v>
      </c>
      <c r="O179">
        <f t="shared" si="75"/>
        <v>5.3704560339331207E-2</v>
      </c>
      <c r="P179">
        <f t="shared" si="76"/>
        <v>2.7681343067433013</v>
      </c>
      <c r="Q179">
        <f t="shared" si="77"/>
        <v>5.31323716489987E-2</v>
      </c>
      <c r="R179">
        <f t="shared" si="78"/>
        <v>3.3258633055369219E-2</v>
      </c>
      <c r="S179">
        <f t="shared" si="79"/>
        <v>226.11536634732329</v>
      </c>
      <c r="T179">
        <f t="shared" si="80"/>
        <v>34.666761755098513</v>
      </c>
      <c r="U179">
        <f t="shared" si="81"/>
        <v>33.247349999999997</v>
      </c>
      <c r="V179">
        <f t="shared" si="82"/>
        <v>5.1227478307523224</v>
      </c>
      <c r="W179">
        <f t="shared" si="83"/>
        <v>69.67221934756445</v>
      </c>
      <c r="X179">
        <f t="shared" si="84"/>
        <v>3.6186251190261562</v>
      </c>
      <c r="Y179">
        <f t="shared" si="85"/>
        <v>5.1937847723414796</v>
      </c>
      <c r="Z179">
        <f t="shared" si="86"/>
        <v>1.5041227117261662</v>
      </c>
      <c r="AA179">
        <f t="shared" si="87"/>
        <v>-36.403849973944737</v>
      </c>
      <c r="AB179">
        <f t="shared" si="88"/>
        <v>36.676528090829414</v>
      </c>
      <c r="AC179">
        <f t="shared" si="89"/>
        <v>3.0454539038520987</v>
      </c>
      <c r="AD179">
        <f t="shared" si="90"/>
        <v>229.43349836806004</v>
      </c>
      <c r="AE179">
        <f t="shared" si="91"/>
        <v>25.320858962855855</v>
      </c>
      <c r="AF179">
        <f t="shared" si="92"/>
        <v>0.82323167060277225</v>
      </c>
      <c r="AG179">
        <f t="shared" si="93"/>
        <v>14.860481490876733</v>
      </c>
      <c r="AH179">
        <v>1119.2308914871171</v>
      </c>
      <c r="AI179">
        <v>1098.385272727272</v>
      </c>
      <c r="AJ179">
        <v>1.713584753363476</v>
      </c>
      <c r="AK179">
        <v>63.4358011452874</v>
      </c>
      <c r="AL179">
        <f t="shared" si="94"/>
        <v>0.82548412639330471</v>
      </c>
      <c r="AM179">
        <v>35.030368023672743</v>
      </c>
      <c r="AN179">
        <v>35.765052727272717</v>
      </c>
      <c r="AO179">
        <v>5.1675444190545916E-6</v>
      </c>
      <c r="AP179">
        <v>98.221108813862315</v>
      </c>
      <c r="AQ179">
        <v>103</v>
      </c>
      <c r="AR179">
        <v>16</v>
      </c>
      <c r="AS179">
        <f t="shared" si="95"/>
        <v>1</v>
      </c>
      <c r="AT179">
        <f t="shared" si="96"/>
        <v>0</v>
      </c>
      <c r="AU179">
        <f t="shared" si="97"/>
        <v>47273.988417401459</v>
      </c>
      <c r="AV179">
        <f t="shared" si="98"/>
        <v>1199.9962499999999</v>
      </c>
      <c r="AW179">
        <f t="shared" si="99"/>
        <v>1025.9222203872141</v>
      </c>
      <c r="AX179">
        <f t="shared" si="100"/>
        <v>0.85493785533680966</v>
      </c>
      <c r="AY179">
        <f t="shared" si="101"/>
        <v>0.18843006080004276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1674761793.2249999</v>
      </c>
      <c r="BF179">
        <v>1056.0074999999999</v>
      </c>
      <c r="BG179">
        <v>1080.1824999999999</v>
      </c>
      <c r="BH179">
        <v>35.762925000000003</v>
      </c>
      <c r="BI179">
        <v>35.030212499999998</v>
      </c>
      <c r="BJ179">
        <v>1062.5999999999999</v>
      </c>
      <c r="BK179">
        <v>35.479174999999998</v>
      </c>
      <c r="BL179">
        <v>650.01525000000004</v>
      </c>
      <c r="BM179">
        <v>101.083625</v>
      </c>
      <c r="BN179">
        <v>0.10007625000000001</v>
      </c>
      <c r="BO179">
        <v>33.493112500000002</v>
      </c>
      <c r="BP179">
        <v>33.247349999999997</v>
      </c>
      <c r="BQ179">
        <v>999.9</v>
      </c>
      <c r="BR179">
        <v>0</v>
      </c>
      <c r="BS179">
        <v>0</v>
      </c>
      <c r="BT179">
        <v>9009.3762499999993</v>
      </c>
      <c r="BU179">
        <v>0</v>
      </c>
      <c r="BV179">
        <v>286.57350000000002</v>
      </c>
      <c r="BW179">
        <v>-24.176512500000001</v>
      </c>
      <c r="BX179">
        <v>1095.1724999999999</v>
      </c>
      <c r="BY179">
        <v>1119.39625</v>
      </c>
      <c r="BZ179">
        <v>0.73270962500000003</v>
      </c>
      <c r="CA179">
        <v>1080.1824999999999</v>
      </c>
      <c r="CB179">
        <v>35.030212499999998</v>
      </c>
      <c r="CC179">
        <v>3.6150449999999998</v>
      </c>
      <c r="CD179">
        <v>3.5409799999999998</v>
      </c>
      <c r="CE179">
        <v>27.1699625</v>
      </c>
      <c r="CF179">
        <v>26.817512499999999</v>
      </c>
      <c r="CG179">
        <v>1199.9962499999999</v>
      </c>
      <c r="CH179">
        <v>0.49998825000000002</v>
      </c>
      <c r="CI179">
        <v>0.50001175000000009</v>
      </c>
      <c r="CJ179">
        <v>0</v>
      </c>
      <c r="CK179">
        <v>861.79250000000002</v>
      </c>
      <c r="CL179">
        <v>4.9990899999999998</v>
      </c>
      <c r="CM179">
        <v>9172.5499999999993</v>
      </c>
      <c r="CN179">
        <v>9557.7824999999993</v>
      </c>
      <c r="CO179">
        <v>43.827749999999988</v>
      </c>
      <c r="CP179">
        <v>45.625</v>
      </c>
      <c r="CQ179">
        <v>44.625</v>
      </c>
      <c r="CR179">
        <v>44.811999999999998</v>
      </c>
      <c r="CS179">
        <v>45.125</v>
      </c>
      <c r="CT179">
        <v>597.48874999999998</v>
      </c>
      <c r="CU179">
        <v>597.5162499999999</v>
      </c>
      <c r="CV179">
        <v>0</v>
      </c>
      <c r="CW179">
        <v>1674761811.4000001</v>
      </c>
      <c r="CX179">
        <v>0</v>
      </c>
      <c r="CY179">
        <v>1674759336.5</v>
      </c>
      <c r="CZ179" t="s">
        <v>356</v>
      </c>
      <c r="DA179">
        <v>1674759332.5</v>
      </c>
      <c r="DB179">
        <v>1674759336.5</v>
      </c>
      <c r="DC179">
        <v>37</v>
      </c>
      <c r="DD179">
        <v>-5.3999999999999999E-2</v>
      </c>
      <c r="DE179">
        <v>3.0000000000000001E-3</v>
      </c>
      <c r="DF179">
        <v>-5.3860000000000001</v>
      </c>
      <c r="DG179">
        <v>0.28399999999999997</v>
      </c>
      <c r="DH179">
        <v>415</v>
      </c>
      <c r="DI179">
        <v>33</v>
      </c>
      <c r="DJ179">
        <v>0.39</v>
      </c>
      <c r="DK179">
        <v>0.26</v>
      </c>
      <c r="DL179">
        <v>-24.105327500000001</v>
      </c>
      <c r="DM179">
        <v>-0.63720562851777751</v>
      </c>
      <c r="DN179">
        <v>6.9457764099847011E-2</v>
      </c>
      <c r="DO179">
        <v>0</v>
      </c>
      <c r="DP179">
        <v>0.72980330000000004</v>
      </c>
      <c r="DQ179">
        <v>1.231967729831079E-2</v>
      </c>
      <c r="DR179">
        <v>2.105174508205911E-3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3.2956400000000001</v>
      </c>
      <c r="EB179">
        <v>2.6254900000000001</v>
      </c>
      <c r="EC179">
        <v>0.19373099999999999</v>
      </c>
      <c r="ED179">
        <v>0.194383</v>
      </c>
      <c r="EE179">
        <v>0.14343600000000001</v>
      </c>
      <c r="EF179">
        <v>0.14024500000000001</v>
      </c>
      <c r="EG179">
        <v>24274</v>
      </c>
      <c r="EH179">
        <v>24660.400000000001</v>
      </c>
      <c r="EI179">
        <v>28021</v>
      </c>
      <c r="EJ179">
        <v>29476.5</v>
      </c>
      <c r="EK179">
        <v>33038.400000000001</v>
      </c>
      <c r="EL179">
        <v>35207.699999999997</v>
      </c>
      <c r="EM179">
        <v>39561.599999999999</v>
      </c>
      <c r="EN179">
        <v>42157.5</v>
      </c>
      <c r="EO179">
        <v>2.0388500000000001</v>
      </c>
      <c r="EP179">
        <v>2.1711499999999999</v>
      </c>
      <c r="EQ179">
        <v>9.6358399999999997E-2</v>
      </c>
      <c r="ER179">
        <v>0</v>
      </c>
      <c r="ES179">
        <v>31.6906</v>
      </c>
      <c r="ET179">
        <v>999.9</v>
      </c>
      <c r="EU179">
        <v>68.8</v>
      </c>
      <c r="EV179">
        <v>35.6</v>
      </c>
      <c r="EW179">
        <v>39.7423</v>
      </c>
      <c r="EX179">
        <v>57.444800000000001</v>
      </c>
      <c r="EY179">
        <v>-4.4671500000000002</v>
      </c>
      <c r="EZ179">
        <v>2</v>
      </c>
      <c r="FA179">
        <v>0.56109200000000004</v>
      </c>
      <c r="FB179">
        <v>0.62228499999999998</v>
      </c>
      <c r="FC179">
        <v>20.270299999999999</v>
      </c>
      <c r="FD179">
        <v>5.2190899999999996</v>
      </c>
      <c r="FE179">
        <v>12.0099</v>
      </c>
      <c r="FF179">
        <v>4.9859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1.86229</v>
      </c>
      <c r="FN179">
        <v>1.86432</v>
      </c>
      <c r="FO179">
        <v>1.8603799999999999</v>
      </c>
      <c r="FP179">
        <v>1.86111</v>
      </c>
      <c r="FQ179">
        <v>1.8602000000000001</v>
      </c>
      <c r="FR179">
        <v>1.8619699999999999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-6.6</v>
      </c>
      <c r="GH179">
        <v>0.2838</v>
      </c>
      <c r="GI179">
        <v>-4.0248232021105874</v>
      </c>
      <c r="GJ179">
        <v>-4.001498376286535E-3</v>
      </c>
      <c r="GK179">
        <v>2.0240158909263329E-6</v>
      </c>
      <c r="GL179">
        <v>-5.0118485733500383E-10</v>
      </c>
      <c r="GM179">
        <v>0.28375000000000478</v>
      </c>
      <c r="GN179">
        <v>0</v>
      </c>
      <c r="GO179">
        <v>0</v>
      </c>
      <c r="GP179">
        <v>0</v>
      </c>
      <c r="GQ179">
        <v>7</v>
      </c>
      <c r="GR179">
        <v>2079</v>
      </c>
      <c r="GS179">
        <v>3</v>
      </c>
      <c r="GT179">
        <v>32</v>
      </c>
      <c r="GU179">
        <v>41.1</v>
      </c>
      <c r="GV179">
        <v>41</v>
      </c>
      <c r="GW179">
        <v>2.9821800000000001</v>
      </c>
      <c r="GX179">
        <v>2.5293000000000001</v>
      </c>
      <c r="GY179">
        <v>2.04834</v>
      </c>
      <c r="GZ179">
        <v>2.6220699999999999</v>
      </c>
      <c r="HA179">
        <v>2.1972700000000001</v>
      </c>
      <c r="HB179">
        <v>2.3767100000000001</v>
      </c>
      <c r="HC179">
        <v>40.706699999999998</v>
      </c>
      <c r="HD179">
        <v>15.5855</v>
      </c>
      <c r="HE179">
        <v>18</v>
      </c>
      <c r="HF179">
        <v>572.779</v>
      </c>
      <c r="HG179">
        <v>749.61400000000003</v>
      </c>
      <c r="HH179">
        <v>31.001899999999999</v>
      </c>
      <c r="HI179">
        <v>34.402799999999999</v>
      </c>
      <c r="HJ179">
        <v>30</v>
      </c>
      <c r="HK179">
        <v>34.279000000000003</v>
      </c>
      <c r="HL179">
        <v>34.278199999999998</v>
      </c>
      <c r="HM179">
        <v>59.644799999999996</v>
      </c>
      <c r="HN179">
        <v>15.1477</v>
      </c>
      <c r="HO179">
        <v>100</v>
      </c>
      <c r="HP179">
        <v>31</v>
      </c>
      <c r="HQ179">
        <v>1096.9100000000001</v>
      </c>
      <c r="HR179">
        <v>35.085099999999997</v>
      </c>
      <c r="HS179">
        <v>98.750900000000001</v>
      </c>
      <c r="HT179">
        <v>97.735399999999998</v>
      </c>
    </row>
    <row r="180" spans="1:228" x14ac:dyDescent="0.2">
      <c r="A180">
        <v>165</v>
      </c>
      <c r="B180">
        <v>1674761799.5999999</v>
      </c>
      <c r="C180">
        <v>654.5</v>
      </c>
      <c r="D180" t="s">
        <v>689</v>
      </c>
      <c r="E180" t="s">
        <v>690</v>
      </c>
      <c r="F180">
        <v>4</v>
      </c>
      <c r="G180">
        <v>1674761797.5999999</v>
      </c>
      <c r="H180">
        <f t="shared" si="68"/>
        <v>8.1924998636659938E-4</v>
      </c>
      <c r="I180">
        <f t="shared" si="69"/>
        <v>0.8192499863665994</v>
      </c>
      <c r="J180">
        <f t="shared" si="70"/>
        <v>14.975012044796905</v>
      </c>
      <c r="K180">
        <f t="shared" si="71"/>
        <v>1063.174285714286</v>
      </c>
      <c r="L180">
        <f t="shared" si="72"/>
        <v>588.37808330815119</v>
      </c>
      <c r="M180">
        <f t="shared" si="73"/>
        <v>59.533978287633467</v>
      </c>
      <c r="N180">
        <f t="shared" si="74"/>
        <v>107.57537820887025</v>
      </c>
      <c r="O180">
        <f t="shared" si="75"/>
        <v>5.3226393018219464E-2</v>
      </c>
      <c r="P180">
        <f t="shared" si="76"/>
        <v>2.763888224502272</v>
      </c>
      <c r="Q180">
        <f t="shared" si="77"/>
        <v>5.2663436906049237E-2</v>
      </c>
      <c r="R180">
        <f t="shared" si="78"/>
        <v>3.2964731169672357E-2</v>
      </c>
      <c r="S180">
        <f t="shared" si="79"/>
        <v>226.1121239611447</v>
      </c>
      <c r="T180">
        <f t="shared" si="80"/>
        <v>34.673508134513604</v>
      </c>
      <c r="U180">
        <f t="shared" si="81"/>
        <v>33.253957142857139</v>
      </c>
      <c r="V180">
        <f t="shared" si="82"/>
        <v>5.1246464919667138</v>
      </c>
      <c r="W180">
        <f t="shared" si="83"/>
        <v>69.658725794583347</v>
      </c>
      <c r="X180">
        <f t="shared" si="84"/>
        <v>3.6186133974336903</v>
      </c>
      <c r="Y180">
        <f t="shared" si="85"/>
        <v>5.19477403032697</v>
      </c>
      <c r="Z180">
        <f t="shared" si="86"/>
        <v>1.5060330945330236</v>
      </c>
      <c r="AA180">
        <f t="shared" si="87"/>
        <v>-36.128924398767033</v>
      </c>
      <c r="AB180">
        <f t="shared" si="88"/>
        <v>36.142649596116783</v>
      </c>
      <c r="AC180">
        <f t="shared" si="89"/>
        <v>3.0058808576578242</v>
      </c>
      <c r="AD180">
        <f t="shared" si="90"/>
        <v>229.13173001615229</v>
      </c>
      <c r="AE180">
        <f t="shared" si="91"/>
        <v>25.606490917126891</v>
      </c>
      <c r="AF180">
        <f t="shared" si="92"/>
        <v>0.82156726009072023</v>
      </c>
      <c r="AG180">
        <f t="shared" si="93"/>
        <v>14.975012044796905</v>
      </c>
      <c r="AH180">
        <v>1126.226289335558</v>
      </c>
      <c r="AI180">
        <v>1105.214242424242</v>
      </c>
      <c r="AJ180">
        <v>1.7285370269722651</v>
      </c>
      <c r="AK180">
        <v>63.4358011452874</v>
      </c>
      <c r="AL180">
        <f t="shared" si="94"/>
        <v>0.8192499863665994</v>
      </c>
      <c r="AM180">
        <v>35.031380004307529</v>
      </c>
      <c r="AN180">
        <v>35.76056121212121</v>
      </c>
      <c r="AO180">
        <v>-6.9709857332003263E-6</v>
      </c>
      <c r="AP180">
        <v>98.221108813862315</v>
      </c>
      <c r="AQ180">
        <v>103</v>
      </c>
      <c r="AR180">
        <v>16</v>
      </c>
      <c r="AS180">
        <f t="shared" si="95"/>
        <v>1</v>
      </c>
      <c r="AT180">
        <f t="shared" si="96"/>
        <v>0</v>
      </c>
      <c r="AU180">
        <f t="shared" si="97"/>
        <v>47156.891094710547</v>
      </c>
      <c r="AV180">
        <f t="shared" si="98"/>
        <v>1199.974285714286</v>
      </c>
      <c r="AW180">
        <f t="shared" si="99"/>
        <v>1025.9039067156193</v>
      </c>
      <c r="AX180">
        <f t="shared" si="100"/>
        <v>0.85493824236820948</v>
      </c>
      <c r="AY180">
        <f t="shared" si="101"/>
        <v>0.18843080777064419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1674761797.5999999</v>
      </c>
      <c r="BF180">
        <v>1063.174285714286</v>
      </c>
      <c r="BG180">
        <v>1087.6157142857139</v>
      </c>
      <c r="BH180">
        <v>35.762985714285719</v>
      </c>
      <c r="BI180">
        <v>35.031785714285711</v>
      </c>
      <c r="BJ180">
        <v>1069.777142857143</v>
      </c>
      <c r="BK180">
        <v>35.479199999999999</v>
      </c>
      <c r="BL180">
        <v>650.0428571428572</v>
      </c>
      <c r="BM180">
        <v>101.083</v>
      </c>
      <c r="BN180">
        <v>0.1002017142857143</v>
      </c>
      <c r="BO180">
        <v>33.496514285714291</v>
      </c>
      <c r="BP180">
        <v>33.253957142857139</v>
      </c>
      <c r="BQ180">
        <v>999.89999999999986</v>
      </c>
      <c r="BR180">
        <v>0</v>
      </c>
      <c r="BS180">
        <v>0</v>
      </c>
      <c r="BT180">
        <v>8986.8757142857139</v>
      </c>
      <c r="BU180">
        <v>0</v>
      </c>
      <c r="BV180">
        <v>286.57299999999998</v>
      </c>
      <c r="BW180">
        <v>-24.44332857142857</v>
      </c>
      <c r="BX180">
        <v>1102.6085714285709</v>
      </c>
      <c r="BY180">
        <v>1127.1028571428569</v>
      </c>
      <c r="BZ180">
        <v>0.73118385714285716</v>
      </c>
      <c r="CA180">
        <v>1087.6157142857139</v>
      </c>
      <c r="CB180">
        <v>35.031785714285711</v>
      </c>
      <c r="CC180">
        <v>3.6150257142857138</v>
      </c>
      <c r="CD180">
        <v>3.5411157142857141</v>
      </c>
      <c r="CE180">
        <v>27.16987142857143</v>
      </c>
      <c r="CF180">
        <v>26.818171428571429</v>
      </c>
      <c r="CG180">
        <v>1199.974285714286</v>
      </c>
      <c r="CH180">
        <v>0.49997542857142863</v>
      </c>
      <c r="CI180">
        <v>0.50002442857142859</v>
      </c>
      <c r="CJ180">
        <v>0</v>
      </c>
      <c r="CK180">
        <v>863.41528571428557</v>
      </c>
      <c r="CL180">
        <v>4.9990899999999998</v>
      </c>
      <c r="CM180">
        <v>9188.9257142857132</v>
      </c>
      <c r="CN180">
        <v>9557.5757142857146</v>
      </c>
      <c r="CO180">
        <v>43.847999999999999</v>
      </c>
      <c r="CP180">
        <v>45.625</v>
      </c>
      <c r="CQ180">
        <v>44.625</v>
      </c>
      <c r="CR180">
        <v>44.811999999999998</v>
      </c>
      <c r="CS180">
        <v>45.125</v>
      </c>
      <c r="CT180">
        <v>597.46</v>
      </c>
      <c r="CU180">
        <v>597.51857142857148</v>
      </c>
      <c r="CV180">
        <v>0</v>
      </c>
      <c r="CW180">
        <v>1674761815.5999999</v>
      </c>
      <c r="CX180">
        <v>0</v>
      </c>
      <c r="CY180">
        <v>1674759336.5</v>
      </c>
      <c r="CZ180" t="s">
        <v>356</v>
      </c>
      <c r="DA180">
        <v>1674759332.5</v>
      </c>
      <c r="DB180">
        <v>1674759336.5</v>
      </c>
      <c r="DC180">
        <v>37</v>
      </c>
      <c r="DD180">
        <v>-5.3999999999999999E-2</v>
      </c>
      <c r="DE180">
        <v>3.0000000000000001E-3</v>
      </c>
      <c r="DF180">
        <v>-5.3860000000000001</v>
      </c>
      <c r="DG180">
        <v>0.28399999999999997</v>
      </c>
      <c r="DH180">
        <v>415</v>
      </c>
      <c r="DI180">
        <v>33</v>
      </c>
      <c r="DJ180">
        <v>0.39</v>
      </c>
      <c r="DK180">
        <v>0.26</v>
      </c>
      <c r="DL180">
        <v>-24.186285000000002</v>
      </c>
      <c r="DM180">
        <v>-1.164754221388274</v>
      </c>
      <c r="DN180">
        <v>0.133145034736561</v>
      </c>
      <c r="DO180">
        <v>0</v>
      </c>
      <c r="DP180">
        <v>0.73031782499999998</v>
      </c>
      <c r="DQ180">
        <v>1.4106225140711E-2</v>
      </c>
      <c r="DR180">
        <v>2.4158097285123621E-3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3.2955199999999998</v>
      </c>
      <c r="EB180">
        <v>2.62534</v>
      </c>
      <c r="EC180">
        <v>0.194496</v>
      </c>
      <c r="ED180">
        <v>0.195163</v>
      </c>
      <c r="EE180">
        <v>0.14341799999999999</v>
      </c>
      <c r="EF180">
        <v>0.14025099999999999</v>
      </c>
      <c r="EG180">
        <v>24251.1</v>
      </c>
      <c r="EH180">
        <v>24636.7</v>
      </c>
      <c r="EI180">
        <v>28021.200000000001</v>
      </c>
      <c r="EJ180">
        <v>29476.799999999999</v>
      </c>
      <c r="EK180">
        <v>33038.800000000003</v>
      </c>
      <c r="EL180">
        <v>35207.800000000003</v>
      </c>
      <c r="EM180">
        <v>39561.1</v>
      </c>
      <c r="EN180">
        <v>42157.9</v>
      </c>
      <c r="EO180">
        <v>2.0392700000000001</v>
      </c>
      <c r="EP180">
        <v>2.1711800000000001</v>
      </c>
      <c r="EQ180">
        <v>9.6317399999999997E-2</v>
      </c>
      <c r="ER180">
        <v>0</v>
      </c>
      <c r="ES180">
        <v>31.6983</v>
      </c>
      <c r="ET180">
        <v>999.9</v>
      </c>
      <c r="EU180">
        <v>68.7</v>
      </c>
      <c r="EV180">
        <v>35.6</v>
      </c>
      <c r="EW180">
        <v>39.682099999999998</v>
      </c>
      <c r="EX180">
        <v>57.354799999999997</v>
      </c>
      <c r="EY180">
        <v>-4.4751599999999998</v>
      </c>
      <c r="EZ180">
        <v>2</v>
      </c>
      <c r="FA180">
        <v>0.56116900000000003</v>
      </c>
      <c r="FB180">
        <v>0.62903299999999995</v>
      </c>
      <c r="FC180">
        <v>20.270299999999999</v>
      </c>
      <c r="FD180">
        <v>5.2184900000000001</v>
      </c>
      <c r="FE180">
        <v>12.0099</v>
      </c>
      <c r="FF180">
        <v>4.9859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1.8623000000000001</v>
      </c>
      <c r="FN180">
        <v>1.86432</v>
      </c>
      <c r="FO180">
        <v>1.86039</v>
      </c>
      <c r="FP180">
        <v>1.86111</v>
      </c>
      <c r="FQ180">
        <v>1.8602000000000001</v>
      </c>
      <c r="FR180">
        <v>1.86199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-6.61</v>
      </c>
      <c r="GH180">
        <v>0.2838</v>
      </c>
      <c r="GI180">
        <v>-4.0248232021105874</v>
      </c>
      <c r="GJ180">
        <v>-4.001498376286535E-3</v>
      </c>
      <c r="GK180">
        <v>2.0240158909263329E-6</v>
      </c>
      <c r="GL180">
        <v>-5.0118485733500383E-10</v>
      </c>
      <c r="GM180">
        <v>0.28375000000000478</v>
      </c>
      <c r="GN180">
        <v>0</v>
      </c>
      <c r="GO180">
        <v>0</v>
      </c>
      <c r="GP180">
        <v>0</v>
      </c>
      <c r="GQ180">
        <v>7</v>
      </c>
      <c r="GR180">
        <v>2079</v>
      </c>
      <c r="GS180">
        <v>3</v>
      </c>
      <c r="GT180">
        <v>32</v>
      </c>
      <c r="GU180">
        <v>41.1</v>
      </c>
      <c r="GV180">
        <v>41.1</v>
      </c>
      <c r="GW180">
        <v>2.9968300000000001</v>
      </c>
      <c r="GX180">
        <v>2.52197</v>
      </c>
      <c r="GY180">
        <v>2.04834</v>
      </c>
      <c r="GZ180">
        <v>2.6232899999999999</v>
      </c>
      <c r="HA180">
        <v>2.1972700000000001</v>
      </c>
      <c r="HB180">
        <v>2.3547400000000001</v>
      </c>
      <c r="HC180">
        <v>40.706699999999998</v>
      </c>
      <c r="HD180">
        <v>15.568</v>
      </c>
      <c r="HE180">
        <v>18</v>
      </c>
      <c r="HF180">
        <v>573.10299999999995</v>
      </c>
      <c r="HG180">
        <v>749.66700000000003</v>
      </c>
      <c r="HH180">
        <v>31.001899999999999</v>
      </c>
      <c r="HI180">
        <v>34.402799999999999</v>
      </c>
      <c r="HJ180">
        <v>30.0001</v>
      </c>
      <c r="HK180">
        <v>34.280999999999999</v>
      </c>
      <c r="HL180">
        <v>34.280500000000004</v>
      </c>
      <c r="HM180">
        <v>59.934600000000003</v>
      </c>
      <c r="HN180">
        <v>15.1477</v>
      </c>
      <c r="HO180">
        <v>100</v>
      </c>
      <c r="HP180">
        <v>31</v>
      </c>
      <c r="HQ180">
        <v>1103.5899999999999</v>
      </c>
      <c r="HR180">
        <v>35.091999999999999</v>
      </c>
      <c r="HS180">
        <v>98.750600000000006</v>
      </c>
      <c r="HT180">
        <v>97.736400000000003</v>
      </c>
    </row>
    <row r="181" spans="1:228" x14ac:dyDescent="0.2">
      <c r="A181">
        <v>166</v>
      </c>
      <c r="B181">
        <v>1674761803.5999999</v>
      </c>
      <c r="C181">
        <v>658.5</v>
      </c>
      <c r="D181" t="s">
        <v>691</v>
      </c>
      <c r="E181" t="s">
        <v>692</v>
      </c>
      <c r="F181">
        <v>4</v>
      </c>
      <c r="G181">
        <v>1674761801.2874999</v>
      </c>
      <c r="H181">
        <f t="shared" si="68"/>
        <v>8.2294948435973506E-4</v>
      </c>
      <c r="I181">
        <f t="shared" si="69"/>
        <v>0.82294948435973503</v>
      </c>
      <c r="J181">
        <f t="shared" si="70"/>
        <v>15.039798668755664</v>
      </c>
      <c r="K181">
        <f t="shared" si="71"/>
        <v>1069.395</v>
      </c>
      <c r="L181">
        <f t="shared" si="72"/>
        <v>593.55102403427918</v>
      </c>
      <c r="M181">
        <f t="shared" si="73"/>
        <v>60.057050720323403</v>
      </c>
      <c r="N181">
        <f t="shared" si="74"/>
        <v>108.20419332871219</v>
      </c>
      <c r="O181">
        <f t="shared" si="75"/>
        <v>5.3355728800792535E-2</v>
      </c>
      <c r="P181">
        <f t="shared" si="76"/>
        <v>2.7681638415770244</v>
      </c>
      <c r="Q181">
        <f t="shared" si="77"/>
        <v>5.2790912926274122E-2</v>
      </c>
      <c r="R181">
        <f t="shared" si="78"/>
        <v>3.3044568702046466E-2</v>
      </c>
      <c r="S181">
        <f t="shared" si="79"/>
        <v>226.11547416006044</v>
      </c>
      <c r="T181">
        <f t="shared" si="80"/>
        <v>34.670714477008687</v>
      </c>
      <c r="U181">
        <f t="shared" si="81"/>
        <v>33.264287500000002</v>
      </c>
      <c r="V181">
        <f t="shared" si="82"/>
        <v>5.1276163013028722</v>
      </c>
      <c r="W181">
        <f t="shared" si="83"/>
        <v>69.65639198681373</v>
      </c>
      <c r="X181">
        <f t="shared" si="84"/>
        <v>3.6184664770460468</v>
      </c>
      <c r="Y181">
        <f t="shared" si="85"/>
        <v>5.1947371574040737</v>
      </c>
      <c r="Z181">
        <f t="shared" si="86"/>
        <v>1.5091498242568253</v>
      </c>
      <c r="AA181">
        <f t="shared" si="87"/>
        <v>-36.29207226026432</v>
      </c>
      <c r="AB181">
        <f t="shared" si="88"/>
        <v>34.63796549918937</v>
      </c>
      <c r="AC181">
        <f t="shared" si="89"/>
        <v>2.8764347358326807</v>
      </c>
      <c r="AD181">
        <f t="shared" si="90"/>
        <v>227.33780213481816</v>
      </c>
      <c r="AE181">
        <f t="shared" si="91"/>
        <v>25.609304733497549</v>
      </c>
      <c r="AF181">
        <f t="shared" si="92"/>
        <v>0.81837016864906342</v>
      </c>
      <c r="AG181">
        <f t="shared" si="93"/>
        <v>15.039798668755664</v>
      </c>
      <c r="AH181">
        <v>1133.2710132203349</v>
      </c>
      <c r="AI181">
        <v>1112.1927878787881</v>
      </c>
      <c r="AJ181">
        <v>1.7291961171718111</v>
      </c>
      <c r="AK181">
        <v>63.4358011452874</v>
      </c>
      <c r="AL181">
        <f t="shared" si="94"/>
        <v>0.82294948435973503</v>
      </c>
      <c r="AM181">
        <v>35.033318506617547</v>
      </c>
      <c r="AN181">
        <v>35.765761818181822</v>
      </c>
      <c r="AO181">
        <v>7.0226248766250709E-6</v>
      </c>
      <c r="AP181">
        <v>98.221108813862315</v>
      </c>
      <c r="AQ181">
        <v>103</v>
      </c>
      <c r="AR181">
        <v>16</v>
      </c>
      <c r="AS181">
        <f t="shared" si="95"/>
        <v>1</v>
      </c>
      <c r="AT181">
        <f t="shared" si="96"/>
        <v>0</v>
      </c>
      <c r="AU181">
        <f t="shared" si="97"/>
        <v>47274.288116083218</v>
      </c>
      <c r="AV181">
        <f t="shared" si="98"/>
        <v>1199.9962499999999</v>
      </c>
      <c r="AW181">
        <f t="shared" si="99"/>
        <v>1025.9222762487361</v>
      </c>
      <c r="AX181">
        <f t="shared" si="100"/>
        <v>0.85493790188822349</v>
      </c>
      <c r="AY181">
        <f t="shared" si="101"/>
        <v>0.18843015064427115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1674761801.2874999</v>
      </c>
      <c r="BF181">
        <v>1069.395</v>
      </c>
      <c r="BG181">
        <v>1093.8425</v>
      </c>
      <c r="BH181">
        <v>35.761737500000002</v>
      </c>
      <c r="BI181">
        <v>35.033324999999998</v>
      </c>
      <c r="BJ181">
        <v>1076.00875</v>
      </c>
      <c r="BK181">
        <v>35.478012499999998</v>
      </c>
      <c r="BL181">
        <v>649.99199999999996</v>
      </c>
      <c r="BM181">
        <v>101.08275</v>
      </c>
      <c r="BN181">
        <v>9.98750625E-2</v>
      </c>
      <c r="BO181">
        <v>33.496387499999997</v>
      </c>
      <c r="BP181">
        <v>33.264287500000002</v>
      </c>
      <c r="BQ181">
        <v>999.9</v>
      </c>
      <c r="BR181">
        <v>0</v>
      </c>
      <c r="BS181">
        <v>0</v>
      </c>
      <c r="BT181">
        <v>9009.6112499999999</v>
      </c>
      <c r="BU181">
        <v>0</v>
      </c>
      <c r="BV181">
        <v>286.815</v>
      </c>
      <c r="BW181">
        <v>-24.4449875</v>
      </c>
      <c r="BX181">
        <v>1109.0574999999999</v>
      </c>
      <c r="BY181">
        <v>1133.55375</v>
      </c>
      <c r="BZ181">
        <v>0.72842237500000007</v>
      </c>
      <c r="CA181">
        <v>1093.8425</v>
      </c>
      <c r="CB181">
        <v>35.033324999999998</v>
      </c>
      <c r="CC181">
        <v>3.6148950000000002</v>
      </c>
      <c r="CD181">
        <v>3.5412650000000001</v>
      </c>
      <c r="CE181">
        <v>27.169262499999999</v>
      </c>
      <c r="CF181">
        <v>26.818899999999999</v>
      </c>
      <c r="CG181">
        <v>1199.9962499999999</v>
      </c>
      <c r="CH181">
        <v>0.49998625000000002</v>
      </c>
      <c r="CI181">
        <v>0.50001362500000002</v>
      </c>
      <c r="CJ181">
        <v>0</v>
      </c>
      <c r="CK181">
        <v>864.76199999999994</v>
      </c>
      <c r="CL181">
        <v>4.9990899999999998</v>
      </c>
      <c r="CM181">
        <v>9202.5275000000001</v>
      </c>
      <c r="CN181">
        <v>9557.7787499999995</v>
      </c>
      <c r="CO181">
        <v>43.859250000000003</v>
      </c>
      <c r="CP181">
        <v>45.625</v>
      </c>
      <c r="CQ181">
        <v>44.625</v>
      </c>
      <c r="CR181">
        <v>44.811999999999998</v>
      </c>
      <c r="CS181">
        <v>45.125</v>
      </c>
      <c r="CT181">
        <v>597.4837500000001</v>
      </c>
      <c r="CU181">
        <v>597.51499999999999</v>
      </c>
      <c r="CV181">
        <v>0</v>
      </c>
      <c r="CW181">
        <v>1674761819.2</v>
      </c>
      <c r="CX181">
        <v>0</v>
      </c>
      <c r="CY181">
        <v>1674759336.5</v>
      </c>
      <c r="CZ181" t="s">
        <v>356</v>
      </c>
      <c r="DA181">
        <v>1674759332.5</v>
      </c>
      <c r="DB181">
        <v>1674759336.5</v>
      </c>
      <c r="DC181">
        <v>37</v>
      </c>
      <c r="DD181">
        <v>-5.3999999999999999E-2</v>
      </c>
      <c r="DE181">
        <v>3.0000000000000001E-3</v>
      </c>
      <c r="DF181">
        <v>-5.3860000000000001</v>
      </c>
      <c r="DG181">
        <v>0.28399999999999997</v>
      </c>
      <c r="DH181">
        <v>415</v>
      </c>
      <c r="DI181">
        <v>33</v>
      </c>
      <c r="DJ181">
        <v>0.39</v>
      </c>
      <c r="DK181">
        <v>0.26</v>
      </c>
      <c r="DL181">
        <v>-24.25873</v>
      </c>
      <c r="DM181">
        <v>-1.403126454033748</v>
      </c>
      <c r="DN181">
        <v>0.15094363385052059</v>
      </c>
      <c r="DO181">
        <v>0</v>
      </c>
      <c r="DP181">
        <v>0.73011727500000001</v>
      </c>
      <c r="DQ181">
        <v>4.4385253283276884E-3</v>
      </c>
      <c r="DR181">
        <v>2.6663069495793182E-3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3.2954599999999998</v>
      </c>
      <c r="EB181">
        <v>2.6252399999999998</v>
      </c>
      <c r="EC181">
        <v>0.19526199999999999</v>
      </c>
      <c r="ED181">
        <v>0.195909</v>
      </c>
      <c r="EE181">
        <v>0.14343800000000001</v>
      </c>
      <c r="EF181">
        <v>0.14025499999999999</v>
      </c>
      <c r="EG181">
        <v>24227.9</v>
      </c>
      <c r="EH181">
        <v>24613.4</v>
      </c>
      <c r="EI181">
        <v>28021.200000000001</v>
      </c>
      <c r="EJ181">
        <v>29476.3</v>
      </c>
      <c r="EK181">
        <v>33038.400000000001</v>
      </c>
      <c r="EL181">
        <v>35207.5</v>
      </c>
      <c r="EM181">
        <v>39561.5</v>
      </c>
      <c r="EN181">
        <v>42157.599999999999</v>
      </c>
      <c r="EO181">
        <v>2.03918</v>
      </c>
      <c r="EP181">
        <v>2.1711800000000001</v>
      </c>
      <c r="EQ181">
        <v>9.6209299999999998E-2</v>
      </c>
      <c r="ER181">
        <v>0</v>
      </c>
      <c r="ES181">
        <v>31.7074</v>
      </c>
      <c r="ET181">
        <v>999.9</v>
      </c>
      <c r="EU181">
        <v>68.7</v>
      </c>
      <c r="EV181">
        <v>35.6</v>
      </c>
      <c r="EW181">
        <v>39.682600000000001</v>
      </c>
      <c r="EX181">
        <v>57.204799999999999</v>
      </c>
      <c r="EY181">
        <v>-4.375</v>
      </c>
      <c r="EZ181">
        <v>2</v>
      </c>
      <c r="FA181">
        <v>0.56130599999999997</v>
      </c>
      <c r="FB181">
        <v>0.63486399999999998</v>
      </c>
      <c r="FC181">
        <v>20.27</v>
      </c>
      <c r="FD181">
        <v>5.2183400000000004</v>
      </c>
      <c r="FE181">
        <v>12.0099</v>
      </c>
      <c r="FF181">
        <v>4.9858000000000002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1.86229</v>
      </c>
      <c r="FN181">
        <v>1.86432</v>
      </c>
      <c r="FO181">
        <v>1.8604099999999999</v>
      </c>
      <c r="FP181">
        <v>1.86111</v>
      </c>
      <c r="FQ181">
        <v>1.8602000000000001</v>
      </c>
      <c r="FR181">
        <v>1.8620000000000001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-6.61</v>
      </c>
      <c r="GH181">
        <v>0.28370000000000001</v>
      </c>
      <c r="GI181">
        <v>-4.0248232021105874</v>
      </c>
      <c r="GJ181">
        <v>-4.001498376286535E-3</v>
      </c>
      <c r="GK181">
        <v>2.0240158909263329E-6</v>
      </c>
      <c r="GL181">
        <v>-5.0118485733500383E-10</v>
      </c>
      <c r="GM181">
        <v>0.28375000000000478</v>
      </c>
      <c r="GN181">
        <v>0</v>
      </c>
      <c r="GO181">
        <v>0</v>
      </c>
      <c r="GP181">
        <v>0</v>
      </c>
      <c r="GQ181">
        <v>7</v>
      </c>
      <c r="GR181">
        <v>2079</v>
      </c>
      <c r="GS181">
        <v>3</v>
      </c>
      <c r="GT181">
        <v>32</v>
      </c>
      <c r="GU181">
        <v>41.2</v>
      </c>
      <c r="GV181">
        <v>41.1</v>
      </c>
      <c r="GW181">
        <v>3.0114700000000001</v>
      </c>
      <c r="GX181">
        <v>2.5427200000000001</v>
      </c>
      <c r="GY181">
        <v>2.04834</v>
      </c>
      <c r="GZ181">
        <v>2.6232899999999999</v>
      </c>
      <c r="HA181">
        <v>2.1972700000000001</v>
      </c>
      <c r="HB181">
        <v>2.2790499999999998</v>
      </c>
      <c r="HC181">
        <v>40.706699999999998</v>
      </c>
      <c r="HD181">
        <v>15.5505</v>
      </c>
      <c r="HE181">
        <v>18</v>
      </c>
      <c r="HF181">
        <v>573.03099999999995</v>
      </c>
      <c r="HG181">
        <v>749.66700000000003</v>
      </c>
      <c r="HH181">
        <v>31.001799999999999</v>
      </c>
      <c r="HI181">
        <v>34.404600000000002</v>
      </c>
      <c r="HJ181">
        <v>30.000299999999999</v>
      </c>
      <c r="HK181">
        <v>34.280999999999999</v>
      </c>
      <c r="HL181">
        <v>34.280500000000004</v>
      </c>
      <c r="HM181">
        <v>60.226300000000002</v>
      </c>
      <c r="HN181">
        <v>15.1477</v>
      </c>
      <c r="HO181">
        <v>100</v>
      </c>
      <c r="HP181">
        <v>31</v>
      </c>
      <c r="HQ181">
        <v>1110.27</v>
      </c>
      <c r="HR181">
        <v>35.088000000000001</v>
      </c>
      <c r="HS181">
        <v>98.751099999999994</v>
      </c>
      <c r="HT181">
        <v>97.735399999999998</v>
      </c>
    </row>
    <row r="182" spans="1:228" x14ac:dyDescent="0.2">
      <c r="A182">
        <v>167</v>
      </c>
      <c r="B182">
        <v>1674761807.5999999</v>
      </c>
      <c r="C182">
        <v>662.5</v>
      </c>
      <c r="D182" t="s">
        <v>693</v>
      </c>
      <c r="E182" t="s">
        <v>694</v>
      </c>
      <c r="F182">
        <v>4</v>
      </c>
      <c r="G182">
        <v>1674761805.5999999</v>
      </c>
      <c r="H182">
        <f t="shared" si="68"/>
        <v>8.2148577791579564E-4</v>
      </c>
      <c r="I182">
        <f t="shared" si="69"/>
        <v>0.82148577791579569</v>
      </c>
      <c r="J182">
        <f t="shared" si="70"/>
        <v>14.93324248460911</v>
      </c>
      <c r="K182">
        <f t="shared" si="71"/>
        <v>1076.6085714285709</v>
      </c>
      <c r="L182">
        <f t="shared" si="72"/>
        <v>602.88402598823916</v>
      </c>
      <c r="M182">
        <f t="shared" si="73"/>
        <v>61.000645911443421</v>
      </c>
      <c r="N182">
        <f t="shared" si="74"/>
        <v>108.93275558808773</v>
      </c>
      <c r="O182">
        <f t="shared" si="75"/>
        <v>5.3249274623362347E-2</v>
      </c>
      <c r="P182">
        <f t="shared" si="76"/>
        <v>2.768332235480043</v>
      </c>
      <c r="Q182">
        <f t="shared" si="77"/>
        <v>5.2686731329617979E-2</v>
      </c>
      <c r="R182">
        <f t="shared" si="78"/>
        <v>3.2979254033657215E-2</v>
      </c>
      <c r="S182">
        <f t="shared" si="79"/>
        <v>226.10541090641883</v>
      </c>
      <c r="T182">
        <f t="shared" si="80"/>
        <v>34.677920528784185</v>
      </c>
      <c r="U182">
        <f t="shared" si="81"/>
        <v>33.267400000000002</v>
      </c>
      <c r="V182">
        <f t="shared" si="82"/>
        <v>5.128511387795105</v>
      </c>
      <c r="W182">
        <f t="shared" si="83"/>
        <v>69.641482018319152</v>
      </c>
      <c r="X182">
        <f t="shared" si="84"/>
        <v>3.6190980032687672</v>
      </c>
      <c r="Y182">
        <f t="shared" si="85"/>
        <v>5.1967561550697114</v>
      </c>
      <c r="Z182">
        <f t="shared" si="86"/>
        <v>1.5094133845263378</v>
      </c>
      <c r="AA182">
        <f t="shared" si="87"/>
        <v>-36.22752280608659</v>
      </c>
      <c r="AB182">
        <f t="shared" si="88"/>
        <v>35.211472833129754</v>
      </c>
      <c r="AC182">
        <f t="shared" si="89"/>
        <v>2.9240264749735685</v>
      </c>
      <c r="AD182">
        <f t="shared" si="90"/>
        <v>228.01338740843556</v>
      </c>
      <c r="AE182">
        <f t="shared" si="91"/>
        <v>25.531404864035217</v>
      </c>
      <c r="AF182">
        <f t="shared" si="92"/>
        <v>0.82264905420994927</v>
      </c>
      <c r="AG182">
        <f t="shared" si="93"/>
        <v>14.93324248460911</v>
      </c>
      <c r="AH182">
        <v>1140.112015942469</v>
      </c>
      <c r="AI182">
        <v>1119.133393939394</v>
      </c>
      <c r="AJ182">
        <v>1.7300725377594339</v>
      </c>
      <c r="AK182">
        <v>63.4358011452874</v>
      </c>
      <c r="AL182">
        <f t="shared" si="94"/>
        <v>0.82148577791579569</v>
      </c>
      <c r="AM182">
        <v>35.036102251753867</v>
      </c>
      <c r="AN182">
        <v>35.767225454545432</v>
      </c>
      <c r="AO182">
        <v>4.6833275167419619E-6</v>
      </c>
      <c r="AP182">
        <v>98.221108813862315</v>
      </c>
      <c r="AQ182">
        <v>103</v>
      </c>
      <c r="AR182">
        <v>16</v>
      </c>
      <c r="AS182">
        <f t="shared" si="95"/>
        <v>1</v>
      </c>
      <c r="AT182">
        <f t="shared" si="96"/>
        <v>0</v>
      </c>
      <c r="AU182">
        <f t="shared" si="97"/>
        <v>47277.832754541145</v>
      </c>
      <c r="AV182">
        <f t="shared" si="98"/>
        <v>1199.94</v>
      </c>
      <c r="AW182">
        <f t="shared" si="99"/>
        <v>1025.8744636820823</v>
      </c>
      <c r="AX182">
        <f t="shared" si="100"/>
        <v>0.85493813330840052</v>
      </c>
      <c r="AY182">
        <f t="shared" si="101"/>
        <v>0.18843059728521327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1674761805.5999999</v>
      </c>
      <c r="BF182">
        <v>1076.6085714285709</v>
      </c>
      <c r="BG182">
        <v>1100.992857142857</v>
      </c>
      <c r="BH182">
        <v>35.768414285714293</v>
      </c>
      <c r="BI182">
        <v>35.036228571428573</v>
      </c>
      <c r="BJ182">
        <v>1083.227142857143</v>
      </c>
      <c r="BK182">
        <v>35.484685714285717</v>
      </c>
      <c r="BL182">
        <v>650.0188571428572</v>
      </c>
      <c r="BM182">
        <v>101.0814285714286</v>
      </c>
      <c r="BN182">
        <v>9.9964999999999998E-2</v>
      </c>
      <c r="BO182">
        <v>33.503328571428582</v>
      </c>
      <c r="BP182">
        <v>33.267400000000002</v>
      </c>
      <c r="BQ182">
        <v>999.89999999999986</v>
      </c>
      <c r="BR182">
        <v>0</v>
      </c>
      <c r="BS182">
        <v>0</v>
      </c>
      <c r="BT182">
        <v>9010.6242857142861</v>
      </c>
      <c r="BU182">
        <v>0</v>
      </c>
      <c r="BV182">
        <v>287.28800000000001</v>
      </c>
      <c r="BW182">
        <v>-24.386385714285719</v>
      </c>
      <c r="BX182">
        <v>1116.542857142857</v>
      </c>
      <c r="BY182">
        <v>1140.967142857143</v>
      </c>
      <c r="BZ182">
        <v>0.73218642857142857</v>
      </c>
      <c r="CA182">
        <v>1100.992857142857</v>
      </c>
      <c r="CB182">
        <v>35.036228571428573</v>
      </c>
      <c r="CC182">
        <v>3.615525714285714</v>
      </c>
      <c r="CD182">
        <v>3.5415142857142858</v>
      </c>
      <c r="CE182">
        <v>27.172214285714279</v>
      </c>
      <c r="CF182">
        <v>26.820085714285721</v>
      </c>
      <c r="CG182">
        <v>1199.94</v>
      </c>
      <c r="CH182">
        <v>0.49997914285714279</v>
      </c>
      <c r="CI182">
        <v>0.50002071428571437</v>
      </c>
      <c r="CJ182">
        <v>0</v>
      </c>
      <c r="CK182">
        <v>866.1857142857142</v>
      </c>
      <c r="CL182">
        <v>4.9990899999999998</v>
      </c>
      <c r="CM182">
        <v>9217.4528571428564</v>
      </c>
      <c r="CN182">
        <v>9557.2942857142862</v>
      </c>
      <c r="CO182">
        <v>43.866</v>
      </c>
      <c r="CP182">
        <v>45.678142857142859</v>
      </c>
      <c r="CQ182">
        <v>44.625</v>
      </c>
      <c r="CR182">
        <v>44.848000000000013</v>
      </c>
      <c r="CS182">
        <v>45.125</v>
      </c>
      <c r="CT182">
        <v>597.4457142857143</v>
      </c>
      <c r="CU182">
        <v>597.49571428571414</v>
      </c>
      <c r="CV182">
        <v>0</v>
      </c>
      <c r="CW182">
        <v>1674761823.4000001</v>
      </c>
      <c r="CX182">
        <v>0</v>
      </c>
      <c r="CY182">
        <v>1674759336.5</v>
      </c>
      <c r="CZ182" t="s">
        <v>356</v>
      </c>
      <c r="DA182">
        <v>1674759332.5</v>
      </c>
      <c r="DB182">
        <v>1674759336.5</v>
      </c>
      <c r="DC182">
        <v>37</v>
      </c>
      <c r="DD182">
        <v>-5.3999999999999999E-2</v>
      </c>
      <c r="DE182">
        <v>3.0000000000000001E-3</v>
      </c>
      <c r="DF182">
        <v>-5.3860000000000001</v>
      </c>
      <c r="DG182">
        <v>0.28399999999999997</v>
      </c>
      <c r="DH182">
        <v>415</v>
      </c>
      <c r="DI182">
        <v>33</v>
      </c>
      <c r="DJ182">
        <v>0.39</v>
      </c>
      <c r="DK182">
        <v>0.26</v>
      </c>
      <c r="DL182">
        <v>-24.3182875</v>
      </c>
      <c r="DM182">
        <v>-1.025226641650995</v>
      </c>
      <c r="DN182">
        <v>0.12809359115018229</v>
      </c>
      <c r="DO182">
        <v>0</v>
      </c>
      <c r="DP182">
        <v>0.73109077499999997</v>
      </c>
      <c r="DQ182">
        <v>-1.790420262665574E-3</v>
      </c>
      <c r="DR182">
        <v>2.3520007173415099E-3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3.2955700000000001</v>
      </c>
      <c r="EB182">
        <v>2.6252900000000001</v>
      </c>
      <c r="EC182">
        <v>0.196023</v>
      </c>
      <c r="ED182">
        <v>0.196662</v>
      </c>
      <c r="EE182">
        <v>0.14343700000000001</v>
      </c>
      <c r="EF182">
        <v>0.14026</v>
      </c>
      <c r="EG182">
        <v>24205.3</v>
      </c>
      <c r="EH182">
        <v>24589.9</v>
      </c>
      <c r="EI182">
        <v>28021.599999999999</v>
      </c>
      <c r="EJ182">
        <v>29475.9</v>
      </c>
      <c r="EK182">
        <v>33039</v>
      </c>
      <c r="EL182">
        <v>35206.699999999997</v>
      </c>
      <c r="EM182">
        <v>39562.1</v>
      </c>
      <c r="EN182">
        <v>42156.9</v>
      </c>
      <c r="EO182">
        <v>2.0393500000000002</v>
      </c>
      <c r="EP182">
        <v>2.1711800000000001</v>
      </c>
      <c r="EQ182">
        <v>9.5706399999999997E-2</v>
      </c>
      <c r="ER182">
        <v>0</v>
      </c>
      <c r="ES182">
        <v>31.715800000000002</v>
      </c>
      <c r="ET182">
        <v>999.9</v>
      </c>
      <c r="EU182">
        <v>68.7</v>
      </c>
      <c r="EV182">
        <v>35.6</v>
      </c>
      <c r="EW182">
        <v>39.681399999999996</v>
      </c>
      <c r="EX182">
        <v>57.024700000000003</v>
      </c>
      <c r="EY182">
        <v>-4.3910299999999998</v>
      </c>
      <c r="EZ182">
        <v>2</v>
      </c>
      <c r="FA182">
        <v>0.56147599999999998</v>
      </c>
      <c r="FB182">
        <v>0.638513</v>
      </c>
      <c r="FC182">
        <v>20.270199999999999</v>
      </c>
      <c r="FD182">
        <v>5.2189399999999999</v>
      </c>
      <c r="FE182">
        <v>12.0099</v>
      </c>
      <c r="FF182">
        <v>4.9863999999999997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1.86229</v>
      </c>
      <c r="FN182">
        <v>1.86432</v>
      </c>
      <c r="FO182">
        <v>1.8604000000000001</v>
      </c>
      <c r="FP182">
        <v>1.86111</v>
      </c>
      <c r="FQ182">
        <v>1.8602000000000001</v>
      </c>
      <c r="FR182">
        <v>1.86198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-6.63</v>
      </c>
      <c r="GH182">
        <v>0.28370000000000001</v>
      </c>
      <c r="GI182">
        <v>-4.0248232021105874</v>
      </c>
      <c r="GJ182">
        <v>-4.001498376286535E-3</v>
      </c>
      <c r="GK182">
        <v>2.0240158909263329E-6</v>
      </c>
      <c r="GL182">
        <v>-5.0118485733500383E-10</v>
      </c>
      <c r="GM182">
        <v>0.28375000000000478</v>
      </c>
      <c r="GN182">
        <v>0</v>
      </c>
      <c r="GO182">
        <v>0</v>
      </c>
      <c r="GP182">
        <v>0</v>
      </c>
      <c r="GQ182">
        <v>7</v>
      </c>
      <c r="GR182">
        <v>2079</v>
      </c>
      <c r="GS182">
        <v>3</v>
      </c>
      <c r="GT182">
        <v>32</v>
      </c>
      <c r="GU182">
        <v>41.3</v>
      </c>
      <c r="GV182">
        <v>41.2</v>
      </c>
      <c r="GW182">
        <v>3.0236800000000001</v>
      </c>
      <c r="GX182">
        <v>2.5354000000000001</v>
      </c>
      <c r="GY182">
        <v>2.04834</v>
      </c>
      <c r="GZ182">
        <v>2.6232899999999999</v>
      </c>
      <c r="HA182">
        <v>2.1972700000000001</v>
      </c>
      <c r="HB182">
        <v>2.34985</v>
      </c>
      <c r="HC182">
        <v>40.732300000000002</v>
      </c>
      <c r="HD182">
        <v>15.559200000000001</v>
      </c>
      <c r="HE182">
        <v>18</v>
      </c>
      <c r="HF182">
        <v>573.17100000000005</v>
      </c>
      <c r="HG182">
        <v>749.68600000000004</v>
      </c>
      <c r="HH182">
        <v>31.0014</v>
      </c>
      <c r="HI182">
        <v>34.405900000000003</v>
      </c>
      <c r="HJ182">
        <v>30.000299999999999</v>
      </c>
      <c r="HK182">
        <v>34.282899999999998</v>
      </c>
      <c r="HL182">
        <v>34.2821</v>
      </c>
      <c r="HM182">
        <v>60.5184</v>
      </c>
      <c r="HN182">
        <v>15.1477</v>
      </c>
      <c r="HO182">
        <v>100</v>
      </c>
      <c r="HP182">
        <v>31</v>
      </c>
      <c r="HQ182">
        <v>1116.96</v>
      </c>
      <c r="HR182">
        <v>35.0867</v>
      </c>
      <c r="HS182">
        <v>98.752600000000001</v>
      </c>
      <c r="HT182">
        <v>97.733699999999999</v>
      </c>
    </row>
    <row r="183" spans="1:228" x14ac:dyDescent="0.2">
      <c r="A183">
        <v>168</v>
      </c>
      <c r="B183">
        <v>1674761811.5999999</v>
      </c>
      <c r="C183">
        <v>666.5</v>
      </c>
      <c r="D183" t="s">
        <v>695</v>
      </c>
      <c r="E183" t="s">
        <v>696</v>
      </c>
      <c r="F183">
        <v>4</v>
      </c>
      <c r="G183">
        <v>1674761809.2874999</v>
      </c>
      <c r="H183">
        <f t="shared" si="68"/>
        <v>8.191802113079532E-4</v>
      </c>
      <c r="I183">
        <f t="shared" si="69"/>
        <v>0.81918021130795315</v>
      </c>
      <c r="J183">
        <f t="shared" si="70"/>
        <v>15.097802067886665</v>
      </c>
      <c r="K183">
        <f t="shared" si="71"/>
        <v>1082.6849999999999</v>
      </c>
      <c r="L183">
        <f t="shared" si="72"/>
        <v>603.02676982107334</v>
      </c>
      <c r="M183">
        <f t="shared" si="73"/>
        <v>61.015434957825306</v>
      </c>
      <c r="N183">
        <f t="shared" si="74"/>
        <v>109.54819836093542</v>
      </c>
      <c r="O183">
        <f t="shared" si="75"/>
        <v>5.3146171602442498E-2</v>
      </c>
      <c r="P183">
        <f t="shared" si="76"/>
        <v>2.7651219232358395</v>
      </c>
      <c r="Q183">
        <f t="shared" si="77"/>
        <v>5.2585149071655797E-2</v>
      </c>
      <c r="R183">
        <f t="shared" si="78"/>
        <v>3.2915630205907979E-2</v>
      </c>
      <c r="S183">
        <f t="shared" si="79"/>
        <v>226.1145883385058</v>
      </c>
      <c r="T183">
        <f t="shared" si="80"/>
        <v>34.684320905667896</v>
      </c>
      <c r="U183">
        <f t="shared" si="81"/>
        <v>33.262275000000002</v>
      </c>
      <c r="V183">
        <f t="shared" si="82"/>
        <v>5.1270376229479329</v>
      </c>
      <c r="W183">
        <f t="shared" si="83"/>
        <v>69.620890786119816</v>
      </c>
      <c r="X183">
        <f t="shared" si="84"/>
        <v>3.6189311604379819</v>
      </c>
      <c r="Y183">
        <f t="shared" si="85"/>
        <v>5.1980535146491995</v>
      </c>
      <c r="Z183">
        <f t="shared" si="86"/>
        <v>1.508106462509951</v>
      </c>
      <c r="AA183">
        <f t="shared" si="87"/>
        <v>-36.125847318680734</v>
      </c>
      <c r="AB183">
        <f t="shared" si="88"/>
        <v>36.599347057973638</v>
      </c>
      <c r="AC183">
        <f t="shared" si="89"/>
        <v>3.0427968661347125</v>
      </c>
      <c r="AD183">
        <f t="shared" si="90"/>
        <v>229.63088494393341</v>
      </c>
      <c r="AE183">
        <f t="shared" si="91"/>
        <v>25.589484263488359</v>
      </c>
      <c r="AF183">
        <f t="shared" si="92"/>
        <v>0.81862399507284722</v>
      </c>
      <c r="AG183">
        <f t="shared" si="93"/>
        <v>15.097802067886665</v>
      </c>
      <c r="AH183">
        <v>1147.010670934053</v>
      </c>
      <c r="AI183">
        <v>1125.948848484848</v>
      </c>
      <c r="AJ183">
        <v>1.710842613836163</v>
      </c>
      <c r="AK183">
        <v>63.4358011452874</v>
      </c>
      <c r="AL183">
        <f t="shared" si="94"/>
        <v>0.81918021130795315</v>
      </c>
      <c r="AM183">
        <v>35.037987669562781</v>
      </c>
      <c r="AN183">
        <v>35.767110303030307</v>
      </c>
      <c r="AO183">
        <v>-2.585581037118776E-6</v>
      </c>
      <c r="AP183">
        <v>98.221108813862315</v>
      </c>
      <c r="AQ183">
        <v>103</v>
      </c>
      <c r="AR183">
        <v>16</v>
      </c>
      <c r="AS183">
        <f t="shared" si="95"/>
        <v>1</v>
      </c>
      <c r="AT183">
        <f t="shared" si="96"/>
        <v>0</v>
      </c>
      <c r="AU183">
        <f t="shared" si="97"/>
        <v>47189.007758527696</v>
      </c>
      <c r="AV183">
        <f t="shared" si="98"/>
        <v>1199.9974999999999</v>
      </c>
      <c r="AW183">
        <f t="shared" si="99"/>
        <v>1025.9227639059613</v>
      </c>
      <c r="AX183">
        <f t="shared" si="100"/>
        <v>0.85493741770792142</v>
      </c>
      <c r="AY183">
        <f t="shared" si="101"/>
        <v>0.18842921617628855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1674761809.2874999</v>
      </c>
      <c r="BF183">
        <v>1082.6849999999999</v>
      </c>
      <c r="BG183">
        <v>1107.12375</v>
      </c>
      <c r="BH183">
        <v>35.766562500000013</v>
      </c>
      <c r="BI183">
        <v>35.037950000000002</v>
      </c>
      <c r="BJ183">
        <v>1089.3150000000001</v>
      </c>
      <c r="BK183">
        <v>35.482812499999987</v>
      </c>
      <c r="BL183">
        <v>650.01187499999992</v>
      </c>
      <c r="BM183">
        <v>101.08199999999999</v>
      </c>
      <c r="BN183">
        <v>9.9967387500000005E-2</v>
      </c>
      <c r="BO183">
        <v>33.507787500000013</v>
      </c>
      <c r="BP183">
        <v>33.262275000000002</v>
      </c>
      <c r="BQ183">
        <v>999.9</v>
      </c>
      <c r="BR183">
        <v>0</v>
      </c>
      <c r="BS183">
        <v>0</v>
      </c>
      <c r="BT183">
        <v>8993.5149999999994</v>
      </c>
      <c r="BU183">
        <v>0</v>
      </c>
      <c r="BV183">
        <v>286.87562500000001</v>
      </c>
      <c r="BW183">
        <v>-24.4376</v>
      </c>
      <c r="BX183">
        <v>1122.8462500000001</v>
      </c>
      <c r="BY183">
        <v>1147.32375</v>
      </c>
      <c r="BZ183">
        <v>0.72862962499999995</v>
      </c>
      <c r="CA183">
        <v>1107.12375</v>
      </c>
      <c r="CB183">
        <v>35.037950000000002</v>
      </c>
      <c r="CC183">
        <v>3.6153537500000001</v>
      </c>
      <c r="CD183">
        <v>3.5417025</v>
      </c>
      <c r="CE183">
        <v>27.171424999999999</v>
      </c>
      <c r="CF183">
        <v>26.820987500000001</v>
      </c>
      <c r="CG183">
        <v>1199.9974999999999</v>
      </c>
      <c r="CH183">
        <v>0.50000362500000006</v>
      </c>
      <c r="CI183">
        <v>0.49999637499999999</v>
      </c>
      <c r="CJ183">
        <v>0</v>
      </c>
      <c r="CK183">
        <v>867.58287500000006</v>
      </c>
      <c r="CL183">
        <v>4.9990899999999998</v>
      </c>
      <c r="CM183">
        <v>9231.5325000000012</v>
      </c>
      <c r="CN183">
        <v>9557.8325000000004</v>
      </c>
      <c r="CO183">
        <v>43.851374999999997</v>
      </c>
      <c r="CP183">
        <v>45.671499999999988</v>
      </c>
      <c r="CQ183">
        <v>44.625</v>
      </c>
      <c r="CR183">
        <v>44.835625</v>
      </c>
      <c r="CS183">
        <v>45.125</v>
      </c>
      <c r="CT183">
        <v>597.505</v>
      </c>
      <c r="CU183">
        <v>597.49750000000006</v>
      </c>
      <c r="CV183">
        <v>0</v>
      </c>
      <c r="CW183">
        <v>1674761827.5999999</v>
      </c>
      <c r="CX183">
        <v>0</v>
      </c>
      <c r="CY183">
        <v>1674759336.5</v>
      </c>
      <c r="CZ183" t="s">
        <v>356</v>
      </c>
      <c r="DA183">
        <v>1674759332.5</v>
      </c>
      <c r="DB183">
        <v>1674759336.5</v>
      </c>
      <c r="DC183">
        <v>37</v>
      </c>
      <c r="DD183">
        <v>-5.3999999999999999E-2</v>
      </c>
      <c r="DE183">
        <v>3.0000000000000001E-3</v>
      </c>
      <c r="DF183">
        <v>-5.3860000000000001</v>
      </c>
      <c r="DG183">
        <v>0.28399999999999997</v>
      </c>
      <c r="DH183">
        <v>415</v>
      </c>
      <c r="DI183">
        <v>33</v>
      </c>
      <c r="DJ183">
        <v>0.39</v>
      </c>
      <c r="DK183">
        <v>0.26</v>
      </c>
      <c r="DL183">
        <v>-24.371637499999999</v>
      </c>
      <c r="DM183">
        <v>-0.73784577861157463</v>
      </c>
      <c r="DN183">
        <v>0.11006398749704679</v>
      </c>
      <c r="DO183">
        <v>0</v>
      </c>
      <c r="DP183">
        <v>0.73063442500000009</v>
      </c>
      <c r="DQ183">
        <v>-1.0755906191370609E-2</v>
      </c>
      <c r="DR183">
        <v>2.499351234695709E-3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3.2953800000000002</v>
      </c>
      <c r="EB183">
        <v>2.6251099999999998</v>
      </c>
      <c r="EC183">
        <v>0.196772</v>
      </c>
      <c r="ED183">
        <v>0.197409</v>
      </c>
      <c r="EE183">
        <v>0.14343700000000001</v>
      </c>
      <c r="EF183">
        <v>0.140264</v>
      </c>
      <c r="EG183">
        <v>24182.1</v>
      </c>
      <c r="EH183">
        <v>24567.1</v>
      </c>
      <c r="EI183">
        <v>28021</v>
      </c>
      <c r="EJ183">
        <v>29476.1</v>
      </c>
      <c r="EK183">
        <v>33038.400000000001</v>
      </c>
      <c r="EL183">
        <v>35206.699999999997</v>
      </c>
      <c r="EM183">
        <v>39561.300000000003</v>
      </c>
      <c r="EN183">
        <v>42157.1</v>
      </c>
      <c r="EO183">
        <v>2.0390000000000001</v>
      </c>
      <c r="EP183">
        <v>2.1709700000000001</v>
      </c>
      <c r="EQ183">
        <v>9.4641000000000003E-2</v>
      </c>
      <c r="ER183">
        <v>0</v>
      </c>
      <c r="ES183">
        <v>31.724</v>
      </c>
      <c r="ET183">
        <v>999.9</v>
      </c>
      <c r="EU183">
        <v>68.7</v>
      </c>
      <c r="EV183">
        <v>35.6</v>
      </c>
      <c r="EW183">
        <v>39.682200000000002</v>
      </c>
      <c r="EX183">
        <v>57.504800000000003</v>
      </c>
      <c r="EY183">
        <v>-4.4190699999999996</v>
      </c>
      <c r="EZ183">
        <v>2</v>
      </c>
      <c r="FA183">
        <v>0.561616</v>
      </c>
      <c r="FB183">
        <v>0.64141599999999999</v>
      </c>
      <c r="FC183">
        <v>20.2699</v>
      </c>
      <c r="FD183">
        <v>5.2196899999999999</v>
      </c>
      <c r="FE183">
        <v>12.0099</v>
      </c>
      <c r="FF183">
        <v>4.9863499999999998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1.8622799999999999</v>
      </c>
      <c r="FN183">
        <v>1.86432</v>
      </c>
      <c r="FO183">
        <v>1.86042</v>
      </c>
      <c r="FP183">
        <v>1.86111</v>
      </c>
      <c r="FQ183">
        <v>1.8602000000000001</v>
      </c>
      <c r="FR183">
        <v>1.86198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-6.64</v>
      </c>
      <c r="GH183">
        <v>0.2838</v>
      </c>
      <c r="GI183">
        <v>-4.0248232021105874</v>
      </c>
      <c r="GJ183">
        <v>-4.001498376286535E-3</v>
      </c>
      <c r="GK183">
        <v>2.0240158909263329E-6</v>
      </c>
      <c r="GL183">
        <v>-5.0118485733500383E-10</v>
      </c>
      <c r="GM183">
        <v>0.28375000000000478</v>
      </c>
      <c r="GN183">
        <v>0</v>
      </c>
      <c r="GO183">
        <v>0</v>
      </c>
      <c r="GP183">
        <v>0</v>
      </c>
      <c r="GQ183">
        <v>7</v>
      </c>
      <c r="GR183">
        <v>2079</v>
      </c>
      <c r="GS183">
        <v>3</v>
      </c>
      <c r="GT183">
        <v>32</v>
      </c>
      <c r="GU183">
        <v>41.3</v>
      </c>
      <c r="GV183">
        <v>41.3</v>
      </c>
      <c r="GW183">
        <v>3.0383300000000002</v>
      </c>
      <c r="GX183">
        <v>2.5268600000000001</v>
      </c>
      <c r="GY183">
        <v>2.04834</v>
      </c>
      <c r="GZ183">
        <v>2.6220699999999999</v>
      </c>
      <c r="HA183">
        <v>2.1972700000000001</v>
      </c>
      <c r="HB183">
        <v>2.3828100000000001</v>
      </c>
      <c r="HC183">
        <v>40.732300000000002</v>
      </c>
      <c r="HD183">
        <v>15.568</v>
      </c>
      <c r="HE183">
        <v>18</v>
      </c>
      <c r="HF183">
        <v>572.93299999999999</v>
      </c>
      <c r="HG183">
        <v>749.51199999999994</v>
      </c>
      <c r="HH183">
        <v>31.001100000000001</v>
      </c>
      <c r="HI183">
        <v>34.406100000000002</v>
      </c>
      <c r="HJ183">
        <v>30.000299999999999</v>
      </c>
      <c r="HK183">
        <v>34.284199999999998</v>
      </c>
      <c r="HL183">
        <v>34.2836</v>
      </c>
      <c r="HM183">
        <v>60.808399999999999</v>
      </c>
      <c r="HN183">
        <v>15.1477</v>
      </c>
      <c r="HO183">
        <v>100</v>
      </c>
      <c r="HP183">
        <v>31</v>
      </c>
      <c r="HQ183">
        <v>1123.6400000000001</v>
      </c>
      <c r="HR183">
        <v>35.0867</v>
      </c>
      <c r="HS183">
        <v>98.750399999999999</v>
      </c>
      <c r="HT183">
        <v>97.734399999999994</v>
      </c>
    </row>
    <row r="184" spans="1:228" x14ac:dyDescent="0.2">
      <c r="A184">
        <v>169</v>
      </c>
      <c r="B184">
        <v>1674761815.5999999</v>
      </c>
      <c r="C184">
        <v>670.5</v>
      </c>
      <c r="D184" t="s">
        <v>697</v>
      </c>
      <c r="E184" t="s">
        <v>698</v>
      </c>
      <c r="F184">
        <v>4</v>
      </c>
      <c r="G184">
        <v>1674761813.5999999</v>
      </c>
      <c r="H184">
        <f t="shared" si="68"/>
        <v>8.1534513212305542E-4</v>
      </c>
      <c r="I184">
        <f t="shared" si="69"/>
        <v>0.81534513212305537</v>
      </c>
      <c r="J184">
        <f t="shared" si="70"/>
        <v>15.096173641866862</v>
      </c>
      <c r="K184">
        <f t="shared" si="71"/>
        <v>1089.831428571428</v>
      </c>
      <c r="L184">
        <f t="shared" si="72"/>
        <v>608.21554701929199</v>
      </c>
      <c r="M184">
        <f t="shared" si="73"/>
        <v>61.540331410421857</v>
      </c>
      <c r="N184">
        <f t="shared" si="74"/>
        <v>110.27108337572933</v>
      </c>
      <c r="O184">
        <f t="shared" si="75"/>
        <v>5.2929070269618413E-2</v>
      </c>
      <c r="P184">
        <f t="shared" si="76"/>
        <v>2.7632778064535568</v>
      </c>
      <c r="Q184">
        <f t="shared" si="77"/>
        <v>5.2372228870819028E-2</v>
      </c>
      <c r="R184">
        <f t="shared" si="78"/>
        <v>3.2782184754407473E-2</v>
      </c>
      <c r="S184">
        <f t="shared" si="79"/>
        <v>226.11293276368474</v>
      </c>
      <c r="T184">
        <f t="shared" si="80"/>
        <v>34.685153910311548</v>
      </c>
      <c r="U184">
        <f t="shared" si="81"/>
        <v>33.25928571428571</v>
      </c>
      <c r="V184">
        <f t="shared" si="82"/>
        <v>5.1261781825051678</v>
      </c>
      <c r="W184">
        <f t="shared" si="83"/>
        <v>69.626351649456012</v>
      </c>
      <c r="X184">
        <f t="shared" si="84"/>
        <v>3.6190265280910414</v>
      </c>
      <c r="Y184">
        <f t="shared" si="85"/>
        <v>5.1977827968231862</v>
      </c>
      <c r="Z184">
        <f t="shared" si="86"/>
        <v>1.5071516544141264</v>
      </c>
      <c r="AA184">
        <f t="shared" si="87"/>
        <v>-35.956720326626744</v>
      </c>
      <c r="AB184">
        <f t="shared" si="88"/>
        <v>36.881664680706606</v>
      </c>
      <c r="AC184">
        <f t="shared" si="89"/>
        <v>3.0682556418927103</v>
      </c>
      <c r="AD184">
        <f t="shared" si="90"/>
        <v>230.10613275965733</v>
      </c>
      <c r="AE184">
        <f t="shared" si="91"/>
        <v>25.651842333468434</v>
      </c>
      <c r="AF184">
        <f t="shared" si="92"/>
        <v>0.81720840950244822</v>
      </c>
      <c r="AG184">
        <f t="shared" si="93"/>
        <v>15.096173641866862</v>
      </c>
      <c r="AH184">
        <v>1153.959768417692</v>
      </c>
      <c r="AI184">
        <v>1132.845636363636</v>
      </c>
      <c r="AJ184">
        <v>1.7245012310643939</v>
      </c>
      <c r="AK184">
        <v>63.4358011452874</v>
      </c>
      <c r="AL184">
        <f t="shared" si="94"/>
        <v>0.81534513212305537</v>
      </c>
      <c r="AM184">
        <v>35.039868575393243</v>
      </c>
      <c r="AN184">
        <v>35.765602424242417</v>
      </c>
      <c r="AO184">
        <v>-8.5618805610349317E-7</v>
      </c>
      <c r="AP184">
        <v>98.221108813862315</v>
      </c>
      <c r="AQ184">
        <v>103</v>
      </c>
      <c r="AR184">
        <v>16</v>
      </c>
      <c r="AS184">
        <f t="shared" si="95"/>
        <v>1</v>
      </c>
      <c r="AT184">
        <f t="shared" si="96"/>
        <v>0</v>
      </c>
      <c r="AU184">
        <f t="shared" si="97"/>
        <v>47138.541296001407</v>
      </c>
      <c r="AV184">
        <f t="shared" si="98"/>
        <v>1199.981428571429</v>
      </c>
      <c r="AW184">
        <f t="shared" si="99"/>
        <v>1025.9097351107177</v>
      </c>
      <c r="AX184">
        <f t="shared" si="100"/>
        <v>0.85493801044242612</v>
      </c>
      <c r="AY184">
        <f t="shared" si="101"/>
        <v>0.18843036015388245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1674761813.5999999</v>
      </c>
      <c r="BF184">
        <v>1089.831428571428</v>
      </c>
      <c r="BG184">
        <v>1114.3328571428569</v>
      </c>
      <c r="BH184">
        <v>35.767571428571429</v>
      </c>
      <c r="BI184">
        <v>35.040185714285712</v>
      </c>
      <c r="BJ184">
        <v>1096.471428571429</v>
      </c>
      <c r="BK184">
        <v>35.483828571428567</v>
      </c>
      <c r="BL184">
        <v>649.98157142857144</v>
      </c>
      <c r="BM184">
        <v>101.0817142857143</v>
      </c>
      <c r="BN184">
        <v>0.1000652857142857</v>
      </c>
      <c r="BO184">
        <v>33.506857142857143</v>
      </c>
      <c r="BP184">
        <v>33.25928571428571</v>
      </c>
      <c r="BQ184">
        <v>999.89999999999986</v>
      </c>
      <c r="BR184">
        <v>0</v>
      </c>
      <c r="BS184">
        <v>0</v>
      </c>
      <c r="BT184">
        <v>8983.75</v>
      </c>
      <c r="BU184">
        <v>0</v>
      </c>
      <c r="BV184">
        <v>286.44442857142849</v>
      </c>
      <c r="BW184">
        <v>-24.50102857142857</v>
      </c>
      <c r="BX184">
        <v>1130.258571428571</v>
      </c>
      <c r="BY184">
        <v>1154.795714285714</v>
      </c>
      <c r="BZ184">
        <v>0.7274005714285714</v>
      </c>
      <c r="CA184">
        <v>1114.3328571428569</v>
      </c>
      <c r="CB184">
        <v>35.040185714285712</v>
      </c>
      <c r="CC184">
        <v>3.6154457142857148</v>
      </c>
      <c r="CD184">
        <v>3.541918571428571</v>
      </c>
      <c r="CE184">
        <v>27.17184285714286</v>
      </c>
      <c r="CF184">
        <v>26.822028571428572</v>
      </c>
      <c r="CG184">
        <v>1199.981428571429</v>
      </c>
      <c r="CH184">
        <v>0.49998328571428569</v>
      </c>
      <c r="CI184">
        <v>0.50001671428571437</v>
      </c>
      <c r="CJ184">
        <v>0</v>
      </c>
      <c r="CK184">
        <v>868.92314285714292</v>
      </c>
      <c r="CL184">
        <v>4.9990899999999998</v>
      </c>
      <c r="CM184">
        <v>9246.5942857142836</v>
      </c>
      <c r="CN184">
        <v>9557.6342857142863</v>
      </c>
      <c r="CO184">
        <v>43.875</v>
      </c>
      <c r="CP184">
        <v>45.686999999999998</v>
      </c>
      <c r="CQ184">
        <v>44.625</v>
      </c>
      <c r="CR184">
        <v>44.875</v>
      </c>
      <c r="CS184">
        <v>45.125</v>
      </c>
      <c r="CT184">
        <v>597.47142857142865</v>
      </c>
      <c r="CU184">
        <v>597.51142857142861</v>
      </c>
      <c r="CV184">
        <v>0</v>
      </c>
      <c r="CW184">
        <v>1674761831.2</v>
      </c>
      <c r="CX184">
        <v>0</v>
      </c>
      <c r="CY184">
        <v>1674759336.5</v>
      </c>
      <c r="CZ184" t="s">
        <v>356</v>
      </c>
      <c r="DA184">
        <v>1674759332.5</v>
      </c>
      <c r="DB184">
        <v>1674759336.5</v>
      </c>
      <c r="DC184">
        <v>37</v>
      </c>
      <c r="DD184">
        <v>-5.3999999999999999E-2</v>
      </c>
      <c r="DE184">
        <v>3.0000000000000001E-3</v>
      </c>
      <c r="DF184">
        <v>-5.3860000000000001</v>
      </c>
      <c r="DG184">
        <v>0.28399999999999997</v>
      </c>
      <c r="DH184">
        <v>415</v>
      </c>
      <c r="DI184">
        <v>33</v>
      </c>
      <c r="DJ184">
        <v>0.39</v>
      </c>
      <c r="DK184">
        <v>0.26</v>
      </c>
      <c r="DL184">
        <v>-24.436007499999999</v>
      </c>
      <c r="DM184">
        <v>-0.27832232645399652</v>
      </c>
      <c r="DN184">
        <v>6.1347907003825239E-2</v>
      </c>
      <c r="DO184">
        <v>0</v>
      </c>
      <c r="DP184">
        <v>0.72965257500000003</v>
      </c>
      <c r="DQ184">
        <v>-1.293357973733539E-2</v>
      </c>
      <c r="DR184">
        <v>2.5983980342462838E-3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3.29555</v>
      </c>
      <c r="EB184">
        <v>2.6253600000000001</v>
      </c>
      <c r="EC184">
        <v>0.19752500000000001</v>
      </c>
      <c r="ED184">
        <v>0.198155</v>
      </c>
      <c r="EE184">
        <v>0.143431</v>
      </c>
      <c r="EF184">
        <v>0.14027000000000001</v>
      </c>
      <c r="EG184">
        <v>24159.1</v>
      </c>
      <c r="EH184">
        <v>24544</v>
      </c>
      <c r="EI184">
        <v>28020.7</v>
      </c>
      <c r="EJ184">
        <v>29475.9</v>
      </c>
      <c r="EK184">
        <v>33038</v>
      </c>
      <c r="EL184">
        <v>35206.6</v>
      </c>
      <c r="EM184">
        <v>39560.6</v>
      </c>
      <c r="EN184">
        <v>42157.1</v>
      </c>
      <c r="EO184">
        <v>2.0394999999999999</v>
      </c>
      <c r="EP184">
        <v>2.1709200000000002</v>
      </c>
      <c r="EQ184">
        <v>9.4421199999999997E-2</v>
      </c>
      <c r="ER184">
        <v>0</v>
      </c>
      <c r="ES184">
        <v>31.730399999999999</v>
      </c>
      <c r="ET184">
        <v>999.9</v>
      </c>
      <c r="EU184">
        <v>68.7</v>
      </c>
      <c r="EV184">
        <v>35.6</v>
      </c>
      <c r="EW184">
        <v>39.6815</v>
      </c>
      <c r="EX184">
        <v>57.294800000000002</v>
      </c>
      <c r="EY184">
        <v>-4.4631400000000001</v>
      </c>
      <c r="EZ184">
        <v>2</v>
      </c>
      <c r="FA184">
        <v>0.561809</v>
      </c>
      <c r="FB184">
        <v>0.644289</v>
      </c>
      <c r="FC184">
        <v>20.27</v>
      </c>
      <c r="FD184">
        <v>5.2187900000000003</v>
      </c>
      <c r="FE184">
        <v>12.0099</v>
      </c>
      <c r="FF184">
        <v>4.9860499999999996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1.8622799999999999</v>
      </c>
      <c r="FN184">
        <v>1.86432</v>
      </c>
      <c r="FO184">
        <v>1.8604099999999999</v>
      </c>
      <c r="FP184">
        <v>1.86111</v>
      </c>
      <c r="FQ184">
        <v>1.8602000000000001</v>
      </c>
      <c r="FR184">
        <v>1.8619600000000001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-6.65</v>
      </c>
      <c r="GH184">
        <v>0.2838</v>
      </c>
      <c r="GI184">
        <v>-4.0248232021105874</v>
      </c>
      <c r="GJ184">
        <v>-4.001498376286535E-3</v>
      </c>
      <c r="GK184">
        <v>2.0240158909263329E-6</v>
      </c>
      <c r="GL184">
        <v>-5.0118485733500383E-10</v>
      </c>
      <c r="GM184">
        <v>0.28375000000000478</v>
      </c>
      <c r="GN184">
        <v>0</v>
      </c>
      <c r="GO184">
        <v>0</v>
      </c>
      <c r="GP184">
        <v>0</v>
      </c>
      <c r="GQ184">
        <v>7</v>
      </c>
      <c r="GR184">
        <v>2079</v>
      </c>
      <c r="GS184">
        <v>3</v>
      </c>
      <c r="GT184">
        <v>32</v>
      </c>
      <c r="GU184">
        <v>41.4</v>
      </c>
      <c r="GV184">
        <v>41.3</v>
      </c>
      <c r="GW184">
        <v>3.0529799999999998</v>
      </c>
      <c r="GX184">
        <v>2.5354000000000001</v>
      </c>
      <c r="GY184">
        <v>2.04834</v>
      </c>
      <c r="GZ184">
        <v>2.6232899999999999</v>
      </c>
      <c r="HA184">
        <v>2.1972700000000001</v>
      </c>
      <c r="HB184">
        <v>2.3278799999999999</v>
      </c>
      <c r="HC184">
        <v>40.732300000000002</v>
      </c>
      <c r="HD184">
        <v>15.568</v>
      </c>
      <c r="HE184">
        <v>18</v>
      </c>
      <c r="HF184">
        <v>573.29200000000003</v>
      </c>
      <c r="HG184">
        <v>749.46299999999997</v>
      </c>
      <c r="HH184">
        <v>31.000900000000001</v>
      </c>
      <c r="HI184">
        <v>34.408999999999999</v>
      </c>
      <c r="HJ184">
        <v>30.0002</v>
      </c>
      <c r="HK184">
        <v>34.284199999999998</v>
      </c>
      <c r="HL184">
        <v>34.2836</v>
      </c>
      <c r="HM184">
        <v>61.1008</v>
      </c>
      <c r="HN184">
        <v>15.1477</v>
      </c>
      <c r="HO184">
        <v>100</v>
      </c>
      <c r="HP184">
        <v>31</v>
      </c>
      <c r="HQ184">
        <v>1130.31</v>
      </c>
      <c r="HR184">
        <v>35.087000000000003</v>
      </c>
      <c r="HS184">
        <v>98.749099999999999</v>
      </c>
      <c r="HT184">
        <v>97.734099999999998</v>
      </c>
    </row>
    <row r="185" spans="1:228" x14ac:dyDescent="0.2">
      <c r="A185">
        <v>170</v>
      </c>
      <c r="B185">
        <v>1674761819.5999999</v>
      </c>
      <c r="C185">
        <v>674.5</v>
      </c>
      <c r="D185" t="s">
        <v>699</v>
      </c>
      <c r="E185" t="s">
        <v>700</v>
      </c>
      <c r="F185">
        <v>4</v>
      </c>
      <c r="G185">
        <v>1674761817.2874999</v>
      </c>
      <c r="H185">
        <f t="shared" si="68"/>
        <v>8.1387376541307635E-4</v>
      </c>
      <c r="I185">
        <f t="shared" si="69"/>
        <v>0.81387376541307632</v>
      </c>
      <c r="J185">
        <f t="shared" si="70"/>
        <v>15.397323703703053</v>
      </c>
      <c r="K185">
        <f t="shared" si="71"/>
        <v>1095.8975</v>
      </c>
      <c r="L185">
        <f t="shared" si="72"/>
        <v>604.12092816579491</v>
      </c>
      <c r="M185">
        <f t="shared" si="73"/>
        <v>61.126355826369057</v>
      </c>
      <c r="N185">
        <f t="shared" si="74"/>
        <v>110.88544927191141</v>
      </c>
      <c r="O185">
        <f t="shared" si="75"/>
        <v>5.2820057763079929E-2</v>
      </c>
      <c r="P185">
        <f t="shared" si="76"/>
        <v>2.7732100672263109</v>
      </c>
      <c r="Q185">
        <f t="shared" si="77"/>
        <v>5.2267458528633792E-2</v>
      </c>
      <c r="R185">
        <f t="shared" si="78"/>
        <v>3.271632856237143E-2</v>
      </c>
      <c r="S185">
        <f t="shared" si="79"/>
        <v>226.12261982312666</v>
      </c>
      <c r="T185">
        <f t="shared" si="80"/>
        <v>34.683396684334362</v>
      </c>
      <c r="U185">
        <f t="shared" si="81"/>
        <v>33.259887499999998</v>
      </c>
      <c r="V185">
        <f t="shared" si="82"/>
        <v>5.1263511900087639</v>
      </c>
      <c r="W185">
        <f t="shared" si="83"/>
        <v>69.61728442589046</v>
      </c>
      <c r="X185">
        <f t="shared" si="84"/>
        <v>3.6188956368054441</v>
      </c>
      <c r="Y185">
        <f t="shared" si="85"/>
        <v>5.198271760596838</v>
      </c>
      <c r="Z185">
        <f t="shared" si="86"/>
        <v>1.5074555532033198</v>
      </c>
      <c r="AA185">
        <f t="shared" si="87"/>
        <v>-35.89183305471667</v>
      </c>
      <c r="AB185">
        <f t="shared" si="88"/>
        <v>37.175487729532144</v>
      </c>
      <c r="AC185">
        <f t="shared" si="89"/>
        <v>3.0816572614734348</v>
      </c>
      <c r="AD185">
        <f t="shared" si="90"/>
        <v>230.48793175941555</v>
      </c>
      <c r="AE185">
        <f t="shared" si="91"/>
        <v>25.780626423989489</v>
      </c>
      <c r="AF185">
        <f t="shared" si="92"/>
        <v>0.81262422915164989</v>
      </c>
      <c r="AG185">
        <f t="shared" si="93"/>
        <v>15.397323703703053</v>
      </c>
      <c r="AH185">
        <v>1160.917510743031</v>
      </c>
      <c r="AI185">
        <v>1139.6235757575751</v>
      </c>
      <c r="AJ185">
        <v>1.696837026526383</v>
      </c>
      <c r="AK185">
        <v>63.4358011452874</v>
      </c>
      <c r="AL185">
        <f t="shared" si="94"/>
        <v>0.81387376541307632</v>
      </c>
      <c r="AM185">
        <v>35.042700846658647</v>
      </c>
      <c r="AN185">
        <v>35.767061212121199</v>
      </c>
      <c r="AO185">
        <v>2.258734461407572E-6</v>
      </c>
      <c r="AP185">
        <v>98.221108813862315</v>
      </c>
      <c r="AQ185">
        <v>103</v>
      </c>
      <c r="AR185">
        <v>16</v>
      </c>
      <c r="AS185">
        <f t="shared" si="95"/>
        <v>1</v>
      </c>
      <c r="AT185">
        <f t="shared" si="96"/>
        <v>0</v>
      </c>
      <c r="AU185">
        <f t="shared" si="97"/>
        <v>47411.062826965594</v>
      </c>
      <c r="AV185">
        <f t="shared" si="98"/>
        <v>1200.04125</v>
      </c>
      <c r="AW185">
        <f t="shared" si="99"/>
        <v>1025.9600574213091</v>
      </c>
      <c r="AX185">
        <f t="shared" si="100"/>
        <v>0.85493732604717465</v>
      </c>
      <c r="AY185">
        <f t="shared" si="101"/>
        <v>0.18842903927104726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1674761817.2874999</v>
      </c>
      <c r="BF185">
        <v>1095.8975</v>
      </c>
      <c r="BG185">
        <v>1120.5162499999999</v>
      </c>
      <c r="BH185">
        <v>35.766087499999998</v>
      </c>
      <c r="BI185">
        <v>35.042824999999993</v>
      </c>
      <c r="BJ185">
        <v>1102.54375</v>
      </c>
      <c r="BK185">
        <v>35.482349999999997</v>
      </c>
      <c r="BL185">
        <v>650.02112499999998</v>
      </c>
      <c r="BM185">
        <v>101.0825</v>
      </c>
      <c r="BN185">
        <v>9.9817937500000009E-2</v>
      </c>
      <c r="BO185">
        <v>33.508537500000003</v>
      </c>
      <c r="BP185">
        <v>33.259887499999998</v>
      </c>
      <c r="BQ185">
        <v>999.9</v>
      </c>
      <c r="BR185">
        <v>0</v>
      </c>
      <c r="BS185">
        <v>0</v>
      </c>
      <c r="BT185">
        <v>9036.4837499999994</v>
      </c>
      <c r="BU185">
        <v>0</v>
      </c>
      <c r="BV185">
        <v>286.54674999999997</v>
      </c>
      <c r="BW185">
        <v>-24.618424999999998</v>
      </c>
      <c r="BX185">
        <v>1136.5487499999999</v>
      </c>
      <c r="BY185">
        <v>1161.20625</v>
      </c>
      <c r="BZ185">
        <v>0.72328187500000007</v>
      </c>
      <c r="CA185">
        <v>1120.5162499999999</v>
      </c>
      <c r="CB185">
        <v>35.042824999999993</v>
      </c>
      <c r="CC185">
        <v>3.6153225</v>
      </c>
      <c r="CD185">
        <v>3.5422125000000002</v>
      </c>
      <c r="CE185">
        <v>27.171275000000001</v>
      </c>
      <c r="CF185">
        <v>26.823450000000001</v>
      </c>
      <c r="CG185">
        <v>1200.04125</v>
      </c>
      <c r="CH185">
        <v>0.50000562500000001</v>
      </c>
      <c r="CI185">
        <v>0.49999437499999999</v>
      </c>
      <c r="CJ185">
        <v>0</v>
      </c>
      <c r="CK185">
        <v>870.29637500000001</v>
      </c>
      <c r="CL185">
        <v>4.9990899999999998</v>
      </c>
      <c r="CM185">
        <v>9260.2350000000006</v>
      </c>
      <c r="CN185">
        <v>9558.19</v>
      </c>
      <c r="CO185">
        <v>43.867125000000001</v>
      </c>
      <c r="CP185">
        <v>45.686999999999998</v>
      </c>
      <c r="CQ185">
        <v>44.625</v>
      </c>
      <c r="CR185">
        <v>44.875</v>
      </c>
      <c r="CS185">
        <v>45.125</v>
      </c>
      <c r="CT185">
        <v>597.52874999999995</v>
      </c>
      <c r="CU185">
        <v>597.51375000000007</v>
      </c>
      <c r="CV185">
        <v>0</v>
      </c>
      <c r="CW185">
        <v>1674761835.4000001</v>
      </c>
      <c r="CX185">
        <v>0</v>
      </c>
      <c r="CY185">
        <v>1674759336.5</v>
      </c>
      <c r="CZ185" t="s">
        <v>356</v>
      </c>
      <c r="DA185">
        <v>1674759332.5</v>
      </c>
      <c r="DB185">
        <v>1674759336.5</v>
      </c>
      <c r="DC185">
        <v>37</v>
      </c>
      <c r="DD185">
        <v>-5.3999999999999999E-2</v>
      </c>
      <c r="DE185">
        <v>3.0000000000000001E-3</v>
      </c>
      <c r="DF185">
        <v>-5.3860000000000001</v>
      </c>
      <c r="DG185">
        <v>0.28399999999999997</v>
      </c>
      <c r="DH185">
        <v>415</v>
      </c>
      <c r="DI185">
        <v>33</v>
      </c>
      <c r="DJ185">
        <v>0.39</v>
      </c>
      <c r="DK185">
        <v>0.26</v>
      </c>
      <c r="DL185">
        <v>-24.476839999999999</v>
      </c>
      <c r="DM185">
        <v>-0.71916472795496866</v>
      </c>
      <c r="DN185">
        <v>8.7630610519384297E-2</v>
      </c>
      <c r="DO185">
        <v>0</v>
      </c>
      <c r="DP185">
        <v>0.7279736</v>
      </c>
      <c r="DQ185">
        <v>-2.1616547842401908E-2</v>
      </c>
      <c r="DR185">
        <v>3.1533101639388359E-3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3.2955000000000001</v>
      </c>
      <c r="EB185">
        <v>2.62547</v>
      </c>
      <c r="EC185">
        <v>0.198268</v>
      </c>
      <c r="ED185">
        <v>0.198905</v>
      </c>
      <c r="EE185">
        <v>0.14343500000000001</v>
      </c>
      <c r="EF185">
        <v>0.14027999999999999</v>
      </c>
      <c r="EG185">
        <v>24136.3</v>
      </c>
      <c r="EH185">
        <v>24520.7</v>
      </c>
      <c r="EI185">
        <v>28020.3</v>
      </c>
      <c r="EJ185">
        <v>29475.599999999999</v>
      </c>
      <c r="EK185">
        <v>33037.4</v>
      </c>
      <c r="EL185">
        <v>35205.800000000003</v>
      </c>
      <c r="EM185">
        <v>39559.9</v>
      </c>
      <c r="EN185">
        <v>42156.6</v>
      </c>
      <c r="EO185">
        <v>2.0394000000000001</v>
      </c>
      <c r="EP185">
        <v>2.1709999999999998</v>
      </c>
      <c r="EQ185">
        <v>9.4033800000000001E-2</v>
      </c>
      <c r="ER185">
        <v>0</v>
      </c>
      <c r="ES185">
        <v>31.738099999999999</v>
      </c>
      <c r="ET185">
        <v>999.9</v>
      </c>
      <c r="EU185">
        <v>68.7</v>
      </c>
      <c r="EV185">
        <v>35.6</v>
      </c>
      <c r="EW185">
        <v>39.6798</v>
      </c>
      <c r="EX185">
        <v>57.174799999999998</v>
      </c>
      <c r="EY185">
        <v>-4.3509599999999997</v>
      </c>
      <c r="EZ185">
        <v>2</v>
      </c>
      <c r="FA185">
        <v>0.56182900000000002</v>
      </c>
      <c r="FB185">
        <v>0.64507599999999998</v>
      </c>
      <c r="FC185">
        <v>20.27</v>
      </c>
      <c r="FD185">
        <v>5.2196899999999999</v>
      </c>
      <c r="FE185">
        <v>12.0099</v>
      </c>
      <c r="FF185">
        <v>4.9867499999999998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1.8622799999999999</v>
      </c>
      <c r="FN185">
        <v>1.86432</v>
      </c>
      <c r="FO185">
        <v>1.8603799999999999</v>
      </c>
      <c r="FP185">
        <v>1.86111</v>
      </c>
      <c r="FQ185">
        <v>1.8602099999999999</v>
      </c>
      <c r="FR185">
        <v>1.8619699999999999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-6.65</v>
      </c>
      <c r="GH185">
        <v>0.28370000000000001</v>
      </c>
      <c r="GI185">
        <v>-4.0248232021105874</v>
      </c>
      <c r="GJ185">
        <v>-4.001498376286535E-3</v>
      </c>
      <c r="GK185">
        <v>2.0240158909263329E-6</v>
      </c>
      <c r="GL185">
        <v>-5.0118485733500383E-10</v>
      </c>
      <c r="GM185">
        <v>0.28375000000000478</v>
      </c>
      <c r="GN185">
        <v>0</v>
      </c>
      <c r="GO185">
        <v>0</v>
      </c>
      <c r="GP185">
        <v>0</v>
      </c>
      <c r="GQ185">
        <v>7</v>
      </c>
      <c r="GR185">
        <v>2079</v>
      </c>
      <c r="GS185">
        <v>3</v>
      </c>
      <c r="GT185">
        <v>32</v>
      </c>
      <c r="GU185">
        <v>41.5</v>
      </c>
      <c r="GV185">
        <v>41.4</v>
      </c>
      <c r="GW185">
        <v>3.0676299999999999</v>
      </c>
      <c r="GX185">
        <v>2.5378400000000001</v>
      </c>
      <c r="GY185">
        <v>2.04834</v>
      </c>
      <c r="GZ185">
        <v>2.6220699999999999</v>
      </c>
      <c r="HA185">
        <v>2.1972700000000001</v>
      </c>
      <c r="HB185">
        <v>2.3278799999999999</v>
      </c>
      <c r="HC185">
        <v>40.732300000000002</v>
      </c>
      <c r="HD185">
        <v>15.5505</v>
      </c>
      <c r="HE185">
        <v>18</v>
      </c>
      <c r="HF185">
        <v>573.22799999999995</v>
      </c>
      <c r="HG185">
        <v>749.54499999999996</v>
      </c>
      <c r="HH185">
        <v>31.000499999999999</v>
      </c>
      <c r="HI185">
        <v>34.408999999999999</v>
      </c>
      <c r="HJ185">
        <v>30.0002</v>
      </c>
      <c r="HK185">
        <v>34.285200000000003</v>
      </c>
      <c r="HL185">
        <v>34.284500000000001</v>
      </c>
      <c r="HM185">
        <v>61.395000000000003</v>
      </c>
      <c r="HN185">
        <v>15.1477</v>
      </c>
      <c r="HO185">
        <v>100</v>
      </c>
      <c r="HP185">
        <v>31</v>
      </c>
      <c r="HQ185">
        <v>1136.99</v>
      </c>
      <c r="HR185">
        <v>35.087000000000003</v>
      </c>
      <c r="HS185">
        <v>98.747500000000002</v>
      </c>
      <c r="HT185">
        <v>97.733000000000004</v>
      </c>
    </row>
    <row r="186" spans="1:228" x14ac:dyDescent="0.2">
      <c r="A186">
        <v>171</v>
      </c>
      <c r="B186">
        <v>1674761823.5999999</v>
      </c>
      <c r="C186">
        <v>678.5</v>
      </c>
      <c r="D186" t="s">
        <v>701</v>
      </c>
      <c r="E186" t="s">
        <v>702</v>
      </c>
      <c r="F186">
        <v>4</v>
      </c>
      <c r="G186">
        <v>1674761821.5999999</v>
      </c>
      <c r="H186">
        <f t="shared" si="68"/>
        <v>8.1119187498178576E-4</v>
      </c>
      <c r="I186">
        <f t="shared" si="69"/>
        <v>0.8111918749817858</v>
      </c>
      <c r="J186">
        <f t="shared" si="70"/>
        <v>15.494900530738136</v>
      </c>
      <c r="K186">
        <f t="shared" si="71"/>
        <v>1102.972857142857</v>
      </c>
      <c r="L186">
        <f t="shared" si="72"/>
        <v>605.56357130917127</v>
      </c>
      <c r="M186">
        <f t="shared" si="73"/>
        <v>61.272246149254258</v>
      </c>
      <c r="N186">
        <f t="shared" si="74"/>
        <v>111.60120522556912</v>
      </c>
      <c r="O186">
        <f t="shared" si="75"/>
        <v>5.2539990531497223E-2</v>
      </c>
      <c r="P186">
        <f t="shared" si="76"/>
        <v>2.772961378731257</v>
      </c>
      <c r="Q186">
        <f t="shared" si="77"/>
        <v>5.1993154634586751E-2</v>
      </c>
      <c r="R186">
        <f t="shared" si="78"/>
        <v>3.2544378294107827E-2</v>
      </c>
      <c r="S186">
        <f t="shared" si="79"/>
        <v>226.11282990670259</v>
      </c>
      <c r="T186">
        <f t="shared" si="80"/>
        <v>34.686981163919285</v>
      </c>
      <c r="U186">
        <f t="shared" si="81"/>
        <v>33.270228571428582</v>
      </c>
      <c r="V186">
        <f t="shared" si="82"/>
        <v>5.1293249405707364</v>
      </c>
      <c r="W186">
        <f t="shared" si="83"/>
        <v>69.607064640914246</v>
      </c>
      <c r="X186">
        <f t="shared" si="84"/>
        <v>3.6189355607952112</v>
      </c>
      <c r="Y186">
        <f t="shared" si="85"/>
        <v>5.1990923327458365</v>
      </c>
      <c r="Z186">
        <f t="shared" si="86"/>
        <v>1.5103893797755252</v>
      </c>
      <c r="AA186">
        <f t="shared" si="87"/>
        <v>-35.773561686696752</v>
      </c>
      <c r="AB186">
        <f t="shared" si="88"/>
        <v>36.047731318524789</v>
      </c>
      <c r="AC186">
        <f t="shared" si="89"/>
        <v>2.9886325556908107</v>
      </c>
      <c r="AD186">
        <f t="shared" si="90"/>
        <v>229.37563209422143</v>
      </c>
      <c r="AE186">
        <f t="shared" si="91"/>
        <v>25.898057264548534</v>
      </c>
      <c r="AF186">
        <f t="shared" si="92"/>
        <v>0.81047783298493359</v>
      </c>
      <c r="AG186">
        <f t="shared" si="93"/>
        <v>15.494900530738136</v>
      </c>
      <c r="AH186">
        <v>1167.830903222203</v>
      </c>
      <c r="AI186">
        <v>1146.4323636363631</v>
      </c>
      <c r="AJ186">
        <v>1.6994987689354331</v>
      </c>
      <c r="AK186">
        <v>63.4358011452874</v>
      </c>
      <c r="AL186">
        <f t="shared" si="94"/>
        <v>0.8111918749817858</v>
      </c>
      <c r="AM186">
        <v>35.045298621563838</v>
      </c>
      <c r="AN186">
        <v>35.767319999999991</v>
      </c>
      <c r="AO186">
        <v>-1.1786669289526171E-7</v>
      </c>
      <c r="AP186">
        <v>98.221108813862315</v>
      </c>
      <c r="AQ186">
        <v>103</v>
      </c>
      <c r="AR186">
        <v>16</v>
      </c>
      <c r="AS186">
        <f t="shared" si="95"/>
        <v>1</v>
      </c>
      <c r="AT186">
        <f t="shared" si="96"/>
        <v>0</v>
      </c>
      <c r="AU186">
        <f t="shared" si="97"/>
        <v>47403.789059360621</v>
      </c>
      <c r="AV186">
        <f t="shared" si="98"/>
        <v>1199.982857142857</v>
      </c>
      <c r="AW186">
        <f t="shared" si="99"/>
        <v>1025.9107636822293</v>
      </c>
      <c r="AX186">
        <f t="shared" si="100"/>
        <v>0.8549378497997121</v>
      </c>
      <c r="AY186">
        <f t="shared" si="101"/>
        <v>0.18843005011344427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1674761821.5999999</v>
      </c>
      <c r="BF186">
        <v>1102.972857142857</v>
      </c>
      <c r="BG186">
        <v>1127.704285714286</v>
      </c>
      <c r="BH186">
        <v>35.766528571428573</v>
      </c>
      <c r="BI186">
        <v>35.045142857142856</v>
      </c>
      <c r="BJ186">
        <v>1109.6300000000001</v>
      </c>
      <c r="BK186">
        <v>35.482771428571432</v>
      </c>
      <c r="BL186">
        <v>649.99057142857146</v>
      </c>
      <c r="BM186">
        <v>101.0822857142857</v>
      </c>
      <c r="BN186">
        <v>9.9900685714285703E-2</v>
      </c>
      <c r="BO186">
        <v>33.511357142857143</v>
      </c>
      <c r="BP186">
        <v>33.270228571428582</v>
      </c>
      <c r="BQ186">
        <v>999.89999999999986</v>
      </c>
      <c r="BR186">
        <v>0</v>
      </c>
      <c r="BS186">
        <v>0</v>
      </c>
      <c r="BT186">
        <v>9035.1785714285706</v>
      </c>
      <c r="BU186">
        <v>0</v>
      </c>
      <c r="BV186">
        <v>288.20200000000011</v>
      </c>
      <c r="BW186">
        <v>-24.73245714285714</v>
      </c>
      <c r="BX186">
        <v>1143.8842857142861</v>
      </c>
      <c r="BY186">
        <v>1168.6628571428571</v>
      </c>
      <c r="BZ186">
        <v>0.72137871428571432</v>
      </c>
      <c r="CA186">
        <v>1127.704285714286</v>
      </c>
      <c r="CB186">
        <v>35.045142857142856</v>
      </c>
      <c r="CC186">
        <v>3.615367142857143</v>
      </c>
      <c r="CD186">
        <v>3.5424500000000001</v>
      </c>
      <c r="CE186">
        <v>27.171500000000002</v>
      </c>
      <c r="CF186">
        <v>26.824571428571431</v>
      </c>
      <c r="CG186">
        <v>1199.982857142857</v>
      </c>
      <c r="CH186">
        <v>0.49998757142857142</v>
      </c>
      <c r="CI186">
        <v>0.50001242857142869</v>
      </c>
      <c r="CJ186">
        <v>0</v>
      </c>
      <c r="CK186">
        <v>871.85485714285721</v>
      </c>
      <c r="CL186">
        <v>4.9990899999999998</v>
      </c>
      <c r="CM186">
        <v>9275.0785714285721</v>
      </c>
      <c r="CN186">
        <v>9557.6771428571428</v>
      </c>
      <c r="CO186">
        <v>43.875</v>
      </c>
      <c r="CP186">
        <v>45.686999999999998</v>
      </c>
      <c r="CQ186">
        <v>44.625</v>
      </c>
      <c r="CR186">
        <v>44.875</v>
      </c>
      <c r="CS186">
        <v>45.133857142857153</v>
      </c>
      <c r="CT186">
        <v>597.4785714285714</v>
      </c>
      <c r="CU186">
        <v>597.50571428571425</v>
      </c>
      <c r="CV186">
        <v>0</v>
      </c>
      <c r="CW186">
        <v>1674761839.5999999</v>
      </c>
      <c r="CX186">
        <v>0</v>
      </c>
      <c r="CY186">
        <v>1674759336.5</v>
      </c>
      <c r="CZ186" t="s">
        <v>356</v>
      </c>
      <c r="DA186">
        <v>1674759332.5</v>
      </c>
      <c r="DB186">
        <v>1674759336.5</v>
      </c>
      <c r="DC186">
        <v>37</v>
      </c>
      <c r="DD186">
        <v>-5.3999999999999999E-2</v>
      </c>
      <c r="DE186">
        <v>3.0000000000000001E-3</v>
      </c>
      <c r="DF186">
        <v>-5.3860000000000001</v>
      </c>
      <c r="DG186">
        <v>0.28399999999999997</v>
      </c>
      <c r="DH186">
        <v>415</v>
      </c>
      <c r="DI186">
        <v>33</v>
      </c>
      <c r="DJ186">
        <v>0.39</v>
      </c>
      <c r="DK186">
        <v>0.26</v>
      </c>
      <c r="DL186">
        <v>-24.534569999999999</v>
      </c>
      <c r="DM186">
        <v>-1.290673170731667</v>
      </c>
      <c r="DN186">
        <v>0.12830474893783159</v>
      </c>
      <c r="DO186">
        <v>0</v>
      </c>
      <c r="DP186">
        <v>0.72660052500000005</v>
      </c>
      <c r="DQ186">
        <v>-3.9913699812385538E-2</v>
      </c>
      <c r="DR186">
        <v>3.9957610538388123E-3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3.2955299999999998</v>
      </c>
      <c r="EB186">
        <v>2.6254</v>
      </c>
      <c r="EC186">
        <v>0.19901099999999999</v>
      </c>
      <c r="ED186">
        <v>0.19964799999999999</v>
      </c>
      <c r="EE186">
        <v>0.14343700000000001</v>
      </c>
      <c r="EF186">
        <v>0.14027899999999999</v>
      </c>
      <c r="EG186">
        <v>24113.5</v>
      </c>
      <c r="EH186">
        <v>24497.7</v>
      </c>
      <c r="EI186">
        <v>28019.9</v>
      </c>
      <c r="EJ186">
        <v>29475.3</v>
      </c>
      <c r="EK186">
        <v>33037.4</v>
      </c>
      <c r="EL186">
        <v>35205.599999999999</v>
      </c>
      <c r="EM186">
        <v>39560</v>
      </c>
      <c r="EN186">
        <v>42156.3</v>
      </c>
      <c r="EO186">
        <v>2.03898</v>
      </c>
      <c r="EP186">
        <v>2.1709499999999999</v>
      </c>
      <c r="EQ186">
        <v>9.3963000000000005E-2</v>
      </c>
      <c r="ER186">
        <v>0</v>
      </c>
      <c r="ES186">
        <v>31.745699999999999</v>
      </c>
      <c r="ET186">
        <v>999.9</v>
      </c>
      <c r="EU186">
        <v>68.7</v>
      </c>
      <c r="EV186">
        <v>35.6</v>
      </c>
      <c r="EW186">
        <v>39.678899999999999</v>
      </c>
      <c r="EX186">
        <v>56.694800000000001</v>
      </c>
      <c r="EY186">
        <v>-4.4831700000000003</v>
      </c>
      <c r="EZ186">
        <v>2</v>
      </c>
      <c r="FA186">
        <v>0.56197900000000001</v>
      </c>
      <c r="FB186">
        <v>0.64430600000000005</v>
      </c>
      <c r="FC186">
        <v>20.270099999999999</v>
      </c>
      <c r="FD186">
        <v>5.2192400000000001</v>
      </c>
      <c r="FE186">
        <v>12.0099</v>
      </c>
      <c r="FF186">
        <v>4.9863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1.8623000000000001</v>
      </c>
      <c r="FN186">
        <v>1.86432</v>
      </c>
      <c r="FO186">
        <v>1.86039</v>
      </c>
      <c r="FP186">
        <v>1.86111</v>
      </c>
      <c r="FQ186">
        <v>1.8602000000000001</v>
      </c>
      <c r="FR186">
        <v>1.8619600000000001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-6.66</v>
      </c>
      <c r="GH186">
        <v>0.2838</v>
      </c>
      <c r="GI186">
        <v>-4.0248232021105874</v>
      </c>
      <c r="GJ186">
        <v>-4.001498376286535E-3</v>
      </c>
      <c r="GK186">
        <v>2.0240158909263329E-6</v>
      </c>
      <c r="GL186">
        <v>-5.0118485733500383E-10</v>
      </c>
      <c r="GM186">
        <v>0.28375000000000478</v>
      </c>
      <c r="GN186">
        <v>0</v>
      </c>
      <c r="GO186">
        <v>0</v>
      </c>
      <c r="GP186">
        <v>0</v>
      </c>
      <c r="GQ186">
        <v>7</v>
      </c>
      <c r="GR186">
        <v>2079</v>
      </c>
      <c r="GS186">
        <v>3</v>
      </c>
      <c r="GT186">
        <v>32</v>
      </c>
      <c r="GU186">
        <v>41.5</v>
      </c>
      <c r="GV186">
        <v>41.5</v>
      </c>
      <c r="GW186">
        <v>3.0822799999999999</v>
      </c>
      <c r="GX186">
        <v>2.52563</v>
      </c>
      <c r="GY186">
        <v>2.04834</v>
      </c>
      <c r="GZ186">
        <v>2.6220699999999999</v>
      </c>
      <c r="HA186">
        <v>2.1972700000000001</v>
      </c>
      <c r="HB186">
        <v>2.36206</v>
      </c>
      <c r="HC186">
        <v>40.732300000000002</v>
      </c>
      <c r="HD186">
        <v>15.5768</v>
      </c>
      <c r="HE186">
        <v>18</v>
      </c>
      <c r="HF186">
        <v>572.94200000000001</v>
      </c>
      <c r="HG186">
        <v>749.52499999999998</v>
      </c>
      <c r="HH186">
        <v>31.0001</v>
      </c>
      <c r="HI186">
        <v>34.4116</v>
      </c>
      <c r="HJ186">
        <v>30.000299999999999</v>
      </c>
      <c r="HK186">
        <v>34.287199999999999</v>
      </c>
      <c r="HL186">
        <v>34.286700000000003</v>
      </c>
      <c r="HM186">
        <v>61.686100000000003</v>
      </c>
      <c r="HN186">
        <v>15.1477</v>
      </c>
      <c r="HO186">
        <v>100</v>
      </c>
      <c r="HP186">
        <v>31</v>
      </c>
      <c r="HQ186">
        <v>1143.67</v>
      </c>
      <c r="HR186">
        <v>35.087200000000003</v>
      </c>
      <c r="HS186">
        <v>98.747</v>
      </c>
      <c r="HT186">
        <v>97.732100000000003</v>
      </c>
    </row>
    <row r="187" spans="1:228" x14ac:dyDescent="0.2">
      <c r="A187">
        <v>172</v>
      </c>
      <c r="B187">
        <v>1674761827.5999999</v>
      </c>
      <c r="C187">
        <v>682.5</v>
      </c>
      <c r="D187" t="s">
        <v>703</v>
      </c>
      <c r="E187" t="s">
        <v>704</v>
      </c>
      <c r="F187">
        <v>4</v>
      </c>
      <c r="G187">
        <v>1674761825.2874999</v>
      </c>
      <c r="H187">
        <f t="shared" si="68"/>
        <v>8.1009582758609941E-4</v>
      </c>
      <c r="I187">
        <f t="shared" si="69"/>
        <v>0.81009582758609944</v>
      </c>
      <c r="J187">
        <f t="shared" si="70"/>
        <v>15.41532024331597</v>
      </c>
      <c r="K187">
        <f t="shared" si="71"/>
        <v>1109.08125</v>
      </c>
      <c r="L187">
        <f t="shared" si="72"/>
        <v>613.00630132340768</v>
      </c>
      <c r="M187">
        <f t="shared" si="73"/>
        <v>62.025676307976873</v>
      </c>
      <c r="N187">
        <f t="shared" si="74"/>
        <v>112.21991431936944</v>
      </c>
      <c r="O187">
        <f t="shared" si="75"/>
        <v>5.2438022357748935E-2</v>
      </c>
      <c r="P187">
        <f t="shared" si="76"/>
        <v>2.7623927700971982</v>
      </c>
      <c r="Q187">
        <f t="shared" si="77"/>
        <v>5.1891234476579E-2</v>
      </c>
      <c r="R187">
        <f t="shared" si="78"/>
        <v>3.2480673044131068E-2</v>
      </c>
      <c r="S187">
        <f t="shared" si="79"/>
        <v>226.11560207291271</v>
      </c>
      <c r="T187">
        <f t="shared" si="80"/>
        <v>34.69175489176601</v>
      </c>
      <c r="U187">
        <f t="shared" si="81"/>
        <v>33.273800000000001</v>
      </c>
      <c r="V187">
        <f t="shared" si="82"/>
        <v>5.1303523140428862</v>
      </c>
      <c r="W187">
        <f t="shared" si="83"/>
        <v>69.607900024436375</v>
      </c>
      <c r="X187">
        <f t="shared" si="84"/>
        <v>3.619040854923683</v>
      </c>
      <c r="Y187">
        <f t="shared" si="85"/>
        <v>5.1991812045086716</v>
      </c>
      <c r="Z187">
        <f t="shared" si="86"/>
        <v>1.5113114591192032</v>
      </c>
      <c r="AA187">
        <f t="shared" si="87"/>
        <v>-35.725225996546982</v>
      </c>
      <c r="AB187">
        <f t="shared" si="88"/>
        <v>35.423938985746609</v>
      </c>
      <c r="AC187">
        <f t="shared" si="89"/>
        <v>2.9482076573676821</v>
      </c>
      <c r="AD187">
        <f t="shared" si="90"/>
        <v>228.76252271948002</v>
      </c>
      <c r="AE187">
        <f t="shared" si="91"/>
        <v>25.949243729227437</v>
      </c>
      <c r="AF187">
        <f t="shared" si="92"/>
        <v>0.8105482519237337</v>
      </c>
      <c r="AG187">
        <f t="shared" si="93"/>
        <v>15.41532024331597</v>
      </c>
      <c r="AH187">
        <v>1174.74301569662</v>
      </c>
      <c r="AI187">
        <v>1153.340787878788</v>
      </c>
      <c r="AJ187">
        <v>1.7205836173391551</v>
      </c>
      <c r="AK187">
        <v>63.4358011452874</v>
      </c>
      <c r="AL187">
        <f t="shared" si="94"/>
        <v>0.81009582758609944</v>
      </c>
      <c r="AM187">
        <v>35.046035830386657</v>
      </c>
      <c r="AN187">
        <v>35.767024242424242</v>
      </c>
      <c r="AO187">
        <v>-5.536245296937272E-7</v>
      </c>
      <c r="AP187">
        <v>98.221108813862315</v>
      </c>
      <c r="AQ187">
        <v>103</v>
      </c>
      <c r="AR187">
        <v>16</v>
      </c>
      <c r="AS187">
        <f t="shared" si="95"/>
        <v>1</v>
      </c>
      <c r="AT187">
        <f t="shared" si="96"/>
        <v>0</v>
      </c>
      <c r="AU187">
        <f t="shared" si="97"/>
        <v>47113.526324740247</v>
      </c>
      <c r="AV187">
        <f t="shared" si="98"/>
        <v>1200</v>
      </c>
      <c r="AW187">
        <f t="shared" si="99"/>
        <v>1025.9251824211983</v>
      </c>
      <c r="AX187">
        <f t="shared" si="100"/>
        <v>0.85493765201766525</v>
      </c>
      <c r="AY187">
        <f t="shared" si="101"/>
        <v>0.18842966839409392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1674761825.2874999</v>
      </c>
      <c r="BF187">
        <v>1109.08125</v>
      </c>
      <c r="BG187">
        <v>1133.8625</v>
      </c>
      <c r="BH187">
        <v>35.767362499999997</v>
      </c>
      <c r="BI187">
        <v>35.045974999999999</v>
      </c>
      <c r="BJ187">
        <v>1115.7462499999999</v>
      </c>
      <c r="BK187">
        <v>35.483600000000003</v>
      </c>
      <c r="BL187">
        <v>650.04487500000005</v>
      </c>
      <c r="BM187">
        <v>101.0825</v>
      </c>
      <c r="BN187">
        <v>0.1002711625</v>
      </c>
      <c r="BO187">
        <v>33.5116625</v>
      </c>
      <c r="BP187">
        <v>33.273800000000001</v>
      </c>
      <c r="BQ187">
        <v>999.9</v>
      </c>
      <c r="BR187">
        <v>0</v>
      </c>
      <c r="BS187">
        <v>0</v>
      </c>
      <c r="BT187">
        <v>8978.9837499999994</v>
      </c>
      <c r="BU187">
        <v>0</v>
      </c>
      <c r="BV187">
        <v>288.67075</v>
      </c>
      <c r="BW187">
        <v>-24.781712500000001</v>
      </c>
      <c r="BX187">
        <v>1150.2212500000001</v>
      </c>
      <c r="BY187">
        <v>1175.04375</v>
      </c>
      <c r="BZ187">
        <v>0.72137962500000008</v>
      </c>
      <c r="CA187">
        <v>1133.8625</v>
      </c>
      <c r="CB187">
        <v>35.045974999999999</v>
      </c>
      <c r="CC187">
        <v>3.6154562499999998</v>
      </c>
      <c r="CD187">
        <v>3.5425387499999998</v>
      </c>
      <c r="CE187">
        <v>27.171925000000002</v>
      </c>
      <c r="CF187">
        <v>26.824999999999999</v>
      </c>
      <c r="CG187">
        <v>1200</v>
      </c>
      <c r="CH187">
        <v>0.49999525000000011</v>
      </c>
      <c r="CI187">
        <v>0.50000475</v>
      </c>
      <c r="CJ187">
        <v>0</v>
      </c>
      <c r="CK187">
        <v>873.06674999999996</v>
      </c>
      <c r="CL187">
        <v>4.9990899999999998</v>
      </c>
      <c r="CM187">
        <v>9288.1462499999998</v>
      </c>
      <c r="CN187">
        <v>9557.8325000000004</v>
      </c>
      <c r="CO187">
        <v>43.867125000000001</v>
      </c>
      <c r="CP187">
        <v>45.686999999999998</v>
      </c>
      <c r="CQ187">
        <v>44.625</v>
      </c>
      <c r="CR187">
        <v>44.875</v>
      </c>
      <c r="CS187">
        <v>45.155999999999999</v>
      </c>
      <c r="CT187">
        <v>597.495</v>
      </c>
      <c r="CU187">
        <v>597.50625000000002</v>
      </c>
      <c r="CV187">
        <v>0</v>
      </c>
      <c r="CW187">
        <v>1674761843.2</v>
      </c>
      <c r="CX187">
        <v>0</v>
      </c>
      <c r="CY187">
        <v>1674759336.5</v>
      </c>
      <c r="CZ187" t="s">
        <v>356</v>
      </c>
      <c r="DA187">
        <v>1674759332.5</v>
      </c>
      <c r="DB187">
        <v>1674759336.5</v>
      </c>
      <c r="DC187">
        <v>37</v>
      </c>
      <c r="DD187">
        <v>-5.3999999999999999E-2</v>
      </c>
      <c r="DE187">
        <v>3.0000000000000001E-3</v>
      </c>
      <c r="DF187">
        <v>-5.3860000000000001</v>
      </c>
      <c r="DG187">
        <v>0.28399999999999997</v>
      </c>
      <c r="DH187">
        <v>415</v>
      </c>
      <c r="DI187">
        <v>33</v>
      </c>
      <c r="DJ187">
        <v>0.39</v>
      </c>
      <c r="DK187">
        <v>0.26</v>
      </c>
      <c r="DL187">
        <v>-24.614112500000001</v>
      </c>
      <c r="DM187">
        <v>-1.366357598499035</v>
      </c>
      <c r="DN187">
        <v>0.13472583120452439</v>
      </c>
      <c r="DO187">
        <v>0</v>
      </c>
      <c r="DP187">
        <v>0.72445950000000003</v>
      </c>
      <c r="DQ187">
        <v>-3.0592998123829429E-2</v>
      </c>
      <c r="DR187">
        <v>3.216152149696908E-3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3.29556</v>
      </c>
      <c r="EB187">
        <v>2.62527</v>
      </c>
      <c r="EC187">
        <v>0.199763</v>
      </c>
      <c r="ED187">
        <v>0.20038900000000001</v>
      </c>
      <c r="EE187">
        <v>0.143433</v>
      </c>
      <c r="EF187">
        <v>0.140289</v>
      </c>
      <c r="EG187">
        <v>24091.200000000001</v>
      </c>
      <c r="EH187">
        <v>24474.6</v>
      </c>
      <c r="EI187">
        <v>28020.400000000001</v>
      </c>
      <c r="EJ187">
        <v>29475.1</v>
      </c>
      <c r="EK187">
        <v>33037.9</v>
      </c>
      <c r="EL187">
        <v>35205</v>
      </c>
      <c r="EM187">
        <v>39560.300000000003</v>
      </c>
      <c r="EN187">
        <v>42156</v>
      </c>
      <c r="EO187">
        <v>2.0397799999999999</v>
      </c>
      <c r="EP187">
        <v>2.1708799999999999</v>
      </c>
      <c r="EQ187">
        <v>9.4730400000000006E-2</v>
      </c>
      <c r="ER187">
        <v>0</v>
      </c>
      <c r="ES187">
        <v>31.750499999999999</v>
      </c>
      <c r="ET187">
        <v>999.9</v>
      </c>
      <c r="EU187">
        <v>68.7</v>
      </c>
      <c r="EV187">
        <v>35.6</v>
      </c>
      <c r="EW187">
        <v>39.682899999999997</v>
      </c>
      <c r="EX187">
        <v>57.384799999999998</v>
      </c>
      <c r="EY187">
        <v>-4.4831700000000003</v>
      </c>
      <c r="EZ187">
        <v>2</v>
      </c>
      <c r="FA187">
        <v>0.56201999999999996</v>
      </c>
      <c r="FB187">
        <v>0.64329199999999997</v>
      </c>
      <c r="FC187">
        <v>20.270099999999999</v>
      </c>
      <c r="FD187">
        <v>5.2187900000000003</v>
      </c>
      <c r="FE187">
        <v>12.0099</v>
      </c>
      <c r="FF187">
        <v>4.9862500000000001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1.8623000000000001</v>
      </c>
      <c r="FN187">
        <v>1.86432</v>
      </c>
      <c r="FO187">
        <v>1.8603799999999999</v>
      </c>
      <c r="FP187">
        <v>1.86111</v>
      </c>
      <c r="FQ187">
        <v>1.8602000000000001</v>
      </c>
      <c r="FR187">
        <v>1.8619699999999999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-6.67</v>
      </c>
      <c r="GH187">
        <v>0.28370000000000001</v>
      </c>
      <c r="GI187">
        <v>-4.0248232021105874</v>
      </c>
      <c r="GJ187">
        <v>-4.001498376286535E-3</v>
      </c>
      <c r="GK187">
        <v>2.0240158909263329E-6</v>
      </c>
      <c r="GL187">
        <v>-5.0118485733500383E-10</v>
      </c>
      <c r="GM187">
        <v>0.28375000000000478</v>
      </c>
      <c r="GN187">
        <v>0</v>
      </c>
      <c r="GO187">
        <v>0</v>
      </c>
      <c r="GP187">
        <v>0</v>
      </c>
      <c r="GQ187">
        <v>7</v>
      </c>
      <c r="GR187">
        <v>2079</v>
      </c>
      <c r="GS187">
        <v>3</v>
      </c>
      <c r="GT187">
        <v>32</v>
      </c>
      <c r="GU187">
        <v>41.6</v>
      </c>
      <c r="GV187">
        <v>41.5</v>
      </c>
      <c r="GW187">
        <v>3.0956999999999999</v>
      </c>
      <c r="GX187">
        <v>2.5354000000000001</v>
      </c>
      <c r="GY187">
        <v>2.04834</v>
      </c>
      <c r="GZ187">
        <v>2.6208499999999999</v>
      </c>
      <c r="HA187">
        <v>2.1972700000000001</v>
      </c>
      <c r="HB187">
        <v>2.2949199999999998</v>
      </c>
      <c r="HC187">
        <v>40.732300000000002</v>
      </c>
      <c r="HD187">
        <v>15.568</v>
      </c>
      <c r="HE187">
        <v>18</v>
      </c>
      <c r="HF187">
        <v>573.51599999999996</v>
      </c>
      <c r="HG187">
        <v>749.452</v>
      </c>
      <c r="HH187">
        <v>30.9999</v>
      </c>
      <c r="HI187">
        <v>34.412100000000002</v>
      </c>
      <c r="HJ187">
        <v>30.0002</v>
      </c>
      <c r="HK187">
        <v>34.287199999999999</v>
      </c>
      <c r="HL187">
        <v>34.286700000000003</v>
      </c>
      <c r="HM187">
        <v>61.976999999999997</v>
      </c>
      <c r="HN187">
        <v>15.1477</v>
      </c>
      <c r="HO187">
        <v>100</v>
      </c>
      <c r="HP187">
        <v>31</v>
      </c>
      <c r="HQ187">
        <v>1150.3499999999999</v>
      </c>
      <c r="HR187">
        <v>35.087200000000003</v>
      </c>
      <c r="HS187">
        <v>98.748199999999997</v>
      </c>
      <c r="HT187">
        <v>97.731399999999994</v>
      </c>
    </row>
    <row r="188" spans="1:228" x14ac:dyDescent="0.2">
      <c r="A188">
        <v>173</v>
      </c>
      <c r="B188">
        <v>1674761831.5999999</v>
      </c>
      <c r="C188">
        <v>686.5</v>
      </c>
      <c r="D188" t="s">
        <v>705</v>
      </c>
      <c r="E188" t="s">
        <v>706</v>
      </c>
      <c r="F188">
        <v>4</v>
      </c>
      <c r="G188">
        <v>1674761829.5999999</v>
      </c>
      <c r="H188">
        <f t="shared" si="68"/>
        <v>8.0577456700240281E-4</v>
      </c>
      <c r="I188">
        <f t="shared" si="69"/>
        <v>0.8057745670024028</v>
      </c>
      <c r="J188">
        <f t="shared" si="70"/>
        <v>15.254461300503573</v>
      </c>
      <c r="K188">
        <f t="shared" si="71"/>
        <v>1116.3214285714289</v>
      </c>
      <c r="L188">
        <f t="shared" si="72"/>
        <v>621.60718325205858</v>
      </c>
      <c r="M188">
        <f t="shared" si="73"/>
        <v>62.896266673474571</v>
      </c>
      <c r="N188">
        <f t="shared" si="74"/>
        <v>112.95308702420817</v>
      </c>
      <c r="O188">
        <f t="shared" si="75"/>
        <v>5.2062478892681556E-2</v>
      </c>
      <c r="P188">
        <f t="shared" si="76"/>
        <v>2.7634890365653191</v>
      </c>
      <c r="Q188">
        <f t="shared" si="77"/>
        <v>5.1523662806524796E-2</v>
      </c>
      <c r="R188">
        <f t="shared" si="78"/>
        <v>3.2250234936211264E-2</v>
      </c>
      <c r="S188">
        <f t="shared" si="79"/>
        <v>226.09969414983684</v>
      </c>
      <c r="T188">
        <f t="shared" si="80"/>
        <v>34.690958011895496</v>
      </c>
      <c r="U188">
        <f t="shared" si="81"/>
        <v>33.28265714285714</v>
      </c>
      <c r="V188">
        <f t="shared" si="82"/>
        <v>5.1329009727758317</v>
      </c>
      <c r="W188">
        <f t="shared" si="83"/>
        <v>69.611561837017391</v>
      </c>
      <c r="X188">
        <f t="shared" si="84"/>
        <v>3.6189378407333441</v>
      </c>
      <c r="Y188">
        <f t="shared" si="85"/>
        <v>5.1987597250100759</v>
      </c>
      <c r="Z188">
        <f t="shared" si="86"/>
        <v>1.5139631320424876</v>
      </c>
      <c r="AA188">
        <f t="shared" si="87"/>
        <v>-35.534658404805967</v>
      </c>
      <c r="AB188">
        <f t="shared" si="88"/>
        <v>33.90265120489066</v>
      </c>
      <c r="AC188">
        <f t="shared" si="89"/>
        <v>2.8205792714892901</v>
      </c>
      <c r="AD188">
        <f t="shared" si="90"/>
        <v>227.28826622141082</v>
      </c>
      <c r="AE188">
        <f t="shared" si="91"/>
        <v>25.953228003372462</v>
      </c>
      <c r="AF188">
        <f t="shared" si="92"/>
        <v>0.80611889880223275</v>
      </c>
      <c r="AG188">
        <f t="shared" si="93"/>
        <v>15.254461300503573</v>
      </c>
      <c r="AH188">
        <v>1181.7030926263999</v>
      </c>
      <c r="AI188">
        <v>1160.351333333334</v>
      </c>
      <c r="AJ188">
        <v>1.7469729165829739</v>
      </c>
      <c r="AK188">
        <v>63.4358011452874</v>
      </c>
      <c r="AL188">
        <f t="shared" si="94"/>
        <v>0.8057745670024028</v>
      </c>
      <c r="AM188">
        <v>35.048860627203879</v>
      </c>
      <c r="AN188">
        <v>35.766044242424243</v>
      </c>
      <c r="AO188">
        <v>-7.1596133194037346E-7</v>
      </c>
      <c r="AP188">
        <v>98.221108813862315</v>
      </c>
      <c r="AQ188">
        <v>102</v>
      </c>
      <c r="AR188">
        <v>16</v>
      </c>
      <c r="AS188">
        <f t="shared" si="95"/>
        <v>1</v>
      </c>
      <c r="AT188">
        <f t="shared" si="96"/>
        <v>0</v>
      </c>
      <c r="AU188">
        <f t="shared" si="97"/>
        <v>47143.831602043501</v>
      </c>
      <c r="AV188">
        <f t="shared" si="98"/>
        <v>1199.9142857142861</v>
      </c>
      <c r="AW188">
        <f t="shared" si="99"/>
        <v>1025.8520280569103</v>
      </c>
      <c r="AX188">
        <f t="shared" si="100"/>
        <v>0.85493775703007002</v>
      </c>
      <c r="AY188">
        <f t="shared" si="101"/>
        <v>0.18842987106803549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1674761829.5999999</v>
      </c>
      <c r="BF188">
        <v>1116.3214285714289</v>
      </c>
      <c r="BG188">
        <v>1141.1085714285721</v>
      </c>
      <c r="BH188">
        <v>35.766157142857153</v>
      </c>
      <c r="BI188">
        <v>35.048671428571431</v>
      </c>
      <c r="BJ188">
        <v>1122.997142857143</v>
      </c>
      <c r="BK188">
        <v>35.482399999999998</v>
      </c>
      <c r="BL188">
        <v>650.00914285714282</v>
      </c>
      <c r="BM188">
        <v>101.08328571428569</v>
      </c>
      <c r="BN188">
        <v>0.1000152</v>
      </c>
      <c r="BO188">
        <v>33.510214285714291</v>
      </c>
      <c r="BP188">
        <v>33.28265714285714</v>
      </c>
      <c r="BQ188">
        <v>999.89999999999986</v>
      </c>
      <c r="BR188">
        <v>0</v>
      </c>
      <c r="BS188">
        <v>0</v>
      </c>
      <c r="BT188">
        <v>8984.7314285714292</v>
      </c>
      <c r="BU188">
        <v>0</v>
      </c>
      <c r="BV188">
        <v>289.48700000000002</v>
      </c>
      <c r="BW188">
        <v>-24.786671428571431</v>
      </c>
      <c r="BX188">
        <v>1157.731428571429</v>
      </c>
      <c r="BY188">
        <v>1182.555714285714</v>
      </c>
      <c r="BZ188">
        <v>0.71749671428571438</v>
      </c>
      <c r="CA188">
        <v>1141.1085714285721</v>
      </c>
      <c r="CB188">
        <v>35.048671428571431</v>
      </c>
      <c r="CC188">
        <v>3.6153571428571429</v>
      </c>
      <c r="CD188">
        <v>3.5428299999999999</v>
      </c>
      <c r="CE188">
        <v>27.171442857142861</v>
      </c>
      <c r="CF188">
        <v>26.8264</v>
      </c>
      <c r="CG188">
        <v>1199.9142857142861</v>
      </c>
      <c r="CH188">
        <v>0.49999128571428569</v>
      </c>
      <c r="CI188">
        <v>0.50000871428571425</v>
      </c>
      <c r="CJ188">
        <v>0</v>
      </c>
      <c r="CK188">
        <v>874.60571428571427</v>
      </c>
      <c r="CL188">
        <v>4.9990899999999998</v>
      </c>
      <c r="CM188">
        <v>9302.4114285714277</v>
      </c>
      <c r="CN188">
        <v>9557.1414285714272</v>
      </c>
      <c r="CO188">
        <v>43.866</v>
      </c>
      <c r="CP188">
        <v>45.686999999999998</v>
      </c>
      <c r="CQ188">
        <v>44.625</v>
      </c>
      <c r="CR188">
        <v>44.875</v>
      </c>
      <c r="CS188">
        <v>45.151571428571437</v>
      </c>
      <c r="CT188">
        <v>597.44857142857131</v>
      </c>
      <c r="CU188">
        <v>597.46857142857141</v>
      </c>
      <c r="CV188">
        <v>0</v>
      </c>
      <c r="CW188">
        <v>1674761847.4000001</v>
      </c>
      <c r="CX188">
        <v>0</v>
      </c>
      <c r="CY188">
        <v>1674759336.5</v>
      </c>
      <c r="CZ188" t="s">
        <v>356</v>
      </c>
      <c r="DA188">
        <v>1674759332.5</v>
      </c>
      <c r="DB188">
        <v>1674759336.5</v>
      </c>
      <c r="DC188">
        <v>37</v>
      </c>
      <c r="DD188">
        <v>-5.3999999999999999E-2</v>
      </c>
      <c r="DE188">
        <v>3.0000000000000001E-3</v>
      </c>
      <c r="DF188">
        <v>-5.3860000000000001</v>
      </c>
      <c r="DG188">
        <v>0.28399999999999997</v>
      </c>
      <c r="DH188">
        <v>415</v>
      </c>
      <c r="DI188">
        <v>33</v>
      </c>
      <c r="DJ188">
        <v>0.39</v>
      </c>
      <c r="DK188">
        <v>0.26</v>
      </c>
      <c r="DL188">
        <v>-24.683935000000002</v>
      </c>
      <c r="DM188">
        <v>-1.094692682926806</v>
      </c>
      <c r="DN188">
        <v>0.1141305908816739</v>
      </c>
      <c r="DO188">
        <v>0</v>
      </c>
      <c r="DP188">
        <v>0.72224812499999991</v>
      </c>
      <c r="DQ188">
        <v>-3.2731711069420522E-2</v>
      </c>
      <c r="DR188">
        <v>3.4126401157132031E-3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3.2955000000000001</v>
      </c>
      <c r="EB188">
        <v>2.6252499999999999</v>
      </c>
      <c r="EC188">
        <v>0.200517</v>
      </c>
      <c r="ED188">
        <v>0.20113400000000001</v>
      </c>
      <c r="EE188">
        <v>0.14343400000000001</v>
      </c>
      <c r="EF188">
        <v>0.140291</v>
      </c>
      <c r="EG188">
        <v>24068.7</v>
      </c>
      <c r="EH188">
        <v>24452</v>
      </c>
      <c r="EI188">
        <v>28020.7</v>
      </c>
      <c r="EJ188">
        <v>29475.3</v>
      </c>
      <c r="EK188">
        <v>33038.400000000001</v>
      </c>
      <c r="EL188">
        <v>35205.199999999997</v>
      </c>
      <c r="EM188">
        <v>39560.9</v>
      </c>
      <c r="EN188">
        <v>42156.3</v>
      </c>
      <c r="EO188">
        <v>2.0400999999999998</v>
      </c>
      <c r="EP188">
        <v>2.1710500000000001</v>
      </c>
      <c r="EQ188">
        <v>9.4004000000000004E-2</v>
      </c>
      <c r="ER188">
        <v>0</v>
      </c>
      <c r="ES188">
        <v>31.750399999999999</v>
      </c>
      <c r="ET188">
        <v>999.9</v>
      </c>
      <c r="EU188">
        <v>68.7</v>
      </c>
      <c r="EV188">
        <v>35.6</v>
      </c>
      <c r="EW188">
        <v>39.683500000000002</v>
      </c>
      <c r="EX188">
        <v>57.024700000000003</v>
      </c>
      <c r="EY188">
        <v>-4.4511200000000004</v>
      </c>
      <c r="EZ188">
        <v>2</v>
      </c>
      <c r="FA188">
        <v>0.56212099999999998</v>
      </c>
      <c r="FB188">
        <v>0.642181</v>
      </c>
      <c r="FC188">
        <v>20.27</v>
      </c>
      <c r="FD188">
        <v>5.2195400000000003</v>
      </c>
      <c r="FE188">
        <v>12.0099</v>
      </c>
      <c r="FF188">
        <v>4.9863999999999997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1.8623000000000001</v>
      </c>
      <c r="FN188">
        <v>1.86432</v>
      </c>
      <c r="FO188">
        <v>1.8603799999999999</v>
      </c>
      <c r="FP188">
        <v>1.86111</v>
      </c>
      <c r="FQ188">
        <v>1.8602000000000001</v>
      </c>
      <c r="FR188">
        <v>1.86198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-6.68</v>
      </c>
      <c r="GH188">
        <v>0.28370000000000001</v>
      </c>
      <c r="GI188">
        <v>-4.0248232021105874</v>
      </c>
      <c r="GJ188">
        <v>-4.001498376286535E-3</v>
      </c>
      <c r="GK188">
        <v>2.0240158909263329E-6</v>
      </c>
      <c r="GL188">
        <v>-5.0118485733500383E-10</v>
      </c>
      <c r="GM188">
        <v>0.28375000000000478</v>
      </c>
      <c r="GN188">
        <v>0</v>
      </c>
      <c r="GO188">
        <v>0</v>
      </c>
      <c r="GP188">
        <v>0</v>
      </c>
      <c r="GQ188">
        <v>7</v>
      </c>
      <c r="GR188">
        <v>2079</v>
      </c>
      <c r="GS188">
        <v>3</v>
      </c>
      <c r="GT188">
        <v>32</v>
      </c>
      <c r="GU188">
        <v>41.7</v>
      </c>
      <c r="GV188">
        <v>41.6</v>
      </c>
      <c r="GW188">
        <v>3.1103499999999999</v>
      </c>
      <c r="GX188">
        <v>2.52563</v>
      </c>
      <c r="GY188">
        <v>2.04834</v>
      </c>
      <c r="GZ188">
        <v>2.6208499999999999</v>
      </c>
      <c r="HA188">
        <v>2.1972700000000001</v>
      </c>
      <c r="HB188">
        <v>2.3278799999999999</v>
      </c>
      <c r="HC188">
        <v>40.732300000000002</v>
      </c>
      <c r="HD188">
        <v>15.568</v>
      </c>
      <c r="HE188">
        <v>18</v>
      </c>
      <c r="HF188">
        <v>573.74900000000002</v>
      </c>
      <c r="HG188">
        <v>749.62199999999996</v>
      </c>
      <c r="HH188">
        <v>30.9998</v>
      </c>
      <c r="HI188">
        <v>34.412100000000002</v>
      </c>
      <c r="HJ188">
        <v>30.0002</v>
      </c>
      <c r="HK188">
        <v>34.287199999999999</v>
      </c>
      <c r="HL188">
        <v>34.286700000000003</v>
      </c>
      <c r="HM188">
        <v>62.265999999999998</v>
      </c>
      <c r="HN188">
        <v>15.1477</v>
      </c>
      <c r="HO188">
        <v>100</v>
      </c>
      <c r="HP188">
        <v>31</v>
      </c>
      <c r="HQ188">
        <v>1157.03</v>
      </c>
      <c r="HR188">
        <v>35.090499999999999</v>
      </c>
      <c r="HS188">
        <v>98.749499999999998</v>
      </c>
      <c r="HT188">
        <v>97.732200000000006</v>
      </c>
    </row>
    <row r="189" spans="1:228" x14ac:dyDescent="0.2">
      <c r="A189">
        <v>174</v>
      </c>
      <c r="B189">
        <v>1674761835.5999999</v>
      </c>
      <c r="C189">
        <v>690.5</v>
      </c>
      <c r="D189" t="s">
        <v>707</v>
      </c>
      <c r="E189" t="s">
        <v>708</v>
      </c>
      <c r="F189">
        <v>4</v>
      </c>
      <c r="G189">
        <v>1674761833.2874999</v>
      </c>
      <c r="H189">
        <f t="shared" si="68"/>
        <v>8.0489343861705955E-4</v>
      </c>
      <c r="I189">
        <f t="shared" si="69"/>
        <v>0.80489343861705953</v>
      </c>
      <c r="J189">
        <f t="shared" si="70"/>
        <v>15.510553882198861</v>
      </c>
      <c r="K189">
        <f t="shared" si="71"/>
        <v>1122.4349999999999</v>
      </c>
      <c r="L189">
        <f t="shared" si="72"/>
        <v>620.61142002472059</v>
      </c>
      <c r="M189">
        <f t="shared" si="73"/>
        <v>62.795604509923884</v>
      </c>
      <c r="N189">
        <f t="shared" si="74"/>
        <v>113.57184556044561</v>
      </c>
      <c r="O189">
        <f t="shared" si="75"/>
        <v>5.2153408394599768E-2</v>
      </c>
      <c r="P189">
        <f t="shared" si="76"/>
        <v>2.7652939246675472</v>
      </c>
      <c r="Q189">
        <f t="shared" si="77"/>
        <v>5.1613068034199447E-2</v>
      </c>
      <c r="R189">
        <f t="shared" si="78"/>
        <v>3.2306248335996726E-2</v>
      </c>
      <c r="S189">
        <f t="shared" si="79"/>
        <v>226.11370003678707</v>
      </c>
      <c r="T189">
        <f t="shared" si="80"/>
        <v>34.692457952616088</v>
      </c>
      <c r="U189">
        <f t="shared" si="81"/>
        <v>33.267962500000003</v>
      </c>
      <c r="V189">
        <f t="shared" si="82"/>
        <v>5.1286731649157735</v>
      </c>
      <c r="W189">
        <f t="shared" si="83"/>
        <v>69.604448519735101</v>
      </c>
      <c r="X189">
        <f t="shared" si="84"/>
        <v>3.618950034505473</v>
      </c>
      <c r="Y189">
        <f t="shared" si="85"/>
        <v>5.1993085376998343</v>
      </c>
      <c r="Z189">
        <f t="shared" si="86"/>
        <v>1.5097231304103005</v>
      </c>
      <c r="AA189">
        <f t="shared" si="87"/>
        <v>-35.495800643012323</v>
      </c>
      <c r="AB189">
        <f t="shared" si="88"/>
        <v>36.396635207602372</v>
      </c>
      <c r="AC189">
        <f t="shared" si="89"/>
        <v>3.0259037244434812</v>
      </c>
      <c r="AD189">
        <f t="shared" si="90"/>
        <v>230.04043832582059</v>
      </c>
      <c r="AE189">
        <f t="shared" si="91"/>
        <v>25.996192348192729</v>
      </c>
      <c r="AF189">
        <f t="shared" si="92"/>
        <v>0.80391216509311381</v>
      </c>
      <c r="AG189">
        <f t="shared" si="93"/>
        <v>15.510553882198861</v>
      </c>
      <c r="AH189">
        <v>1188.6241427952159</v>
      </c>
      <c r="AI189">
        <v>1167.1696969696959</v>
      </c>
      <c r="AJ189">
        <v>1.71026751890756</v>
      </c>
      <c r="AK189">
        <v>63.4358011452874</v>
      </c>
      <c r="AL189">
        <f t="shared" si="94"/>
        <v>0.80489343861705953</v>
      </c>
      <c r="AM189">
        <v>35.050612353343872</v>
      </c>
      <c r="AN189">
        <v>35.766983636363634</v>
      </c>
      <c r="AO189">
        <v>2.3409317094062078E-6</v>
      </c>
      <c r="AP189">
        <v>98.221108813862315</v>
      </c>
      <c r="AQ189">
        <v>102</v>
      </c>
      <c r="AR189">
        <v>16</v>
      </c>
      <c r="AS189">
        <f t="shared" si="95"/>
        <v>1</v>
      </c>
      <c r="AT189">
        <f t="shared" si="96"/>
        <v>0</v>
      </c>
      <c r="AU189">
        <f t="shared" si="97"/>
        <v>47193.075351674859</v>
      </c>
      <c r="AV189">
        <f t="shared" si="98"/>
        <v>1199.9937500000001</v>
      </c>
      <c r="AW189">
        <f t="shared" si="99"/>
        <v>1025.9194637496307</v>
      </c>
      <c r="AX189">
        <f t="shared" si="100"/>
        <v>0.85493733925666748</v>
      </c>
      <c r="AY189">
        <f t="shared" si="101"/>
        <v>0.18842906476536819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1674761833.2874999</v>
      </c>
      <c r="BF189">
        <v>1122.4349999999999</v>
      </c>
      <c r="BG189">
        <v>1147.2637500000001</v>
      </c>
      <c r="BH189">
        <v>35.766225000000013</v>
      </c>
      <c r="BI189">
        <v>35.050712500000003</v>
      </c>
      <c r="BJ189">
        <v>1129.1187500000001</v>
      </c>
      <c r="BK189">
        <v>35.482500000000002</v>
      </c>
      <c r="BL189">
        <v>650.01737500000002</v>
      </c>
      <c r="BM189">
        <v>101.0835</v>
      </c>
      <c r="BN189">
        <v>9.9949874999999994E-2</v>
      </c>
      <c r="BO189">
        <v>33.512099999999997</v>
      </c>
      <c r="BP189">
        <v>33.267962500000003</v>
      </c>
      <c r="BQ189">
        <v>999.9</v>
      </c>
      <c r="BR189">
        <v>0</v>
      </c>
      <c r="BS189">
        <v>0</v>
      </c>
      <c r="BT189">
        <v>8994.2950000000001</v>
      </c>
      <c r="BU189">
        <v>0</v>
      </c>
      <c r="BV189">
        <v>287.96275000000003</v>
      </c>
      <c r="BW189">
        <v>-24.829262499999999</v>
      </c>
      <c r="BX189">
        <v>1164.07</v>
      </c>
      <c r="BY189">
        <v>1188.93625</v>
      </c>
      <c r="BZ189">
        <v>0.715522875</v>
      </c>
      <c r="CA189">
        <v>1147.2637500000001</v>
      </c>
      <c r="CB189">
        <v>35.050712500000003</v>
      </c>
      <c r="CC189">
        <v>3.6153787500000001</v>
      </c>
      <c r="CD189">
        <v>3.54305</v>
      </c>
      <c r="CE189">
        <v>27.17155</v>
      </c>
      <c r="CF189">
        <v>26.827449999999999</v>
      </c>
      <c r="CG189">
        <v>1199.9937500000001</v>
      </c>
      <c r="CH189">
        <v>0.50000537499999997</v>
      </c>
      <c r="CI189">
        <v>0.49999462500000003</v>
      </c>
      <c r="CJ189">
        <v>0</v>
      </c>
      <c r="CK189">
        <v>875.89474999999993</v>
      </c>
      <c r="CL189">
        <v>4.9990899999999998</v>
      </c>
      <c r="CM189">
        <v>9316.6237499999988</v>
      </c>
      <c r="CN189">
        <v>9557.8250000000007</v>
      </c>
      <c r="CO189">
        <v>43.867125000000001</v>
      </c>
      <c r="CP189">
        <v>45.686999999999998</v>
      </c>
      <c r="CQ189">
        <v>44.625</v>
      </c>
      <c r="CR189">
        <v>44.875</v>
      </c>
      <c r="CS189">
        <v>45.179250000000003</v>
      </c>
      <c r="CT189">
        <v>597.505</v>
      </c>
      <c r="CU189">
        <v>597.49125000000004</v>
      </c>
      <c r="CV189">
        <v>0</v>
      </c>
      <c r="CW189">
        <v>1674761851.5999999</v>
      </c>
      <c r="CX189">
        <v>0</v>
      </c>
      <c r="CY189">
        <v>1674759336.5</v>
      </c>
      <c r="CZ189" t="s">
        <v>356</v>
      </c>
      <c r="DA189">
        <v>1674759332.5</v>
      </c>
      <c r="DB189">
        <v>1674759336.5</v>
      </c>
      <c r="DC189">
        <v>37</v>
      </c>
      <c r="DD189">
        <v>-5.3999999999999999E-2</v>
      </c>
      <c r="DE189">
        <v>3.0000000000000001E-3</v>
      </c>
      <c r="DF189">
        <v>-5.3860000000000001</v>
      </c>
      <c r="DG189">
        <v>0.28399999999999997</v>
      </c>
      <c r="DH189">
        <v>415</v>
      </c>
      <c r="DI189">
        <v>33</v>
      </c>
      <c r="DJ189">
        <v>0.39</v>
      </c>
      <c r="DK189">
        <v>0.26</v>
      </c>
      <c r="DL189">
        <v>-24.749572499999999</v>
      </c>
      <c r="DM189">
        <v>-0.72562514071292383</v>
      </c>
      <c r="DN189">
        <v>7.8815471157317782E-2</v>
      </c>
      <c r="DO189">
        <v>0</v>
      </c>
      <c r="DP189">
        <v>0.71986262499999998</v>
      </c>
      <c r="DQ189">
        <v>-2.8680484052532779E-2</v>
      </c>
      <c r="DR189">
        <v>2.9560318561164031E-3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3.2955100000000002</v>
      </c>
      <c r="EB189">
        <v>2.6251699999999998</v>
      </c>
      <c r="EC189">
        <v>0.20124900000000001</v>
      </c>
      <c r="ED189">
        <v>0.20186799999999999</v>
      </c>
      <c r="EE189">
        <v>0.14343600000000001</v>
      </c>
      <c r="EF189">
        <v>0.14030000000000001</v>
      </c>
      <c r="EG189">
        <v>24046.5</v>
      </c>
      <c r="EH189">
        <v>24429.5</v>
      </c>
      <c r="EI189">
        <v>28020.6</v>
      </c>
      <c r="EJ189">
        <v>29475.4</v>
      </c>
      <c r="EK189">
        <v>33038.300000000003</v>
      </c>
      <c r="EL189">
        <v>35205.1</v>
      </c>
      <c r="EM189">
        <v>39560.800000000003</v>
      </c>
      <c r="EN189">
        <v>42156.6</v>
      </c>
      <c r="EO189">
        <v>2.0401699999999998</v>
      </c>
      <c r="EP189">
        <v>2.1709499999999999</v>
      </c>
      <c r="EQ189">
        <v>9.3516000000000002E-2</v>
      </c>
      <c r="ER189">
        <v>0</v>
      </c>
      <c r="ES189">
        <v>31.748999999999999</v>
      </c>
      <c r="ET189">
        <v>999.9</v>
      </c>
      <c r="EU189">
        <v>68.599999999999994</v>
      </c>
      <c r="EV189">
        <v>35.6</v>
      </c>
      <c r="EW189">
        <v>39.625300000000003</v>
      </c>
      <c r="EX189">
        <v>56.694699999999997</v>
      </c>
      <c r="EY189">
        <v>-4.5112199999999998</v>
      </c>
      <c r="EZ189">
        <v>2</v>
      </c>
      <c r="FA189">
        <v>0.562307</v>
      </c>
      <c r="FB189">
        <v>0.64193100000000003</v>
      </c>
      <c r="FC189">
        <v>20.270099999999999</v>
      </c>
      <c r="FD189">
        <v>5.2181899999999999</v>
      </c>
      <c r="FE189">
        <v>12.0099</v>
      </c>
      <c r="FF189">
        <v>4.9859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1.8623000000000001</v>
      </c>
      <c r="FN189">
        <v>1.86432</v>
      </c>
      <c r="FO189">
        <v>1.8604099999999999</v>
      </c>
      <c r="FP189">
        <v>1.86111</v>
      </c>
      <c r="FQ189">
        <v>1.8602000000000001</v>
      </c>
      <c r="FR189">
        <v>1.86199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-6.69</v>
      </c>
      <c r="GH189">
        <v>0.28370000000000001</v>
      </c>
      <c r="GI189">
        <v>-4.0248232021105874</v>
      </c>
      <c r="GJ189">
        <v>-4.001498376286535E-3</v>
      </c>
      <c r="GK189">
        <v>2.0240158909263329E-6</v>
      </c>
      <c r="GL189">
        <v>-5.0118485733500383E-10</v>
      </c>
      <c r="GM189">
        <v>0.28375000000000478</v>
      </c>
      <c r="GN189">
        <v>0</v>
      </c>
      <c r="GO189">
        <v>0</v>
      </c>
      <c r="GP189">
        <v>0</v>
      </c>
      <c r="GQ189">
        <v>7</v>
      </c>
      <c r="GR189">
        <v>2079</v>
      </c>
      <c r="GS189">
        <v>3</v>
      </c>
      <c r="GT189">
        <v>32</v>
      </c>
      <c r="GU189">
        <v>41.7</v>
      </c>
      <c r="GV189">
        <v>41.7</v>
      </c>
      <c r="GW189">
        <v>3.125</v>
      </c>
      <c r="GX189">
        <v>2.52441</v>
      </c>
      <c r="GY189">
        <v>2.04834</v>
      </c>
      <c r="GZ189">
        <v>2.6220699999999999</v>
      </c>
      <c r="HA189">
        <v>2.1972700000000001</v>
      </c>
      <c r="HB189">
        <v>2.35229</v>
      </c>
      <c r="HC189">
        <v>40.758000000000003</v>
      </c>
      <c r="HD189">
        <v>15.5768</v>
      </c>
      <c r="HE189">
        <v>18</v>
      </c>
      <c r="HF189">
        <v>573.803</v>
      </c>
      <c r="HG189">
        <v>749.52499999999998</v>
      </c>
      <c r="HH189">
        <v>30.9999</v>
      </c>
      <c r="HI189">
        <v>34.412300000000002</v>
      </c>
      <c r="HJ189">
        <v>30</v>
      </c>
      <c r="HK189">
        <v>34.287199999999999</v>
      </c>
      <c r="HL189">
        <v>34.286700000000003</v>
      </c>
      <c r="HM189">
        <v>62.554699999999997</v>
      </c>
      <c r="HN189">
        <v>15.1477</v>
      </c>
      <c r="HO189">
        <v>100</v>
      </c>
      <c r="HP189">
        <v>31</v>
      </c>
      <c r="HQ189">
        <v>1163.7</v>
      </c>
      <c r="HR189">
        <v>35.091000000000001</v>
      </c>
      <c r="HS189">
        <v>98.749200000000002</v>
      </c>
      <c r="HT189">
        <v>97.732699999999994</v>
      </c>
    </row>
    <row r="190" spans="1:228" x14ac:dyDescent="0.2">
      <c r="A190">
        <v>175</v>
      </c>
      <c r="B190">
        <v>1674761839.5999999</v>
      </c>
      <c r="C190">
        <v>694.5</v>
      </c>
      <c r="D190" t="s">
        <v>709</v>
      </c>
      <c r="E190" t="s">
        <v>710</v>
      </c>
      <c r="F190">
        <v>4</v>
      </c>
      <c r="G190">
        <v>1674761837.5999999</v>
      </c>
      <c r="H190">
        <f t="shared" si="68"/>
        <v>8.0247613670512497E-4</v>
      </c>
      <c r="I190">
        <f t="shared" si="69"/>
        <v>0.80247613670512496</v>
      </c>
      <c r="J190">
        <f t="shared" si="70"/>
        <v>15.627799506923628</v>
      </c>
      <c r="K190">
        <f t="shared" si="71"/>
        <v>1129.524285714286</v>
      </c>
      <c r="L190">
        <f t="shared" si="72"/>
        <v>622.81446623230886</v>
      </c>
      <c r="M190">
        <f t="shared" si="73"/>
        <v>63.017499525217133</v>
      </c>
      <c r="N190">
        <f t="shared" si="74"/>
        <v>114.28731989691981</v>
      </c>
      <c r="O190">
        <f t="shared" si="75"/>
        <v>5.2027593274863004E-2</v>
      </c>
      <c r="P190">
        <f t="shared" si="76"/>
        <v>2.7682074625144057</v>
      </c>
      <c r="Q190">
        <f t="shared" si="77"/>
        <v>5.1490401987594296E-2</v>
      </c>
      <c r="R190">
        <f t="shared" si="78"/>
        <v>3.2229303429622783E-2</v>
      </c>
      <c r="S190">
        <f t="shared" si="79"/>
        <v>226.11297429167431</v>
      </c>
      <c r="T190">
        <f t="shared" si="80"/>
        <v>34.690353123332748</v>
      </c>
      <c r="U190">
        <f t="shared" si="81"/>
        <v>33.264671428571432</v>
      </c>
      <c r="V190">
        <f t="shared" si="82"/>
        <v>5.1277267033609881</v>
      </c>
      <c r="W190">
        <f t="shared" si="83"/>
        <v>69.611123856504804</v>
      </c>
      <c r="X190">
        <f t="shared" si="84"/>
        <v>3.6189700588581428</v>
      </c>
      <c r="Y190">
        <f t="shared" si="85"/>
        <v>5.1988387176713697</v>
      </c>
      <c r="Z190">
        <f t="shared" si="86"/>
        <v>1.5087566445028453</v>
      </c>
      <c r="AA190">
        <f t="shared" si="87"/>
        <v>-35.38919762869601</v>
      </c>
      <c r="AB190">
        <f t="shared" si="88"/>
        <v>36.685225851043377</v>
      </c>
      <c r="AC190">
        <f t="shared" si="89"/>
        <v>3.0466130833592038</v>
      </c>
      <c r="AD190">
        <f t="shared" si="90"/>
        <v>230.4556155973809</v>
      </c>
      <c r="AE190">
        <f t="shared" si="91"/>
        <v>26.139449633319778</v>
      </c>
      <c r="AF190">
        <f t="shared" si="92"/>
        <v>0.80263717488159925</v>
      </c>
      <c r="AG190">
        <f t="shared" si="93"/>
        <v>15.627799506923628</v>
      </c>
      <c r="AH190">
        <v>1195.5957750091759</v>
      </c>
      <c r="AI190">
        <v>1174.000666666667</v>
      </c>
      <c r="AJ190">
        <v>1.717465625236573</v>
      </c>
      <c r="AK190">
        <v>63.4358011452874</v>
      </c>
      <c r="AL190">
        <f t="shared" si="94"/>
        <v>0.80247613670512496</v>
      </c>
      <c r="AM190">
        <v>35.05254209689096</v>
      </c>
      <c r="AN190">
        <v>35.766812121212119</v>
      </c>
      <c r="AO190">
        <v>-2.206598254350357E-6</v>
      </c>
      <c r="AP190">
        <v>98.221108813862315</v>
      </c>
      <c r="AQ190">
        <v>102</v>
      </c>
      <c r="AR190">
        <v>16</v>
      </c>
      <c r="AS190">
        <f t="shared" si="95"/>
        <v>1</v>
      </c>
      <c r="AT190">
        <f t="shared" si="96"/>
        <v>0</v>
      </c>
      <c r="AU190">
        <f t="shared" si="97"/>
        <v>47273.306241317383</v>
      </c>
      <c r="AV190">
        <f t="shared" si="98"/>
        <v>1199.981428571429</v>
      </c>
      <c r="AW190">
        <f t="shared" si="99"/>
        <v>1025.9097566278108</v>
      </c>
      <c r="AX190">
        <f t="shared" si="100"/>
        <v>0.85493802837361454</v>
      </c>
      <c r="AY190">
        <f t="shared" si="101"/>
        <v>0.18843039476107601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1674761837.5999999</v>
      </c>
      <c r="BF190">
        <v>1129.524285714286</v>
      </c>
      <c r="BG190">
        <v>1154.49</v>
      </c>
      <c r="BH190">
        <v>35.767000000000003</v>
      </c>
      <c r="BI190">
        <v>35.052600000000012</v>
      </c>
      <c r="BJ190">
        <v>1136.214285714286</v>
      </c>
      <c r="BK190">
        <v>35.483242857142862</v>
      </c>
      <c r="BL190">
        <v>649.99657142857154</v>
      </c>
      <c r="BM190">
        <v>101.08199999999999</v>
      </c>
      <c r="BN190">
        <v>9.981728571428572E-2</v>
      </c>
      <c r="BO190">
        <v>33.510485714285707</v>
      </c>
      <c r="BP190">
        <v>33.264671428571432</v>
      </c>
      <c r="BQ190">
        <v>999.89999999999986</v>
      </c>
      <c r="BR190">
        <v>0</v>
      </c>
      <c r="BS190">
        <v>0</v>
      </c>
      <c r="BT190">
        <v>9009.91</v>
      </c>
      <c r="BU190">
        <v>0</v>
      </c>
      <c r="BV190">
        <v>290.11242857142861</v>
      </c>
      <c r="BW190">
        <v>-24.967914285714279</v>
      </c>
      <c r="BX190">
        <v>1171.421428571429</v>
      </c>
      <c r="BY190">
        <v>1196.4271428571431</v>
      </c>
      <c r="BZ190">
        <v>0.71439314285714295</v>
      </c>
      <c r="CA190">
        <v>1154.49</v>
      </c>
      <c r="CB190">
        <v>35.052600000000012</v>
      </c>
      <c r="CC190">
        <v>3.615408571428572</v>
      </c>
      <c r="CD190">
        <v>3.543192857142857</v>
      </c>
      <c r="CE190">
        <v>27.171671428571429</v>
      </c>
      <c r="CF190">
        <v>26.828142857142861</v>
      </c>
      <c r="CG190">
        <v>1199.981428571429</v>
      </c>
      <c r="CH190">
        <v>0.49998342857142852</v>
      </c>
      <c r="CI190">
        <v>0.50001657142857148</v>
      </c>
      <c r="CJ190">
        <v>0</v>
      </c>
      <c r="CK190">
        <v>877.12185714285715</v>
      </c>
      <c r="CL190">
        <v>4.9990899999999998</v>
      </c>
      <c r="CM190">
        <v>9331.6628571428555</v>
      </c>
      <c r="CN190">
        <v>9557.6314285714288</v>
      </c>
      <c r="CO190">
        <v>43.875</v>
      </c>
      <c r="CP190">
        <v>45.686999999999998</v>
      </c>
      <c r="CQ190">
        <v>44.625</v>
      </c>
      <c r="CR190">
        <v>44.875</v>
      </c>
      <c r="CS190">
        <v>45.151571428571422</v>
      </c>
      <c r="CT190">
        <v>597.47142857142842</v>
      </c>
      <c r="CU190">
        <v>597.51285714285711</v>
      </c>
      <c r="CV190">
        <v>0</v>
      </c>
      <c r="CW190">
        <v>1674761855.2</v>
      </c>
      <c r="CX190">
        <v>0</v>
      </c>
      <c r="CY190">
        <v>1674759336.5</v>
      </c>
      <c r="CZ190" t="s">
        <v>356</v>
      </c>
      <c r="DA190">
        <v>1674759332.5</v>
      </c>
      <c r="DB190">
        <v>1674759336.5</v>
      </c>
      <c r="DC190">
        <v>37</v>
      </c>
      <c r="DD190">
        <v>-5.3999999999999999E-2</v>
      </c>
      <c r="DE190">
        <v>3.0000000000000001E-3</v>
      </c>
      <c r="DF190">
        <v>-5.3860000000000001</v>
      </c>
      <c r="DG190">
        <v>0.28399999999999997</v>
      </c>
      <c r="DH190">
        <v>415</v>
      </c>
      <c r="DI190">
        <v>33</v>
      </c>
      <c r="DJ190">
        <v>0.39</v>
      </c>
      <c r="DK190">
        <v>0.26</v>
      </c>
      <c r="DL190">
        <v>-24.81756</v>
      </c>
      <c r="DM190">
        <v>-0.77674671669788342</v>
      </c>
      <c r="DN190">
        <v>8.4494511064328717E-2</v>
      </c>
      <c r="DO190">
        <v>0</v>
      </c>
      <c r="DP190">
        <v>0.71809174999999992</v>
      </c>
      <c r="DQ190">
        <v>-2.9486296435273469E-2</v>
      </c>
      <c r="DR190">
        <v>3.038103806241638E-3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3.2953800000000002</v>
      </c>
      <c r="EB190">
        <v>2.6252300000000002</v>
      </c>
      <c r="EC190">
        <v>0.201986</v>
      </c>
      <c r="ED190">
        <v>0.202602</v>
      </c>
      <c r="EE190">
        <v>0.14343900000000001</v>
      </c>
      <c r="EF190">
        <v>0.14030300000000001</v>
      </c>
      <c r="EG190">
        <v>24024.2</v>
      </c>
      <c r="EH190">
        <v>24406.7</v>
      </c>
      <c r="EI190">
        <v>28020.6</v>
      </c>
      <c r="EJ190">
        <v>29475.1</v>
      </c>
      <c r="EK190">
        <v>33038.400000000001</v>
      </c>
      <c r="EL190">
        <v>35204.800000000003</v>
      </c>
      <c r="EM190">
        <v>39561</v>
      </c>
      <c r="EN190">
        <v>42156.3</v>
      </c>
      <c r="EO190">
        <v>2.0398200000000002</v>
      </c>
      <c r="EP190">
        <v>2.1709999999999998</v>
      </c>
      <c r="EQ190">
        <v>9.3359499999999998E-2</v>
      </c>
      <c r="ER190">
        <v>0</v>
      </c>
      <c r="ES190">
        <v>31.748999999999999</v>
      </c>
      <c r="ET190">
        <v>999.9</v>
      </c>
      <c r="EU190">
        <v>68.599999999999994</v>
      </c>
      <c r="EV190">
        <v>35.6</v>
      </c>
      <c r="EW190">
        <v>39.625599999999999</v>
      </c>
      <c r="EX190">
        <v>56.7547</v>
      </c>
      <c r="EY190">
        <v>-4.3469499999999996</v>
      </c>
      <c r="EZ190">
        <v>2</v>
      </c>
      <c r="FA190">
        <v>0.561778</v>
      </c>
      <c r="FB190">
        <v>0.64221099999999998</v>
      </c>
      <c r="FC190">
        <v>20.270099999999999</v>
      </c>
      <c r="FD190">
        <v>5.2183400000000004</v>
      </c>
      <c r="FE190">
        <v>12.0099</v>
      </c>
      <c r="FF190">
        <v>4.9861500000000003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1.8623099999999999</v>
      </c>
      <c r="FN190">
        <v>1.86432</v>
      </c>
      <c r="FO190">
        <v>1.86039</v>
      </c>
      <c r="FP190">
        <v>1.86111</v>
      </c>
      <c r="FQ190">
        <v>1.8602000000000001</v>
      </c>
      <c r="FR190">
        <v>1.8620000000000001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-6.7</v>
      </c>
      <c r="GH190">
        <v>0.28370000000000001</v>
      </c>
      <c r="GI190">
        <v>-4.0248232021105874</v>
      </c>
      <c r="GJ190">
        <v>-4.001498376286535E-3</v>
      </c>
      <c r="GK190">
        <v>2.0240158909263329E-6</v>
      </c>
      <c r="GL190">
        <v>-5.0118485733500383E-10</v>
      </c>
      <c r="GM190">
        <v>0.28375000000000478</v>
      </c>
      <c r="GN190">
        <v>0</v>
      </c>
      <c r="GO190">
        <v>0</v>
      </c>
      <c r="GP190">
        <v>0</v>
      </c>
      <c r="GQ190">
        <v>7</v>
      </c>
      <c r="GR190">
        <v>2079</v>
      </c>
      <c r="GS190">
        <v>3</v>
      </c>
      <c r="GT190">
        <v>32</v>
      </c>
      <c r="GU190">
        <v>41.8</v>
      </c>
      <c r="GV190">
        <v>41.7</v>
      </c>
      <c r="GW190">
        <v>3.1396500000000001</v>
      </c>
      <c r="GX190">
        <v>2.5317400000000001</v>
      </c>
      <c r="GY190">
        <v>2.04834</v>
      </c>
      <c r="GZ190">
        <v>2.6208499999999999</v>
      </c>
      <c r="HA190">
        <v>2.1972700000000001</v>
      </c>
      <c r="HB190">
        <v>2.3327599999999999</v>
      </c>
      <c r="HC190">
        <v>40.758000000000003</v>
      </c>
      <c r="HD190">
        <v>15.559200000000001</v>
      </c>
      <c r="HE190">
        <v>18</v>
      </c>
      <c r="HF190">
        <v>573.55200000000002</v>
      </c>
      <c r="HG190">
        <v>749.57299999999998</v>
      </c>
      <c r="HH190">
        <v>31</v>
      </c>
      <c r="HI190">
        <v>34.414400000000001</v>
      </c>
      <c r="HJ190">
        <v>30</v>
      </c>
      <c r="HK190">
        <v>34.287199999999999</v>
      </c>
      <c r="HL190">
        <v>34.286700000000003</v>
      </c>
      <c r="HM190">
        <v>62.8459</v>
      </c>
      <c r="HN190">
        <v>15.1477</v>
      </c>
      <c r="HO190">
        <v>100</v>
      </c>
      <c r="HP190">
        <v>31</v>
      </c>
      <c r="HQ190">
        <v>1170.3800000000001</v>
      </c>
      <c r="HR190">
        <v>35.088099999999997</v>
      </c>
      <c r="HS190">
        <v>98.749499999999998</v>
      </c>
      <c r="HT190">
        <v>97.731899999999996</v>
      </c>
    </row>
    <row r="191" spans="1:228" x14ac:dyDescent="0.2">
      <c r="A191">
        <v>176</v>
      </c>
      <c r="B191">
        <v>1674761843.5999999</v>
      </c>
      <c r="C191">
        <v>698.5</v>
      </c>
      <c r="D191" t="s">
        <v>711</v>
      </c>
      <c r="E191" t="s">
        <v>712</v>
      </c>
      <c r="F191">
        <v>4</v>
      </c>
      <c r="G191">
        <v>1674761841.2874999</v>
      </c>
      <c r="H191">
        <f t="shared" si="68"/>
        <v>8.0679636444363459E-4</v>
      </c>
      <c r="I191">
        <f t="shared" si="69"/>
        <v>0.80679636444363456</v>
      </c>
      <c r="J191">
        <f t="shared" si="70"/>
        <v>15.551044782323743</v>
      </c>
      <c r="K191">
        <f t="shared" si="71"/>
        <v>1135.5999999999999</v>
      </c>
      <c r="L191">
        <f t="shared" si="72"/>
        <v>634.46845862635018</v>
      </c>
      <c r="M191">
        <f t="shared" si="73"/>
        <v>64.197643581783183</v>
      </c>
      <c r="N191">
        <f t="shared" si="74"/>
        <v>114.90381130893499</v>
      </c>
      <c r="O191">
        <f t="shared" si="75"/>
        <v>5.2398614894036383E-2</v>
      </c>
      <c r="P191">
        <f t="shared" si="76"/>
        <v>2.7646869053684671</v>
      </c>
      <c r="Q191">
        <f t="shared" si="77"/>
        <v>5.1853091874822038E-2</v>
      </c>
      <c r="R191">
        <f t="shared" si="78"/>
        <v>3.2456722114033429E-2</v>
      </c>
      <c r="S191">
        <f t="shared" si="79"/>
        <v>226.12350782307524</v>
      </c>
      <c r="T191">
        <f t="shared" si="80"/>
        <v>34.69387423220045</v>
      </c>
      <c r="U191">
        <f t="shared" si="81"/>
        <v>33.257275</v>
      </c>
      <c r="V191">
        <f t="shared" si="82"/>
        <v>5.1256001586642457</v>
      </c>
      <c r="W191">
        <f t="shared" si="83"/>
        <v>69.604664034484415</v>
      </c>
      <c r="X191">
        <f t="shared" si="84"/>
        <v>3.6192929853704183</v>
      </c>
      <c r="Y191">
        <f t="shared" si="85"/>
        <v>5.1997851517210147</v>
      </c>
      <c r="Z191">
        <f t="shared" si="86"/>
        <v>1.5063071732938274</v>
      </c>
      <c r="AA191">
        <f t="shared" si="87"/>
        <v>-35.579719671964284</v>
      </c>
      <c r="AB191">
        <f t="shared" si="88"/>
        <v>38.225684445913757</v>
      </c>
      <c r="AC191">
        <f t="shared" si="89"/>
        <v>3.1785222022812576</v>
      </c>
      <c r="AD191">
        <f t="shared" si="90"/>
        <v>231.94799479930595</v>
      </c>
      <c r="AE191">
        <f t="shared" si="91"/>
        <v>26.198044245281398</v>
      </c>
      <c r="AF191">
        <f t="shared" si="92"/>
        <v>0.80417137648414316</v>
      </c>
      <c r="AG191">
        <f t="shared" si="93"/>
        <v>15.551044782323743</v>
      </c>
      <c r="AH191">
        <v>1202.4776530616821</v>
      </c>
      <c r="AI191">
        <v>1180.879090909091</v>
      </c>
      <c r="AJ191">
        <v>1.7375296405858249</v>
      </c>
      <c r="AK191">
        <v>63.4358011452874</v>
      </c>
      <c r="AL191">
        <f t="shared" si="94"/>
        <v>0.80679636444363456</v>
      </c>
      <c r="AM191">
        <v>35.05347378102131</v>
      </c>
      <c r="AN191">
        <v>35.77150606060605</v>
      </c>
      <c r="AO191">
        <v>6.7034458917994828E-6</v>
      </c>
      <c r="AP191">
        <v>98.221108813862315</v>
      </c>
      <c r="AQ191">
        <v>102</v>
      </c>
      <c r="AR191">
        <v>16</v>
      </c>
      <c r="AS191">
        <f t="shared" si="95"/>
        <v>1</v>
      </c>
      <c r="AT191">
        <f t="shared" si="96"/>
        <v>0</v>
      </c>
      <c r="AU191">
        <f t="shared" si="97"/>
        <v>47176.161025376219</v>
      </c>
      <c r="AV191">
        <f t="shared" si="98"/>
        <v>1200.0450000000001</v>
      </c>
      <c r="AW191">
        <f t="shared" si="99"/>
        <v>1025.9633574212826</v>
      </c>
      <c r="AX191">
        <f t="shared" si="100"/>
        <v>0.85493740436507171</v>
      </c>
      <c r="AY191">
        <f t="shared" si="101"/>
        <v>0.18842919042458844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1674761841.2874999</v>
      </c>
      <c r="BF191">
        <v>1135.5999999999999</v>
      </c>
      <c r="BG191">
        <v>1160.625</v>
      </c>
      <c r="BH191">
        <v>35.769649999999999</v>
      </c>
      <c r="BI191">
        <v>35.053912500000003</v>
      </c>
      <c r="BJ191">
        <v>1142.3</v>
      </c>
      <c r="BK191">
        <v>35.485900000000001</v>
      </c>
      <c r="BL191">
        <v>650.02025000000003</v>
      </c>
      <c r="BM191">
        <v>101.08325000000001</v>
      </c>
      <c r="BN191">
        <v>0.10009916250000001</v>
      </c>
      <c r="BO191">
        <v>33.513737499999998</v>
      </c>
      <c r="BP191">
        <v>33.257275</v>
      </c>
      <c r="BQ191">
        <v>999.9</v>
      </c>
      <c r="BR191">
        <v>0</v>
      </c>
      <c r="BS191">
        <v>0</v>
      </c>
      <c r="BT191">
        <v>8991.09375</v>
      </c>
      <c r="BU191">
        <v>0</v>
      </c>
      <c r="BV191">
        <v>290.68337500000001</v>
      </c>
      <c r="BW191">
        <v>-25.023599999999998</v>
      </c>
      <c r="BX191">
        <v>1177.7275</v>
      </c>
      <c r="BY191">
        <v>1202.7850000000001</v>
      </c>
      <c r="BZ191">
        <v>0.71573987499999991</v>
      </c>
      <c r="CA191">
        <v>1160.625</v>
      </c>
      <c r="CB191">
        <v>35.053912500000003</v>
      </c>
      <c r="CC191">
        <v>3.6157137499999998</v>
      </c>
      <c r="CD191">
        <v>3.5433637500000001</v>
      </c>
      <c r="CE191">
        <v>27.173112499999998</v>
      </c>
      <c r="CF191">
        <v>26.828975</v>
      </c>
      <c r="CG191">
        <v>1200.0450000000001</v>
      </c>
      <c r="CH191">
        <v>0.50000387499999999</v>
      </c>
      <c r="CI191">
        <v>0.49999612500000001</v>
      </c>
      <c r="CJ191">
        <v>0</v>
      </c>
      <c r="CK191">
        <v>878.54337499999997</v>
      </c>
      <c r="CL191">
        <v>4.9990899999999998</v>
      </c>
      <c r="CM191">
        <v>9344.7787499999995</v>
      </c>
      <c r="CN191">
        <v>9558.2175000000007</v>
      </c>
      <c r="CO191">
        <v>43.875</v>
      </c>
      <c r="CP191">
        <v>45.686999999999998</v>
      </c>
      <c r="CQ191">
        <v>44.625</v>
      </c>
      <c r="CR191">
        <v>44.875</v>
      </c>
      <c r="CS191">
        <v>45.155999999999999</v>
      </c>
      <c r="CT191">
        <v>597.52750000000003</v>
      </c>
      <c r="CU191">
        <v>597.51875000000007</v>
      </c>
      <c r="CV191">
        <v>0</v>
      </c>
      <c r="CW191">
        <v>1674761859.4000001</v>
      </c>
      <c r="CX191">
        <v>0</v>
      </c>
      <c r="CY191">
        <v>1674759336.5</v>
      </c>
      <c r="CZ191" t="s">
        <v>356</v>
      </c>
      <c r="DA191">
        <v>1674759332.5</v>
      </c>
      <c r="DB191">
        <v>1674759336.5</v>
      </c>
      <c r="DC191">
        <v>37</v>
      </c>
      <c r="DD191">
        <v>-5.3999999999999999E-2</v>
      </c>
      <c r="DE191">
        <v>3.0000000000000001E-3</v>
      </c>
      <c r="DF191">
        <v>-5.3860000000000001</v>
      </c>
      <c r="DG191">
        <v>0.28399999999999997</v>
      </c>
      <c r="DH191">
        <v>415</v>
      </c>
      <c r="DI191">
        <v>33</v>
      </c>
      <c r="DJ191">
        <v>0.39</v>
      </c>
      <c r="DK191">
        <v>0.26</v>
      </c>
      <c r="DL191">
        <v>-24.877839999999999</v>
      </c>
      <c r="DM191">
        <v>-0.98484427767352922</v>
      </c>
      <c r="DN191">
        <v>0.1035647111713251</v>
      </c>
      <c r="DO191">
        <v>0</v>
      </c>
      <c r="DP191">
        <v>0.71695225000000007</v>
      </c>
      <c r="DQ191">
        <v>-2.1918236397750111E-2</v>
      </c>
      <c r="DR191">
        <v>2.633014572215655E-3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3.2955700000000001</v>
      </c>
      <c r="EB191">
        <v>2.6252300000000002</v>
      </c>
      <c r="EC191">
        <v>0.20273099999999999</v>
      </c>
      <c r="ED191">
        <v>0.20333499999999999</v>
      </c>
      <c r="EE191">
        <v>0.14344899999999999</v>
      </c>
      <c r="EF191">
        <v>0.14031399999999999</v>
      </c>
      <c r="EG191">
        <v>24001.7</v>
      </c>
      <c r="EH191">
        <v>24384.5</v>
      </c>
      <c r="EI191">
        <v>28020.6</v>
      </c>
      <c r="EJ191">
        <v>29475.5</v>
      </c>
      <c r="EK191">
        <v>33037.4</v>
      </c>
      <c r="EL191">
        <v>35204.699999999997</v>
      </c>
      <c r="EM191">
        <v>39560.300000000003</v>
      </c>
      <c r="EN191">
        <v>42156.7</v>
      </c>
      <c r="EO191">
        <v>2.0400499999999999</v>
      </c>
      <c r="EP191">
        <v>2.1709499999999999</v>
      </c>
      <c r="EQ191">
        <v>9.3232800000000005E-2</v>
      </c>
      <c r="ER191">
        <v>0</v>
      </c>
      <c r="ES191">
        <v>31.7498</v>
      </c>
      <c r="ET191">
        <v>999.9</v>
      </c>
      <c r="EU191">
        <v>68.599999999999994</v>
      </c>
      <c r="EV191">
        <v>35.6</v>
      </c>
      <c r="EW191">
        <v>39.626399999999997</v>
      </c>
      <c r="EX191">
        <v>57.504800000000003</v>
      </c>
      <c r="EY191">
        <v>-4.4711499999999997</v>
      </c>
      <c r="EZ191">
        <v>2</v>
      </c>
      <c r="FA191">
        <v>0.562276</v>
      </c>
      <c r="FB191">
        <v>0.642347</v>
      </c>
      <c r="FC191">
        <v>20.27</v>
      </c>
      <c r="FD191">
        <v>5.2187900000000003</v>
      </c>
      <c r="FE191">
        <v>12.0099</v>
      </c>
      <c r="FF191">
        <v>4.9858000000000002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1.8623099999999999</v>
      </c>
      <c r="FN191">
        <v>1.86432</v>
      </c>
      <c r="FO191">
        <v>1.8603799999999999</v>
      </c>
      <c r="FP191">
        <v>1.86111</v>
      </c>
      <c r="FQ191">
        <v>1.8602000000000001</v>
      </c>
      <c r="FR191">
        <v>1.86198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-6.7</v>
      </c>
      <c r="GH191">
        <v>0.2838</v>
      </c>
      <c r="GI191">
        <v>-4.0248232021105874</v>
      </c>
      <c r="GJ191">
        <v>-4.001498376286535E-3</v>
      </c>
      <c r="GK191">
        <v>2.0240158909263329E-6</v>
      </c>
      <c r="GL191">
        <v>-5.0118485733500383E-10</v>
      </c>
      <c r="GM191">
        <v>0.28375000000000478</v>
      </c>
      <c r="GN191">
        <v>0</v>
      </c>
      <c r="GO191">
        <v>0</v>
      </c>
      <c r="GP191">
        <v>0</v>
      </c>
      <c r="GQ191">
        <v>7</v>
      </c>
      <c r="GR191">
        <v>2079</v>
      </c>
      <c r="GS191">
        <v>3</v>
      </c>
      <c r="GT191">
        <v>32</v>
      </c>
      <c r="GU191">
        <v>41.9</v>
      </c>
      <c r="GV191">
        <v>41.8</v>
      </c>
      <c r="GW191">
        <v>3.1543000000000001</v>
      </c>
      <c r="GX191">
        <v>2.52563</v>
      </c>
      <c r="GY191">
        <v>2.04956</v>
      </c>
      <c r="GZ191">
        <v>2.6220699999999999</v>
      </c>
      <c r="HA191">
        <v>2.1972700000000001</v>
      </c>
      <c r="HB191">
        <v>2.34619</v>
      </c>
      <c r="HC191">
        <v>40.758000000000003</v>
      </c>
      <c r="HD191">
        <v>15.5768</v>
      </c>
      <c r="HE191">
        <v>18</v>
      </c>
      <c r="HF191">
        <v>573.71299999999997</v>
      </c>
      <c r="HG191">
        <v>749.52499999999998</v>
      </c>
      <c r="HH191">
        <v>31</v>
      </c>
      <c r="HI191">
        <v>34.415199999999999</v>
      </c>
      <c r="HJ191">
        <v>30.0001</v>
      </c>
      <c r="HK191">
        <v>34.287199999999999</v>
      </c>
      <c r="HL191">
        <v>34.286700000000003</v>
      </c>
      <c r="HM191">
        <v>63.137999999999998</v>
      </c>
      <c r="HN191">
        <v>15.1477</v>
      </c>
      <c r="HO191">
        <v>100</v>
      </c>
      <c r="HP191">
        <v>31</v>
      </c>
      <c r="HQ191">
        <v>1177.06</v>
      </c>
      <c r="HR191">
        <v>35.088099999999997</v>
      </c>
      <c r="HS191">
        <v>98.748500000000007</v>
      </c>
      <c r="HT191">
        <v>97.732900000000001</v>
      </c>
    </row>
    <row r="192" spans="1:228" x14ac:dyDescent="0.2">
      <c r="A192">
        <v>177</v>
      </c>
      <c r="B192">
        <v>1674761847.5999999</v>
      </c>
      <c r="C192">
        <v>702.5</v>
      </c>
      <c r="D192" t="s">
        <v>713</v>
      </c>
      <c r="E192" t="s">
        <v>714</v>
      </c>
      <c r="F192">
        <v>4</v>
      </c>
      <c r="G192">
        <v>1674761845.5999999</v>
      </c>
      <c r="H192">
        <f t="shared" si="68"/>
        <v>8.0044784220841968E-4</v>
      </c>
      <c r="I192">
        <f t="shared" si="69"/>
        <v>0.80044784220841969</v>
      </c>
      <c r="J192">
        <f t="shared" si="70"/>
        <v>15.629403863761189</v>
      </c>
      <c r="K192">
        <f t="shared" si="71"/>
        <v>1142.8714285714291</v>
      </c>
      <c r="L192">
        <f t="shared" si="72"/>
        <v>634.45479356568399</v>
      </c>
      <c r="M192">
        <f t="shared" si="73"/>
        <v>64.195950109567121</v>
      </c>
      <c r="N192">
        <f t="shared" si="74"/>
        <v>115.63899895513285</v>
      </c>
      <c r="O192">
        <f t="shared" si="75"/>
        <v>5.1883455567812112E-2</v>
      </c>
      <c r="P192">
        <f t="shared" si="76"/>
        <v>2.7646303260423917</v>
      </c>
      <c r="Q192">
        <f t="shared" si="77"/>
        <v>5.1348536595277744E-2</v>
      </c>
      <c r="R192">
        <f t="shared" si="78"/>
        <v>3.21404360289698E-2</v>
      </c>
      <c r="S192">
        <f t="shared" si="79"/>
        <v>226.11233237823367</v>
      </c>
      <c r="T192">
        <f t="shared" si="80"/>
        <v>34.695952066475797</v>
      </c>
      <c r="U192">
        <f t="shared" si="81"/>
        <v>33.267671428571433</v>
      </c>
      <c r="V192">
        <f t="shared" si="82"/>
        <v>5.1285894511212984</v>
      </c>
      <c r="W192">
        <f t="shared" si="83"/>
        <v>69.606792354903249</v>
      </c>
      <c r="X192">
        <f t="shared" si="84"/>
        <v>3.6194828880218082</v>
      </c>
      <c r="Y192">
        <f t="shared" si="85"/>
        <v>5.1998989833739184</v>
      </c>
      <c r="Z192">
        <f t="shared" si="86"/>
        <v>1.5091065630994902</v>
      </c>
      <c r="AA192">
        <f t="shared" si="87"/>
        <v>-35.299749841391311</v>
      </c>
      <c r="AB192">
        <f t="shared" si="88"/>
        <v>36.733636191052021</v>
      </c>
      <c r="AC192">
        <f t="shared" si="89"/>
        <v>3.0546799749989395</v>
      </c>
      <c r="AD192">
        <f t="shared" si="90"/>
        <v>230.60089870289335</v>
      </c>
      <c r="AE192">
        <f t="shared" si="91"/>
        <v>26.109231538014999</v>
      </c>
      <c r="AF192">
        <f t="shared" si="92"/>
        <v>0.79903620021252164</v>
      </c>
      <c r="AG192">
        <f t="shared" si="93"/>
        <v>15.629403863761189</v>
      </c>
      <c r="AH192">
        <v>1209.4272417867401</v>
      </c>
      <c r="AI192">
        <v>1187.8316969696971</v>
      </c>
      <c r="AJ192">
        <v>1.7167477268368021</v>
      </c>
      <c r="AK192">
        <v>63.4358011452874</v>
      </c>
      <c r="AL192">
        <f t="shared" si="94"/>
        <v>0.80044784220841969</v>
      </c>
      <c r="AM192">
        <v>35.058992174811202</v>
      </c>
      <c r="AN192">
        <v>35.771483636363627</v>
      </c>
      <c r="AO192">
        <v>1.351035386914841E-6</v>
      </c>
      <c r="AP192">
        <v>98.221108813862315</v>
      </c>
      <c r="AQ192">
        <v>102</v>
      </c>
      <c r="AR192">
        <v>16</v>
      </c>
      <c r="AS192">
        <f t="shared" si="95"/>
        <v>1</v>
      </c>
      <c r="AT192">
        <f t="shared" si="96"/>
        <v>0</v>
      </c>
      <c r="AU192">
        <f t="shared" si="97"/>
        <v>47174.547292424329</v>
      </c>
      <c r="AV192">
        <f t="shared" si="98"/>
        <v>1199.98</v>
      </c>
      <c r="AW192">
        <f t="shared" si="99"/>
        <v>1025.9083421648877</v>
      </c>
      <c r="AX192">
        <f t="shared" si="100"/>
        <v>0.85493786743519706</v>
      </c>
      <c r="AY192">
        <f t="shared" si="101"/>
        <v>0.18843008414993057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1674761845.5999999</v>
      </c>
      <c r="BF192">
        <v>1142.8714285714291</v>
      </c>
      <c r="BG192">
        <v>1167.8171428571429</v>
      </c>
      <c r="BH192">
        <v>35.771700000000003</v>
      </c>
      <c r="BI192">
        <v>35.060457142857153</v>
      </c>
      <c r="BJ192">
        <v>1149.5814285714289</v>
      </c>
      <c r="BK192">
        <v>35.487971428571427</v>
      </c>
      <c r="BL192">
        <v>649.9495714285714</v>
      </c>
      <c r="BM192">
        <v>101.0831428571428</v>
      </c>
      <c r="BN192">
        <v>9.9716442857142859E-2</v>
      </c>
      <c r="BO192">
        <v>33.514128571428557</v>
      </c>
      <c r="BP192">
        <v>33.267671428571433</v>
      </c>
      <c r="BQ192">
        <v>999.89999999999986</v>
      </c>
      <c r="BR192">
        <v>0</v>
      </c>
      <c r="BS192">
        <v>0</v>
      </c>
      <c r="BT192">
        <v>8990.8028571428567</v>
      </c>
      <c r="BU192">
        <v>0</v>
      </c>
      <c r="BV192">
        <v>291.65557142857142</v>
      </c>
      <c r="BW192">
        <v>-24.947785714285711</v>
      </c>
      <c r="BX192">
        <v>1185.268571428571</v>
      </c>
      <c r="BY192">
        <v>1210.251428571429</v>
      </c>
      <c r="BZ192">
        <v>0.71124657142857151</v>
      </c>
      <c r="CA192">
        <v>1167.8171428571429</v>
      </c>
      <c r="CB192">
        <v>35.060457142857153</v>
      </c>
      <c r="CC192">
        <v>3.6159157142857139</v>
      </c>
      <c r="CD192">
        <v>3.544018571428571</v>
      </c>
      <c r="CE192">
        <v>27.17407142857143</v>
      </c>
      <c r="CF192">
        <v>26.83211428571429</v>
      </c>
      <c r="CG192">
        <v>1199.98</v>
      </c>
      <c r="CH192">
        <v>0.49998757142857142</v>
      </c>
      <c r="CI192">
        <v>0.50001242857142869</v>
      </c>
      <c r="CJ192">
        <v>0</v>
      </c>
      <c r="CK192">
        <v>879.8752857142855</v>
      </c>
      <c r="CL192">
        <v>4.9990899999999998</v>
      </c>
      <c r="CM192">
        <v>9358.9871428571405</v>
      </c>
      <c r="CN192">
        <v>9557.6457142857125</v>
      </c>
      <c r="CO192">
        <v>43.838999999999999</v>
      </c>
      <c r="CP192">
        <v>45.686999999999998</v>
      </c>
      <c r="CQ192">
        <v>44.625</v>
      </c>
      <c r="CR192">
        <v>44.875</v>
      </c>
      <c r="CS192">
        <v>45.178142857142859</v>
      </c>
      <c r="CT192">
        <v>597.47571428571428</v>
      </c>
      <c r="CU192">
        <v>597.50428571428586</v>
      </c>
      <c r="CV192">
        <v>0</v>
      </c>
      <c r="CW192">
        <v>1674761863.5999999</v>
      </c>
      <c r="CX192">
        <v>0</v>
      </c>
      <c r="CY192">
        <v>1674759336.5</v>
      </c>
      <c r="CZ192" t="s">
        <v>356</v>
      </c>
      <c r="DA192">
        <v>1674759332.5</v>
      </c>
      <c r="DB192">
        <v>1674759336.5</v>
      </c>
      <c r="DC192">
        <v>37</v>
      </c>
      <c r="DD192">
        <v>-5.3999999999999999E-2</v>
      </c>
      <c r="DE192">
        <v>3.0000000000000001E-3</v>
      </c>
      <c r="DF192">
        <v>-5.3860000000000001</v>
      </c>
      <c r="DG192">
        <v>0.28399999999999997</v>
      </c>
      <c r="DH192">
        <v>415</v>
      </c>
      <c r="DI192">
        <v>33</v>
      </c>
      <c r="DJ192">
        <v>0.39</v>
      </c>
      <c r="DK192">
        <v>0.26</v>
      </c>
      <c r="DL192">
        <v>-24.911124999999998</v>
      </c>
      <c r="DM192">
        <v>-0.77642476547837991</v>
      </c>
      <c r="DN192">
        <v>9.4631614035690981E-2</v>
      </c>
      <c r="DO192">
        <v>0</v>
      </c>
      <c r="DP192">
        <v>0.71499210000000013</v>
      </c>
      <c r="DQ192">
        <v>-1.8355474671670771E-2</v>
      </c>
      <c r="DR192">
        <v>2.4806291520499319E-3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3.2954500000000002</v>
      </c>
      <c r="EB192">
        <v>2.6250200000000001</v>
      </c>
      <c r="EC192">
        <v>0.20346500000000001</v>
      </c>
      <c r="ED192">
        <v>0.20405899999999999</v>
      </c>
      <c r="EE192">
        <v>0.14344599999999999</v>
      </c>
      <c r="EF192">
        <v>0.140348</v>
      </c>
      <c r="EG192">
        <v>23979</v>
      </c>
      <c r="EH192">
        <v>24362.2</v>
      </c>
      <c r="EI192">
        <v>28020</v>
      </c>
      <c r="EJ192">
        <v>29475.4</v>
      </c>
      <c r="EK192">
        <v>33037.199999999997</v>
      </c>
      <c r="EL192">
        <v>35203.300000000003</v>
      </c>
      <c r="EM192">
        <v>39559.800000000003</v>
      </c>
      <c r="EN192">
        <v>42156.6</v>
      </c>
      <c r="EO192">
        <v>2.0398800000000001</v>
      </c>
      <c r="EP192">
        <v>2.17123</v>
      </c>
      <c r="EQ192">
        <v>9.3355800000000003E-2</v>
      </c>
      <c r="ER192">
        <v>0</v>
      </c>
      <c r="ES192">
        <v>31.751899999999999</v>
      </c>
      <c r="ET192">
        <v>999.9</v>
      </c>
      <c r="EU192">
        <v>68.599999999999994</v>
      </c>
      <c r="EV192">
        <v>35.6</v>
      </c>
      <c r="EW192">
        <v>39.624499999999998</v>
      </c>
      <c r="EX192">
        <v>56.8748</v>
      </c>
      <c r="EY192">
        <v>-4.4711499999999997</v>
      </c>
      <c r="EZ192">
        <v>2</v>
      </c>
      <c r="FA192">
        <v>0.56174000000000002</v>
      </c>
      <c r="FB192">
        <v>0.64295800000000003</v>
      </c>
      <c r="FC192">
        <v>20.269600000000001</v>
      </c>
      <c r="FD192">
        <v>5.2145900000000003</v>
      </c>
      <c r="FE192">
        <v>12.0099</v>
      </c>
      <c r="FF192">
        <v>4.9843000000000002</v>
      </c>
      <c r="FG192">
        <v>3.2839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1.86232</v>
      </c>
      <c r="FN192">
        <v>1.86432</v>
      </c>
      <c r="FO192">
        <v>1.8603799999999999</v>
      </c>
      <c r="FP192">
        <v>1.86111</v>
      </c>
      <c r="FQ192">
        <v>1.8602000000000001</v>
      </c>
      <c r="FR192">
        <v>1.86202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-6.72</v>
      </c>
      <c r="GH192">
        <v>0.28370000000000001</v>
      </c>
      <c r="GI192">
        <v>-4.0248232021105874</v>
      </c>
      <c r="GJ192">
        <v>-4.001498376286535E-3</v>
      </c>
      <c r="GK192">
        <v>2.0240158909263329E-6</v>
      </c>
      <c r="GL192">
        <v>-5.0118485733500383E-10</v>
      </c>
      <c r="GM192">
        <v>0.28375000000000478</v>
      </c>
      <c r="GN192">
        <v>0</v>
      </c>
      <c r="GO192">
        <v>0</v>
      </c>
      <c r="GP192">
        <v>0</v>
      </c>
      <c r="GQ192">
        <v>7</v>
      </c>
      <c r="GR192">
        <v>2079</v>
      </c>
      <c r="GS192">
        <v>3</v>
      </c>
      <c r="GT192">
        <v>32</v>
      </c>
      <c r="GU192">
        <v>41.9</v>
      </c>
      <c r="GV192">
        <v>41.9</v>
      </c>
      <c r="GW192">
        <v>3.1689500000000002</v>
      </c>
      <c r="GX192">
        <v>2.5293000000000001</v>
      </c>
      <c r="GY192">
        <v>2.04834</v>
      </c>
      <c r="GZ192">
        <v>2.6220699999999999</v>
      </c>
      <c r="HA192">
        <v>2.1972700000000001</v>
      </c>
      <c r="HB192">
        <v>2.3290999999999999</v>
      </c>
      <c r="HC192">
        <v>40.758000000000003</v>
      </c>
      <c r="HD192">
        <v>15.5768</v>
      </c>
      <c r="HE192">
        <v>18</v>
      </c>
      <c r="HF192">
        <v>573.58799999999997</v>
      </c>
      <c r="HG192">
        <v>749.79200000000003</v>
      </c>
      <c r="HH192">
        <v>31.0001</v>
      </c>
      <c r="HI192">
        <v>34.415199999999999</v>
      </c>
      <c r="HJ192">
        <v>30</v>
      </c>
      <c r="HK192">
        <v>34.287199999999999</v>
      </c>
      <c r="HL192">
        <v>34.286700000000003</v>
      </c>
      <c r="HM192">
        <v>63.4298</v>
      </c>
      <c r="HN192">
        <v>14.854799999999999</v>
      </c>
      <c r="HO192">
        <v>100</v>
      </c>
      <c r="HP192">
        <v>31</v>
      </c>
      <c r="HQ192">
        <v>1183.74</v>
      </c>
      <c r="HR192">
        <v>35.269500000000001</v>
      </c>
      <c r="HS192">
        <v>98.746899999999997</v>
      </c>
      <c r="HT192">
        <v>97.732699999999994</v>
      </c>
    </row>
    <row r="193" spans="1:228" x14ac:dyDescent="0.2">
      <c r="A193">
        <v>178</v>
      </c>
      <c r="B193">
        <v>1674761851.5999999</v>
      </c>
      <c r="C193">
        <v>706.5</v>
      </c>
      <c r="D193" t="s">
        <v>715</v>
      </c>
      <c r="E193" t="s">
        <v>716</v>
      </c>
      <c r="F193">
        <v>4</v>
      </c>
      <c r="G193">
        <v>1674761849.2874999</v>
      </c>
      <c r="H193">
        <f t="shared" si="68"/>
        <v>7.8395242338539443E-4</v>
      </c>
      <c r="I193">
        <f t="shared" si="69"/>
        <v>0.78395242338539439</v>
      </c>
      <c r="J193">
        <f t="shared" si="70"/>
        <v>16.019548530799849</v>
      </c>
      <c r="K193">
        <f t="shared" si="71"/>
        <v>1148.8587500000001</v>
      </c>
      <c r="L193">
        <f t="shared" si="72"/>
        <v>618.38330325363995</v>
      </c>
      <c r="M193">
        <f t="shared" si="73"/>
        <v>62.569935738817939</v>
      </c>
      <c r="N193">
        <f t="shared" si="74"/>
        <v>116.24508259239708</v>
      </c>
      <c r="O193">
        <f t="shared" si="75"/>
        <v>5.0847497689021214E-2</v>
      </c>
      <c r="P193">
        <f t="shared" si="76"/>
        <v>2.7653297957900769</v>
      </c>
      <c r="Q193">
        <f t="shared" si="77"/>
        <v>5.0333741366695349E-2</v>
      </c>
      <c r="R193">
        <f t="shared" si="78"/>
        <v>3.1504314626590028E-2</v>
      </c>
      <c r="S193">
        <f t="shared" si="79"/>
        <v>226.1240342505256</v>
      </c>
      <c r="T193">
        <f t="shared" si="80"/>
        <v>34.700998821336412</v>
      </c>
      <c r="U193">
        <f t="shared" si="81"/>
        <v>33.264112500000003</v>
      </c>
      <c r="V193">
        <f t="shared" si="82"/>
        <v>5.1275659791903951</v>
      </c>
      <c r="W193">
        <f t="shared" si="83"/>
        <v>69.609031355344769</v>
      </c>
      <c r="X193">
        <f t="shared" si="84"/>
        <v>3.619750555927431</v>
      </c>
      <c r="Y193">
        <f t="shared" si="85"/>
        <v>5.2001162571119401</v>
      </c>
      <c r="Z193">
        <f t="shared" si="86"/>
        <v>1.5078154232629641</v>
      </c>
      <c r="AA193">
        <f t="shared" si="87"/>
        <v>-34.572301871295892</v>
      </c>
      <c r="AB193">
        <f t="shared" si="88"/>
        <v>37.384791888371083</v>
      </c>
      <c r="AC193">
        <f t="shared" si="89"/>
        <v>3.1079993689371874</v>
      </c>
      <c r="AD193">
        <f t="shared" si="90"/>
        <v>232.04452363653797</v>
      </c>
      <c r="AE193">
        <f t="shared" si="91"/>
        <v>26.276136325285226</v>
      </c>
      <c r="AF193">
        <f t="shared" si="92"/>
        <v>0.77523983740200575</v>
      </c>
      <c r="AG193">
        <f t="shared" si="93"/>
        <v>16.019548530799849</v>
      </c>
      <c r="AH193">
        <v>1216.31458820794</v>
      </c>
      <c r="AI193">
        <v>1194.5157575757571</v>
      </c>
      <c r="AJ193">
        <v>1.6736254735290701</v>
      </c>
      <c r="AK193">
        <v>63.4358011452874</v>
      </c>
      <c r="AL193">
        <f t="shared" si="94"/>
        <v>0.78395242338539439</v>
      </c>
      <c r="AM193">
        <v>35.082478496057071</v>
      </c>
      <c r="AN193">
        <v>35.780104848484847</v>
      </c>
      <c r="AO193">
        <v>1.2264561460174311E-5</v>
      </c>
      <c r="AP193">
        <v>98.221108813862315</v>
      </c>
      <c r="AQ193">
        <v>102</v>
      </c>
      <c r="AR193">
        <v>16</v>
      </c>
      <c r="AS193">
        <f t="shared" si="95"/>
        <v>1</v>
      </c>
      <c r="AT193">
        <f t="shared" si="96"/>
        <v>0</v>
      </c>
      <c r="AU193">
        <f t="shared" si="97"/>
        <v>47193.629175632894</v>
      </c>
      <c r="AV193">
        <f t="shared" si="98"/>
        <v>1200.0487499999999</v>
      </c>
      <c r="AW193">
        <f t="shared" si="99"/>
        <v>1025.9664700779924</v>
      </c>
      <c r="AX193">
        <f t="shared" si="100"/>
        <v>0.85493732656943522</v>
      </c>
      <c r="AY193">
        <f t="shared" si="101"/>
        <v>0.18842904027901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1674761849.2874999</v>
      </c>
      <c r="BF193">
        <v>1148.8587500000001</v>
      </c>
      <c r="BG193">
        <v>1173.9337499999999</v>
      </c>
      <c r="BH193">
        <v>35.774262499999999</v>
      </c>
      <c r="BI193">
        <v>35.084312500000003</v>
      </c>
      <c r="BJ193">
        <v>1155.5762500000001</v>
      </c>
      <c r="BK193">
        <v>35.490512499999987</v>
      </c>
      <c r="BL193">
        <v>650.05250000000001</v>
      </c>
      <c r="BM193">
        <v>101.083</v>
      </c>
      <c r="BN193">
        <v>0.1000937375</v>
      </c>
      <c r="BO193">
        <v>33.514875000000004</v>
      </c>
      <c r="BP193">
        <v>33.264112500000003</v>
      </c>
      <c r="BQ193">
        <v>999.9</v>
      </c>
      <c r="BR193">
        <v>0</v>
      </c>
      <c r="BS193">
        <v>0</v>
      </c>
      <c r="BT193">
        <v>8994.5300000000007</v>
      </c>
      <c r="BU193">
        <v>0</v>
      </c>
      <c r="BV193">
        <v>292.35887500000001</v>
      </c>
      <c r="BW193">
        <v>-25.075587500000001</v>
      </c>
      <c r="BX193">
        <v>1191.4837500000001</v>
      </c>
      <c r="BY193">
        <v>1216.6175000000001</v>
      </c>
      <c r="BZ193">
        <v>0.68995600000000001</v>
      </c>
      <c r="CA193">
        <v>1173.9337499999999</v>
      </c>
      <c r="CB193">
        <v>35.084312500000003</v>
      </c>
      <c r="CC193">
        <v>3.6161750000000001</v>
      </c>
      <c r="CD193">
        <v>3.5464312499999999</v>
      </c>
      <c r="CE193">
        <v>27.1753</v>
      </c>
      <c r="CF193">
        <v>26.843675000000001</v>
      </c>
      <c r="CG193">
        <v>1200.0487499999999</v>
      </c>
      <c r="CH193">
        <v>0.5000055000000001</v>
      </c>
      <c r="CI193">
        <v>0.49999450000000001</v>
      </c>
      <c r="CJ193">
        <v>0</v>
      </c>
      <c r="CK193">
        <v>881.29949999999985</v>
      </c>
      <c r="CL193">
        <v>4.9990899999999998</v>
      </c>
      <c r="CM193">
        <v>9372.338749999999</v>
      </c>
      <c r="CN193">
        <v>9558.2662500000006</v>
      </c>
      <c r="CO193">
        <v>43.867125000000001</v>
      </c>
      <c r="CP193">
        <v>45.686999999999998</v>
      </c>
      <c r="CQ193">
        <v>44.625</v>
      </c>
      <c r="CR193">
        <v>44.875</v>
      </c>
      <c r="CS193">
        <v>45.171499999999988</v>
      </c>
      <c r="CT193">
        <v>597.53375000000005</v>
      </c>
      <c r="CU193">
        <v>597.51874999999995</v>
      </c>
      <c r="CV193">
        <v>0</v>
      </c>
      <c r="CW193">
        <v>1674761867.2</v>
      </c>
      <c r="CX193">
        <v>0</v>
      </c>
      <c r="CY193">
        <v>1674759336.5</v>
      </c>
      <c r="CZ193" t="s">
        <v>356</v>
      </c>
      <c r="DA193">
        <v>1674759332.5</v>
      </c>
      <c r="DB193">
        <v>1674759336.5</v>
      </c>
      <c r="DC193">
        <v>37</v>
      </c>
      <c r="DD193">
        <v>-5.3999999999999999E-2</v>
      </c>
      <c r="DE193">
        <v>3.0000000000000001E-3</v>
      </c>
      <c r="DF193">
        <v>-5.3860000000000001</v>
      </c>
      <c r="DG193">
        <v>0.28399999999999997</v>
      </c>
      <c r="DH193">
        <v>415</v>
      </c>
      <c r="DI193">
        <v>33</v>
      </c>
      <c r="DJ193">
        <v>0.39</v>
      </c>
      <c r="DK193">
        <v>0.26</v>
      </c>
      <c r="DL193">
        <v>-24.969077500000001</v>
      </c>
      <c r="DM193">
        <v>-0.7451921200750049</v>
      </c>
      <c r="DN193">
        <v>9.4165265590609254E-2</v>
      </c>
      <c r="DO193">
        <v>0</v>
      </c>
      <c r="DP193">
        <v>0.70936737500000002</v>
      </c>
      <c r="DQ193">
        <v>-8.4690292682929408E-2</v>
      </c>
      <c r="DR193">
        <v>1.092841428499006E-2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3.2955299999999998</v>
      </c>
      <c r="EB193">
        <v>2.6253700000000002</v>
      </c>
      <c r="EC193">
        <v>0.204175</v>
      </c>
      <c r="ED193">
        <v>0.204786</v>
      </c>
      <c r="EE193">
        <v>0.143479</v>
      </c>
      <c r="EF193">
        <v>0.14046900000000001</v>
      </c>
      <c r="EG193">
        <v>23957.9</v>
      </c>
      <c r="EH193">
        <v>24340.1</v>
      </c>
      <c r="EI193">
        <v>28020.400000000001</v>
      </c>
      <c r="EJ193">
        <v>29475.7</v>
      </c>
      <c r="EK193">
        <v>33036.800000000003</v>
      </c>
      <c r="EL193">
        <v>35198.9</v>
      </c>
      <c r="EM193">
        <v>39560.800000000003</v>
      </c>
      <c r="EN193">
        <v>42157.2</v>
      </c>
      <c r="EO193">
        <v>2.0404200000000001</v>
      </c>
      <c r="EP193">
        <v>2.1711200000000002</v>
      </c>
      <c r="EQ193">
        <v>9.3139700000000006E-2</v>
      </c>
      <c r="ER193">
        <v>0</v>
      </c>
      <c r="ES193">
        <v>31.754100000000001</v>
      </c>
      <c r="ET193">
        <v>999.9</v>
      </c>
      <c r="EU193">
        <v>68.599999999999994</v>
      </c>
      <c r="EV193">
        <v>35.6</v>
      </c>
      <c r="EW193">
        <v>39.625300000000003</v>
      </c>
      <c r="EX193">
        <v>56.994799999999998</v>
      </c>
      <c r="EY193">
        <v>-4.3950300000000002</v>
      </c>
      <c r="EZ193">
        <v>2</v>
      </c>
      <c r="FA193">
        <v>0.56180600000000003</v>
      </c>
      <c r="FB193">
        <v>0.64280000000000004</v>
      </c>
      <c r="FC193">
        <v>20.270199999999999</v>
      </c>
      <c r="FD193">
        <v>5.2181899999999999</v>
      </c>
      <c r="FE193">
        <v>12.0099</v>
      </c>
      <c r="FF193">
        <v>4.9854500000000002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1.8623000000000001</v>
      </c>
      <c r="FN193">
        <v>1.86432</v>
      </c>
      <c r="FO193">
        <v>1.86036</v>
      </c>
      <c r="FP193">
        <v>1.86111</v>
      </c>
      <c r="FQ193">
        <v>1.8602000000000001</v>
      </c>
      <c r="FR193">
        <v>1.8620099999999999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-6.72</v>
      </c>
      <c r="GH193">
        <v>0.2838</v>
      </c>
      <c r="GI193">
        <v>-4.0248232021105874</v>
      </c>
      <c r="GJ193">
        <v>-4.001498376286535E-3</v>
      </c>
      <c r="GK193">
        <v>2.0240158909263329E-6</v>
      </c>
      <c r="GL193">
        <v>-5.0118485733500383E-10</v>
      </c>
      <c r="GM193">
        <v>0.28375000000000478</v>
      </c>
      <c r="GN193">
        <v>0</v>
      </c>
      <c r="GO193">
        <v>0</v>
      </c>
      <c r="GP193">
        <v>0</v>
      </c>
      <c r="GQ193">
        <v>7</v>
      </c>
      <c r="GR193">
        <v>2079</v>
      </c>
      <c r="GS193">
        <v>3</v>
      </c>
      <c r="GT193">
        <v>32</v>
      </c>
      <c r="GU193">
        <v>42</v>
      </c>
      <c r="GV193">
        <v>41.9</v>
      </c>
      <c r="GW193">
        <v>3.1835900000000001</v>
      </c>
      <c r="GX193">
        <v>2.5329600000000001</v>
      </c>
      <c r="GY193">
        <v>2.04834</v>
      </c>
      <c r="GZ193">
        <v>2.6220699999999999</v>
      </c>
      <c r="HA193">
        <v>2.1972700000000001</v>
      </c>
      <c r="HB193">
        <v>2.35107</v>
      </c>
      <c r="HC193">
        <v>40.758000000000003</v>
      </c>
      <c r="HD193">
        <v>15.559200000000001</v>
      </c>
      <c r="HE193">
        <v>18</v>
      </c>
      <c r="HF193">
        <v>573.98299999999995</v>
      </c>
      <c r="HG193">
        <v>749.69500000000005</v>
      </c>
      <c r="HH193">
        <v>31.0001</v>
      </c>
      <c r="HI193">
        <v>34.415199999999999</v>
      </c>
      <c r="HJ193">
        <v>30.0001</v>
      </c>
      <c r="HK193">
        <v>34.287199999999999</v>
      </c>
      <c r="HL193">
        <v>34.286700000000003</v>
      </c>
      <c r="HM193">
        <v>63.721200000000003</v>
      </c>
      <c r="HN193">
        <v>14.5768</v>
      </c>
      <c r="HO193">
        <v>100</v>
      </c>
      <c r="HP193">
        <v>31</v>
      </c>
      <c r="HQ193">
        <v>1190.42</v>
      </c>
      <c r="HR193">
        <v>35.3063</v>
      </c>
      <c r="HS193">
        <v>98.748999999999995</v>
      </c>
      <c r="HT193">
        <v>97.733900000000006</v>
      </c>
    </row>
    <row r="194" spans="1:228" x14ac:dyDescent="0.2">
      <c r="A194">
        <v>179</v>
      </c>
      <c r="B194">
        <v>1674761855.5999999</v>
      </c>
      <c r="C194">
        <v>710.5</v>
      </c>
      <c r="D194" t="s">
        <v>717</v>
      </c>
      <c r="E194" t="s">
        <v>718</v>
      </c>
      <c r="F194">
        <v>4</v>
      </c>
      <c r="G194">
        <v>1674761853.5999999</v>
      </c>
      <c r="H194">
        <f t="shared" si="68"/>
        <v>7.7748442547522661E-4</v>
      </c>
      <c r="I194">
        <f t="shared" si="69"/>
        <v>0.77748442547522656</v>
      </c>
      <c r="J194">
        <f t="shared" si="70"/>
        <v>15.830403030567117</v>
      </c>
      <c r="K194">
        <f t="shared" si="71"/>
        <v>1155.9385714285711</v>
      </c>
      <c r="L194">
        <f t="shared" si="72"/>
        <v>627.41180363437479</v>
      </c>
      <c r="M194">
        <f t="shared" si="73"/>
        <v>63.48266274065201</v>
      </c>
      <c r="N194">
        <f t="shared" si="74"/>
        <v>116.95995844170406</v>
      </c>
      <c r="O194">
        <f t="shared" si="75"/>
        <v>5.0454969697341569E-2</v>
      </c>
      <c r="P194">
        <f t="shared" si="76"/>
        <v>2.7697859972357097</v>
      </c>
      <c r="Q194">
        <f t="shared" si="77"/>
        <v>4.9949877416929703E-2</v>
      </c>
      <c r="R194">
        <f t="shared" si="78"/>
        <v>3.1263632437041888E-2</v>
      </c>
      <c r="S194">
        <f t="shared" si="79"/>
        <v>226.11589552134336</v>
      </c>
      <c r="T194">
        <f t="shared" si="80"/>
        <v>34.703230347731953</v>
      </c>
      <c r="U194">
        <f t="shared" si="81"/>
        <v>33.267342857142857</v>
      </c>
      <c r="V194">
        <f t="shared" si="82"/>
        <v>5.1284949535423623</v>
      </c>
      <c r="W194">
        <f t="shared" si="83"/>
        <v>69.63704550537993</v>
      </c>
      <c r="X194">
        <f t="shared" si="84"/>
        <v>3.621669954697039</v>
      </c>
      <c r="Y194">
        <f t="shared" si="85"/>
        <v>5.2007806023551648</v>
      </c>
      <c r="Z194">
        <f t="shared" si="86"/>
        <v>1.5068249988453233</v>
      </c>
      <c r="AA194">
        <f t="shared" si="87"/>
        <v>-34.287063163457496</v>
      </c>
      <c r="AB194">
        <f t="shared" si="88"/>
        <v>37.303443940243717</v>
      </c>
      <c r="AC194">
        <f t="shared" si="89"/>
        <v>3.0963305734436357</v>
      </c>
      <c r="AD194">
        <f t="shared" si="90"/>
        <v>232.22860687157319</v>
      </c>
      <c r="AE194">
        <f t="shared" si="91"/>
        <v>26.50199047107974</v>
      </c>
      <c r="AF194">
        <f t="shared" si="92"/>
        <v>0.72934913479527452</v>
      </c>
      <c r="AG194">
        <f t="shared" si="93"/>
        <v>15.830403030567117</v>
      </c>
      <c r="AH194">
        <v>1223.3220160257169</v>
      </c>
      <c r="AI194">
        <v>1201.4571515151511</v>
      </c>
      <c r="AJ194">
        <v>1.7368271780111511</v>
      </c>
      <c r="AK194">
        <v>63.4358011452874</v>
      </c>
      <c r="AL194">
        <f t="shared" si="94"/>
        <v>0.77748442547522656</v>
      </c>
      <c r="AM194">
        <v>35.143474664275182</v>
      </c>
      <c r="AN194">
        <v>35.802686060606042</v>
      </c>
      <c r="AO194">
        <v>5.4695299534078578E-3</v>
      </c>
      <c r="AP194">
        <v>98.221108813862315</v>
      </c>
      <c r="AQ194">
        <v>102</v>
      </c>
      <c r="AR194">
        <v>16</v>
      </c>
      <c r="AS194">
        <f t="shared" si="95"/>
        <v>1</v>
      </c>
      <c r="AT194">
        <f t="shared" si="96"/>
        <v>0</v>
      </c>
      <c r="AU194">
        <f t="shared" si="97"/>
        <v>47315.63420684349</v>
      </c>
      <c r="AV194">
        <f t="shared" si="98"/>
        <v>1199.997142857143</v>
      </c>
      <c r="AW194">
        <f t="shared" si="99"/>
        <v>1025.9231707364474</v>
      </c>
      <c r="AX194">
        <f t="shared" si="100"/>
        <v>0.85493801118039947</v>
      </c>
      <c r="AY194">
        <f t="shared" si="101"/>
        <v>0.18843036157817084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1674761853.5999999</v>
      </c>
      <c r="BF194">
        <v>1155.9385714285711</v>
      </c>
      <c r="BG194">
        <v>1181.18</v>
      </c>
      <c r="BH194">
        <v>35.793685714285708</v>
      </c>
      <c r="BI194">
        <v>35.144542857142859</v>
      </c>
      <c r="BJ194">
        <v>1162.668571428572</v>
      </c>
      <c r="BK194">
        <v>35.509957142857139</v>
      </c>
      <c r="BL194">
        <v>650.00457142857147</v>
      </c>
      <c r="BM194">
        <v>101.08199999999999</v>
      </c>
      <c r="BN194">
        <v>9.9811328571428576E-2</v>
      </c>
      <c r="BO194">
        <v>33.517157142857137</v>
      </c>
      <c r="BP194">
        <v>33.267342857142857</v>
      </c>
      <c r="BQ194">
        <v>999.89999999999986</v>
      </c>
      <c r="BR194">
        <v>0</v>
      </c>
      <c r="BS194">
        <v>0</v>
      </c>
      <c r="BT194">
        <v>9018.3042857142846</v>
      </c>
      <c r="BU194">
        <v>0</v>
      </c>
      <c r="BV194">
        <v>293.18371428571419</v>
      </c>
      <c r="BW194">
        <v>-25.239842857142861</v>
      </c>
      <c r="BX194">
        <v>1198.8514285714291</v>
      </c>
      <c r="BY194">
        <v>1224.2028571428571</v>
      </c>
      <c r="BZ194">
        <v>0.64914914285714287</v>
      </c>
      <c r="CA194">
        <v>1181.18</v>
      </c>
      <c r="CB194">
        <v>35.144542857142859</v>
      </c>
      <c r="CC194">
        <v>3.6180971428571431</v>
      </c>
      <c r="CD194">
        <v>3.5524828571428579</v>
      </c>
      <c r="CE194">
        <v>27.184342857142859</v>
      </c>
      <c r="CF194">
        <v>26.872685714285719</v>
      </c>
      <c r="CG194">
        <v>1199.997142857143</v>
      </c>
      <c r="CH194">
        <v>0.49998328571428569</v>
      </c>
      <c r="CI194">
        <v>0.50001671428571437</v>
      </c>
      <c r="CJ194">
        <v>0</v>
      </c>
      <c r="CK194">
        <v>882.70057142857149</v>
      </c>
      <c r="CL194">
        <v>4.9990899999999998</v>
      </c>
      <c r="CM194">
        <v>9386.2100000000009</v>
      </c>
      <c r="CN194">
        <v>9557.7800000000007</v>
      </c>
      <c r="CO194">
        <v>43.875</v>
      </c>
      <c r="CP194">
        <v>45.686999999999998</v>
      </c>
      <c r="CQ194">
        <v>44.625</v>
      </c>
      <c r="CR194">
        <v>44.875</v>
      </c>
      <c r="CS194">
        <v>45.186999999999998</v>
      </c>
      <c r="CT194">
        <v>597.47857142857151</v>
      </c>
      <c r="CU194">
        <v>597.51857142857136</v>
      </c>
      <c r="CV194">
        <v>0</v>
      </c>
      <c r="CW194">
        <v>1674761871.4000001</v>
      </c>
      <c r="CX194">
        <v>0</v>
      </c>
      <c r="CY194">
        <v>1674759336.5</v>
      </c>
      <c r="CZ194" t="s">
        <v>356</v>
      </c>
      <c r="DA194">
        <v>1674759332.5</v>
      </c>
      <c r="DB194">
        <v>1674759336.5</v>
      </c>
      <c r="DC194">
        <v>37</v>
      </c>
      <c r="DD194">
        <v>-5.3999999999999999E-2</v>
      </c>
      <c r="DE194">
        <v>3.0000000000000001E-3</v>
      </c>
      <c r="DF194">
        <v>-5.3860000000000001</v>
      </c>
      <c r="DG194">
        <v>0.28399999999999997</v>
      </c>
      <c r="DH194">
        <v>415</v>
      </c>
      <c r="DI194">
        <v>33</v>
      </c>
      <c r="DJ194">
        <v>0.39</v>
      </c>
      <c r="DK194">
        <v>0.26</v>
      </c>
      <c r="DL194">
        <v>-25.0507375</v>
      </c>
      <c r="DM194">
        <v>-0.91847842401491342</v>
      </c>
      <c r="DN194">
        <v>0.1142765870322963</v>
      </c>
      <c r="DO194">
        <v>0</v>
      </c>
      <c r="DP194">
        <v>0.69655424999999993</v>
      </c>
      <c r="DQ194">
        <v>-0.22729177485928839</v>
      </c>
      <c r="DR194">
        <v>2.514362348464318E-2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402</v>
      </c>
      <c r="EA194">
        <v>3.29541</v>
      </c>
      <c r="EB194">
        <v>2.6252900000000001</v>
      </c>
      <c r="EC194">
        <v>0.20491200000000001</v>
      </c>
      <c r="ED194">
        <v>0.20552500000000001</v>
      </c>
      <c r="EE194">
        <v>0.143541</v>
      </c>
      <c r="EF194">
        <v>0.140598</v>
      </c>
      <c r="EG194">
        <v>23935.9</v>
      </c>
      <c r="EH194">
        <v>24317.5</v>
      </c>
      <c r="EI194">
        <v>28020.7</v>
      </c>
      <c r="EJ194">
        <v>29475.9</v>
      </c>
      <c r="EK194">
        <v>33033.9</v>
      </c>
      <c r="EL194">
        <v>35193.800000000003</v>
      </c>
      <c r="EM194">
        <v>39560.199999999997</v>
      </c>
      <c r="EN194">
        <v>42157.3</v>
      </c>
      <c r="EO194">
        <v>2.0400999999999998</v>
      </c>
      <c r="EP194">
        <v>2.17123</v>
      </c>
      <c r="EQ194">
        <v>9.3374399999999996E-2</v>
      </c>
      <c r="ER194">
        <v>0</v>
      </c>
      <c r="ES194">
        <v>31.757400000000001</v>
      </c>
      <c r="ET194">
        <v>999.9</v>
      </c>
      <c r="EU194">
        <v>68.599999999999994</v>
      </c>
      <c r="EV194">
        <v>35.6</v>
      </c>
      <c r="EW194">
        <v>39.628300000000003</v>
      </c>
      <c r="EX194">
        <v>57.264800000000001</v>
      </c>
      <c r="EY194">
        <v>-4.4711499999999997</v>
      </c>
      <c r="EZ194">
        <v>2</v>
      </c>
      <c r="FA194">
        <v>0.56174500000000005</v>
      </c>
      <c r="FB194">
        <v>0.64486399999999999</v>
      </c>
      <c r="FC194">
        <v>20.270199999999999</v>
      </c>
      <c r="FD194">
        <v>5.2186399999999997</v>
      </c>
      <c r="FE194">
        <v>12.0099</v>
      </c>
      <c r="FF194">
        <v>4.9859</v>
      </c>
      <c r="FG194">
        <v>3.2844500000000001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1.8623000000000001</v>
      </c>
      <c r="FN194">
        <v>1.86432</v>
      </c>
      <c r="FO194">
        <v>1.8603700000000001</v>
      </c>
      <c r="FP194">
        <v>1.86111</v>
      </c>
      <c r="FQ194">
        <v>1.8602000000000001</v>
      </c>
      <c r="FR194">
        <v>1.86198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-6.73</v>
      </c>
      <c r="GH194">
        <v>0.28370000000000001</v>
      </c>
      <c r="GI194">
        <v>-4.0248232021105874</v>
      </c>
      <c r="GJ194">
        <v>-4.001498376286535E-3</v>
      </c>
      <c r="GK194">
        <v>2.0240158909263329E-6</v>
      </c>
      <c r="GL194">
        <v>-5.0118485733500383E-10</v>
      </c>
      <c r="GM194">
        <v>0.28375000000000478</v>
      </c>
      <c r="GN194">
        <v>0</v>
      </c>
      <c r="GO194">
        <v>0</v>
      </c>
      <c r="GP194">
        <v>0</v>
      </c>
      <c r="GQ194">
        <v>7</v>
      </c>
      <c r="GR194">
        <v>2079</v>
      </c>
      <c r="GS194">
        <v>3</v>
      </c>
      <c r="GT194">
        <v>32</v>
      </c>
      <c r="GU194">
        <v>42.1</v>
      </c>
      <c r="GV194">
        <v>42</v>
      </c>
      <c r="GW194">
        <v>3.1970200000000002</v>
      </c>
      <c r="GX194">
        <v>2.52197</v>
      </c>
      <c r="GY194">
        <v>2.04834</v>
      </c>
      <c r="GZ194">
        <v>2.6220699999999999</v>
      </c>
      <c r="HA194">
        <v>2.1972700000000001</v>
      </c>
      <c r="HB194">
        <v>2.35229</v>
      </c>
      <c r="HC194">
        <v>40.758000000000003</v>
      </c>
      <c r="HD194">
        <v>15.5768</v>
      </c>
      <c r="HE194">
        <v>18</v>
      </c>
      <c r="HF194">
        <v>573.74900000000002</v>
      </c>
      <c r="HG194">
        <v>749.79200000000003</v>
      </c>
      <c r="HH194">
        <v>31.000399999999999</v>
      </c>
      <c r="HI194">
        <v>34.415199999999999</v>
      </c>
      <c r="HJ194">
        <v>30</v>
      </c>
      <c r="HK194">
        <v>34.287199999999999</v>
      </c>
      <c r="HL194">
        <v>34.286700000000003</v>
      </c>
      <c r="HM194">
        <v>64.007800000000003</v>
      </c>
      <c r="HN194">
        <v>14.2903</v>
      </c>
      <c r="HO194">
        <v>100</v>
      </c>
      <c r="HP194">
        <v>31</v>
      </c>
      <c r="HQ194">
        <v>1197.0999999999999</v>
      </c>
      <c r="HR194">
        <v>35.340400000000002</v>
      </c>
      <c r="HS194">
        <v>98.748500000000007</v>
      </c>
      <c r="HT194">
        <v>97.734399999999994</v>
      </c>
    </row>
    <row r="195" spans="1:228" x14ac:dyDescent="0.2">
      <c r="A195">
        <v>180</v>
      </c>
      <c r="B195">
        <v>1674761859.5999999</v>
      </c>
      <c r="C195">
        <v>714.5</v>
      </c>
      <c r="D195" t="s">
        <v>719</v>
      </c>
      <c r="E195" t="s">
        <v>720</v>
      </c>
      <c r="F195">
        <v>4</v>
      </c>
      <c r="G195">
        <v>1674761857.2874999</v>
      </c>
      <c r="H195">
        <f t="shared" si="68"/>
        <v>7.8499878638776087E-4</v>
      </c>
      <c r="I195">
        <f t="shared" si="69"/>
        <v>0.78499878638776088</v>
      </c>
      <c r="J195">
        <f t="shared" si="70"/>
        <v>16.21866082101393</v>
      </c>
      <c r="K195">
        <f t="shared" si="71"/>
        <v>1162.05125</v>
      </c>
      <c r="L195">
        <f t="shared" si="72"/>
        <v>626.48335779878812</v>
      </c>
      <c r="M195">
        <f t="shared" si="73"/>
        <v>63.389202907682851</v>
      </c>
      <c r="N195">
        <f t="shared" si="74"/>
        <v>117.57934438066086</v>
      </c>
      <c r="O195">
        <f t="shared" si="75"/>
        <v>5.0992638204254558E-2</v>
      </c>
      <c r="P195">
        <f t="shared" si="76"/>
        <v>2.7694104878764634</v>
      </c>
      <c r="Q195">
        <f t="shared" si="77"/>
        <v>5.0476713819114498E-2</v>
      </c>
      <c r="R195">
        <f t="shared" si="78"/>
        <v>3.1593864784792119E-2</v>
      </c>
      <c r="S195">
        <f t="shared" si="79"/>
        <v>226.10824007272964</v>
      </c>
      <c r="T195">
        <f t="shared" si="80"/>
        <v>34.700525827618073</v>
      </c>
      <c r="U195">
        <f t="shared" si="81"/>
        <v>33.271625</v>
      </c>
      <c r="V195">
        <f t="shared" si="82"/>
        <v>5.1297266222871132</v>
      </c>
      <c r="W195">
        <f t="shared" si="83"/>
        <v>69.689316112329251</v>
      </c>
      <c r="X195">
        <f t="shared" si="84"/>
        <v>3.6242348272303846</v>
      </c>
      <c r="Y195">
        <f t="shared" si="85"/>
        <v>5.2005601854215842</v>
      </c>
      <c r="Z195">
        <f t="shared" si="86"/>
        <v>1.5054917950567286</v>
      </c>
      <c r="AA195">
        <f t="shared" si="87"/>
        <v>-34.618446479700253</v>
      </c>
      <c r="AB195">
        <f t="shared" si="88"/>
        <v>36.545998761386521</v>
      </c>
      <c r="AC195">
        <f t="shared" si="89"/>
        <v>3.0339233337503662</v>
      </c>
      <c r="AD195">
        <f t="shared" si="90"/>
        <v>231.0697156881663</v>
      </c>
      <c r="AE195">
        <f t="shared" si="91"/>
        <v>26.595425912242501</v>
      </c>
      <c r="AF195">
        <f t="shared" si="92"/>
        <v>0.72150026147834745</v>
      </c>
      <c r="AG195">
        <f t="shared" si="93"/>
        <v>16.21866082101393</v>
      </c>
      <c r="AH195">
        <v>1230.3667198017611</v>
      </c>
      <c r="AI195">
        <v>1208.2939393939389</v>
      </c>
      <c r="AJ195">
        <v>1.6943295450996041</v>
      </c>
      <c r="AK195">
        <v>63.4358011452874</v>
      </c>
      <c r="AL195">
        <f t="shared" si="94"/>
        <v>0.78499878638776088</v>
      </c>
      <c r="AM195">
        <v>35.177323039709513</v>
      </c>
      <c r="AN195">
        <v>35.831426060606063</v>
      </c>
      <c r="AO195">
        <v>7.4366904738673882E-3</v>
      </c>
      <c r="AP195">
        <v>98.221108813862315</v>
      </c>
      <c r="AQ195">
        <v>102</v>
      </c>
      <c r="AR195">
        <v>16</v>
      </c>
      <c r="AS195">
        <f t="shared" si="95"/>
        <v>1</v>
      </c>
      <c r="AT195">
        <f t="shared" si="96"/>
        <v>0</v>
      </c>
      <c r="AU195">
        <f t="shared" si="97"/>
        <v>47305.440519399162</v>
      </c>
      <c r="AV195">
        <f t="shared" si="98"/>
        <v>1199.9575</v>
      </c>
      <c r="AW195">
        <f t="shared" si="99"/>
        <v>1025.8891824211032</v>
      </c>
      <c r="AX195">
        <f t="shared" si="100"/>
        <v>0.85493793106931149</v>
      </c>
      <c r="AY195">
        <f t="shared" si="101"/>
        <v>0.18843020696377133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1674761857.2874999</v>
      </c>
      <c r="BF195">
        <v>1162.05125</v>
      </c>
      <c r="BG195">
        <v>1187.375</v>
      </c>
      <c r="BH195">
        <v>35.818762500000012</v>
      </c>
      <c r="BI195">
        <v>35.176612499999997</v>
      </c>
      <c r="BJ195">
        <v>1168.79</v>
      </c>
      <c r="BK195">
        <v>35.535037500000001</v>
      </c>
      <c r="BL195">
        <v>649.99487500000009</v>
      </c>
      <c r="BM195">
        <v>101.08262499999999</v>
      </c>
      <c r="BN195">
        <v>9.9955699999999995E-2</v>
      </c>
      <c r="BO195">
        <v>33.516399999999997</v>
      </c>
      <c r="BP195">
        <v>33.271625</v>
      </c>
      <c r="BQ195">
        <v>999.9</v>
      </c>
      <c r="BR195">
        <v>0</v>
      </c>
      <c r="BS195">
        <v>0</v>
      </c>
      <c r="BT195">
        <v>9016.2512499999993</v>
      </c>
      <c r="BU195">
        <v>0</v>
      </c>
      <c r="BV195">
        <v>293.17049999999989</v>
      </c>
      <c r="BW195">
        <v>-25.322849999999999</v>
      </c>
      <c r="BX195">
        <v>1205.2225000000001</v>
      </c>
      <c r="BY195">
        <v>1230.6637499999999</v>
      </c>
      <c r="BZ195">
        <v>0.64216087500000008</v>
      </c>
      <c r="CA195">
        <v>1187.375</v>
      </c>
      <c r="CB195">
        <v>35.176612499999997</v>
      </c>
      <c r="CC195">
        <v>3.6206524999999998</v>
      </c>
      <c r="CD195">
        <v>3.55574375</v>
      </c>
      <c r="CE195">
        <v>27.196400000000001</v>
      </c>
      <c r="CF195">
        <v>26.888300000000001</v>
      </c>
      <c r="CG195">
        <v>1199.9575</v>
      </c>
      <c r="CH195">
        <v>0.49998500000000001</v>
      </c>
      <c r="CI195">
        <v>0.50001499999999999</v>
      </c>
      <c r="CJ195">
        <v>0</v>
      </c>
      <c r="CK195">
        <v>883.63750000000005</v>
      </c>
      <c r="CL195">
        <v>4.9990899999999998</v>
      </c>
      <c r="CM195">
        <v>9398.7649999999994</v>
      </c>
      <c r="CN195">
        <v>9557.4650000000001</v>
      </c>
      <c r="CO195">
        <v>43.875</v>
      </c>
      <c r="CP195">
        <v>45.686999999999998</v>
      </c>
      <c r="CQ195">
        <v>44.625</v>
      </c>
      <c r="CR195">
        <v>44.875</v>
      </c>
      <c r="CS195">
        <v>45.186999999999998</v>
      </c>
      <c r="CT195">
        <v>597.46249999999998</v>
      </c>
      <c r="CU195">
        <v>597.49625000000003</v>
      </c>
      <c r="CV195">
        <v>0</v>
      </c>
      <c r="CW195">
        <v>1674761875.5999999</v>
      </c>
      <c r="CX195">
        <v>0</v>
      </c>
      <c r="CY195">
        <v>1674759336.5</v>
      </c>
      <c r="CZ195" t="s">
        <v>356</v>
      </c>
      <c r="DA195">
        <v>1674759332.5</v>
      </c>
      <c r="DB195">
        <v>1674759336.5</v>
      </c>
      <c r="DC195">
        <v>37</v>
      </c>
      <c r="DD195">
        <v>-5.3999999999999999E-2</v>
      </c>
      <c r="DE195">
        <v>3.0000000000000001E-3</v>
      </c>
      <c r="DF195">
        <v>-5.3860000000000001</v>
      </c>
      <c r="DG195">
        <v>0.28399999999999997</v>
      </c>
      <c r="DH195">
        <v>415</v>
      </c>
      <c r="DI195">
        <v>33</v>
      </c>
      <c r="DJ195">
        <v>0.39</v>
      </c>
      <c r="DK195">
        <v>0.26</v>
      </c>
      <c r="DL195">
        <v>-25.122047500000001</v>
      </c>
      <c r="DM195">
        <v>-1.3014022514071211</v>
      </c>
      <c r="DN195">
        <v>0.14311247846973341</v>
      </c>
      <c r="DO195">
        <v>0</v>
      </c>
      <c r="DP195">
        <v>0.68208749999999996</v>
      </c>
      <c r="DQ195">
        <v>-0.3071217185741098</v>
      </c>
      <c r="DR195">
        <v>3.085576943296018E-2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402</v>
      </c>
      <c r="EA195">
        <v>3.2956300000000001</v>
      </c>
      <c r="EB195">
        <v>2.6254</v>
      </c>
      <c r="EC195">
        <v>0.20563400000000001</v>
      </c>
      <c r="ED195">
        <v>0.20623900000000001</v>
      </c>
      <c r="EE195">
        <v>0.143619</v>
      </c>
      <c r="EF195">
        <v>0.140679</v>
      </c>
      <c r="EG195">
        <v>23914.2</v>
      </c>
      <c r="EH195">
        <v>24295.200000000001</v>
      </c>
      <c r="EI195">
        <v>28020.9</v>
      </c>
      <c r="EJ195">
        <v>29475.4</v>
      </c>
      <c r="EK195">
        <v>33031.599999999999</v>
      </c>
      <c r="EL195">
        <v>35190.1</v>
      </c>
      <c r="EM195">
        <v>39561</v>
      </c>
      <c r="EN195">
        <v>42156.800000000003</v>
      </c>
      <c r="EO195">
        <v>2.0403500000000001</v>
      </c>
      <c r="EP195">
        <v>2.1713499999999999</v>
      </c>
      <c r="EQ195">
        <v>9.3385599999999999E-2</v>
      </c>
      <c r="ER195">
        <v>0</v>
      </c>
      <c r="ES195">
        <v>31.758099999999999</v>
      </c>
      <c r="ET195">
        <v>999.9</v>
      </c>
      <c r="EU195">
        <v>68.599999999999994</v>
      </c>
      <c r="EV195">
        <v>35.6</v>
      </c>
      <c r="EW195">
        <v>39.6265</v>
      </c>
      <c r="EX195">
        <v>57.324800000000003</v>
      </c>
      <c r="EY195">
        <v>-4.5392599999999996</v>
      </c>
      <c r="EZ195">
        <v>2</v>
      </c>
      <c r="FA195">
        <v>0.56172999999999995</v>
      </c>
      <c r="FB195">
        <v>0.64632599999999996</v>
      </c>
      <c r="FC195">
        <v>20.270199999999999</v>
      </c>
      <c r="FD195">
        <v>5.2181899999999999</v>
      </c>
      <c r="FE195">
        <v>12.0099</v>
      </c>
      <c r="FF195">
        <v>4.9858000000000002</v>
      </c>
      <c r="FG195">
        <v>3.2844500000000001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1.86229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1.8619699999999999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-6.74</v>
      </c>
      <c r="GH195">
        <v>0.2838</v>
      </c>
      <c r="GI195">
        <v>-4.0248232021105874</v>
      </c>
      <c r="GJ195">
        <v>-4.001498376286535E-3</v>
      </c>
      <c r="GK195">
        <v>2.0240158909263329E-6</v>
      </c>
      <c r="GL195">
        <v>-5.0118485733500383E-10</v>
      </c>
      <c r="GM195">
        <v>0.28375000000000478</v>
      </c>
      <c r="GN195">
        <v>0</v>
      </c>
      <c r="GO195">
        <v>0</v>
      </c>
      <c r="GP195">
        <v>0</v>
      </c>
      <c r="GQ195">
        <v>7</v>
      </c>
      <c r="GR195">
        <v>2079</v>
      </c>
      <c r="GS195">
        <v>3</v>
      </c>
      <c r="GT195">
        <v>32</v>
      </c>
      <c r="GU195">
        <v>42.1</v>
      </c>
      <c r="GV195">
        <v>42.1</v>
      </c>
      <c r="GW195">
        <v>3.2116699999999998</v>
      </c>
      <c r="GX195">
        <v>2.5280800000000001</v>
      </c>
      <c r="GY195">
        <v>2.04834</v>
      </c>
      <c r="GZ195">
        <v>2.6220699999999999</v>
      </c>
      <c r="HA195">
        <v>2.1972700000000001</v>
      </c>
      <c r="HB195">
        <v>2.34253</v>
      </c>
      <c r="HC195">
        <v>40.758000000000003</v>
      </c>
      <c r="HD195">
        <v>15.5768</v>
      </c>
      <c r="HE195">
        <v>18</v>
      </c>
      <c r="HF195">
        <v>573.92899999999997</v>
      </c>
      <c r="HG195">
        <v>749.90300000000002</v>
      </c>
      <c r="HH195">
        <v>31.000399999999999</v>
      </c>
      <c r="HI195">
        <v>34.415199999999999</v>
      </c>
      <c r="HJ195">
        <v>30</v>
      </c>
      <c r="HK195">
        <v>34.287199999999999</v>
      </c>
      <c r="HL195">
        <v>34.285899999999998</v>
      </c>
      <c r="HM195">
        <v>64.298699999999997</v>
      </c>
      <c r="HN195">
        <v>14.013400000000001</v>
      </c>
      <c r="HO195">
        <v>100</v>
      </c>
      <c r="HP195">
        <v>31</v>
      </c>
      <c r="HQ195">
        <v>1203.78</v>
      </c>
      <c r="HR195">
        <v>35.364699999999999</v>
      </c>
      <c r="HS195">
        <v>98.749899999999997</v>
      </c>
      <c r="HT195">
        <v>97.732900000000001</v>
      </c>
    </row>
    <row r="196" spans="1:228" x14ac:dyDescent="0.2">
      <c r="A196">
        <v>181</v>
      </c>
      <c r="B196">
        <v>1674761863.5999999</v>
      </c>
      <c r="C196">
        <v>718.5</v>
      </c>
      <c r="D196" t="s">
        <v>721</v>
      </c>
      <c r="E196" t="s">
        <v>722</v>
      </c>
      <c r="F196">
        <v>4</v>
      </c>
      <c r="G196">
        <v>1674761861.5999999</v>
      </c>
      <c r="H196">
        <f t="shared" si="68"/>
        <v>7.3756850059943069E-4</v>
      </c>
      <c r="I196">
        <f t="shared" si="69"/>
        <v>0.73756850059943069</v>
      </c>
      <c r="J196">
        <f t="shared" si="70"/>
        <v>15.878406301828974</v>
      </c>
      <c r="K196">
        <f t="shared" si="71"/>
        <v>1169.158571428572</v>
      </c>
      <c r="L196">
        <f t="shared" si="72"/>
        <v>613.24346037701912</v>
      </c>
      <c r="M196">
        <f t="shared" si="73"/>
        <v>62.049894209719568</v>
      </c>
      <c r="N196">
        <f t="shared" si="74"/>
        <v>118.29912646264295</v>
      </c>
      <c r="O196">
        <f t="shared" si="75"/>
        <v>4.7984072179892048E-2</v>
      </c>
      <c r="P196">
        <f t="shared" si="76"/>
        <v>2.7695870796520321</v>
      </c>
      <c r="Q196">
        <f t="shared" si="77"/>
        <v>4.7526965389984951E-2</v>
      </c>
      <c r="R196">
        <f t="shared" si="78"/>
        <v>2.9745059578579508E-2</v>
      </c>
      <c r="S196">
        <f t="shared" si="79"/>
        <v>226.12669492669264</v>
      </c>
      <c r="T196">
        <f t="shared" si="80"/>
        <v>34.711905318510375</v>
      </c>
      <c r="U196">
        <f t="shared" si="81"/>
        <v>33.269242857142856</v>
      </c>
      <c r="V196">
        <f t="shared" si="82"/>
        <v>5.1290414170105274</v>
      </c>
      <c r="W196">
        <f t="shared" si="83"/>
        <v>69.743460541555109</v>
      </c>
      <c r="X196">
        <f t="shared" si="84"/>
        <v>3.6267258037181764</v>
      </c>
      <c r="Y196">
        <f t="shared" si="85"/>
        <v>5.2000944254225407</v>
      </c>
      <c r="Z196">
        <f t="shared" si="86"/>
        <v>1.502315613292351</v>
      </c>
      <c r="AA196">
        <f t="shared" si="87"/>
        <v>-32.526770876434895</v>
      </c>
      <c r="AB196">
        <f t="shared" si="88"/>
        <v>36.665113983027076</v>
      </c>
      <c r="AC196">
        <f t="shared" si="89"/>
        <v>3.0435584613697886</v>
      </c>
      <c r="AD196">
        <f t="shared" si="90"/>
        <v>233.30859649465464</v>
      </c>
      <c r="AE196">
        <f t="shared" si="91"/>
        <v>26.670958585563003</v>
      </c>
      <c r="AF196">
        <f t="shared" si="92"/>
        <v>0.70027024157403295</v>
      </c>
      <c r="AG196">
        <f t="shared" si="93"/>
        <v>15.878406301828974</v>
      </c>
      <c r="AH196">
        <v>1237.2995552571899</v>
      </c>
      <c r="AI196">
        <v>1215.283212121212</v>
      </c>
      <c r="AJ196">
        <v>1.763909091314372</v>
      </c>
      <c r="AK196">
        <v>63.4358011452874</v>
      </c>
      <c r="AL196">
        <f t="shared" si="94"/>
        <v>0.73756850059943069</v>
      </c>
      <c r="AM196">
        <v>35.214225993722401</v>
      </c>
      <c r="AN196">
        <v>35.851521818181808</v>
      </c>
      <c r="AO196">
        <v>3.1893812069271688E-3</v>
      </c>
      <c r="AP196">
        <v>98.221108813862315</v>
      </c>
      <c r="AQ196">
        <v>102</v>
      </c>
      <c r="AR196">
        <v>16</v>
      </c>
      <c r="AS196">
        <f t="shared" si="95"/>
        <v>1</v>
      </c>
      <c r="AT196">
        <f t="shared" si="96"/>
        <v>0</v>
      </c>
      <c r="AU196">
        <f t="shared" si="97"/>
        <v>47310.542110103219</v>
      </c>
      <c r="AV196">
        <f t="shared" si="98"/>
        <v>1200.064285714285</v>
      </c>
      <c r="AW196">
        <f t="shared" si="99"/>
        <v>1025.9796139516536</v>
      </c>
      <c r="AX196">
        <f t="shared" si="100"/>
        <v>0.854937211418624</v>
      </c>
      <c r="AY196">
        <f t="shared" si="101"/>
        <v>0.18842881803794431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1674761861.5999999</v>
      </c>
      <c r="BF196">
        <v>1169.158571428572</v>
      </c>
      <c r="BG196">
        <v>1194.532857142857</v>
      </c>
      <c r="BH196">
        <v>35.843185714285717</v>
      </c>
      <c r="BI196">
        <v>35.219971428571426</v>
      </c>
      <c r="BJ196">
        <v>1175.9042857142861</v>
      </c>
      <c r="BK196">
        <v>35.559457142857141</v>
      </c>
      <c r="BL196">
        <v>650.02071428571435</v>
      </c>
      <c r="BM196">
        <v>101.0831428571428</v>
      </c>
      <c r="BN196">
        <v>9.9989485714285717E-2</v>
      </c>
      <c r="BO196">
        <v>33.514799999999987</v>
      </c>
      <c r="BP196">
        <v>33.269242857142856</v>
      </c>
      <c r="BQ196">
        <v>999.89999999999986</v>
      </c>
      <c r="BR196">
        <v>0</v>
      </c>
      <c r="BS196">
        <v>0</v>
      </c>
      <c r="BT196">
        <v>9017.1442857142847</v>
      </c>
      <c r="BU196">
        <v>0</v>
      </c>
      <c r="BV196">
        <v>293.15885714285707</v>
      </c>
      <c r="BW196">
        <v>-25.375442857142851</v>
      </c>
      <c r="BX196">
        <v>1212.6228571428569</v>
      </c>
      <c r="BY196">
        <v>1238.1414285714291</v>
      </c>
      <c r="BZ196">
        <v>0.62319242857142854</v>
      </c>
      <c r="CA196">
        <v>1194.532857142857</v>
      </c>
      <c r="CB196">
        <v>35.219971428571426</v>
      </c>
      <c r="CC196">
        <v>3.6231328571428572</v>
      </c>
      <c r="CD196">
        <v>3.560140000000001</v>
      </c>
      <c r="CE196">
        <v>27.208085714285708</v>
      </c>
      <c r="CF196">
        <v>26.909314285714292</v>
      </c>
      <c r="CG196">
        <v>1200.064285714285</v>
      </c>
      <c r="CH196">
        <v>0.50001085714285709</v>
      </c>
      <c r="CI196">
        <v>0.49998914285714291</v>
      </c>
      <c r="CJ196">
        <v>0</v>
      </c>
      <c r="CK196">
        <v>885.21385714285702</v>
      </c>
      <c r="CL196">
        <v>4.9990899999999998</v>
      </c>
      <c r="CM196">
        <v>9414.4757142857143</v>
      </c>
      <c r="CN196">
        <v>9558.408571428572</v>
      </c>
      <c r="CO196">
        <v>43.875</v>
      </c>
      <c r="CP196">
        <v>45.686999999999998</v>
      </c>
      <c r="CQ196">
        <v>44.625</v>
      </c>
      <c r="CR196">
        <v>44.892714285714291</v>
      </c>
      <c r="CS196">
        <v>45.186999999999998</v>
      </c>
      <c r="CT196">
        <v>597.54714285714283</v>
      </c>
      <c r="CU196">
        <v>597.52285714285711</v>
      </c>
      <c r="CV196">
        <v>0</v>
      </c>
      <c r="CW196">
        <v>1674761879.2</v>
      </c>
      <c r="CX196">
        <v>0</v>
      </c>
      <c r="CY196">
        <v>1674759336.5</v>
      </c>
      <c r="CZ196" t="s">
        <v>356</v>
      </c>
      <c r="DA196">
        <v>1674759332.5</v>
      </c>
      <c r="DB196">
        <v>1674759336.5</v>
      </c>
      <c r="DC196">
        <v>37</v>
      </c>
      <c r="DD196">
        <v>-5.3999999999999999E-2</v>
      </c>
      <c r="DE196">
        <v>3.0000000000000001E-3</v>
      </c>
      <c r="DF196">
        <v>-5.3860000000000001</v>
      </c>
      <c r="DG196">
        <v>0.28399999999999997</v>
      </c>
      <c r="DH196">
        <v>415</v>
      </c>
      <c r="DI196">
        <v>33</v>
      </c>
      <c r="DJ196">
        <v>0.39</v>
      </c>
      <c r="DK196">
        <v>0.26</v>
      </c>
      <c r="DL196">
        <v>-25.190497499999999</v>
      </c>
      <c r="DM196">
        <v>-1.5969647279548549</v>
      </c>
      <c r="DN196">
        <v>0.16279920529213271</v>
      </c>
      <c r="DO196">
        <v>0</v>
      </c>
      <c r="DP196">
        <v>0.66405227500000008</v>
      </c>
      <c r="DQ196">
        <v>-0.32982577485928799</v>
      </c>
      <c r="DR196">
        <v>3.2708898642408848E-2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402</v>
      </c>
      <c r="EA196">
        <v>3.29542</v>
      </c>
      <c r="EB196">
        <v>2.62541</v>
      </c>
      <c r="EC196">
        <v>0.20636199999999999</v>
      </c>
      <c r="ED196">
        <v>0.20696300000000001</v>
      </c>
      <c r="EE196">
        <v>0.143678</v>
      </c>
      <c r="EF196">
        <v>0.14084199999999999</v>
      </c>
      <c r="EG196">
        <v>23891.7</v>
      </c>
      <c r="EH196">
        <v>24272.9</v>
      </c>
      <c r="EI196">
        <v>28020.3</v>
      </c>
      <c r="EJ196">
        <v>29475.3</v>
      </c>
      <c r="EK196">
        <v>33028.800000000003</v>
      </c>
      <c r="EL196">
        <v>35183.300000000003</v>
      </c>
      <c r="EM196">
        <v>39560.199999999997</v>
      </c>
      <c r="EN196">
        <v>42156.6</v>
      </c>
      <c r="EO196">
        <v>2.0401199999999999</v>
      </c>
      <c r="EP196">
        <v>2.1714000000000002</v>
      </c>
      <c r="EQ196">
        <v>9.3389299999999995E-2</v>
      </c>
      <c r="ER196">
        <v>0</v>
      </c>
      <c r="ES196">
        <v>31.7559</v>
      </c>
      <c r="ET196">
        <v>999.9</v>
      </c>
      <c r="EU196">
        <v>68.599999999999994</v>
      </c>
      <c r="EV196">
        <v>35.700000000000003</v>
      </c>
      <c r="EW196">
        <v>39.843899999999998</v>
      </c>
      <c r="EX196">
        <v>56.754800000000003</v>
      </c>
      <c r="EY196">
        <v>-4.4270899999999997</v>
      </c>
      <c r="EZ196">
        <v>2</v>
      </c>
      <c r="FA196">
        <v>0.56166899999999997</v>
      </c>
      <c r="FB196">
        <v>0.64719499999999996</v>
      </c>
      <c r="FC196">
        <v>20.270199999999999</v>
      </c>
      <c r="FD196">
        <v>5.2184900000000001</v>
      </c>
      <c r="FE196">
        <v>12.0099</v>
      </c>
      <c r="FF196">
        <v>4.9858000000000002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1.8623000000000001</v>
      </c>
      <c r="FN196">
        <v>1.8643099999999999</v>
      </c>
      <c r="FO196">
        <v>1.8603799999999999</v>
      </c>
      <c r="FP196">
        <v>1.86111</v>
      </c>
      <c r="FQ196">
        <v>1.8602000000000001</v>
      </c>
      <c r="FR196">
        <v>1.8619600000000001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-6.75</v>
      </c>
      <c r="GH196">
        <v>0.28370000000000001</v>
      </c>
      <c r="GI196">
        <v>-4.0248232021105874</v>
      </c>
      <c r="GJ196">
        <v>-4.001498376286535E-3</v>
      </c>
      <c r="GK196">
        <v>2.0240158909263329E-6</v>
      </c>
      <c r="GL196">
        <v>-5.0118485733500383E-10</v>
      </c>
      <c r="GM196">
        <v>0.28375000000000478</v>
      </c>
      <c r="GN196">
        <v>0</v>
      </c>
      <c r="GO196">
        <v>0</v>
      </c>
      <c r="GP196">
        <v>0</v>
      </c>
      <c r="GQ196">
        <v>7</v>
      </c>
      <c r="GR196">
        <v>2079</v>
      </c>
      <c r="GS196">
        <v>3</v>
      </c>
      <c r="GT196">
        <v>32</v>
      </c>
      <c r="GU196">
        <v>42.2</v>
      </c>
      <c r="GV196">
        <v>42.1</v>
      </c>
      <c r="GW196">
        <v>3.2263199999999999</v>
      </c>
      <c r="GX196">
        <v>2.5329600000000001</v>
      </c>
      <c r="GY196">
        <v>2.04834</v>
      </c>
      <c r="GZ196">
        <v>2.6220699999999999</v>
      </c>
      <c r="HA196">
        <v>2.1972700000000001</v>
      </c>
      <c r="HB196">
        <v>2.3071299999999999</v>
      </c>
      <c r="HC196">
        <v>40.758000000000003</v>
      </c>
      <c r="HD196">
        <v>15.559200000000001</v>
      </c>
      <c r="HE196">
        <v>18</v>
      </c>
      <c r="HF196">
        <v>573.76700000000005</v>
      </c>
      <c r="HG196">
        <v>749.93299999999999</v>
      </c>
      <c r="HH196">
        <v>31.000299999999999</v>
      </c>
      <c r="HI196">
        <v>34.413400000000003</v>
      </c>
      <c r="HJ196">
        <v>30</v>
      </c>
      <c r="HK196">
        <v>34.287199999999999</v>
      </c>
      <c r="HL196">
        <v>34.284399999999998</v>
      </c>
      <c r="HM196">
        <v>64.588700000000003</v>
      </c>
      <c r="HN196">
        <v>14.013400000000001</v>
      </c>
      <c r="HO196">
        <v>100</v>
      </c>
      <c r="HP196">
        <v>31</v>
      </c>
      <c r="HQ196">
        <v>1210.46</v>
      </c>
      <c r="HR196">
        <v>35.374000000000002</v>
      </c>
      <c r="HS196">
        <v>98.748000000000005</v>
      </c>
      <c r="HT196">
        <v>97.732500000000002</v>
      </c>
    </row>
    <row r="197" spans="1:228" x14ac:dyDescent="0.2">
      <c r="A197">
        <v>182</v>
      </c>
      <c r="B197">
        <v>1674761867.5999999</v>
      </c>
      <c r="C197">
        <v>722.5</v>
      </c>
      <c r="D197" t="s">
        <v>723</v>
      </c>
      <c r="E197" t="s">
        <v>724</v>
      </c>
      <c r="F197">
        <v>4</v>
      </c>
      <c r="G197">
        <v>1674761865.2874999</v>
      </c>
      <c r="H197">
        <f t="shared" si="68"/>
        <v>7.3076725014140195E-4</v>
      </c>
      <c r="I197">
        <f t="shared" si="69"/>
        <v>0.73076725014140198</v>
      </c>
      <c r="J197">
        <f t="shared" si="70"/>
        <v>16.227285077388213</v>
      </c>
      <c r="K197">
        <f t="shared" si="71"/>
        <v>1175.33</v>
      </c>
      <c r="L197">
        <f t="shared" si="72"/>
        <v>604.13076400241516</v>
      </c>
      <c r="M197">
        <f t="shared" si="73"/>
        <v>61.127996522631953</v>
      </c>
      <c r="N197">
        <f t="shared" si="74"/>
        <v>118.92386952282037</v>
      </c>
      <c r="O197">
        <f t="shared" si="75"/>
        <v>4.7662613107266709E-2</v>
      </c>
      <c r="P197">
        <f t="shared" si="76"/>
        <v>2.7699074214713661</v>
      </c>
      <c r="Q197">
        <f t="shared" si="77"/>
        <v>4.7211630955522506E-2</v>
      </c>
      <c r="R197">
        <f t="shared" si="78"/>
        <v>2.9547432556583209E-2</v>
      </c>
      <c r="S197">
        <f t="shared" si="79"/>
        <v>226.11759658628063</v>
      </c>
      <c r="T197">
        <f t="shared" si="80"/>
        <v>34.708655095588426</v>
      </c>
      <c r="U197">
        <f t="shared" si="81"/>
        <v>33.263612500000001</v>
      </c>
      <c r="V197">
        <f t="shared" si="82"/>
        <v>5.1274222040935298</v>
      </c>
      <c r="W197">
        <f t="shared" si="83"/>
        <v>69.806808236504992</v>
      </c>
      <c r="X197">
        <f t="shared" si="84"/>
        <v>3.6290193051198085</v>
      </c>
      <c r="Y197">
        <f t="shared" si="85"/>
        <v>5.1986609856515944</v>
      </c>
      <c r="Z197">
        <f t="shared" si="86"/>
        <v>1.4984028989737213</v>
      </c>
      <c r="AA197">
        <f t="shared" si="87"/>
        <v>-32.226835731235823</v>
      </c>
      <c r="AB197">
        <f t="shared" si="88"/>
        <v>36.774686683804639</v>
      </c>
      <c r="AC197">
        <f t="shared" si="89"/>
        <v>3.052143287409439</v>
      </c>
      <c r="AD197">
        <f t="shared" si="90"/>
        <v>233.71759082625891</v>
      </c>
      <c r="AE197">
        <f t="shared" si="91"/>
        <v>26.747548204484541</v>
      </c>
      <c r="AF197">
        <f t="shared" si="92"/>
        <v>0.68014726865251462</v>
      </c>
      <c r="AG197">
        <f t="shared" si="93"/>
        <v>16.227285077388213</v>
      </c>
      <c r="AH197">
        <v>1244.32540609685</v>
      </c>
      <c r="AI197">
        <v>1222.15903030303</v>
      </c>
      <c r="AJ197">
        <v>1.716135227004169</v>
      </c>
      <c r="AK197">
        <v>63.4358011452874</v>
      </c>
      <c r="AL197">
        <f t="shared" si="94"/>
        <v>0.73076725014140198</v>
      </c>
      <c r="AM197">
        <v>35.263444246219372</v>
      </c>
      <c r="AN197">
        <v>35.876598787878777</v>
      </c>
      <c r="AO197">
        <v>6.207287101119092E-3</v>
      </c>
      <c r="AP197">
        <v>98.221108813862315</v>
      </c>
      <c r="AQ197">
        <v>102</v>
      </c>
      <c r="AR197">
        <v>16</v>
      </c>
      <c r="AS197">
        <f t="shared" si="95"/>
        <v>1</v>
      </c>
      <c r="AT197">
        <f t="shared" si="96"/>
        <v>0</v>
      </c>
      <c r="AU197">
        <f t="shared" si="97"/>
        <v>47320.104156029483</v>
      </c>
      <c r="AV197">
        <f t="shared" si="98"/>
        <v>1200.01</v>
      </c>
      <c r="AW197">
        <f t="shared" si="99"/>
        <v>1025.9337889048084</v>
      </c>
      <c r="AX197">
        <f t="shared" si="100"/>
        <v>0.85493769960651034</v>
      </c>
      <c r="AY197">
        <f t="shared" si="101"/>
        <v>0.18842976024056518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1674761865.2874999</v>
      </c>
      <c r="BF197">
        <v>1175.33</v>
      </c>
      <c r="BG197">
        <v>1200.7574999999999</v>
      </c>
      <c r="BH197">
        <v>35.865762500000002</v>
      </c>
      <c r="BI197">
        <v>35.260462500000003</v>
      </c>
      <c r="BJ197">
        <v>1182.08375</v>
      </c>
      <c r="BK197">
        <v>35.582012499999998</v>
      </c>
      <c r="BL197">
        <v>650.01150000000007</v>
      </c>
      <c r="BM197">
        <v>101.083375</v>
      </c>
      <c r="BN197">
        <v>0.10001138750000001</v>
      </c>
      <c r="BO197">
        <v>33.509875000000008</v>
      </c>
      <c r="BP197">
        <v>33.263612500000001</v>
      </c>
      <c r="BQ197">
        <v>999.9</v>
      </c>
      <c r="BR197">
        <v>0</v>
      </c>
      <c r="BS197">
        <v>0</v>
      </c>
      <c r="BT197">
        <v>9018.8274999999994</v>
      </c>
      <c r="BU197">
        <v>0</v>
      </c>
      <c r="BV197">
        <v>294.15787499999999</v>
      </c>
      <c r="BW197">
        <v>-25.428025000000002</v>
      </c>
      <c r="BX197">
        <v>1219.0525</v>
      </c>
      <c r="BY197">
        <v>1244.64375</v>
      </c>
      <c r="BZ197">
        <v>0.60528399999999993</v>
      </c>
      <c r="CA197">
        <v>1200.7574999999999</v>
      </c>
      <c r="CB197">
        <v>35.260462500000003</v>
      </c>
      <c r="CC197">
        <v>3.6254325000000001</v>
      </c>
      <c r="CD197">
        <v>3.5642475</v>
      </c>
      <c r="CE197">
        <v>27.218900000000001</v>
      </c>
      <c r="CF197">
        <v>26.9289375</v>
      </c>
      <c r="CG197">
        <v>1200.01</v>
      </c>
      <c r="CH197">
        <v>0.49999349999999998</v>
      </c>
      <c r="CI197">
        <v>0.50000650000000002</v>
      </c>
      <c r="CJ197">
        <v>0</v>
      </c>
      <c r="CK197">
        <v>886.42487500000004</v>
      </c>
      <c r="CL197">
        <v>4.9990899999999998</v>
      </c>
      <c r="CM197">
        <v>9426.2875000000004</v>
      </c>
      <c r="CN197">
        <v>9557.9162500000002</v>
      </c>
      <c r="CO197">
        <v>43.875</v>
      </c>
      <c r="CP197">
        <v>45.686999999999998</v>
      </c>
      <c r="CQ197">
        <v>44.625</v>
      </c>
      <c r="CR197">
        <v>44.875</v>
      </c>
      <c r="CS197">
        <v>45.186999999999998</v>
      </c>
      <c r="CT197">
        <v>597.5</v>
      </c>
      <c r="CU197">
        <v>597.51499999999999</v>
      </c>
      <c r="CV197">
        <v>0</v>
      </c>
      <c r="CW197">
        <v>1674761883.4000001</v>
      </c>
      <c r="CX197">
        <v>0</v>
      </c>
      <c r="CY197">
        <v>1674759336.5</v>
      </c>
      <c r="CZ197" t="s">
        <v>356</v>
      </c>
      <c r="DA197">
        <v>1674759332.5</v>
      </c>
      <c r="DB197">
        <v>1674759336.5</v>
      </c>
      <c r="DC197">
        <v>37</v>
      </c>
      <c r="DD197">
        <v>-5.3999999999999999E-2</v>
      </c>
      <c r="DE197">
        <v>3.0000000000000001E-3</v>
      </c>
      <c r="DF197">
        <v>-5.3860000000000001</v>
      </c>
      <c r="DG197">
        <v>0.28399999999999997</v>
      </c>
      <c r="DH197">
        <v>415</v>
      </c>
      <c r="DI197">
        <v>33</v>
      </c>
      <c r="DJ197">
        <v>0.39</v>
      </c>
      <c r="DK197">
        <v>0.26</v>
      </c>
      <c r="DL197">
        <v>-25.286882500000001</v>
      </c>
      <c r="DM197">
        <v>-1.287963602251309</v>
      </c>
      <c r="DN197">
        <v>0.13550903639148959</v>
      </c>
      <c r="DO197">
        <v>0</v>
      </c>
      <c r="DP197">
        <v>0.64269337500000001</v>
      </c>
      <c r="DQ197">
        <v>-0.29218884427767478</v>
      </c>
      <c r="DR197">
        <v>2.934785210853386E-2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402</v>
      </c>
      <c r="EA197">
        <v>3.2956300000000001</v>
      </c>
      <c r="EB197">
        <v>2.62534</v>
      </c>
      <c r="EC197">
        <v>0.207089</v>
      </c>
      <c r="ED197">
        <v>0.207703</v>
      </c>
      <c r="EE197">
        <v>0.14374000000000001</v>
      </c>
      <c r="EF197">
        <v>0.140879</v>
      </c>
      <c r="EG197">
        <v>23870.400000000001</v>
      </c>
      <c r="EH197">
        <v>24250.400000000001</v>
      </c>
      <c r="EI197">
        <v>28021</v>
      </c>
      <c r="EJ197">
        <v>29475.7</v>
      </c>
      <c r="EK197">
        <v>33027.199999999997</v>
      </c>
      <c r="EL197">
        <v>35182.1</v>
      </c>
      <c r="EM197">
        <v>39561.1</v>
      </c>
      <c r="EN197">
        <v>42156.9</v>
      </c>
      <c r="EO197">
        <v>2.0402300000000002</v>
      </c>
      <c r="EP197">
        <v>2.1714000000000002</v>
      </c>
      <c r="EQ197">
        <v>9.2860300000000007E-2</v>
      </c>
      <c r="ER197">
        <v>0</v>
      </c>
      <c r="ES197">
        <v>31.747399999999999</v>
      </c>
      <c r="ET197">
        <v>999.9</v>
      </c>
      <c r="EU197">
        <v>68.599999999999994</v>
      </c>
      <c r="EV197">
        <v>35.700000000000003</v>
      </c>
      <c r="EW197">
        <v>39.844999999999999</v>
      </c>
      <c r="EX197">
        <v>57.2348</v>
      </c>
      <c r="EY197">
        <v>-4.4230799999999997</v>
      </c>
      <c r="EZ197">
        <v>2</v>
      </c>
      <c r="FA197">
        <v>0.56159000000000003</v>
      </c>
      <c r="FB197">
        <v>0.64607800000000004</v>
      </c>
      <c r="FC197">
        <v>20.270199999999999</v>
      </c>
      <c r="FD197">
        <v>5.2192400000000001</v>
      </c>
      <c r="FE197">
        <v>12.0099</v>
      </c>
      <c r="FF197">
        <v>4.9863999999999997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1.8623000000000001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1.8619600000000001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-6.76</v>
      </c>
      <c r="GH197">
        <v>0.2838</v>
      </c>
      <c r="GI197">
        <v>-4.0248232021105874</v>
      </c>
      <c r="GJ197">
        <v>-4.001498376286535E-3</v>
      </c>
      <c r="GK197">
        <v>2.0240158909263329E-6</v>
      </c>
      <c r="GL197">
        <v>-5.0118485733500383E-10</v>
      </c>
      <c r="GM197">
        <v>0.28375000000000478</v>
      </c>
      <c r="GN197">
        <v>0</v>
      </c>
      <c r="GO197">
        <v>0</v>
      </c>
      <c r="GP197">
        <v>0</v>
      </c>
      <c r="GQ197">
        <v>7</v>
      </c>
      <c r="GR197">
        <v>2079</v>
      </c>
      <c r="GS197">
        <v>3</v>
      </c>
      <c r="GT197">
        <v>32</v>
      </c>
      <c r="GU197">
        <v>42.3</v>
      </c>
      <c r="GV197">
        <v>42.2</v>
      </c>
      <c r="GW197">
        <v>3.2409699999999999</v>
      </c>
      <c r="GX197">
        <v>2.5268600000000001</v>
      </c>
      <c r="GY197">
        <v>2.04834</v>
      </c>
      <c r="GZ197">
        <v>2.6220699999999999</v>
      </c>
      <c r="HA197">
        <v>2.1972700000000001</v>
      </c>
      <c r="HB197">
        <v>2.34863</v>
      </c>
      <c r="HC197">
        <v>40.758000000000003</v>
      </c>
      <c r="HD197">
        <v>15.559200000000001</v>
      </c>
      <c r="HE197">
        <v>18</v>
      </c>
      <c r="HF197">
        <v>573.83900000000006</v>
      </c>
      <c r="HG197">
        <v>749.923</v>
      </c>
      <c r="HH197">
        <v>31</v>
      </c>
      <c r="HI197">
        <v>34.412100000000002</v>
      </c>
      <c r="HJ197">
        <v>29.9999</v>
      </c>
      <c r="HK197">
        <v>34.287199999999999</v>
      </c>
      <c r="HL197">
        <v>34.2836</v>
      </c>
      <c r="HM197">
        <v>64.872399999999999</v>
      </c>
      <c r="HN197">
        <v>13.7319</v>
      </c>
      <c r="HO197">
        <v>100</v>
      </c>
      <c r="HP197">
        <v>31</v>
      </c>
      <c r="HQ197">
        <v>1217.1600000000001</v>
      </c>
      <c r="HR197">
        <v>35.381300000000003</v>
      </c>
      <c r="HS197">
        <v>98.750299999999996</v>
      </c>
      <c r="HT197">
        <v>97.733400000000003</v>
      </c>
    </row>
    <row r="198" spans="1:228" x14ac:dyDescent="0.2">
      <c r="A198">
        <v>183</v>
      </c>
      <c r="B198">
        <v>1674761871.5999999</v>
      </c>
      <c r="C198">
        <v>726.5</v>
      </c>
      <c r="D198" t="s">
        <v>725</v>
      </c>
      <c r="E198" t="s">
        <v>726</v>
      </c>
      <c r="F198">
        <v>4</v>
      </c>
      <c r="G198">
        <v>1674761869.5999999</v>
      </c>
      <c r="H198">
        <f t="shared" si="68"/>
        <v>7.3990686660459009E-4</v>
      </c>
      <c r="I198">
        <f t="shared" si="69"/>
        <v>0.73990686660459004</v>
      </c>
      <c r="J198">
        <f t="shared" si="70"/>
        <v>16.308754631326728</v>
      </c>
      <c r="K198">
        <f t="shared" si="71"/>
        <v>1182.451428571429</v>
      </c>
      <c r="L198">
        <f t="shared" si="72"/>
        <v>617.92084186642023</v>
      </c>
      <c r="M198">
        <f t="shared" si="73"/>
        <v>62.522513998601845</v>
      </c>
      <c r="N198">
        <f t="shared" si="74"/>
        <v>119.64289110595462</v>
      </c>
      <c r="O198">
        <f t="shared" si="75"/>
        <v>4.8511473609292012E-2</v>
      </c>
      <c r="P198">
        <f t="shared" si="76"/>
        <v>2.765084907788359</v>
      </c>
      <c r="Q198">
        <f t="shared" si="77"/>
        <v>4.8043563366707329E-2</v>
      </c>
      <c r="R198">
        <f t="shared" si="78"/>
        <v>3.0068890745272449E-2</v>
      </c>
      <c r="S198">
        <f t="shared" si="79"/>
        <v>226.11697329173711</v>
      </c>
      <c r="T198">
        <f t="shared" si="80"/>
        <v>34.699118404884892</v>
      </c>
      <c r="U198">
        <f t="shared" si="81"/>
        <v>33.24585714285714</v>
      </c>
      <c r="V198">
        <f t="shared" si="82"/>
        <v>5.1223189207154087</v>
      </c>
      <c r="W198">
        <f t="shared" si="83"/>
        <v>69.888600953171675</v>
      </c>
      <c r="X198">
        <f t="shared" si="84"/>
        <v>3.6314464136111466</v>
      </c>
      <c r="Y198">
        <f t="shared" si="85"/>
        <v>5.1960496620105037</v>
      </c>
      <c r="Z198">
        <f t="shared" si="86"/>
        <v>1.4908725071042621</v>
      </c>
      <c r="AA198">
        <f t="shared" si="87"/>
        <v>-32.629892817262423</v>
      </c>
      <c r="AB198">
        <f t="shared" si="88"/>
        <v>38.019559443096185</v>
      </c>
      <c r="AC198">
        <f t="shared" si="89"/>
        <v>3.1605522096112586</v>
      </c>
      <c r="AD198">
        <f t="shared" si="90"/>
        <v>234.66719212718215</v>
      </c>
      <c r="AE198">
        <f t="shared" si="91"/>
        <v>26.872687425917256</v>
      </c>
      <c r="AF198">
        <f t="shared" si="92"/>
        <v>0.69127901581848383</v>
      </c>
      <c r="AG198">
        <f t="shared" si="93"/>
        <v>16.308754631326728</v>
      </c>
      <c r="AH198">
        <v>1251.3493318553151</v>
      </c>
      <c r="AI198">
        <v>1229.063151515152</v>
      </c>
      <c r="AJ198">
        <v>1.726779261539632</v>
      </c>
      <c r="AK198">
        <v>63.4358011452874</v>
      </c>
      <c r="AL198">
        <f t="shared" si="94"/>
        <v>0.73990686660459004</v>
      </c>
      <c r="AM198">
        <v>35.270885885268079</v>
      </c>
      <c r="AN198">
        <v>35.896944242424233</v>
      </c>
      <c r="AO198">
        <v>5.4101692708938736E-3</v>
      </c>
      <c r="AP198">
        <v>98.221108813862315</v>
      </c>
      <c r="AQ198">
        <v>102</v>
      </c>
      <c r="AR198">
        <v>16</v>
      </c>
      <c r="AS198">
        <f t="shared" si="95"/>
        <v>1</v>
      </c>
      <c r="AT198">
        <f t="shared" si="96"/>
        <v>0</v>
      </c>
      <c r="AU198">
        <f t="shared" si="97"/>
        <v>47189.053161289994</v>
      </c>
      <c r="AV198">
        <f t="shared" si="98"/>
        <v>1200.002857142857</v>
      </c>
      <c r="AW198">
        <f t="shared" si="99"/>
        <v>1025.928056627843</v>
      </c>
      <c r="AX198">
        <f t="shared" si="100"/>
        <v>0.85493801162317495</v>
      </c>
      <c r="AY198">
        <f t="shared" si="101"/>
        <v>0.18843036243272754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1674761869.5999999</v>
      </c>
      <c r="BF198">
        <v>1182.451428571429</v>
      </c>
      <c r="BG198">
        <v>1208.011428571428</v>
      </c>
      <c r="BH198">
        <v>35.890214285714293</v>
      </c>
      <c r="BI198">
        <v>35.275014285714278</v>
      </c>
      <c r="BJ198">
        <v>1189.214285714286</v>
      </c>
      <c r="BK198">
        <v>35.606485714285718</v>
      </c>
      <c r="BL198">
        <v>650.00214285714276</v>
      </c>
      <c r="BM198">
        <v>101.0821428571429</v>
      </c>
      <c r="BN198">
        <v>9.9933814285714281E-2</v>
      </c>
      <c r="BO198">
        <v>33.500900000000001</v>
      </c>
      <c r="BP198">
        <v>33.24585714285714</v>
      </c>
      <c r="BQ198">
        <v>999.89999999999986</v>
      </c>
      <c r="BR198">
        <v>0</v>
      </c>
      <c r="BS198">
        <v>0</v>
      </c>
      <c r="BT198">
        <v>8993.3057142857124</v>
      </c>
      <c r="BU198">
        <v>0</v>
      </c>
      <c r="BV198">
        <v>294.6698571428571</v>
      </c>
      <c r="BW198">
        <v>-25.5611</v>
      </c>
      <c r="BX198">
        <v>1226.468571428572</v>
      </c>
      <c r="BY198">
        <v>1252.181428571429</v>
      </c>
      <c r="BZ198">
        <v>0.61519628571428575</v>
      </c>
      <c r="CA198">
        <v>1208.011428571428</v>
      </c>
      <c r="CB198">
        <v>35.275014285714278</v>
      </c>
      <c r="CC198">
        <v>3.6278614285714288</v>
      </c>
      <c r="CD198">
        <v>3.5656757142857138</v>
      </c>
      <c r="CE198">
        <v>27.230314285714289</v>
      </c>
      <c r="CF198">
        <v>26.93571428571429</v>
      </c>
      <c r="CG198">
        <v>1200.002857142857</v>
      </c>
      <c r="CH198">
        <v>0.49998342857142852</v>
      </c>
      <c r="CI198">
        <v>0.50001657142857148</v>
      </c>
      <c r="CJ198">
        <v>0</v>
      </c>
      <c r="CK198">
        <v>887.83385714285703</v>
      </c>
      <c r="CL198">
        <v>4.9990899999999998</v>
      </c>
      <c r="CM198">
        <v>9440.7057142857138</v>
      </c>
      <c r="CN198">
        <v>9557.8199999999979</v>
      </c>
      <c r="CO198">
        <v>43.875</v>
      </c>
      <c r="CP198">
        <v>45.686999999999998</v>
      </c>
      <c r="CQ198">
        <v>44.625</v>
      </c>
      <c r="CR198">
        <v>44.875</v>
      </c>
      <c r="CS198">
        <v>45.186999999999998</v>
      </c>
      <c r="CT198">
        <v>597.48285714285714</v>
      </c>
      <c r="CU198">
        <v>597.52285714285711</v>
      </c>
      <c r="CV198">
        <v>0</v>
      </c>
      <c r="CW198">
        <v>1674761887.5999999</v>
      </c>
      <c r="CX198">
        <v>0</v>
      </c>
      <c r="CY198">
        <v>1674759336.5</v>
      </c>
      <c r="CZ198" t="s">
        <v>356</v>
      </c>
      <c r="DA198">
        <v>1674759332.5</v>
      </c>
      <c r="DB198">
        <v>1674759336.5</v>
      </c>
      <c r="DC198">
        <v>37</v>
      </c>
      <c r="DD198">
        <v>-5.3999999999999999E-2</v>
      </c>
      <c r="DE198">
        <v>3.0000000000000001E-3</v>
      </c>
      <c r="DF198">
        <v>-5.3860000000000001</v>
      </c>
      <c r="DG198">
        <v>0.28399999999999997</v>
      </c>
      <c r="DH198">
        <v>415</v>
      </c>
      <c r="DI198">
        <v>33</v>
      </c>
      <c r="DJ198">
        <v>0.39</v>
      </c>
      <c r="DK198">
        <v>0.26</v>
      </c>
      <c r="DL198">
        <v>-25.365322500000001</v>
      </c>
      <c r="DM198">
        <v>-1.196166979362085</v>
      </c>
      <c r="DN198">
        <v>0.12533845476847891</v>
      </c>
      <c r="DO198">
        <v>0</v>
      </c>
      <c r="DP198">
        <v>0.63117064999999994</v>
      </c>
      <c r="DQ198">
        <v>-0.19216487054409151</v>
      </c>
      <c r="DR198">
        <v>2.0922625616243772E-2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402</v>
      </c>
      <c r="EA198">
        <v>3.2953999999999999</v>
      </c>
      <c r="EB198">
        <v>2.6252300000000002</v>
      </c>
      <c r="EC198">
        <v>0.20780599999999999</v>
      </c>
      <c r="ED198">
        <v>0.20840500000000001</v>
      </c>
      <c r="EE198">
        <v>0.143793</v>
      </c>
      <c r="EF198">
        <v>0.140956</v>
      </c>
      <c r="EG198">
        <v>23849</v>
      </c>
      <c r="EH198">
        <v>24228.6</v>
      </c>
      <c r="EI198">
        <v>28021.4</v>
      </c>
      <c r="EJ198">
        <v>29475.3</v>
      </c>
      <c r="EK198">
        <v>33025.9</v>
      </c>
      <c r="EL198">
        <v>35178.6</v>
      </c>
      <c r="EM198">
        <v>39561.9</v>
      </c>
      <c r="EN198">
        <v>42156.5</v>
      </c>
      <c r="EO198">
        <v>2.04</v>
      </c>
      <c r="EP198">
        <v>2.1716199999999999</v>
      </c>
      <c r="EQ198">
        <v>9.2987E-2</v>
      </c>
      <c r="ER198">
        <v>0</v>
      </c>
      <c r="ES198">
        <v>31.7333</v>
      </c>
      <c r="ET198">
        <v>999.9</v>
      </c>
      <c r="EU198">
        <v>68.599999999999994</v>
      </c>
      <c r="EV198">
        <v>35.700000000000003</v>
      </c>
      <c r="EW198">
        <v>39.844499999999996</v>
      </c>
      <c r="EX198">
        <v>57.384799999999998</v>
      </c>
      <c r="EY198">
        <v>-4.4911899999999996</v>
      </c>
      <c r="EZ198">
        <v>2</v>
      </c>
      <c r="FA198">
        <v>0.56157000000000001</v>
      </c>
      <c r="FB198">
        <v>0.64407700000000001</v>
      </c>
      <c r="FC198">
        <v>20.270399999999999</v>
      </c>
      <c r="FD198">
        <v>5.2181899999999999</v>
      </c>
      <c r="FE198">
        <v>12.0099</v>
      </c>
      <c r="FF198">
        <v>4.9860499999999996</v>
      </c>
      <c r="FG198">
        <v>3.2845800000000001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1.8623099999999999</v>
      </c>
      <c r="FN198">
        <v>1.86432</v>
      </c>
      <c r="FO198">
        <v>1.8603700000000001</v>
      </c>
      <c r="FP198">
        <v>1.86111</v>
      </c>
      <c r="FQ198">
        <v>1.8602000000000001</v>
      </c>
      <c r="FR198">
        <v>1.86195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-6.77</v>
      </c>
      <c r="GH198">
        <v>0.28370000000000001</v>
      </c>
      <c r="GI198">
        <v>-4.0248232021105874</v>
      </c>
      <c r="GJ198">
        <v>-4.001498376286535E-3</v>
      </c>
      <c r="GK198">
        <v>2.0240158909263329E-6</v>
      </c>
      <c r="GL198">
        <v>-5.0118485733500383E-10</v>
      </c>
      <c r="GM198">
        <v>0.28375000000000478</v>
      </c>
      <c r="GN198">
        <v>0</v>
      </c>
      <c r="GO198">
        <v>0</v>
      </c>
      <c r="GP198">
        <v>0</v>
      </c>
      <c r="GQ198">
        <v>7</v>
      </c>
      <c r="GR198">
        <v>2079</v>
      </c>
      <c r="GS198">
        <v>3</v>
      </c>
      <c r="GT198">
        <v>32</v>
      </c>
      <c r="GU198">
        <v>42.3</v>
      </c>
      <c r="GV198">
        <v>42.3</v>
      </c>
      <c r="GW198">
        <v>3.25562</v>
      </c>
      <c r="GX198">
        <v>2.51831</v>
      </c>
      <c r="GY198">
        <v>2.04834</v>
      </c>
      <c r="GZ198">
        <v>2.6220699999999999</v>
      </c>
      <c r="HA198">
        <v>2.1972700000000001</v>
      </c>
      <c r="HB198">
        <v>2.3559600000000001</v>
      </c>
      <c r="HC198">
        <v>40.758000000000003</v>
      </c>
      <c r="HD198">
        <v>15.568</v>
      </c>
      <c r="HE198">
        <v>18</v>
      </c>
      <c r="HF198">
        <v>573.67600000000004</v>
      </c>
      <c r="HG198">
        <v>750.14200000000005</v>
      </c>
      <c r="HH198">
        <v>30.999700000000001</v>
      </c>
      <c r="HI198">
        <v>34.412100000000002</v>
      </c>
      <c r="HJ198">
        <v>29.9999</v>
      </c>
      <c r="HK198">
        <v>34.286999999999999</v>
      </c>
      <c r="HL198">
        <v>34.2836</v>
      </c>
      <c r="HM198">
        <v>65.162000000000006</v>
      </c>
      <c r="HN198">
        <v>13.7319</v>
      </c>
      <c r="HO198">
        <v>100</v>
      </c>
      <c r="HP198">
        <v>31</v>
      </c>
      <c r="HQ198">
        <v>1223.8599999999999</v>
      </c>
      <c r="HR198">
        <v>35.387900000000002</v>
      </c>
      <c r="HS198">
        <v>98.751999999999995</v>
      </c>
      <c r="HT198">
        <v>97.732399999999998</v>
      </c>
    </row>
    <row r="199" spans="1:228" x14ac:dyDescent="0.2">
      <c r="A199">
        <v>184</v>
      </c>
      <c r="B199">
        <v>1674761875.5999999</v>
      </c>
      <c r="C199">
        <v>730.5</v>
      </c>
      <c r="D199" t="s">
        <v>727</v>
      </c>
      <c r="E199" t="s">
        <v>728</v>
      </c>
      <c r="F199">
        <v>4</v>
      </c>
      <c r="G199">
        <v>1674761873.2874999</v>
      </c>
      <c r="H199">
        <f t="shared" si="68"/>
        <v>6.8464546130762014E-4</v>
      </c>
      <c r="I199">
        <f t="shared" si="69"/>
        <v>0.68464546130762016</v>
      </c>
      <c r="J199">
        <f t="shared" si="70"/>
        <v>16.184357977857896</v>
      </c>
      <c r="K199">
        <f t="shared" si="71"/>
        <v>1188.585</v>
      </c>
      <c r="L199">
        <f t="shared" si="72"/>
        <v>587.15357176489829</v>
      </c>
      <c r="M199">
        <f t="shared" si="73"/>
        <v>59.40948907215386</v>
      </c>
      <c r="N199">
        <f t="shared" si="74"/>
        <v>120.26364304754701</v>
      </c>
      <c r="O199">
        <f t="shared" si="75"/>
        <v>4.5018762517161186E-2</v>
      </c>
      <c r="P199">
        <f t="shared" si="76"/>
        <v>2.7628578830644597</v>
      </c>
      <c r="Q199">
        <f t="shared" si="77"/>
        <v>4.4615179591338192E-2</v>
      </c>
      <c r="R199">
        <f t="shared" si="78"/>
        <v>2.7920445900122819E-2</v>
      </c>
      <c r="S199">
        <f t="shared" si="79"/>
        <v>226.10443303502186</v>
      </c>
      <c r="T199">
        <f t="shared" si="80"/>
        <v>34.711163946084213</v>
      </c>
      <c r="U199">
        <f t="shared" si="81"/>
        <v>33.232187499999988</v>
      </c>
      <c r="V199">
        <f t="shared" si="82"/>
        <v>5.1183929733206863</v>
      </c>
      <c r="W199">
        <f t="shared" si="83"/>
        <v>69.930601294013343</v>
      </c>
      <c r="X199">
        <f t="shared" si="84"/>
        <v>3.63284058506289</v>
      </c>
      <c r="Y199">
        <f t="shared" si="85"/>
        <v>5.1949225629980278</v>
      </c>
      <c r="Z199">
        <f t="shared" si="86"/>
        <v>1.4855523882577963</v>
      </c>
      <c r="AA199">
        <f t="shared" si="87"/>
        <v>-30.192864843666047</v>
      </c>
      <c r="AB199">
        <f t="shared" si="88"/>
        <v>39.447861891765122</v>
      </c>
      <c r="AC199">
        <f t="shared" si="89"/>
        <v>3.2816479115910533</v>
      </c>
      <c r="AD199">
        <f t="shared" si="90"/>
        <v>238.64107799471196</v>
      </c>
      <c r="AE199">
        <f t="shared" si="91"/>
        <v>26.902407489391813</v>
      </c>
      <c r="AF199">
        <f t="shared" si="92"/>
        <v>0.66910216282552981</v>
      </c>
      <c r="AG199">
        <f t="shared" si="93"/>
        <v>16.184357977857896</v>
      </c>
      <c r="AH199">
        <v>1258.297202713705</v>
      </c>
      <c r="AI199">
        <v>1236.0258181818181</v>
      </c>
      <c r="AJ199">
        <v>1.753728219886812</v>
      </c>
      <c r="AK199">
        <v>63.4358011452874</v>
      </c>
      <c r="AL199">
        <f t="shared" si="94"/>
        <v>0.68464546130762016</v>
      </c>
      <c r="AM199">
        <v>35.311584701877528</v>
      </c>
      <c r="AN199">
        <v>35.9128393939394</v>
      </c>
      <c r="AO199">
        <v>1.3368705911342791E-3</v>
      </c>
      <c r="AP199">
        <v>98.221108813862315</v>
      </c>
      <c r="AQ199">
        <v>102</v>
      </c>
      <c r="AR199">
        <v>16</v>
      </c>
      <c r="AS199">
        <f t="shared" si="95"/>
        <v>1</v>
      </c>
      <c r="AT199">
        <f t="shared" si="96"/>
        <v>0</v>
      </c>
      <c r="AU199">
        <f t="shared" si="97"/>
        <v>47128.534462196287</v>
      </c>
      <c r="AV199">
        <f t="shared" si="98"/>
        <v>1199.9375</v>
      </c>
      <c r="AW199">
        <f t="shared" si="99"/>
        <v>1025.8720637487161</v>
      </c>
      <c r="AX199">
        <f t="shared" si="100"/>
        <v>0.8549379144736422</v>
      </c>
      <c r="AY199">
        <f t="shared" si="101"/>
        <v>0.18843017493412936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1674761873.2874999</v>
      </c>
      <c r="BF199">
        <v>1188.585</v>
      </c>
      <c r="BG199">
        <v>1214.1512499999999</v>
      </c>
      <c r="BH199">
        <v>35.903950000000002</v>
      </c>
      <c r="BI199">
        <v>35.308512500000013</v>
      </c>
      <c r="BJ199">
        <v>1195.3587500000001</v>
      </c>
      <c r="BK199">
        <v>35.620199999999997</v>
      </c>
      <c r="BL199">
        <v>650.02162500000009</v>
      </c>
      <c r="BM199">
        <v>101.082125</v>
      </c>
      <c r="BN199">
        <v>0.1000732</v>
      </c>
      <c r="BO199">
        <v>33.497025000000001</v>
      </c>
      <c r="BP199">
        <v>33.232187499999988</v>
      </c>
      <c r="BQ199">
        <v>999.9</v>
      </c>
      <c r="BR199">
        <v>0</v>
      </c>
      <c r="BS199">
        <v>0</v>
      </c>
      <c r="BT199">
        <v>8981.4850000000006</v>
      </c>
      <c r="BU199">
        <v>0</v>
      </c>
      <c r="BV199">
        <v>296.67062499999997</v>
      </c>
      <c r="BW199">
        <v>-25.565562499999999</v>
      </c>
      <c r="BX199">
        <v>1232.8475000000001</v>
      </c>
      <c r="BY199">
        <v>1258.5899999999999</v>
      </c>
      <c r="BZ199">
        <v>0.59545574999999995</v>
      </c>
      <c r="CA199">
        <v>1214.1512499999999</v>
      </c>
      <c r="CB199">
        <v>35.308512500000013</v>
      </c>
      <c r="CC199">
        <v>3.6292512499999998</v>
      </c>
      <c r="CD199">
        <v>3.5690624999999998</v>
      </c>
      <c r="CE199">
        <v>27.2368375</v>
      </c>
      <c r="CF199">
        <v>26.951899999999998</v>
      </c>
      <c r="CG199">
        <v>1199.9375</v>
      </c>
      <c r="CH199">
        <v>0.499984875</v>
      </c>
      <c r="CI199">
        <v>0.500015125</v>
      </c>
      <c r="CJ199">
        <v>0</v>
      </c>
      <c r="CK199">
        <v>889.116625</v>
      </c>
      <c r="CL199">
        <v>4.9990899999999998</v>
      </c>
      <c r="CM199">
        <v>9453.0150000000012</v>
      </c>
      <c r="CN199">
        <v>9557.3025000000016</v>
      </c>
      <c r="CO199">
        <v>43.875</v>
      </c>
      <c r="CP199">
        <v>45.686999999999998</v>
      </c>
      <c r="CQ199">
        <v>44.609250000000003</v>
      </c>
      <c r="CR199">
        <v>44.875</v>
      </c>
      <c r="CS199">
        <v>45.186999999999998</v>
      </c>
      <c r="CT199">
        <v>597.4537499999999</v>
      </c>
      <c r="CU199">
        <v>597.48624999999993</v>
      </c>
      <c r="CV199">
        <v>0</v>
      </c>
      <c r="CW199">
        <v>1674761891.2</v>
      </c>
      <c r="CX199">
        <v>0</v>
      </c>
      <c r="CY199">
        <v>1674759336.5</v>
      </c>
      <c r="CZ199" t="s">
        <v>356</v>
      </c>
      <c r="DA199">
        <v>1674759332.5</v>
      </c>
      <c r="DB199">
        <v>1674759336.5</v>
      </c>
      <c r="DC199">
        <v>37</v>
      </c>
      <c r="DD199">
        <v>-5.3999999999999999E-2</v>
      </c>
      <c r="DE199">
        <v>3.0000000000000001E-3</v>
      </c>
      <c r="DF199">
        <v>-5.3860000000000001</v>
      </c>
      <c r="DG199">
        <v>0.28399999999999997</v>
      </c>
      <c r="DH199">
        <v>415</v>
      </c>
      <c r="DI199">
        <v>33</v>
      </c>
      <c r="DJ199">
        <v>0.39</v>
      </c>
      <c r="DK199">
        <v>0.26</v>
      </c>
      <c r="DL199">
        <v>-25.441531707317079</v>
      </c>
      <c r="DM199">
        <v>-1.011731707317107</v>
      </c>
      <c r="DN199">
        <v>0.1109367748721599</v>
      </c>
      <c r="DO199">
        <v>0</v>
      </c>
      <c r="DP199">
        <v>0.61829034146341455</v>
      </c>
      <c r="DQ199">
        <v>-0.15919166550522609</v>
      </c>
      <c r="DR199">
        <v>1.7954285347025849E-2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402</v>
      </c>
      <c r="EA199">
        <v>3.29556</v>
      </c>
      <c r="EB199">
        <v>2.6251500000000001</v>
      </c>
      <c r="EC199">
        <v>0.20854</v>
      </c>
      <c r="ED199">
        <v>0.209122</v>
      </c>
      <c r="EE199">
        <v>0.143848</v>
      </c>
      <c r="EF199">
        <v>0.14102200000000001</v>
      </c>
      <c r="EG199">
        <v>23827.200000000001</v>
      </c>
      <c r="EH199">
        <v>24206.7</v>
      </c>
      <c r="EI199">
        <v>28021.9</v>
      </c>
      <c r="EJ199">
        <v>29475.5</v>
      </c>
      <c r="EK199">
        <v>33024.300000000003</v>
      </c>
      <c r="EL199">
        <v>35176.400000000001</v>
      </c>
      <c r="EM199">
        <v>39562.5</v>
      </c>
      <c r="EN199">
        <v>42156.9</v>
      </c>
      <c r="EO199">
        <v>2.0406499999999999</v>
      </c>
      <c r="EP199">
        <v>2.1715499999999999</v>
      </c>
      <c r="EQ199">
        <v>9.2696399999999998E-2</v>
      </c>
      <c r="ER199">
        <v>0</v>
      </c>
      <c r="ES199">
        <v>31.715699999999998</v>
      </c>
      <c r="ET199">
        <v>999.9</v>
      </c>
      <c r="EU199">
        <v>68.599999999999994</v>
      </c>
      <c r="EV199">
        <v>35.700000000000003</v>
      </c>
      <c r="EW199">
        <v>39.843600000000002</v>
      </c>
      <c r="EX199">
        <v>57.0548</v>
      </c>
      <c r="EY199">
        <v>-4.5232400000000004</v>
      </c>
      <c r="EZ199">
        <v>2</v>
      </c>
      <c r="FA199">
        <v>0.56096500000000005</v>
      </c>
      <c r="FB199">
        <v>0.641629</v>
      </c>
      <c r="FC199">
        <v>20.270299999999999</v>
      </c>
      <c r="FD199">
        <v>5.2178899999999997</v>
      </c>
      <c r="FE199">
        <v>12.0099</v>
      </c>
      <c r="FF199">
        <v>4.9855499999999999</v>
      </c>
      <c r="FG199">
        <v>3.28443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1.86226</v>
      </c>
      <c r="FN199">
        <v>1.86432</v>
      </c>
      <c r="FO199">
        <v>1.86036</v>
      </c>
      <c r="FP199">
        <v>1.86111</v>
      </c>
      <c r="FQ199">
        <v>1.8602000000000001</v>
      </c>
      <c r="FR199">
        <v>1.86199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-6.78</v>
      </c>
      <c r="GH199">
        <v>0.28370000000000001</v>
      </c>
      <c r="GI199">
        <v>-4.0248232021105874</v>
      </c>
      <c r="GJ199">
        <v>-4.001498376286535E-3</v>
      </c>
      <c r="GK199">
        <v>2.0240158909263329E-6</v>
      </c>
      <c r="GL199">
        <v>-5.0118485733500383E-10</v>
      </c>
      <c r="GM199">
        <v>0.28375000000000478</v>
      </c>
      <c r="GN199">
        <v>0</v>
      </c>
      <c r="GO199">
        <v>0</v>
      </c>
      <c r="GP199">
        <v>0</v>
      </c>
      <c r="GQ199">
        <v>7</v>
      </c>
      <c r="GR199">
        <v>2079</v>
      </c>
      <c r="GS199">
        <v>3</v>
      </c>
      <c r="GT199">
        <v>32</v>
      </c>
      <c r="GU199">
        <v>42.4</v>
      </c>
      <c r="GV199">
        <v>42.3</v>
      </c>
      <c r="GW199">
        <v>3.2702599999999999</v>
      </c>
      <c r="GX199">
        <v>2.5293000000000001</v>
      </c>
      <c r="GY199">
        <v>2.04834</v>
      </c>
      <c r="GZ199">
        <v>2.6220699999999999</v>
      </c>
      <c r="HA199">
        <v>2.1972700000000001</v>
      </c>
      <c r="HB199">
        <v>2.323</v>
      </c>
      <c r="HC199">
        <v>40.783700000000003</v>
      </c>
      <c r="HD199">
        <v>15.568</v>
      </c>
      <c r="HE199">
        <v>18</v>
      </c>
      <c r="HF199">
        <v>574.11699999999996</v>
      </c>
      <c r="HG199">
        <v>750.06899999999996</v>
      </c>
      <c r="HH199">
        <v>30.999500000000001</v>
      </c>
      <c r="HI199">
        <v>34.412100000000002</v>
      </c>
      <c r="HJ199">
        <v>29.9999</v>
      </c>
      <c r="HK199">
        <v>34.284199999999998</v>
      </c>
      <c r="HL199">
        <v>34.2836</v>
      </c>
      <c r="HM199">
        <v>65.4512</v>
      </c>
      <c r="HN199">
        <v>13.7319</v>
      </c>
      <c r="HO199">
        <v>100</v>
      </c>
      <c r="HP199">
        <v>31</v>
      </c>
      <c r="HQ199">
        <v>1230.54</v>
      </c>
      <c r="HR199">
        <v>35.380699999999997</v>
      </c>
      <c r="HS199">
        <v>98.753600000000006</v>
      </c>
      <c r="HT199">
        <v>97.733199999999997</v>
      </c>
    </row>
    <row r="200" spans="1:228" x14ac:dyDescent="0.2">
      <c r="A200">
        <v>185</v>
      </c>
      <c r="B200">
        <v>1674761879.5999999</v>
      </c>
      <c r="C200">
        <v>734.5</v>
      </c>
      <c r="D200" t="s">
        <v>729</v>
      </c>
      <c r="E200" t="s">
        <v>730</v>
      </c>
      <c r="F200">
        <v>4</v>
      </c>
      <c r="G200">
        <v>1674761877.5999999</v>
      </c>
      <c r="H200">
        <f t="shared" si="68"/>
        <v>7.111537230407622E-4</v>
      </c>
      <c r="I200">
        <f t="shared" si="69"/>
        <v>0.71115372304076219</v>
      </c>
      <c r="J200">
        <f t="shared" si="70"/>
        <v>16.385940568456107</v>
      </c>
      <c r="K200">
        <f t="shared" si="71"/>
        <v>1195.774285714286</v>
      </c>
      <c r="L200">
        <f t="shared" si="72"/>
        <v>611.77514782809317</v>
      </c>
      <c r="M200">
        <f t="shared" si="73"/>
        <v>61.900571733891219</v>
      </c>
      <c r="N200">
        <f t="shared" si="74"/>
        <v>120.99071401180687</v>
      </c>
      <c r="O200">
        <f t="shared" si="75"/>
        <v>4.7031329101378395E-2</v>
      </c>
      <c r="P200">
        <f t="shared" si="76"/>
        <v>2.7639866847603529</v>
      </c>
      <c r="Q200">
        <f t="shared" si="77"/>
        <v>4.6591223575579176E-2</v>
      </c>
      <c r="R200">
        <f t="shared" si="78"/>
        <v>2.9158713118505535E-2</v>
      </c>
      <c r="S200">
        <f t="shared" si="79"/>
        <v>226.12733525101726</v>
      </c>
      <c r="T200">
        <f t="shared" si="80"/>
        <v>34.700169827843496</v>
      </c>
      <c r="U200">
        <f t="shared" si="81"/>
        <v>33.212600000000002</v>
      </c>
      <c r="V200">
        <f t="shared" si="82"/>
        <v>5.1127719691443918</v>
      </c>
      <c r="W200">
        <f t="shared" si="83"/>
        <v>69.98806905870876</v>
      </c>
      <c r="X200">
        <f t="shared" si="84"/>
        <v>3.6351259792615256</v>
      </c>
      <c r="Y200">
        <f t="shared" si="85"/>
        <v>5.1939223758441431</v>
      </c>
      <c r="Z200">
        <f t="shared" si="86"/>
        <v>1.4776459898828662</v>
      </c>
      <c r="AA200">
        <f t="shared" si="87"/>
        <v>-31.361879186097614</v>
      </c>
      <c r="AB200">
        <f t="shared" si="88"/>
        <v>41.870257348237985</v>
      </c>
      <c r="AC200">
        <f t="shared" si="89"/>
        <v>3.4813508246037719</v>
      </c>
      <c r="AD200">
        <f t="shared" si="90"/>
        <v>240.11706423776138</v>
      </c>
      <c r="AE200">
        <f t="shared" si="91"/>
        <v>26.922737744955612</v>
      </c>
      <c r="AF200">
        <f t="shared" si="92"/>
        <v>0.68127738763718193</v>
      </c>
      <c r="AG200">
        <f t="shared" si="93"/>
        <v>16.385940568456107</v>
      </c>
      <c r="AH200">
        <v>1265.2416106362821</v>
      </c>
      <c r="AI200">
        <v>1242.9133939393939</v>
      </c>
      <c r="AJ200">
        <v>1.7185110795796039</v>
      </c>
      <c r="AK200">
        <v>63.4358011452874</v>
      </c>
      <c r="AL200">
        <f t="shared" si="94"/>
        <v>0.71115372304076219</v>
      </c>
      <c r="AM200">
        <v>35.320571961638841</v>
      </c>
      <c r="AN200">
        <v>35.93093878787878</v>
      </c>
      <c r="AO200">
        <v>3.7512282288242492E-3</v>
      </c>
      <c r="AP200">
        <v>98.221108813862315</v>
      </c>
      <c r="AQ200">
        <v>102</v>
      </c>
      <c r="AR200">
        <v>16</v>
      </c>
      <c r="AS200">
        <f t="shared" si="95"/>
        <v>1</v>
      </c>
      <c r="AT200">
        <f t="shared" si="96"/>
        <v>0</v>
      </c>
      <c r="AU200">
        <f t="shared" si="97"/>
        <v>47160.035796949356</v>
      </c>
      <c r="AV200">
        <f t="shared" si="98"/>
        <v>1200.062857142857</v>
      </c>
      <c r="AW200">
        <f t="shared" si="99"/>
        <v>1025.9788638606306</v>
      </c>
      <c r="AX200">
        <f t="shared" si="100"/>
        <v>0.85493760410459629</v>
      </c>
      <c r="AY200">
        <f t="shared" si="101"/>
        <v>0.18842957592187087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1674761877.5999999</v>
      </c>
      <c r="BF200">
        <v>1195.774285714286</v>
      </c>
      <c r="BG200">
        <v>1221.3771428571431</v>
      </c>
      <c r="BH200">
        <v>35.926642857142852</v>
      </c>
      <c r="BI200">
        <v>35.320385714285713</v>
      </c>
      <c r="BJ200">
        <v>1202.555714285714</v>
      </c>
      <c r="BK200">
        <v>35.642885714285718</v>
      </c>
      <c r="BL200">
        <v>650.02257142857138</v>
      </c>
      <c r="BM200">
        <v>101.0818571428571</v>
      </c>
      <c r="BN200">
        <v>0.1000427</v>
      </c>
      <c r="BO200">
        <v>33.493585714285707</v>
      </c>
      <c r="BP200">
        <v>33.212600000000002</v>
      </c>
      <c r="BQ200">
        <v>999.89999999999986</v>
      </c>
      <c r="BR200">
        <v>0</v>
      </c>
      <c r="BS200">
        <v>0</v>
      </c>
      <c r="BT200">
        <v>8987.5</v>
      </c>
      <c r="BU200">
        <v>0</v>
      </c>
      <c r="BV200">
        <v>298.42114285714291</v>
      </c>
      <c r="BW200">
        <v>-25.603085714285719</v>
      </c>
      <c r="BX200">
        <v>1240.3342857142859</v>
      </c>
      <c r="BY200">
        <v>1266.0957142857139</v>
      </c>
      <c r="BZ200">
        <v>0.60627871428571434</v>
      </c>
      <c r="CA200">
        <v>1221.3771428571431</v>
      </c>
      <c r="CB200">
        <v>35.320385714285713</v>
      </c>
      <c r="CC200">
        <v>3.6315300000000001</v>
      </c>
      <c r="CD200">
        <v>3.5702428571428571</v>
      </c>
      <c r="CE200">
        <v>27.247542857142861</v>
      </c>
      <c r="CF200">
        <v>26.957557142857141</v>
      </c>
      <c r="CG200">
        <v>1200.062857142857</v>
      </c>
      <c r="CH200">
        <v>0.4999972857142857</v>
      </c>
      <c r="CI200">
        <v>0.5000027142857143</v>
      </c>
      <c r="CJ200">
        <v>0</v>
      </c>
      <c r="CK200">
        <v>890.48557142857135</v>
      </c>
      <c r="CL200">
        <v>4.9990899999999998</v>
      </c>
      <c r="CM200">
        <v>9469.39</v>
      </c>
      <c r="CN200">
        <v>9558.341428571428</v>
      </c>
      <c r="CO200">
        <v>43.866</v>
      </c>
      <c r="CP200">
        <v>45.686999999999998</v>
      </c>
      <c r="CQ200">
        <v>44.598000000000013</v>
      </c>
      <c r="CR200">
        <v>44.875</v>
      </c>
      <c r="CS200">
        <v>45.186999999999998</v>
      </c>
      <c r="CT200">
        <v>597.52999999999986</v>
      </c>
      <c r="CU200">
        <v>597.53714285714284</v>
      </c>
      <c r="CV200">
        <v>0</v>
      </c>
      <c r="CW200">
        <v>1674761895.4000001</v>
      </c>
      <c r="CX200">
        <v>0</v>
      </c>
      <c r="CY200">
        <v>1674759336.5</v>
      </c>
      <c r="CZ200" t="s">
        <v>356</v>
      </c>
      <c r="DA200">
        <v>1674759332.5</v>
      </c>
      <c r="DB200">
        <v>1674759336.5</v>
      </c>
      <c r="DC200">
        <v>37</v>
      </c>
      <c r="DD200">
        <v>-5.3999999999999999E-2</v>
      </c>
      <c r="DE200">
        <v>3.0000000000000001E-3</v>
      </c>
      <c r="DF200">
        <v>-5.3860000000000001</v>
      </c>
      <c r="DG200">
        <v>0.28399999999999997</v>
      </c>
      <c r="DH200">
        <v>415</v>
      </c>
      <c r="DI200">
        <v>33</v>
      </c>
      <c r="DJ200">
        <v>0.39</v>
      </c>
      <c r="DK200">
        <v>0.26</v>
      </c>
      <c r="DL200">
        <v>-25.4895675</v>
      </c>
      <c r="DM200">
        <v>-0.85620450281417115</v>
      </c>
      <c r="DN200">
        <v>9.8977182692527518E-2</v>
      </c>
      <c r="DO200">
        <v>0</v>
      </c>
      <c r="DP200">
        <v>0.61067009999999999</v>
      </c>
      <c r="DQ200">
        <v>-0.1040019737335838</v>
      </c>
      <c r="DR200">
        <v>1.4015566120924271E-2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402</v>
      </c>
      <c r="EA200">
        <v>3.2954300000000001</v>
      </c>
      <c r="EB200">
        <v>2.62521</v>
      </c>
      <c r="EC200">
        <v>0.209255</v>
      </c>
      <c r="ED200">
        <v>0.209846</v>
      </c>
      <c r="EE200">
        <v>0.14388899999999999</v>
      </c>
      <c r="EF200">
        <v>0.14102500000000001</v>
      </c>
      <c r="EG200">
        <v>23805.599999999999</v>
      </c>
      <c r="EH200">
        <v>24184.7</v>
      </c>
      <c r="EI200">
        <v>28021.8</v>
      </c>
      <c r="EJ200">
        <v>29475.7</v>
      </c>
      <c r="EK200">
        <v>33022.300000000003</v>
      </c>
      <c r="EL200">
        <v>35176.400000000001</v>
      </c>
      <c r="EM200">
        <v>39562</v>
      </c>
      <c r="EN200">
        <v>42157</v>
      </c>
      <c r="EO200">
        <v>2.0407000000000002</v>
      </c>
      <c r="EP200">
        <v>2.1718000000000002</v>
      </c>
      <c r="EQ200">
        <v>9.3601599999999993E-2</v>
      </c>
      <c r="ER200">
        <v>0</v>
      </c>
      <c r="ES200">
        <v>31.695499999999999</v>
      </c>
      <c r="ET200">
        <v>999.9</v>
      </c>
      <c r="EU200">
        <v>68.5</v>
      </c>
      <c r="EV200">
        <v>35.700000000000003</v>
      </c>
      <c r="EW200">
        <v>39.783700000000003</v>
      </c>
      <c r="EX200">
        <v>57.294800000000002</v>
      </c>
      <c r="EY200">
        <v>-4.4030500000000004</v>
      </c>
      <c r="EZ200">
        <v>2</v>
      </c>
      <c r="FA200">
        <v>0.56099600000000005</v>
      </c>
      <c r="FB200">
        <v>0.63836599999999999</v>
      </c>
      <c r="FC200">
        <v>20.270299999999999</v>
      </c>
      <c r="FD200">
        <v>5.2181899999999999</v>
      </c>
      <c r="FE200">
        <v>12.0099</v>
      </c>
      <c r="FF200">
        <v>4.9854000000000003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1.8623000000000001</v>
      </c>
      <c r="FN200">
        <v>1.86432</v>
      </c>
      <c r="FO200">
        <v>1.8603700000000001</v>
      </c>
      <c r="FP200">
        <v>1.86111</v>
      </c>
      <c r="FQ200">
        <v>1.8602000000000001</v>
      </c>
      <c r="FR200">
        <v>1.8619699999999999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-6.78</v>
      </c>
      <c r="GH200">
        <v>0.28370000000000001</v>
      </c>
      <c r="GI200">
        <v>-4.0248232021105874</v>
      </c>
      <c r="GJ200">
        <v>-4.001498376286535E-3</v>
      </c>
      <c r="GK200">
        <v>2.0240158909263329E-6</v>
      </c>
      <c r="GL200">
        <v>-5.0118485733500383E-10</v>
      </c>
      <c r="GM200">
        <v>0.28375000000000478</v>
      </c>
      <c r="GN200">
        <v>0</v>
      </c>
      <c r="GO200">
        <v>0</v>
      </c>
      <c r="GP200">
        <v>0</v>
      </c>
      <c r="GQ200">
        <v>7</v>
      </c>
      <c r="GR200">
        <v>2079</v>
      </c>
      <c r="GS200">
        <v>3</v>
      </c>
      <c r="GT200">
        <v>32</v>
      </c>
      <c r="GU200">
        <v>42.5</v>
      </c>
      <c r="GV200">
        <v>42.4</v>
      </c>
      <c r="GW200">
        <v>3.28369</v>
      </c>
      <c r="GX200">
        <v>2.52563</v>
      </c>
      <c r="GY200">
        <v>2.04834</v>
      </c>
      <c r="GZ200">
        <v>2.6220699999999999</v>
      </c>
      <c r="HA200">
        <v>2.1972700000000001</v>
      </c>
      <c r="HB200">
        <v>2.32666</v>
      </c>
      <c r="HC200">
        <v>40.758000000000003</v>
      </c>
      <c r="HD200">
        <v>15.5505</v>
      </c>
      <c r="HE200">
        <v>18</v>
      </c>
      <c r="HF200">
        <v>574.15300000000002</v>
      </c>
      <c r="HG200">
        <v>750.28300000000002</v>
      </c>
      <c r="HH200">
        <v>30.999300000000002</v>
      </c>
      <c r="HI200">
        <v>34.410299999999999</v>
      </c>
      <c r="HJ200">
        <v>29.9999</v>
      </c>
      <c r="HK200">
        <v>34.284199999999998</v>
      </c>
      <c r="HL200">
        <v>34.281199999999998</v>
      </c>
      <c r="HM200">
        <v>65.738200000000006</v>
      </c>
      <c r="HN200">
        <v>13.7319</v>
      </c>
      <c r="HO200">
        <v>100</v>
      </c>
      <c r="HP200">
        <v>31</v>
      </c>
      <c r="HQ200">
        <v>1237.22</v>
      </c>
      <c r="HR200">
        <v>35.376899999999999</v>
      </c>
      <c r="HS200">
        <v>98.752700000000004</v>
      </c>
      <c r="HT200">
        <v>97.733699999999999</v>
      </c>
    </row>
    <row r="201" spans="1:228" x14ac:dyDescent="0.2">
      <c r="A201">
        <v>186</v>
      </c>
      <c r="B201">
        <v>1674761883.5999999</v>
      </c>
      <c r="C201">
        <v>738.5</v>
      </c>
      <c r="D201" t="s">
        <v>731</v>
      </c>
      <c r="E201" t="s">
        <v>732</v>
      </c>
      <c r="F201">
        <v>4</v>
      </c>
      <c r="G201">
        <v>1674761881.2874999</v>
      </c>
      <c r="H201">
        <f t="shared" si="68"/>
        <v>7.1221824366601134E-4</v>
      </c>
      <c r="I201">
        <f t="shared" si="69"/>
        <v>0.71221824366601139</v>
      </c>
      <c r="J201">
        <f t="shared" si="70"/>
        <v>16.3834004240105</v>
      </c>
      <c r="K201">
        <f t="shared" si="71"/>
        <v>1201.9649999999999</v>
      </c>
      <c r="L201">
        <f t="shared" si="72"/>
        <v>619.50249264981971</v>
      </c>
      <c r="M201">
        <f t="shared" si="73"/>
        <v>62.68226383342644</v>
      </c>
      <c r="N201">
        <f t="shared" si="74"/>
        <v>121.61676206706112</v>
      </c>
      <c r="O201">
        <f t="shared" si="75"/>
        <v>4.7166013855689456E-2</v>
      </c>
      <c r="P201">
        <f t="shared" si="76"/>
        <v>2.7627463346205969</v>
      </c>
      <c r="Q201">
        <f t="shared" si="77"/>
        <v>4.6723200133760454E-2</v>
      </c>
      <c r="R201">
        <f t="shared" si="78"/>
        <v>2.9241438544688372E-2</v>
      </c>
      <c r="S201">
        <f t="shared" si="79"/>
        <v>226.11503803439001</v>
      </c>
      <c r="T201">
        <f t="shared" si="80"/>
        <v>34.693897821729891</v>
      </c>
      <c r="U201">
        <f t="shared" si="81"/>
        <v>33.210549999999998</v>
      </c>
      <c r="V201">
        <f t="shared" si="82"/>
        <v>5.1121839933674886</v>
      </c>
      <c r="W201">
        <f t="shared" si="83"/>
        <v>70.039977970312421</v>
      </c>
      <c r="X201">
        <f t="shared" si="84"/>
        <v>3.6365166347287028</v>
      </c>
      <c r="Y201">
        <f t="shared" si="85"/>
        <v>5.1920585073143508</v>
      </c>
      <c r="Z201">
        <f t="shared" si="86"/>
        <v>1.4756673586387858</v>
      </c>
      <c r="AA201">
        <f t="shared" si="87"/>
        <v>-31.408824545671099</v>
      </c>
      <c r="AB201">
        <f t="shared" si="88"/>
        <v>41.201960525955577</v>
      </c>
      <c r="AC201">
        <f t="shared" si="89"/>
        <v>3.4271805380560916</v>
      </c>
      <c r="AD201">
        <f t="shared" si="90"/>
        <v>239.33535455273056</v>
      </c>
      <c r="AE201">
        <f t="shared" si="91"/>
        <v>26.949297584774126</v>
      </c>
      <c r="AF201">
        <f t="shared" si="92"/>
        <v>0.69430025747503277</v>
      </c>
      <c r="AG201">
        <f t="shared" si="93"/>
        <v>16.3834004240105</v>
      </c>
      <c r="AH201">
        <v>1272.271498778668</v>
      </c>
      <c r="AI201">
        <v>1249.906606060606</v>
      </c>
      <c r="AJ201">
        <v>1.7284555866411799</v>
      </c>
      <c r="AK201">
        <v>63.4358011452874</v>
      </c>
      <c r="AL201">
        <f t="shared" si="94"/>
        <v>0.71221824366601139</v>
      </c>
      <c r="AM201">
        <v>35.322932341069517</v>
      </c>
      <c r="AN201">
        <v>35.94865636363636</v>
      </c>
      <c r="AO201">
        <v>1.3462167646168209E-3</v>
      </c>
      <c r="AP201">
        <v>98.221108813862315</v>
      </c>
      <c r="AQ201">
        <v>102</v>
      </c>
      <c r="AR201">
        <v>16</v>
      </c>
      <c r="AS201">
        <f t="shared" si="95"/>
        <v>1</v>
      </c>
      <c r="AT201">
        <f t="shared" si="96"/>
        <v>0</v>
      </c>
      <c r="AU201">
        <f t="shared" si="97"/>
        <v>47126.985082330328</v>
      </c>
      <c r="AV201">
        <f t="shared" si="98"/>
        <v>1199.99125</v>
      </c>
      <c r="AW201">
        <f t="shared" si="99"/>
        <v>1025.9182637483889</v>
      </c>
      <c r="AX201">
        <f t="shared" si="100"/>
        <v>0.85493812038078509</v>
      </c>
      <c r="AY201">
        <f t="shared" si="101"/>
        <v>0.18843057233491495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1674761881.2874999</v>
      </c>
      <c r="BF201">
        <v>1201.9649999999999</v>
      </c>
      <c r="BG201">
        <v>1227.6112499999999</v>
      </c>
      <c r="BH201">
        <v>35.940487500000003</v>
      </c>
      <c r="BI201">
        <v>35.322637499999999</v>
      </c>
      <c r="BJ201">
        <v>1208.7537500000001</v>
      </c>
      <c r="BK201">
        <v>35.656725000000002</v>
      </c>
      <c r="BL201">
        <v>650.00900000000001</v>
      </c>
      <c r="BM201">
        <v>101.081625</v>
      </c>
      <c r="BN201">
        <v>9.9991825000000006E-2</v>
      </c>
      <c r="BO201">
        <v>33.487175000000001</v>
      </c>
      <c r="BP201">
        <v>33.210549999999998</v>
      </c>
      <c r="BQ201">
        <v>999.9</v>
      </c>
      <c r="BR201">
        <v>0</v>
      </c>
      <c r="BS201">
        <v>0</v>
      </c>
      <c r="BT201">
        <v>8980.9375</v>
      </c>
      <c r="BU201">
        <v>0</v>
      </c>
      <c r="BV201">
        <v>299.65825000000001</v>
      </c>
      <c r="BW201">
        <v>-25.648299999999999</v>
      </c>
      <c r="BX201">
        <v>1246.7750000000001</v>
      </c>
      <c r="BY201">
        <v>1272.56375</v>
      </c>
      <c r="BZ201">
        <v>0.61785137499999998</v>
      </c>
      <c r="CA201">
        <v>1227.6112499999999</v>
      </c>
      <c r="CB201">
        <v>35.322637499999999</v>
      </c>
      <c r="CC201">
        <v>3.6329199999999999</v>
      </c>
      <c r="CD201">
        <v>3.57046625</v>
      </c>
      <c r="CE201">
        <v>27.254087500000001</v>
      </c>
      <c r="CF201">
        <v>26.958600000000001</v>
      </c>
      <c r="CG201">
        <v>1199.99125</v>
      </c>
      <c r="CH201">
        <v>0.49997975</v>
      </c>
      <c r="CI201">
        <v>0.50002024999999994</v>
      </c>
      <c r="CJ201">
        <v>0</v>
      </c>
      <c r="CK201">
        <v>891.65587499999992</v>
      </c>
      <c r="CL201">
        <v>4.9990899999999998</v>
      </c>
      <c r="CM201">
        <v>9481.5637499999993</v>
      </c>
      <c r="CN201">
        <v>9557.7362499999999</v>
      </c>
      <c r="CO201">
        <v>43.867125000000001</v>
      </c>
      <c r="CP201">
        <v>45.686999999999998</v>
      </c>
      <c r="CQ201">
        <v>44.625</v>
      </c>
      <c r="CR201">
        <v>44.875</v>
      </c>
      <c r="CS201">
        <v>45.186999999999998</v>
      </c>
      <c r="CT201">
        <v>597.47249999999997</v>
      </c>
      <c r="CU201">
        <v>597.52125000000001</v>
      </c>
      <c r="CV201">
        <v>0</v>
      </c>
      <c r="CW201">
        <v>1674761899.5999999</v>
      </c>
      <c r="CX201">
        <v>0</v>
      </c>
      <c r="CY201">
        <v>1674759336.5</v>
      </c>
      <c r="CZ201" t="s">
        <v>356</v>
      </c>
      <c r="DA201">
        <v>1674759332.5</v>
      </c>
      <c r="DB201">
        <v>1674759336.5</v>
      </c>
      <c r="DC201">
        <v>37</v>
      </c>
      <c r="DD201">
        <v>-5.3999999999999999E-2</v>
      </c>
      <c r="DE201">
        <v>3.0000000000000001E-3</v>
      </c>
      <c r="DF201">
        <v>-5.3860000000000001</v>
      </c>
      <c r="DG201">
        <v>0.28399999999999997</v>
      </c>
      <c r="DH201">
        <v>415</v>
      </c>
      <c r="DI201">
        <v>33</v>
      </c>
      <c r="DJ201">
        <v>0.39</v>
      </c>
      <c r="DK201">
        <v>0.26</v>
      </c>
      <c r="DL201">
        <v>-25.5419725</v>
      </c>
      <c r="DM201">
        <v>-0.80507954971855544</v>
      </c>
      <c r="DN201">
        <v>9.5287276137740518E-2</v>
      </c>
      <c r="DO201">
        <v>0</v>
      </c>
      <c r="DP201">
        <v>0.60687999999999998</v>
      </c>
      <c r="DQ201">
        <v>1.0747249530955421E-2</v>
      </c>
      <c r="DR201">
        <v>8.2765930037667131E-3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3.2955700000000001</v>
      </c>
      <c r="EB201">
        <v>2.6250200000000001</v>
      </c>
      <c r="EC201">
        <v>0.20997099999999999</v>
      </c>
      <c r="ED201">
        <v>0.210565</v>
      </c>
      <c r="EE201">
        <v>0.14393300000000001</v>
      </c>
      <c r="EF201">
        <v>0.14103499999999999</v>
      </c>
      <c r="EG201">
        <v>23784</v>
      </c>
      <c r="EH201">
        <v>24162.7</v>
      </c>
      <c r="EI201">
        <v>28021.9</v>
      </c>
      <c r="EJ201">
        <v>29475.9</v>
      </c>
      <c r="EK201">
        <v>33020.800000000003</v>
      </c>
      <c r="EL201">
        <v>35176</v>
      </c>
      <c r="EM201">
        <v>39562.199999999997</v>
      </c>
      <c r="EN201">
        <v>42157</v>
      </c>
      <c r="EO201">
        <v>2.0410200000000001</v>
      </c>
      <c r="EP201">
        <v>2.1717300000000002</v>
      </c>
      <c r="EQ201">
        <v>9.4268500000000005E-2</v>
      </c>
      <c r="ER201">
        <v>0</v>
      </c>
      <c r="ES201">
        <v>31.6767</v>
      </c>
      <c r="ET201">
        <v>999.9</v>
      </c>
      <c r="EU201">
        <v>68.5</v>
      </c>
      <c r="EV201">
        <v>35.700000000000003</v>
      </c>
      <c r="EW201">
        <v>39.786099999999998</v>
      </c>
      <c r="EX201">
        <v>56.904800000000002</v>
      </c>
      <c r="EY201">
        <v>-4.5713100000000004</v>
      </c>
      <c r="EZ201">
        <v>2</v>
      </c>
      <c r="FA201">
        <v>0.56092699999999995</v>
      </c>
      <c r="FB201">
        <v>0.63424800000000003</v>
      </c>
      <c r="FC201">
        <v>20.270399999999999</v>
      </c>
      <c r="FD201">
        <v>5.2183400000000004</v>
      </c>
      <c r="FE201">
        <v>12.0099</v>
      </c>
      <c r="FF201">
        <v>4.9856499999999997</v>
      </c>
      <c r="FG201">
        <v>3.28443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1.8622799999999999</v>
      </c>
      <c r="FN201">
        <v>1.86432</v>
      </c>
      <c r="FO201">
        <v>1.8603700000000001</v>
      </c>
      <c r="FP201">
        <v>1.86111</v>
      </c>
      <c r="FQ201">
        <v>1.8602000000000001</v>
      </c>
      <c r="FR201">
        <v>1.8619699999999999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-6.79</v>
      </c>
      <c r="GH201">
        <v>0.2838</v>
      </c>
      <c r="GI201">
        <v>-4.0248232021105874</v>
      </c>
      <c r="GJ201">
        <v>-4.001498376286535E-3</v>
      </c>
      <c r="GK201">
        <v>2.0240158909263329E-6</v>
      </c>
      <c r="GL201">
        <v>-5.0118485733500383E-10</v>
      </c>
      <c r="GM201">
        <v>0.28375000000000478</v>
      </c>
      <c r="GN201">
        <v>0</v>
      </c>
      <c r="GO201">
        <v>0</v>
      </c>
      <c r="GP201">
        <v>0</v>
      </c>
      <c r="GQ201">
        <v>7</v>
      </c>
      <c r="GR201">
        <v>2079</v>
      </c>
      <c r="GS201">
        <v>3</v>
      </c>
      <c r="GT201">
        <v>32</v>
      </c>
      <c r="GU201">
        <v>42.5</v>
      </c>
      <c r="GV201">
        <v>42.5</v>
      </c>
      <c r="GW201">
        <v>3.29834</v>
      </c>
      <c r="GX201">
        <v>2.52197</v>
      </c>
      <c r="GY201">
        <v>2.04834</v>
      </c>
      <c r="GZ201">
        <v>2.6220699999999999</v>
      </c>
      <c r="HA201">
        <v>2.1972700000000001</v>
      </c>
      <c r="HB201">
        <v>2.36206</v>
      </c>
      <c r="HC201">
        <v>40.783700000000003</v>
      </c>
      <c r="HD201">
        <v>15.5768</v>
      </c>
      <c r="HE201">
        <v>18</v>
      </c>
      <c r="HF201">
        <v>574.38499999999999</v>
      </c>
      <c r="HG201">
        <v>750.2</v>
      </c>
      <c r="HH201">
        <v>30.999099999999999</v>
      </c>
      <c r="HI201">
        <v>34.408999999999999</v>
      </c>
      <c r="HJ201">
        <v>29.9999</v>
      </c>
      <c r="HK201">
        <v>34.283999999999999</v>
      </c>
      <c r="HL201">
        <v>34.280500000000004</v>
      </c>
      <c r="HM201">
        <v>66.020399999999995</v>
      </c>
      <c r="HN201">
        <v>13.7319</v>
      </c>
      <c r="HO201">
        <v>100</v>
      </c>
      <c r="HP201">
        <v>31</v>
      </c>
      <c r="HQ201">
        <v>1243.9000000000001</v>
      </c>
      <c r="HR201">
        <v>35.371600000000001</v>
      </c>
      <c r="HS201">
        <v>98.753100000000003</v>
      </c>
      <c r="HT201">
        <v>97.733900000000006</v>
      </c>
    </row>
    <row r="202" spans="1:228" x14ac:dyDescent="0.2">
      <c r="A202">
        <v>187</v>
      </c>
      <c r="B202">
        <v>1674761887.5999999</v>
      </c>
      <c r="C202">
        <v>742.5</v>
      </c>
      <c r="D202" t="s">
        <v>733</v>
      </c>
      <c r="E202" t="s">
        <v>734</v>
      </c>
      <c r="F202">
        <v>4</v>
      </c>
      <c r="G202">
        <v>1674761885.5999999</v>
      </c>
      <c r="H202">
        <f t="shared" si="68"/>
        <v>7.2385973731347382E-4</v>
      </c>
      <c r="I202">
        <f t="shared" si="69"/>
        <v>0.72385973731347386</v>
      </c>
      <c r="J202">
        <f t="shared" si="70"/>
        <v>16.537916149991382</v>
      </c>
      <c r="K202">
        <f t="shared" si="71"/>
        <v>1209.014285714286</v>
      </c>
      <c r="L202">
        <f t="shared" si="72"/>
        <v>631.70430748196111</v>
      </c>
      <c r="M202">
        <f t="shared" si="73"/>
        <v>63.917292946062595</v>
      </c>
      <c r="N202">
        <f t="shared" si="74"/>
        <v>122.33084270710209</v>
      </c>
      <c r="O202">
        <f t="shared" si="75"/>
        <v>4.8074893150851096E-2</v>
      </c>
      <c r="P202">
        <f t="shared" si="76"/>
        <v>2.7650891564462516</v>
      </c>
      <c r="Q202">
        <f t="shared" si="77"/>
        <v>4.7615324615283477E-2</v>
      </c>
      <c r="R202">
        <f t="shared" si="78"/>
        <v>2.9800502048030628E-2</v>
      </c>
      <c r="S202">
        <f t="shared" si="79"/>
        <v>226.10721510645217</v>
      </c>
      <c r="T202">
        <f t="shared" si="80"/>
        <v>34.686967944071107</v>
      </c>
      <c r="U202">
        <f t="shared" si="81"/>
        <v>33.202728571428572</v>
      </c>
      <c r="V202">
        <f t="shared" si="82"/>
        <v>5.1099412114979179</v>
      </c>
      <c r="W202">
        <f t="shared" si="83"/>
        <v>70.08398934347187</v>
      </c>
      <c r="X202">
        <f t="shared" si="84"/>
        <v>3.6382393221320815</v>
      </c>
      <c r="Y202">
        <f t="shared" si="85"/>
        <v>5.1912560289648715</v>
      </c>
      <c r="Z202">
        <f t="shared" si="86"/>
        <v>1.4717018893658365</v>
      </c>
      <c r="AA202">
        <f t="shared" si="87"/>
        <v>-31.922214415524195</v>
      </c>
      <c r="AB202">
        <f t="shared" si="88"/>
        <v>41.991308183210748</v>
      </c>
      <c r="AC202">
        <f t="shared" si="89"/>
        <v>3.4896982745981213</v>
      </c>
      <c r="AD202">
        <f t="shared" si="90"/>
        <v>239.66600714873684</v>
      </c>
      <c r="AE202">
        <f t="shared" si="91"/>
        <v>27.094842225820152</v>
      </c>
      <c r="AF202">
        <f t="shared" si="92"/>
        <v>0.71094432921623141</v>
      </c>
      <c r="AG202">
        <f t="shared" si="93"/>
        <v>16.537916149991382</v>
      </c>
      <c r="AH202">
        <v>1279.216925181345</v>
      </c>
      <c r="AI202">
        <v>1256.7129696969689</v>
      </c>
      <c r="AJ202">
        <v>1.7256908149826431</v>
      </c>
      <c r="AK202">
        <v>63.4358011452874</v>
      </c>
      <c r="AL202">
        <f t="shared" si="94"/>
        <v>0.72385973731347386</v>
      </c>
      <c r="AM202">
        <v>35.323905241862569</v>
      </c>
      <c r="AN202">
        <v>35.963697575757578</v>
      </c>
      <c r="AO202">
        <v>7.338829118060696E-4</v>
      </c>
      <c r="AP202">
        <v>98.221108813862315</v>
      </c>
      <c r="AQ202">
        <v>102</v>
      </c>
      <c r="AR202">
        <v>16</v>
      </c>
      <c r="AS202">
        <f t="shared" si="95"/>
        <v>1</v>
      </c>
      <c r="AT202">
        <f t="shared" si="96"/>
        <v>0</v>
      </c>
      <c r="AU202">
        <f t="shared" si="97"/>
        <v>47191.710069416367</v>
      </c>
      <c r="AV202">
        <f t="shared" si="98"/>
        <v>1199.9528571428571</v>
      </c>
      <c r="AW202">
        <f t="shared" si="99"/>
        <v>1025.8851352883171</v>
      </c>
      <c r="AX202">
        <f t="shared" si="100"/>
        <v>0.85493786625167656</v>
      </c>
      <c r="AY202">
        <f t="shared" si="101"/>
        <v>0.18843008186573584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1674761885.5999999</v>
      </c>
      <c r="BF202">
        <v>1209.014285714286</v>
      </c>
      <c r="BG202">
        <v>1234.82</v>
      </c>
      <c r="BH202">
        <v>35.957271428571417</v>
      </c>
      <c r="BI202">
        <v>35.324571428571417</v>
      </c>
      <c r="BJ202">
        <v>1215.8142857142859</v>
      </c>
      <c r="BK202">
        <v>35.67351428571429</v>
      </c>
      <c r="BL202">
        <v>649.95799999999997</v>
      </c>
      <c r="BM202">
        <v>101.08242857142859</v>
      </c>
      <c r="BN202">
        <v>9.9868571428571418E-2</v>
      </c>
      <c r="BO202">
        <v>33.484414285714287</v>
      </c>
      <c r="BP202">
        <v>33.202728571428572</v>
      </c>
      <c r="BQ202">
        <v>999.89999999999986</v>
      </c>
      <c r="BR202">
        <v>0</v>
      </c>
      <c r="BS202">
        <v>0</v>
      </c>
      <c r="BT202">
        <v>8993.3028571428567</v>
      </c>
      <c r="BU202">
        <v>0</v>
      </c>
      <c r="BV202">
        <v>300.71785714285721</v>
      </c>
      <c r="BW202">
        <v>-25.807971428571431</v>
      </c>
      <c r="BX202">
        <v>1254.1085714285709</v>
      </c>
      <c r="BY202">
        <v>1280.04</v>
      </c>
      <c r="BZ202">
        <v>0.63268228571428575</v>
      </c>
      <c r="CA202">
        <v>1234.82</v>
      </c>
      <c r="CB202">
        <v>35.324571428571417</v>
      </c>
      <c r="CC202">
        <v>3.6346471428571432</v>
      </c>
      <c r="CD202">
        <v>3.5706957142857152</v>
      </c>
      <c r="CE202">
        <v>27.26218571428571</v>
      </c>
      <c r="CF202">
        <v>26.959685714285719</v>
      </c>
      <c r="CG202">
        <v>1199.9528571428571</v>
      </c>
      <c r="CH202">
        <v>0.49998728571428569</v>
      </c>
      <c r="CI202">
        <v>0.50001271428571425</v>
      </c>
      <c r="CJ202">
        <v>0</v>
      </c>
      <c r="CK202">
        <v>893.15485714285728</v>
      </c>
      <c r="CL202">
        <v>4.9990899999999998</v>
      </c>
      <c r="CM202">
        <v>9495.7571428571409</v>
      </c>
      <c r="CN202">
        <v>9557.44</v>
      </c>
      <c r="CO202">
        <v>43.875</v>
      </c>
      <c r="CP202">
        <v>45.686999999999998</v>
      </c>
      <c r="CQ202">
        <v>44.588999999999999</v>
      </c>
      <c r="CR202">
        <v>44.875</v>
      </c>
      <c r="CS202">
        <v>45.186999999999998</v>
      </c>
      <c r="CT202">
        <v>597.46428571428567</v>
      </c>
      <c r="CU202">
        <v>597.49285714285713</v>
      </c>
      <c r="CV202">
        <v>0</v>
      </c>
      <c r="CW202">
        <v>1674761903.2</v>
      </c>
      <c r="CX202">
        <v>0</v>
      </c>
      <c r="CY202">
        <v>1674759336.5</v>
      </c>
      <c r="CZ202" t="s">
        <v>356</v>
      </c>
      <c r="DA202">
        <v>1674759332.5</v>
      </c>
      <c r="DB202">
        <v>1674759336.5</v>
      </c>
      <c r="DC202">
        <v>37</v>
      </c>
      <c r="DD202">
        <v>-5.3999999999999999E-2</v>
      </c>
      <c r="DE202">
        <v>3.0000000000000001E-3</v>
      </c>
      <c r="DF202">
        <v>-5.3860000000000001</v>
      </c>
      <c r="DG202">
        <v>0.28399999999999997</v>
      </c>
      <c r="DH202">
        <v>415</v>
      </c>
      <c r="DI202">
        <v>33</v>
      </c>
      <c r="DJ202">
        <v>0.39</v>
      </c>
      <c r="DK202">
        <v>0.26</v>
      </c>
      <c r="DL202">
        <v>-25.621927500000002</v>
      </c>
      <c r="DM202">
        <v>-0.75144878048781238</v>
      </c>
      <c r="DN202">
        <v>9.0427918773739346E-2</v>
      </c>
      <c r="DO202">
        <v>0</v>
      </c>
      <c r="DP202">
        <v>0.6116876</v>
      </c>
      <c r="DQ202">
        <v>6.5791767354595784E-2</v>
      </c>
      <c r="DR202">
        <v>1.183807062362782E-2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3.2953800000000002</v>
      </c>
      <c r="EB202">
        <v>2.6253500000000001</v>
      </c>
      <c r="EC202">
        <v>0.21068600000000001</v>
      </c>
      <c r="ED202">
        <v>0.211257</v>
      </c>
      <c r="EE202">
        <v>0.143981</v>
      </c>
      <c r="EF202">
        <v>0.141045</v>
      </c>
      <c r="EG202">
        <v>23762.400000000001</v>
      </c>
      <c r="EH202">
        <v>24141.4</v>
      </c>
      <c r="EI202">
        <v>28021.8</v>
      </c>
      <c r="EJ202">
        <v>29475.9</v>
      </c>
      <c r="EK202">
        <v>33019.1</v>
      </c>
      <c r="EL202">
        <v>35175.599999999999</v>
      </c>
      <c r="EM202">
        <v>39562.199999999997</v>
      </c>
      <c r="EN202">
        <v>42157</v>
      </c>
      <c r="EO202">
        <v>2.0403500000000001</v>
      </c>
      <c r="EP202">
        <v>2.1717</v>
      </c>
      <c r="EQ202">
        <v>9.5095499999999999E-2</v>
      </c>
      <c r="ER202">
        <v>0</v>
      </c>
      <c r="ES202">
        <v>31.660900000000002</v>
      </c>
      <c r="ET202">
        <v>999.9</v>
      </c>
      <c r="EU202">
        <v>68.5</v>
      </c>
      <c r="EV202">
        <v>35.700000000000003</v>
      </c>
      <c r="EW202">
        <v>39.786099999999998</v>
      </c>
      <c r="EX202">
        <v>57.444800000000001</v>
      </c>
      <c r="EY202">
        <v>-4.41106</v>
      </c>
      <c r="EZ202">
        <v>2</v>
      </c>
      <c r="FA202">
        <v>0.56051600000000001</v>
      </c>
      <c r="FB202">
        <v>0.63261400000000001</v>
      </c>
      <c r="FC202">
        <v>20.270399999999999</v>
      </c>
      <c r="FD202">
        <v>5.2186399999999997</v>
      </c>
      <c r="FE202">
        <v>12.0099</v>
      </c>
      <c r="FF202">
        <v>4.9860499999999996</v>
      </c>
      <c r="FG202">
        <v>3.2845800000000001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1.86226</v>
      </c>
      <c r="FN202">
        <v>1.86432</v>
      </c>
      <c r="FO202">
        <v>1.8603799999999999</v>
      </c>
      <c r="FP202">
        <v>1.86111</v>
      </c>
      <c r="FQ202">
        <v>1.8602000000000001</v>
      </c>
      <c r="FR202">
        <v>1.8619399999999999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-6.8</v>
      </c>
      <c r="GH202">
        <v>0.2838</v>
      </c>
      <c r="GI202">
        <v>-4.0248232021105874</v>
      </c>
      <c r="GJ202">
        <v>-4.001498376286535E-3</v>
      </c>
      <c r="GK202">
        <v>2.0240158909263329E-6</v>
      </c>
      <c r="GL202">
        <v>-5.0118485733500383E-10</v>
      </c>
      <c r="GM202">
        <v>0.28375000000000478</v>
      </c>
      <c r="GN202">
        <v>0</v>
      </c>
      <c r="GO202">
        <v>0</v>
      </c>
      <c r="GP202">
        <v>0</v>
      </c>
      <c r="GQ202">
        <v>7</v>
      </c>
      <c r="GR202">
        <v>2079</v>
      </c>
      <c r="GS202">
        <v>3</v>
      </c>
      <c r="GT202">
        <v>32</v>
      </c>
      <c r="GU202">
        <v>42.6</v>
      </c>
      <c r="GV202">
        <v>42.5</v>
      </c>
      <c r="GW202">
        <v>3.3129900000000001</v>
      </c>
      <c r="GX202">
        <v>2.5329600000000001</v>
      </c>
      <c r="GY202">
        <v>2.04834</v>
      </c>
      <c r="GZ202">
        <v>2.6208499999999999</v>
      </c>
      <c r="HA202">
        <v>2.1972700000000001</v>
      </c>
      <c r="HB202">
        <v>2.3022499999999999</v>
      </c>
      <c r="HC202">
        <v>40.783700000000003</v>
      </c>
      <c r="HD202">
        <v>15.559200000000001</v>
      </c>
      <c r="HE202">
        <v>18</v>
      </c>
      <c r="HF202">
        <v>573.87400000000002</v>
      </c>
      <c r="HG202">
        <v>750.17600000000004</v>
      </c>
      <c r="HH202">
        <v>30.999400000000001</v>
      </c>
      <c r="HI202">
        <v>34.407200000000003</v>
      </c>
      <c r="HJ202">
        <v>29.999700000000001</v>
      </c>
      <c r="HK202">
        <v>34.280999999999999</v>
      </c>
      <c r="HL202">
        <v>34.2804</v>
      </c>
      <c r="HM202">
        <v>66.256900000000002</v>
      </c>
      <c r="HN202">
        <v>13.7319</v>
      </c>
      <c r="HO202">
        <v>100</v>
      </c>
      <c r="HP202">
        <v>31</v>
      </c>
      <c r="HQ202">
        <v>1250.6099999999999</v>
      </c>
      <c r="HR202">
        <v>35.371600000000001</v>
      </c>
      <c r="HS202">
        <v>98.753100000000003</v>
      </c>
      <c r="HT202">
        <v>97.733900000000006</v>
      </c>
    </row>
    <row r="203" spans="1:228" x14ac:dyDescent="0.2">
      <c r="A203">
        <v>188</v>
      </c>
      <c r="B203">
        <v>1674761891.5999999</v>
      </c>
      <c r="C203">
        <v>746.5</v>
      </c>
      <c r="D203" t="s">
        <v>735</v>
      </c>
      <c r="E203" t="s">
        <v>736</v>
      </c>
      <c r="F203">
        <v>4</v>
      </c>
      <c r="G203">
        <v>1674761889.2874999</v>
      </c>
      <c r="H203">
        <f t="shared" si="68"/>
        <v>7.2452764759619605E-4</v>
      </c>
      <c r="I203">
        <f t="shared" si="69"/>
        <v>0.72452764759619603</v>
      </c>
      <c r="J203">
        <f t="shared" si="70"/>
        <v>16.560161245216328</v>
      </c>
      <c r="K203">
        <f t="shared" si="71"/>
        <v>1215.1512499999999</v>
      </c>
      <c r="L203">
        <f t="shared" si="72"/>
        <v>638.06295585270743</v>
      </c>
      <c r="M203">
        <f t="shared" si="73"/>
        <v>64.561140930833886</v>
      </c>
      <c r="N203">
        <f t="shared" si="74"/>
        <v>122.95268105431117</v>
      </c>
      <c r="O203">
        <f t="shared" si="75"/>
        <v>4.8170791200054741E-2</v>
      </c>
      <c r="P203">
        <f t="shared" si="76"/>
        <v>2.7644913204031059</v>
      </c>
      <c r="Q203">
        <f t="shared" si="77"/>
        <v>4.7709298119349978E-2</v>
      </c>
      <c r="R203">
        <f t="shared" si="78"/>
        <v>2.9859406064035351E-2</v>
      </c>
      <c r="S203">
        <f t="shared" si="79"/>
        <v>226.12524887543825</v>
      </c>
      <c r="T203">
        <f t="shared" si="80"/>
        <v>34.689770606435545</v>
      </c>
      <c r="U203">
        <f t="shared" si="81"/>
        <v>33.201212499999997</v>
      </c>
      <c r="V203">
        <f t="shared" si="82"/>
        <v>5.1095065795493673</v>
      </c>
      <c r="W203">
        <f t="shared" si="83"/>
        <v>70.094890238280485</v>
      </c>
      <c r="X203">
        <f t="shared" si="84"/>
        <v>3.6393422413891865</v>
      </c>
      <c r="Y203">
        <f t="shared" si="85"/>
        <v>5.1920221702575056</v>
      </c>
      <c r="Z203">
        <f t="shared" si="86"/>
        <v>1.4701643381601808</v>
      </c>
      <c r="AA203">
        <f t="shared" si="87"/>
        <v>-31.951669258992247</v>
      </c>
      <c r="AB203">
        <f t="shared" si="88"/>
        <v>42.601008355643998</v>
      </c>
      <c r="AC203">
        <f t="shared" si="89"/>
        <v>3.5411526206645512</v>
      </c>
      <c r="AD203">
        <f t="shared" si="90"/>
        <v>240.31574059275454</v>
      </c>
      <c r="AE203">
        <f t="shared" si="91"/>
        <v>26.854352595564908</v>
      </c>
      <c r="AF203">
        <f t="shared" si="92"/>
        <v>0.71913902029479349</v>
      </c>
      <c r="AG203">
        <f t="shared" si="93"/>
        <v>16.560161245216328</v>
      </c>
      <c r="AH203">
        <v>1285.9019783959311</v>
      </c>
      <c r="AI203">
        <v>1263.540181818182</v>
      </c>
      <c r="AJ203">
        <v>1.6838811547645749</v>
      </c>
      <c r="AK203">
        <v>63.4358011452874</v>
      </c>
      <c r="AL203">
        <f t="shared" si="94"/>
        <v>0.72452764759619603</v>
      </c>
      <c r="AM203">
        <v>35.328272974842832</v>
      </c>
      <c r="AN203">
        <v>35.971446666666672</v>
      </c>
      <c r="AO203">
        <v>2.5980485301835249E-4</v>
      </c>
      <c r="AP203">
        <v>98.221108813862315</v>
      </c>
      <c r="AQ203">
        <v>102</v>
      </c>
      <c r="AR203">
        <v>16</v>
      </c>
      <c r="AS203">
        <f t="shared" si="95"/>
        <v>1</v>
      </c>
      <c r="AT203">
        <f t="shared" si="96"/>
        <v>0</v>
      </c>
      <c r="AU203">
        <f t="shared" si="97"/>
        <v>47174.899018776632</v>
      </c>
      <c r="AV203">
        <f t="shared" si="98"/>
        <v>1200.0550000000001</v>
      </c>
      <c r="AW203">
        <f t="shared" si="99"/>
        <v>1025.9718325779475</v>
      </c>
      <c r="AX203">
        <f t="shared" si="100"/>
        <v>0.85493734252009057</v>
      </c>
      <c r="AY203">
        <f t="shared" si="101"/>
        <v>0.18842907106377477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1674761889.2874999</v>
      </c>
      <c r="BF203">
        <v>1215.1512499999999</v>
      </c>
      <c r="BG203">
        <v>1240.7462499999999</v>
      </c>
      <c r="BH203">
        <v>35.967912499999997</v>
      </c>
      <c r="BI203">
        <v>35.327975000000002</v>
      </c>
      <c r="BJ203">
        <v>1221.96</v>
      </c>
      <c r="BK203">
        <v>35.684162499999999</v>
      </c>
      <c r="BL203">
        <v>650.00699999999995</v>
      </c>
      <c r="BM203">
        <v>101.083</v>
      </c>
      <c r="BN203">
        <v>0.1000264375</v>
      </c>
      <c r="BO203">
        <v>33.487050000000004</v>
      </c>
      <c r="BP203">
        <v>33.201212499999997</v>
      </c>
      <c r="BQ203">
        <v>999.9</v>
      </c>
      <c r="BR203">
        <v>0</v>
      </c>
      <c r="BS203">
        <v>0</v>
      </c>
      <c r="BT203">
        <v>8990.0774999999994</v>
      </c>
      <c r="BU203">
        <v>0</v>
      </c>
      <c r="BV203">
        <v>301.37900000000002</v>
      </c>
      <c r="BW203">
        <v>-25.596599999999999</v>
      </c>
      <c r="BX203">
        <v>1260.49</v>
      </c>
      <c r="BY203">
        <v>1286.18625</v>
      </c>
      <c r="BZ203">
        <v>0.63994087499999996</v>
      </c>
      <c r="CA203">
        <v>1240.7462499999999</v>
      </c>
      <c r="CB203">
        <v>35.327975000000002</v>
      </c>
      <c r="CC203">
        <v>3.6357387499999998</v>
      </c>
      <c r="CD203">
        <v>3.5710525</v>
      </c>
      <c r="CE203">
        <v>27.267299999999999</v>
      </c>
      <c r="CF203">
        <v>26.961375</v>
      </c>
      <c r="CG203">
        <v>1200.0550000000001</v>
      </c>
      <c r="CH203">
        <v>0.50000575000000003</v>
      </c>
      <c r="CI203">
        <v>0.49999424999999997</v>
      </c>
      <c r="CJ203">
        <v>0</v>
      </c>
      <c r="CK203">
        <v>894.54712500000005</v>
      </c>
      <c r="CL203">
        <v>4.9990899999999998</v>
      </c>
      <c r="CM203">
        <v>9509.17</v>
      </c>
      <c r="CN203">
        <v>9558.3137500000012</v>
      </c>
      <c r="CO203">
        <v>43.875</v>
      </c>
      <c r="CP203">
        <v>45.686999999999998</v>
      </c>
      <c r="CQ203">
        <v>44.617125000000001</v>
      </c>
      <c r="CR203">
        <v>44.875</v>
      </c>
      <c r="CS203">
        <v>45.186999999999998</v>
      </c>
      <c r="CT203">
        <v>597.53625</v>
      </c>
      <c r="CU203">
        <v>597.52250000000004</v>
      </c>
      <c r="CV203">
        <v>0</v>
      </c>
      <c r="CW203">
        <v>1674761907.4000001</v>
      </c>
      <c r="CX203">
        <v>0</v>
      </c>
      <c r="CY203">
        <v>1674759336.5</v>
      </c>
      <c r="CZ203" t="s">
        <v>356</v>
      </c>
      <c r="DA203">
        <v>1674759332.5</v>
      </c>
      <c r="DB203">
        <v>1674759336.5</v>
      </c>
      <c r="DC203">
        <v>37</v>
      </c>
      <c r="DD203">
        <v>-5.3999999999999999E-2</v>
      </c>
      <c r="DE203">
        <v>3.0000000000000001E-3</v>
      </c>
      <c r="DF203">
        <v>-5.3860000000000001</v>
      </c>
      <c r="DG203">
        <v>0.28399999999999997</v>
      </c>
      <c r="DH203">
        <v>415</v>
      </c>
      <c r="DI203">
        <v>33</v>
      </c>
      <c r="DJ203">
        <v>0.39</v>
      </c>
      <c r="DK203">
        <v>0.26</v>
      </c>
      <c r="DL203">
        <v>-25.635768292682929</v>
      </c>
      <c r="DM203">
        <v>-0.47643554006969108</v>
      </c>
      <c r="DN203">
        <v>9.5466859117538785E-2</v>
      </c>
      <c r="DO203">
        <v>0</v>
      </c>
      <c r="DP203">
        <v>0.61701646341463412</v>
      </c>
      <c r="DQ203">
        <v>0.15689937282229971</v>
      </c>
      <c r="DR203">
        <v>1.6367887330480241E-2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402</v>
      </c>
      <c r="EA203">
        <v>3.29542</v>
      </c>
      <c r="EB203">
        <v>2.62513</v>
      </c>
      <c r="EC203">
        <v>0.21138599999999999</v>
      </c>
      <c r="ED203">
        <v>0.21193400000000001</v>
      </c>
      <c r="EE203">
        <v>0.14400199999999999</v>
      </c>
      <c r="EF203">
        <v>0.14105300000000001</v>
      </c>
      <c r="EG203">
        <v>23741.3</v>
      </c>
      <c r="EH203">
        <v>24120.799999999999</v>
      </c>
      <c r="EI203">
        <v>28021.9</v>
      </c>
      <c r="EJ203">
        <v>29476.1</v>
      </c>
      <c r="EK203">
        <v>33018.400000000001</v>
      </c>
      <c r="EL203">
        <v>35175.599999999999</v>
      </c>
      <c r="EM203">
        <v>39562.400000000001</v>
      </c>
      <c r="EN203">
        <v>42157.4</v>
      </c>
      <c r="EO203">
        <v>2.0405000000000002</v>
      </c>
      <c r="EP203">
        <v>2.1718199999999999</v>
      </c>
      <c r="EQ203">
        <v>9.5684099999999994E-2</v>
      </c>
      <c r="ER203">
        <v>0</v>
      </c>
      <c r="ES203">
        <v>31.651199999999999</v>
      </c>
      <c r="ET203">
        <v>999.9</v>
      </c>
      <c r="EU203">
        <v>68.5</v>
      </c>
      <c r="EV203">
        <v>35.700000000000003</v>
      </c>
      <c r="EW203">
        <v>39.786999999999999</v>
      </c>
      <c r="EX203">
        <v>57.324800000000003</v>
      </c>
      <c r="EY203">
        <v>-4.3469499999999996</v>
      </c>
      <c r="EZ203">
        <v>2</v>
      </c>
      <c r="FA203">
        <v>0.56032499999999996</v>
      </c>
      <c r="FB203">
        <v>0.63281900000000002</v>
      </c>
      <c r="FC203">
        <v>20.270299999999999</v>
      </c>
      <c r="FD203">
        <v>5.2186399999999997</v>
      </c>
      <c r="FE203">
        <v>12.0099</v>
      </c>
      <c r="FF203">
        <v>4.9859499999999999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1.8622799999999999</v>
      </c>
      <c r="FN203">
        <v>1.86432</v>
      </c>
      <c r="FO203">
        <v>1.8603799999999999</v>
      </c>
      <c r="FP203">
        <v>1.86111</v>
      </c>
      <c r="FQ203">
        <v>1.8602000000000001</v>
      </c>
      <c r="FR203">
        <v>1.86195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-6.81</v>
      </c>
      <c r="GH203">
        <v>0.28370000000000001</v>
      </c>
      <c r="GI203">
        <v>-4.0248232021105874</v>
      </c>
      <c r="GJ203">
        <v>-4.001498376286535E-3</v>
      </c>
      <c r="GK203">
        <v>2.0240158909263329E-6</v>
      </c>
      <c r="GL203">
        <v>-5.0118485733500383E-10</v>
      </c>
      <c r="GM203">
        <v>0.28375000000000478</v>
      </c>
      <c r="GN203">
        <v>0</v>
      </c>
      <c r="GO203">
        <v>0</v>
      </c>
      <c r="GP203">
        <v>0</v>
      </c>
      <c r="GQ203">
        <v>7</v>
      </c>
      <c r="GR203">
        <v>2079</v>
      </c>
      <c r="GS203">
        <v>3</v>
      </c>
      <c r="GT203">
        <v>32</v>
      </c>
      <c r="GU203">
        <v>42.7</v>
      </c>
      <c r="GV203">
        <v>42.6</v>
      </c>
      <c r="GW203">
        <v>3.3276400000000002</v>
      </c>
      <c r="GX203">
        <v>2.52075</v>
      </c>
      <c r="GY203">
        <v>2.04834</v>
      </c>
      <c r="GZ203">
        <v>2.6220699999999999</v>
      </c>
      <c r="HA203">
        <v>2.1972700000000001</v>
      </c>
      <c r="HB203">
        <v>2.35107</v>
      </c>
      <c r="HC203">
        <v>40.783700000000003</v>
      </c>
      <c r="HD203">
        <v>15.559200000000001</v>
      </c>
      <c r="HE203">
        <v>18</v>
      </c>
      <c r="HF203">
        <v>573.98199999999997</v>
      </c>
      <c r="HG203">
        <v>750.25900000000001</v>
      </c>
      <c r="HH203">
        <v>30.9998</v>
      </c>
      <c r="HI203">
        <v>34.405900000000003</v>
      </c>
      <c r="HJ203">
        <v>29.9999</v>
      </c>
      <c r="HK203">
        <v>34.280999999999999</v>
      </c>
      <c r="HL203">
        <v>34.2774</v>
      </c>
      <c r="HM203">
        <v>66.534999999999997</v>
      </c>
      <c r="HN203">
        <v>13.7319</v>
      </c>
      <c r="HO203">
        <v>100</v>
      </c>
      <c r="HP203">
        <v>31</v>
      </c>
      <c r="HQ203">
        <v>1257.47</v>
      </c>
      <c r="HR203">
        <v>35.371600000000001</v>
      </c>
      <c r="HS203">
        <v>98.753399999999999</v>
      </c>
      <c r="HT203">
        <v>97.7346</v>
      </c>
    </row>
    <row r="204" spans="1:228" x14ac:dyDescent="0.2">
      <c r="A204">
        <v>189</v>
      </c>
      <c r="B204">
        <v>1674761895.5999999</v>
      </c>
      <c r="C204">
        <v>750.5</v>
      </c>
      <c r="D204" t="s">
        <v>737</v>
      </c>
      <c r="E204" t="s">
        <v>738</v>
      </c>
      <c r="F204">
        <v>4</v>
      </c>
      <c r="G204">
        <v>1674761893.5999999</v>
      </c>
      <c r="H204">
        <f t="shared" si="68"/>
        <v>7.334709575948623E-4</v>
      </c>
      <c r="I204">
        <f t="shared" si="69"/>
        <v>0.73347095759486225</v>
      </c>
      <c r="J204">
        <f t="shared" si="70"/>
        <v>16.428492180491403</v>
      </c>
      <c r="K204">
        <f t="shared" si="71"/>
        <v>1222.1642857142861</v>
      </c>
      <c r="L204">
        <f t="shared" si="72"/>
        <v>655.77792549534877</v>
      </c>
      <c r="M204">
        <f t="shared" si="73"/>
        <v>66.353368183193098</v>
      </c>
      <c r="N204">
        <f t="shared" si="74"/>
        <v>123.66185819550648</v>
      </c>
      <c r="O204">
        <f t="shared" si="75"/>
        <v>4.8759709838053444E-2</v>
      </c>
      <c r="P204">
        <f t="shared" si="76"/>
        <v>2.7683540614598829</v>
      </c>
      <c r="Q204">
        <f t="shared" si="77"/>
        <v>4.8287576226450329E-2</v>
      </c>
      <c r="R204">
        <f t="shared" si="78"/>
        <v>3.0221773366605448E-2</v>
      </c>
      <c r="S204">
        <f t="shared" si="79"/>
        <v>226.11649804971952</v>
      </c>
      <c r="T204">
        <f t="shared" si="80"/>
        <v>34.689188464582486</v>
      </c>
      <c r="U204">
        <f t="shared" si="81"/>
        <v>33.206314285714292</v>
      </c>
      <c r="V204">
        <f t="shared" si="82"/>
        <v>5.110969302928841</v>
      </c>
      <c r="W204">
        <f t="shared" si="83"/>
        <v>70.103717243399515</v>
      </c>
      <c r="X204">
        <f t="shared" si="84"/>
        <v>3.6405065822544342</v>
      </c>
      <c r="Y204">
        <f t="shared" si="85"/>
        <v>5.1930293077250465</v>
      </c>
      <c r="Z204">
        <f t="shared" si="86"/>
        <v>1.4704627206744068</v>
      </c>
      <c r="AA204">
        <f t="shared" si="87"/>
        <v>-32.346069229933427</v>
      </c>
      <c r="AB204">
        <f t="shared" si="88"/>
        <v>42.416140682676826</v>
      </c>
      <c r="AC204">
        <f t="shared" si="89"/>
        <v>3.5210138085538634</v>
      </c>
      <c r="AD204">
        <f t="shared" si="90"/>
        <v>239.7075833110168</v>
      </c>
      <c r="AE204">
        <f t="shared" si="91"/>
        <v>26.745219977161188</v>
      </c>
      <c r="AF204">
        <f t="shared" si="92"/>
        <v>0.72821625685969049</v>
      </c>
      <c r="AG204">
        <f t="shared" si="93"/>
        <v>16.428492180491403</v>
      </c>
      <c r="AH204">
        <v>1292.5410225032081</v>
      </c>
      <c r="AI204">
        <v>1270.2998787878789</v>
      </c>
      <c r="AJ204">
        <v>1.6850799241459351</v>
      </c>
      <c r="AK204">
        <v>63.4358011452874</v>
      </c>
      <c r="AL204">
        <f t="shared" si="94"/>
        <v>0.73347095759486225</v>
      </c>
      <c r="AM204">
        <v>35.331357512277442</v>
      </c>
      <c r="AN204">
        <v>35.982216363636347</v>
      </c>
      <c r="AO204">
        <v>3.0776531961702029E-4</v>
      </c>
      <c r="AP204">
        <v>98.221108813862315</v>
      </c>
      <c r="AQ204">
        <v>102</v>
      </c>
      <c r="AR204">
        <v>16</v>
      </c>
      <c r="AS204">
        <f t="shared" si="95"/>
        <v>1</v>
      </c>
      <c r="AT204">
        <f t="shared" si="96"/>
        <v>0</v>
      </c>
      <c r="AU204">
        <f t="shared" si="97"/>
        <v>47280.418187838419</v>
      </c>
      <c r="AV204">
        <f t="shared" si="98"/>
        <v>1200.004285714286</v>
      </c>
      <c r="AW204">
        <f t="shared" si="99"/>
        <v>1025.928892253741</v>
      </c>
      <c r="AX204">
        <f t="shared" si="100"/>
        <v>0.85493769019589039</v>
      </c>
      <c r="AY204">
        <f t="shared" si="101"/>
        <v>0.18842974207806834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1674761893.5999999</v>
      </c>
      <c r="BF204">
        <v>1222.1642857142861</v>
      </c>
      <c r="BG204">
        <v>1247.674285714286</v>
      </c>
      <c r="BH204">
        <v>35.979542857142853</v>
      </c>
      <c r="BI204">
        <v>35.331514285714277</v>
      </c>
      <c r="BJ204">
        <v>1228.977142857143</v>
      </c>
      <c r="BK204">
        <v>35.695828571428571</v>
      </c>
      <c r="BL204">
        <v>649.98557142857135</v>
      </c>
      <c r="BM204">
        <v>101.0827142857143</v>
      </c>
      <c r="BN204">
        <v>9.9966014285714277E-2</v>
      </c>
      <c r="BO204">
        <v>33.490514285714291</v>
      </c>
      <c r="BP204">
        <v>33.206314285714292</v>
      </c>
      <c r="BQ204">
        <v>999.89999999999986</v>
      </c>
      <c r="BR204">
        <v>0</v>
      </c>
      <c r="BS204">
        <v>0</v>
      </c>
      <c r="BT204">
        <v>9010.6257142857157</v>
      </c>
      <c r="BU204">
        <v>0</v>
      </c>
      <c r="BV204">
        <v>302.48985714285709</v>
      </c>
      <c r="BW204">
        <v>-25.511957142857138</v>
      </c>
      <c r="BX204">
        <v>1267.772857142857</v>
      </c>
      <c r="BY204">
        <v>1293.3728571428569</v>
      </c>
      <c r="BZ204">
        <v>0.64805457142857148</v>
      </c>
      <c r="CA204">
        <v>1247.674285714286</v>
      </c>
      <c r="CB204">
        <v>35.331514285714277</v>
      </c>
      <c r="CC204">
        <v>3.6369085714285712</v>
      </c>
      <c r="CD204">
        <v>3.5714028571428571</v>
      </c>
      <c r="CE204">
        <v>27.2728</v>
      </c>
      <c r="CF204">
        <v>26.963071428571421</v>
      </c>
      <c r="CG204">
        <v>1200.004285714286</v>
      </c>
      <c r="CH204">
        <v>0.49999328571428581</v>
      </c>
      <c r="CI204">
        <v>0.5000067142857143</v>
      </c>
      <c r="CJ204">
        <v>0</v>
      </c>
      <c r="CK204">
        <v>895.69428571428568</v>
      </c>
      <c r="CL204">
        <v>4.9990899999999998</v>
      </c>
      <c r="CM204">
        <v>9522.9414285714283</v>
      </c>
      <c r="CN204">
        <v>9557.8714285714268</v>
      </c>
      <c r="CO204">
        <v>43.875</v>
      </c>
      <c r="CP204">
        <v>45.686999999999998</v>
      </c>
      <c r="CQ204">
        <v>44.625</v>
      </c>
      <c r="CR204">
        <v>44.875</v>
      </c>
      <c r="CS204">
        <v>45.169285714285706</v>
      </c>
      <c r="CT204">
        <v>597.49571428571437</v>
      </c>
      <c r="CU204">
        <v>597.51</v>
      </c>
      <c r="CV204">
        <v>0</v>
      </c>
      <c r="CW204">
        <v>1674761911.5999999</v>
      </c>
      <c r="CX204">
        <v>0</v>
      </c>
      <c r="CY204">
        <v>1674759336.5</v>
      </c>
      <c r="CZ204" t="s">
        <v>356</v>
      </c>
      <c r="DA204">
        <v>1674759332.5</v>
      </c>
      <c r="DB204">
        <v>1674759336.5</v>
      </c>
      <c r="DC204">
        <v>37</v>
      </c>
      <c r="DD204">
        <v>-5.3999999999999999E-2</v>
      </c>
      <c r="DE204">
        <v>3.0000000000000001E-3</v>
      </c>
      <c r="DF204">
        <v>-5.3860000000000001</v>
      </c>
      <c r="DG204">
        <v>0.28399999999999997</v>
      </c>
      <c r="DH204">
        <v>415</v>
      </c>
      <c r="DI204">
        <v>33</v>
      </c>
      <c r="DJ204">
        <v>0.39</v>
      </c>
      <c r="DK204">
        <v>0.26</v>
      </c>
      <c r="DL204">
        <v>-25.626143902439029</v>
      </c>
      <c r="DM204">
        <v>0.1939547038327479</v>
      </c>
      <c r="DN204">
        <v>0.1043511661528221</v>
      </c>
      <c r="DO204">
        <v>0</v>
      </c>
      <c r="DP204">
        <v>0.62645209756097564</v>
      </c>
      <c r="DQ204">
        <v>0.16601140766550529</v>
      </c>
      <c r="DR204">
        <v>1.6546794168622949E-2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402</v>
      </c>
      <c r="EA204">
        <v>3.2956300000000001</v>
      </c>
      <c r="EB204">
        <v>2.6254499999999998</v>
      </c>
      <c r="EC204">
        <v>0.21208199999999999</v>
      </c>
      <c r="ED204">
        <v>0.21262200000000001</v>
      </c>
      <c r="EE204">
        <v>0.14402799999999999</v>
      </c>
      <c r="EF204">
        <v>0.14106299999999999</v>
      </c>
      <c r="EG204">
        <v>23720.5</v>
      </c>
      <c r="EH204">
        <v>24100.1</v>
      </c>
      <c r="EI204">
        <v>28022.2</v>
      </c>
      <c r="EJ204">
        <v>29476.7</v>
      </c>
      <c r="EK204">
        <v>33017.699999999997</v>
      </c>
      <c r="EL204">
        <v>35175.800000000003</v>
      </c>
      <c r="EM204">
        <v>39562.6</v>
      </c>
      <c r="EN204">
        <v>42158</v>
      </c>
      <c r="EO204">
        <v>2.0407000000000002</v>
      </c>
      <c r="EP204">
        <v>2.1716500000000001</v>
      </c>
      <c r="EQ204">
        <v>9.6298800000000004E-2</v>
      </c>
      <c r="ER204">
        <v>0</v>
      </c>
      <c r="ES204">
        <v>31.646000000000001</v>
      </c>
      <c r="ET204">
        <v>999.9</v>
      </c>
      <c r="EU204">
        <v>68.5</v>
      </c>
      <c r="EV204">
        <v>35.700000000000003</v>
      </c>
      <c r="EW204">
        <v>39.783999999999999</v>
      </c>
      <c r="EX204">
        <v>57.0548</v>
      </c>
      <c r="EY204">
        <v>-4.5432699999999997</v>
      </c>
      <c r="EZ204">
        <v>2</v>
      </c>
      <c r="FA204">
        <v>0.56023599999999996</v>
      </c>
      <c r="FB204">
        <v>0.63646499999999995</v>
      </c>
      <c r="FC204">
        <v>20.270299999999999</v>
      </c>
      <c r="FD204">
        <v>5.2189399999999999</v>
      </c>
      <c r="FE204">
        <v>12.0099</v>
      </c>
      <c r="FF204">
        <v>4.9861000000000004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1.8623000000000001</v>
      </c>
      <c r="FN204">
        <v>1.86432</v>
      </c>
      <c r="FO204">
        <v>1.8603700000000001</v>
      </c>
      <c r="FP204">
        <v>1.86111</v>
      </c>
      <c r="FQ204">
        <v>1.8602000000000001</v>
      </c>
      <c r="FR204">
        <v>1.8619600000000001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-6.82</v>
      </c>
      <c r="GH204">
        <v>0.2838</v>
      </c>
      <c r="GI204">
        <v>-4.0248232021105874</v>
      </c>
      <c r="GJ204">
        <v>-4.001498376286535E-3</v>
      </c>
      <c r="GK204">
        <v>2.0240158909263329E-6</v>
      </c>
      <c r="GL204">
        <v>-5.0118485733500383E-10</v>
      </c>
      <c r="GM204">
        <v>0.28375000000000478</v>
      </c>
      <c r="GN204">
        <v>0</v>
      </c>
      <c r="GO204">
        <v>0</v>
      </c>
      <c r="GP204">
        <v>0</v>
      </c>
      <c r="GQ204">
        <v>7</v>
      </c>
      <c r="GR204">
        <v>2079</v>
      </c>
      <c r="GS204">
        <v>3</v>
      </c>
      <c r="GT204">
        <v>32</v>
      </c>
      <c r="GU204">
        <v>42.7</v>
      </c>
      <c r="GV204">
        <v>42.7</v>
      </c>
      <c r="GW204">
        <v>3.3410600000000001</v>
      </c>
      <c r="GX204">
        <v>2.52319</v>
      </c>
      <c r="GY204">
        <v>2.04834</v>
      </c>
      <c r="GZ204">
        <v>2.6208499999999999</v>
      </c>
      <c r="HA204">
        <v>2.1972700000000001</v>
      </c>
      <c r="HB204">
        <v>2.3559600000000001</v>
      </c>
      <c r="HC204">
        <v>40.783700000000003</v>
      </c>
      <c r="HD204">
        <v>15.568</v>
      </c>
      <c r="HE204">
        <v>18</v>
      </c>
      <c r="HF204">
        <v>574.12599999999998</v>
      </c>
      <c r="HG204">
        <v>750.09</v>
      </c>
      <c r="HH204">
        <v>31.000499999999999</v>
      </c>
      <c r="HI204">
        <v>34.404299999999999</v>
      </c>
      <c r="HJ204">
        <v>29.9998</v>
      </c>
      <c r="HK204">
        <v>34.280999999999999</v>
      </c>
      <c r="HL204">
        <v>34.2774</v>
      </c>
      <c r="HM204">
        <v>66.818899999999999</v>
      </c>
      <c r="HN204">
        <v>13.7319</v>
      </c>
      <c r="HO204">
        <v>100</v>
      </c>
      <c r="HP204">
        <v>31</v>
      </c>
      <c r="HQ204">
        <v>1264.19</v>
      </c>
      <c r="HR204">
        <v>35.371600000000001</v>
      </c>
      <c r="HS204">
        <v>98.754199999999997</v>
      </c>
      <c r="HT204">
        <v>97.7363</v>
      </c>
    </row>
    <row r="205" spans="1:228" x14ac:dyDescent="0.2">
      <c r="A205">
        <v>190</v>
      </c>
      <c r="B205">
        <v>1674761899.5999999</v>
      </c>
      <c r="C205">
        <v>754.5</v>
      </c>
      <c r="D205" t="s">
        <v>739</v>
      </c>
      <c r="E205" t="s">
        <v>740</v>
      </c>
      <c r="F205">
        <v>4</v>
      </c>
      <c r="G205">
        <v>1674761897.2874999</v>
      </c>
      <c r="H205">
        <f t="shared" si="68"/>
        <v>7.3650864421696176E-4</v>
      </c>
      <c r="I205">
        <f t="shared" si="69"/>
        <v>0.73650864421696172</v>
      </c>
      <c r="J205">
        <f t="shared" si="70"/>
        <v>16.776905293849154</v>
      </c>
      <c r="K205">
        <f t="shared" si="71"/>
        <v>1228.10375</v>
      </c>
      <c r="L205">
        <f t="shared" si="72"/>
        <v>652.43869555861238</v>
      </c>
      <c r="M205">
        <f t="shared" si="73"/>
        <v>66.015991222425399</v>
      </c>
      <c r="N205">
        <f t="shared" si="74"/>
        <v>124.26376138038906</v>
      </c>
      <c r="O205">
        <f t="shared" si="75"/>
        <v>4.8962879081559149E-2</v>
      </c>
      <c r="P205">
        <f t="shared" si="76"/>
        <v>2.7667754468688068</v>
      </c>
      <c r="Q205">
        <f t="shared" si="77"/>
        <v>4.8486554706818751E-2</v>
      </c>
      <c r="R205">
        <f t="shared" si="78"/>
        <v>3.0346506258377107E-2</v>
      </c>
      <c r="S205">
        <f t="shared" si="79"/>
        <v>226.11627324882565</v>
      </c>
      <c r="T205">
        <f t="shared" si="80"/>
        <v>34.693421060068601</v>
      </c>
      <c r="U205">
        <f t="shared" si="81"/>
        <v>33.208550000000002</v>
      </c>
      <c r="V205">
        <f t="shared" si="82"/>
        <v>5.1116104151556092</v>
      </c>
      <c r="W205">
        <f t="shared" si="83"/>
        <v>70.098025986281925</v>
      </c>
      <c r="X205">
        <f t="shared" si="84"/>
        <v>3.6411151574976439</v>
      </c>
      <c r="Y205">
        <f t="shared" si="85"/>
        <v>5.1943191070889849</v>
      </c>
      <c r="Z205">
        <f t="shared" si="86"/>
        <v>1.4704952576579653</v>
      </c>
      <c r="AA205">
        <f t="shared" si="87"/>
        <v>-32.480031209968011</v>
      </c>
      <c r="AB205">
        <f t="shared" si="88"/>
        <v>42.720110756151762</v>
      </c>
      <c r="AC205">
        <f t="shared" si="89"/>
        <v>3.5483859935838522</v>
      </c>
      <c r="AD205">
        <f t="shared" si="90"/>
        <v>239.90473878859325</v>
      </c>
      <c r="AE205">
        <f t="shared" si="91"/>
        <v>26.943715028235086</v>
      </c>
      <c r="AF205">
        <f t="shared" si="92"/>
        <v>0.73328801693793999</v>
      </c>
      <c r="AG205">
        <f t="shared" si="93"/>
        <v>16.776905293849154</v>
      </c>
      <c r="AH205">
        <v>1299.4203987828159</v>
      </c>
      <c r="AI205">
        <v>1276.9503636363629</v>
      </c>
      <c r="AJ205">
        <v>1.6587539771989499</v>
      </c>
      <c r="AK205">
        <v>63.4358011452874</v>
      </c>
      <c r="AL205">
        <f t="shared" si="94"/>
        <v>0.73650864421696172</v>
      </c>
      <c r="AM205">
        <v>35.332767555918018</v>
      </c>
      <c r="AN205">
        <v>35.987364242424228</v>
      </c>
      <c r="AO205">
        <v>1.218604220631688E-4</v>
      </c>
      <c r="AP205">
        <v>98.221108813862315</v>
      </c>
      <c r="AQ205">
        <v>102</v>
      </c>
      <c r="AR205">
        <v>16</v>
      </c>
      <c r="AS205">
        <f t="shared" si="95"/>
        <v>1</v>
      </c>
      <c r="AT205">
        <f t="shared" si="96"/>
        <v>0</v>
      </c>
      <c r="AU205">
        <f t="shared" si="97"/>
        <v>47236.387084035952</v>
      </c>
      <c r="AV205">
        <f t="shared" si="98"/>
        <v>1200.0037500000001</v>
      </c>
      <c r="AW205">
        <f t="shared" si="99"/>
        <v>1025.9283700771118</v>
      </c>
      <c r="AX205">
        <f t="shared" si="100"/>
        <v>0.85493763671747836</v>
      </c>
      <c r="AY205">
        <f t="shared" si="101"/>
        <v>0.18842963886473324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1674761897.2874999</v>
      </c>
      <c r="BF205">
        <v>1228.10375</v>
      </c>
      <c r="BG205">
        <v>1253.80375</v>
      </c>
      <c r="BH205">
        <v>35.985287499999998</v>
      </c>
      <c r="BI205">
        <v>35.332825</v>
      </c>
      <c r="BJ205">
        <v>1234.9237499999999</v>
      </c>
      <c r="BK205">
        <v>35.701562500000001</v>
      </c>
      <c r="BL205">
        <v>650.06074999999987</v>
      </c>
      <c r="BM205">
        <v>101.08325000000001</v>
      </c>
      <c r="BN205">
        <v>0.10018941250000001</v>
      </c>
      <c r="BO205">
        <v>33.494950000000003</v>
      </c>
      <c r="BP205">
        <v>33.208550000000002</v>
      </c>
      <c r="BQ205">
        <v>999.9</v>
      </c>
      <c r="BR205">
        <v>0</v>
      </c>
      <c r="BS205">
        <v>0</v>
      </c>
      <c r="BT205">
        <v>9002.1875</v>
      </c>
      <c r="BU205">
        <v>0</v>
      </c>
      <c r="BV205">
        <v>303.44612500000011</v>
      </c>
      <c r="BW205">
        <v>-25.699774999999999</v>
      </c>
      <c r="BX205">
        <v>1273.9437499999999</v>
      </c>
      <c r="BY205">
        <v>1299.7249999999999</v>
      </c>
      <c r="BZ205">
        <v>0.65247687500000007</v>
      </c>
      <c r="CA205">
        <v>1253.80375</v>
      </c>
      <c r="CB205">
        <v>35.332825</v>
      </c>
      <c r="CC205">
        <v>3.6375112500000002</v>
      </c>
      <c r="CD205">
        <v>3.57155625</v>
      </c>
      <c r="CE205">
        <v>27.275625000000002</v>
      </c>
      <c r="CF205">
        <v>26.963799999999999</v>
      </c>
      <c r="CG205">
        <v>1200.0037500000001</v>
      </c>
      <c r="CH205">
        <v>0.49999512499999998</v>
      </c>
      <c r="CI205">
        <v>0.50000487500000002</v>
      </c>
      <c r="CJ205">
        <v>0</v>
      </c>
      <c r="CK205">
        <v>896.64449999999999</v>
      </c>
      <c r="CL205">
        <v>4.9990899999999998</v>
      </c>
      <c r="CM205">
        <v>9534.6674999999996</v>
      </c>
      <c r="CN205">
        <v>9557.8787499999999</v>
      </c>
      <c r="CO205">
        <v>43.859250000000003</v>
      </c>
      <c r="CP205">
        <v>45.686999999999998</v>
      </c>
      <c r="CQ205">
        <v>44.609250000000003</v>
      </c>
      <c r="CR205">
        <v>44.875</v>
      </c>
      <c r="CS205">
        <v>45.179250000000003</v>
      </c>
      <c r="CT205">
        <v>597.49874999999997</v>
      </c>
      <c r="CU205">
        <v>597.50874999999996</v>
      </c>
      <c r="CV205">
        <v>0</v>
      </c>
      <c r="CW205">
        <v>1674761915.2</v>
      </c>
      <c r="CX205">
        <v>0</v>
      </c>
      <c r="CY205">
        <v>1674759336.5</v>
      </c>
      <c r="CZ205" t="s">
        <v>356</v>
      </c>
      <c r="DA205">
        <v>1674759332.5</v>
      </c>
      <c r="DB205">
        <v>1674759336.5</v>
      </c>
      <c r="DC205">
        <v>37</v>
      </c>
      <c r="DD205">
        <v>-5.3999999999999999E-2</v>
      </c>
      <c r="DE205">
        <v>3.0000000000000001E-3</v>
      </c>
      <c r="DF205">
        <v>-5.3860000000000001</v>
      </c>
      <c r="DG205">
        <v>0.28399999999999997</v>
      </c>
      <c r="DH205">
        <v>415</v>
      </c>
      <c r="DI205">
        <v>33</v>
      </c>
      <c r="DJ205">
        <v>0.39</v>
      </c>
      <c r="DK205">
        <v>0.26</v>
      </c>
      <c r="DL205">
        <v>-25.641044999999998</v>
      </c>
      <c r="DM205">
        <v>0.40347242026267788</v>
      </c>
      <c r="DN205">
        <v>0.1050799718071907</v>
      </c>
      <c r="DO205">
        <v>0</v>
      </c>
      <c r="DP205">
        <v>0.63577404999999998</v>
      </c>
      <c r="DQ205">
        <v>0.1358900712945586</v>
      </c>
      <c r="DR205">
        <v>1.334858263814926E-2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402</v>
      </c>
      <c r="EA205">
        <v>3.2956099999999999</v>
      </c>
      <c r="EB205">
        <v>2.6254</v>
      </c>
      <c r="EC205">
        <v>0.21276500000000001</v>
      </c>
      <c r="ED205">
        <v>0.21332799999999999</v>
      </c>
      <c r="EE205">
        <v>0.14404800000000001</v>
      </c>
      <c r="EF205">
        <v>0.141065</v>
      </c>
      <c r="EG205">
        <v>23699.599999999999</v>
      </c>
      <c r="EH205">
        <v>24078.7</v>
      </c>
      <c r="EI205">
        <v>28021.9</v>
      </c>
      <c r="EJ205">
        <v>29477</v>
      </c>
      <c r="EK205">
        <v>33016.400000000001</v>
      </c>
      <c r="EL205">
        <v>35176.199999999997</v>
      </c>
      <c r="EM205">
        <v>39561.9</v>
      </c>
      <c r="EN205">
        <v>42158.400000000001</v>
      </c>
      <c r="EO205">
        <v>2.0415000000000001</v>
      </c>
      <c r="EP205">
        <v>2.1716700000000002</v>
      </c>
      <c r="EQ205">
        <v>9.6827700000000003E-2</v>
      </c>
      <c r="ER205">
        <v>0</v>
      </c>
      <c r="ES205">
        <v>31.645900000000001</v>
      </c>
      <c r="ET205">
        <v>999.9</v>
      </c>
      <c r="EU205">
        <v>68.5</v>
      </c>
      <c r="EV205">
        <v>35.700000000000003</v>
      </c>
      <c r="EW205">
        <v>39.7821</v>
      </c>
      <c r="EX205">
        <v>57.174799999999998</v>
      </c>
      <c r="EY205">
        <v>-4.5552900000000003</v>
      </c>
      <c r="EZ205">
        <v>2</v>
      </c>
      <c r="FA205">
        <v>0.55967500000000003</v>
      </c>
      <c r="FB205">
        <v>0.63835200000000003</v>
      </c>
      <c r="FC205">
        <v>20.270299999999999</v>
      </c>
      <c r="FD205">
        <v>5.2190899999999996</v>
      </c>
      <c r="FE205">
        <v>12.0099</v>
      </c>
      <c r="FF205">
        <v>4.9861000000000004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1.8622799999999999</v>
      </c>
      <c r="FN205">
        <v>1.86432</v>
      </c>
      <c r="FO205">
        <v>1.8603700000000001</v>
      </c>
      <c r="FP205">
        <v>1.86111</v>
      </c>
      <c r="FQ205">
        <v>1.8602000000000001</v>
      </c>
      <c r="FR205">
        <v>1.8619699999999999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-6.83</v>
      </c>
      <c r="GH205">
        <v>0.2838</v>
      </c>
      <c r="GI205">
        <v>-4.0248232021105874</v>
      </c>
      <c r="GJ205">
        <v>-4.001498376286535E-3</v>
      </c>
      <c r="GK205">
        <v>2.0240158909263329E-6</v>
      </c>
      <c r="GL205">
        <v>-5.0118485733500383E-10</v>
      </c>
      <c r="GM205">
        <v>0.28375000000000478</v>
      </c>
      <c r="GN205">
        <v>0</v>
      </c>
      <c r="GO205">
        <v>0</v>
      </c>
      <c r="GP205">
        <v>0</v>
      </c>
      <c r="GQ205">
        <v>7</v>
      </c>
      <c r="GR205">
        <v>2079</v>
      </c>
      <c r="GS205">
        <v>3</v>
      </c>
      <c r="GT205">
        <v>32</v>
      </c>
      <c r="GU205">
        <v>42.8</v>
      </c>
      <c r="GV205">
        <v>42.7</v>
      </c>
      <c r="GW205">
        <v>3.3557100000000002</v>
      </c>
      <c r="GX205">
        <v>2.5305200000000001</v>
      </c>
      <c r="GY205">
        <v>2.04834</v>
      </c>
      <c r="GZ205">
        <v>2.6208499999999999</v>
      </c>
      <c r="HA205">
        <v>2.1972700000000001</v>
      </c>
      <c r="HB205">
        <v>2.31812</v>
      </c>
      <c r="HC205">
        <v>40.783700000000003</v>
      </c>
      <c r="HD205">
        <v>15.5505</v>
      </c>
      <c r="HE205">
        <v>18</v>
      </c>
      <c r="HF205">
        <v>574.67999999999995</v>
      </c>
      <c r="HG205">
        <v>750.11400000000003</v>
      </c>
      <c r="HH205">
        <v>31.000499999999999</v>
      </c>
      <c r="HI205">
        <v>34.402799999999999</v>
      </c>
      <c r="HJ205">
        <v>29.9998</v>
      </c>
      <c r="HK205">
        <v>34.278700000000001</v>
      </c>
      <c r="HL205">
        <v>34.2774</v>
      </c>
      <c r="HM205">
        <v>67.105500000000006</v>
      </c>
      <c r="HN205">
        <v>13.7319</v>
      </c>
      <c r="HO205">
        <v>100</v>
      </c>
      <c r="HP205">
        <v>31</v>
      </c>
      <c r="HQ205">
        <v>1270.9000000000001</v>
      </c>
      <c r="HR205">
        <v>35.371600000000001</v>
      </c>
      <c r="HS205">
        <v>98.752700000000004</v>
      </c>
      <c r="HT205">
        <v>97.737399999999994</v>
      </c>
    </row>
    <row r="206" spans="1:228" x14ac:dyDescent="0.2">
      <c r="A206">
        <v>191</v>
      </c>
      <c r="B206">
        <v>1674761903.5999999</v>
      </c>
      <c r="C206">
        <v>758.5</v>
      </c>
      <c r="D206" t="s">
        <v>741</v>
      </c>
      <c r="E206" t="s">
        <v>742</v>
      </c>
      <c r="F206">
        <v>4</v>
      </c>
      <c r="G206">
        <v>1674761901.5999999</v>
      </c>
      <c r="H206">
        <f t="shared" si="68"/>
        <v>7.4578846837482975E-4</v>
      </c>
      <c r="I206">
        <f t="shared" si="69"/>
        <v>0.7457884683748297</v>
      </c>
      <c r="J206">
        <f t="shared" si="70"/>
        <v>16.586610241968359</v>
      </c>
      <c r="K206">
        <f t="shared" si="71"/>
        <v>1235.0957142857139</v>
      </c>
      <c r="L206">
        <f t="shared" si="72"/>
        <v>670.54929341286936</v>
      </c>
      <c r="M206">
        <f t="shared" si="73"/>
        <v>67.847883241227436</v>
      </c>
      <c r="N206">
        <f t="shared" si="74"/>
        <v>124.97012619026233</v>
      </c>
      <c r="O206">
        <f t="shared" si="75"/>
        <v>4.9438963860573691E-2</v>
      </c>
      <c r="P206">
        <f t="shared" si="76"/>
        <v>2.767228516797684</v>
      </c>
      <c r="Q206">
        <f t="shared" si="77"/>
        <v>4.895345970006184E-2</v>
      </c>
      <c r="R206">
        <f t="shared" si="78"/>
        <v>3.0639135486863932E-2</v>
      </c>
      <c r="S206">
        <f t="shared" si="79"/>
        <v>226.12696376448446</v>
      </c>
      <c r="T206">
        <f t="shared" si="80"/>
        <v>34.692193687489116</v>
      </c>
      <c r="U206">
        <f t="shared" si="81"/>
        <v>33.226100000000002</v>
      </c>
      <c r="V206">
        <f t="shared" si="82"/>
        <v>5.1166454743788883</v>
      </c>
      <c r="W206">
        <f t="shared" si="83"/>
        <v>70.107211510301525</v>
      </c>
      <c r="X206">
        <f t="shared" si="84"/>
        <v>3.6418820895230617</v>
      </c>
      <c r="Y206">
        <f t="shared" si="85"/>
        <v>5.1947324833878534</v>
      </c>
      <c r="Z206">
        <f t="shared" si="86"/>
        <v>1.4747633848558266</v>
      </c>
      <c r="AA206">
        <f t="shared" si="87"/>
        <v>-32.88927145532999</v>
      </c>
      <c r="AB206">
        <f t="shared" si="88"/>
        <v>40.32093599181016</v>
      </c>
      <c r="AC206">
        <f t="shared" si="89"/>
        <v>3.3488701671476577</v>
      </c>
      <c r="AD206">
        <f t="shared" si="90"/>
        <v>236.90749846811227</v>
      </c>
      <c r="AE206">
        <f t="shared" si="91"/>
        <v>27.168453342944272</v>
      </c>
      <c r="AF206">
        <f t="shared" si="92"/>
        <v>0.73864068640178626</v>
      </c>
      <c r="AG206">
        <f t="shared" si="93"/>
        <v>16.586610241968359</v>
      </c>
      <c r="AH206">
        <v>1306.3661649477069</v>
      </c>
      <c r="AI206">
        <v>1283.8087272727271</v>
      </c>
      <c r="AJ206">
        <v>1.7276944131357319</v>
      </c>
      <c r="AK206">
        <v>63.4358011452874</v>
      </c>
      <c r="AL206">
        <f t="shared" si="94"/>
        <v>0.7457884683748297</v>
      </c>
      <c r="AM206">
        <v>35.335428233594428</v>
      </c>
      <c r="AN206">
        <v>35.998021818181819</v>
      </c>
      <c r="AO206">
        <v>1.775424332551351E-4</v>
      </c>
      <c r="AP206">
        <v>98.221108813862315</v>
      </c>
      <c r="AQ206">
        <v>102</v>
      </c>
      <c r="AR206">
        <v>16</v>
      </c>
      <c r="AS206">
        <f t="shared" si="95"/>
        <v>1</v>
      </c>
      <c r="AT206">
        <f t="shared" si="96"/>
        <v>0</v>
      </c>
      <c r="AU206">
        <f t="shared" si="97"/>
        <v>47248.604680613367</v>
      </c>
      <c r="AV206">
        <f t="shared" si="98"/>
        <v>1200.065714285714</v>
      </c>
      <c r="AW206">
        <f t="shared" si="99"/>
        <v>1025.9808351111315</v>
      </c>
      <c r="AX206">
        <f t="shared" si="100"/>
        <v>0.85493721126913558</v>
      </c>
      <c r="AY206">
        <f t="shared" si="101"/>
        <v>0.18842881774943177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1674761901.5999999</v>
      </c>
      <c r="BF206">
        <v>1235.0957142857139</v>
      </c>
      <c r="BG206">
        <v>1261.017142857143</v>
      </c>
      <c r="BH206">
        <v>35.993185714285723</v>
      </c>
      <c r="BI206">
        <v>35.335885714285723</v>
      </c>
      <c r="BJ206">
        <v>1241.9271428571431</v>
      </c>
      <c r="BK206">
        <v>35.709457142857147</v>
      </c>
      <c r="BL206">
        <v>649.98142857142852</v>
      </c>
      <c r="BM206">
        <v>101.0827142857143</v>
      </c>
      <c r="BN206">
        <v>9.9829499999999988E-2</v>
      </c>
      <c r="BO206">
        <v>33.496371428571429</v>
      </c>
      <c r="BP206">
        <v>33.226100000000002</v>
      </c>
      <c r="BQ206">
        <v>999.89999999999986</v>
      </c>
      <c r="BR206">
        <v>0</v>
      </c>
      <c r="BS206">
        <v>0</v>
      </c>
      <c r="BT206">
        <v>9004.6428571428569</v>
      </c>
      <c r="BU206">
        <v>0</v>
      </c>
      <c r="BV206">
        <v>304.92899999999997</v>
      </c>
      <c r="BW206">
        <v>-25.921199999999999</v>
      </c>
      <c r="BX206">
        <v>1281.211428571429</v>
      </c>
      <c r="BY206">
        <v>1307.2085714285711</v>
      </c>
      <c r="BZ206">
        <v>0.65733671428571427</v>
      </c>
      <c r="CA206">
        <v>1261.017142857143</v>
      </c>
      <c r="CB206">
        <v>35.335885714285723</v>
      </c>
      <c r="CC206">
        <v>3.6382971428571431</v>
      </c>
      <c r="CD206">
        <v>3.57185</v>
      </c>
      <c r="CE206">
        <v>27.279314285714289</v>
      </c>
      <c r="CF206">
        <v>26.965214285714289</v>
      </c>
      <c r="CG206">
        <v>1200.065714285714</v>
      </c>
      <c r="CH206">
        <v>0.50001099999999998</v>
      </c>
      <c r="CI206">
        <v>0.49998900000000007</v>
      </c>
      <c r="CJ206">
        <v>0</v>
      </c>
      <c r="CK206">
        <v>898.06657142857148</v>
      </c>
      <c r="CL206">
        <v>4.9990899999999998</v>
      </c>
      <c r="CM206">
        <v>9548.824285714285</v>
      </c>
      <c r="CN206">
        <v>9558.4142857142851</v>
      </c>
      <c r="CO206">
        <v>43.875</v>
      </c>
      <c r="CP206">
        <v>45.686999999999998</v>
      </c>
      <c r="CQ206">
        <v>44.625</v>
      </c>
      <c r="CR206">
        <v>44.875</v>
      </c>
      <c r="CS206">
        <v>45.186999999999998</v>
      </c>
      <c r="CT206">
        <v>597.54571428571421</v>
      </c>
      <c r="CU206">
        <v>597.52142857142849</v>
      </c>
      <c r="CV206">
        <v>0</v>
      </c>
      <c r="CW206">
        <v>1674761919.4000001</v>
      </c>
      <c r="CX206">
        <v>0</v>
      </c>
      <c r="CY206">
        <v>1674759336.5</v>
      </c>
      <c r="CZ206" t="s">
        <v>356</v>
      </c>
      <c r="DA206">
        <v>1674759332.5</v>
      </c>
      <c r="DB206">
        <v>1674759336.5</v>
      </c>
      <c r="DC206">
        <v>37</v>
      </c>
      <c r="DD206">
        <v>-5.3999999999999999E-2</v>
      </c>
      <c r="DE206">
        <v>3.0000000000000001E-3</v>
      </c>
      <c r="DF206">
        <v>-5.3860000000000001</v>
      </c>
      <c r="DG206">
        <v>0.28399999999999997</v>
      </c>
      <c r="DH206">
        <v>415</v>
      </c>
      <c r="DI206">
        <v>33</v>
      </c>
      <c r="DJ206">
        <v>0.39</v>
      </c>
      <c r="DK206">
        <v>0.26</v>
      </c>
      <c r="DL206">
        <v>-25.6957512195122</v>
      </c>
      <c r="DM206">
        <v>-0.40122857142863921</v>
      </c>
      <c r="DN206">
        <v>0.14797882861418041</v>
      </c>
      <c r="DO206">
        <v>0</v>
      </c>
      <c r="DP206">
        <v>0.64442224390243907</v>
      </c>
      <c r="DQ206">
        <v>0.1003342369337995</v>
      </c>
      <c r="DR206">
        <v>1.0078694088317059E-2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402</v>
      </c>
      <c r="EA206">
        <v>3.2953299999999999</v>
      </c>
      <c r="EB206">
        <v>2.62514</v>
      </c>
      <c r="EC206">
        <v>0.21346999999999999</v>
      </c>
      <c r="ED206">
        <v>0.214033</v>
      </c>
      <c r="EE206">
        <v>0.144068</v>
      </c>
      <c r="EF206">
        <v>0.14107700000000001</v>
      </c>
      <c r="EG206">
        <v>23678.799999999999</v>
      </c>
      <c r="EH206">
        <v>24057.1</v>
      </c>
      <c r="EI206">
        <v>28022.400000000001</v>
      </c>
      <c r="EJ206">
        <v>29477</v>
      </c>
      <c r="EK206">
        <v>33016.300000000003</v>
      </c>
      <c r="EL206">
        <v>35176.1</v>
      </c>
      <c r="EM206">
        <v>39562.699999999997</v>
      </c>
      <c r="EN206">
        <v>42158.9</v>
      </c>
      <c r="EO206">
        <v>2.0407700000000002</v>
      </c>
      <c r="EP206">
        <v>2.17197</v>
      </c>
      <c r="EQ206">
        <v>9.7576499999999997E-2</v>
      </c>
      <c r="ER206">
        <v>0</v>
      </c>
      <c r="ES206">
        <v>31.645900000000001</v>
      </c>
      <c r="ET206">
        <v>999.9</v>
      </c>
      <c r="EU206">
        <v>68.5</v>
      </c>
      <c r="EV206">
        <v>35.700000000000003</v>
      </c>
      <c r="EW206">
        <v>39.784199999999998</v>
      </c>
      <c r="EX206">
        <v>57.324800000000003</v>
      </c>
      <c r="EY206">
        <v>-4.4230799999999997</v>
      </c>
      <c r="EZ206">
        <v>2</v>
      </c>
      <c r="FA206">
        <v>0.55971800000000005</v>
      </c>
      <c r="FB206">
        <v>0.64092899999999997</v>
      </c>
      <c r="FC206">
        <v>20.270199999999999</v>
      </c>
      <c r="FD206">
        <v>5.2181899999999999</v>
      </c>
      <c r="FE206">
        <v>12.0099</v>
      </c>
      <c r="FF206">
        <v>4.9857500000000003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1.86229</v>
      </c>
      <c r="FN206">
        <v>1.86432</v>
      </c>
      <c r="FO206">
        <v>1.8604000000000001</v>
      </c>
      <c r="FP206">
        <v>1.86111</v>
      </c>
      <c r="FQ206">
        <v>1.8602000000000001</v>
      </c>
      <c r="FR206">
        <v>1.86198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-6.84</v>
      </c>
      <c r="GH206">
        <v>0.28370000000000001</v>
      </c>
      <c r="GI206">
        <v>-4.0248232021105874</v>
      </c>
      <c r="GJ206">
        <v>-4.001498376286535E-3</v>
      </c>
      <c r="GK206">
        <v>2.0240158909263329E-6</v>
      </c>
      <c r="GL206">
        <v>-5.0118485733500383E-10</v>
      </c>
      <c r="GM206">
        <v>0.28375000000000478</v>
      </c>
      <c r="GN206">
        <v>0</v>
      </c>
      <c r="GO206">
        <v>0</v>
      </c>
      <c r="GP206">
        <v>0</v>
      </c>
      <c r="GQ206">
        <v>7</v>
      </c>
      <c r="GR206">
        <v>2079</v>
      </c>
      <c r="GS206">
        <v>3</v>
      </c>
      <c r="GT206">
        <v>32</v>
      </c>
      <c r="GU206">
        <v>42.9</v>
      </c>
      <c r="GV206">
        <v>42.8</v>
      </c>
      <c r="GW206">
        <v>3.3691399999999998</v>
      </c>
      <c r="GX206">
        <v>2.51709</v>
      </c>
      <c r="GY206">
        <v>2.04834</v>
      </c>
      <c r="GZ206">
        <v>2.6220699999999999</v>
      </c>
      <c r="HA206">
        <v>2.1972700000000001</v>
      </c>
      <c r="HB206">
        <v>2.34741</v>
      </c>
      <c r="HC206">
        <v>40.783700000000003</v>
      </c>
      <c r="HD206">
        <v>15.568</v>
      </c>
      <c r="HE206">
        <v>18</v>
      </c>
      <c r="HF206">
        <v>574.15200000000004</v>
      </c>
      <c r="HG206">
        <v>750.40499999999997</v>
      </c>
      <c r="HH206">
        <v>31.000599999999999</v>
      </c>
      <c r="HI206">
        <v>34.402700000000003</v>
      </c>
      <c r="HJ206">
        <v>29.9999</v>
      </c>
      <c r="HK206">
        <v>34.277999999999999</v>
      </c>
      <c r="HL206">
        <v>34.2774</v>
      </c>
      <c r="HM206">
        <v>67.387299999999996</v>
      </c>
      <c r="HN206">
        <v>13.7319</v>
      </c>
      <c r="HO206">
        <v>100</v>
      </c>
      <c r="HP206">
        <v>31</v>
      </c>
      <c r="HQ206">
        <v>1277.6199999999999</v>
      </c>
      <c r="HR206">
        <v>35.371600000000001</v>
      </c>
      <c r="HS206">
        <v>98.7547</v>
      </c>
      <c r="HT206">
        <v>97.738</v>
      </c>
    </row>
    <row r="207" spans="1:228" x14ac:dyDescent="0.2">
      <c r="A207">
        <v>192</v>
      </c>
      <c r="B207">
        <v>1674761907.5999999</v>
      </c>
      <c r="C207">
        <v>762.5</v>
      </c>
      <c r="D207" t="s">
        <v>743</v>
      </c>
      <c r="E207" t="s">
        <v>744</v>
      </c>
      <c r="F207">
        <v>4</v>
      </c>
      <c r="G207">
        <v>1674761905.2874999</v>
      </c>
      <c r="H207">
        <f t="shared" si="68"/>
        <v>7.4123171566198027E-4</v>
      </c>
      <c r="I207">
        <f t="shared" si="69"/>
        <v>0.74123171566198032</v>
      </c>
      <c r="J207">
        <f t="shared" si="70"/>
        <v>16.972675258940633</v>
      </c>
      <c r="K207">
        <f t="shared" si="71"/>
        <v>1241.18625</v>
      </c>
      <c r="L207">
        <f t="shared" si="72"/>
        <v>661.25225631578144</v>
      </c>
      <c r="M207">
        <f t="shared" si="73"/>
        <v>66.907231204036094</v>
      </c>
      <c r="N207">
        <f t="shared" si="74"/>
        <v>125.58646810327505</v>
      </c>
      <c r="O207">
        <f t="shared" si="75"/>
        <v>4.9183533963572793E-2</v>
      </c>
      <c r="P207">
        <f t="shared" si="76"/>
        <v>2.7692381684552343</v>
      </c>
      <c r="Q207">
        <f t="shared" si="77"/>
        <v>4.8703352370598453E-2</v>
      </c>
      <c r="R207">
        <f t="shared" si="78"/>
        <v>3.0482346836794197E-2</v>
      </c>
      <c r="S207">
        <f t="shared" si="79"/>
        <v>226.12162262510139</v>
      </c>
      <c r="T207">
        <f t="shared" si="80"/>
        <v>34.694329179239148</v>
      </c>
      <c r="U207">
        <f t="shared" si="81"/>
        <v>33.222675000000002</v>
      </c>
      <c r="V207">
        <f t="shared" si="82"/>
        <v>5.1156625101408917</v>
      </c>
      <c r="W207">
        <f t="shared" si="83"/>
        <v>70.109973371002951</v>
      </c>
      <c r="X207">
        <f t="shared" si="84"/>
        <v>3.6423780298371433</v>
      </c>
      <c r="Y207">
        <f t="shared" si="85"/>
        <v>5.1952352207619121</v>
      </c>
      <c r="Z207">
        <f t="shared" si="86"/>
        <v>1.4732844803037484</v>
      </c>
      <c r="AA207">
        <f t="shared" si="87"/>
        <v>-32.688318660693326</v>
      </c>
      <c r="AB207">
        <f t="shared" si="88"/>
        <v>41.119621684342995</v>
      </c>
      <c r="AC207">
        <f t="shared" si="89"/>
        <v>3.4126985469037967</v>
      </c>
      <c r="AD207">
        <f t="shared" si="90"/>
        <v>237.96562419565484</v>
      </c>
      <c r="AE207">
        <f t="shared" si="91"/>
        <v>27.323660569427137</v>
      </c>
      <c r="AF207">
        <f t="shared" si="92"/>
        <v>0.74129617335982623</v>
      </c>
      <c r="AG207">
        <f t="shared" si="93"/>
        <v>16.972675258940633</v>
      </c>
      <c r="AH207">
        <v>1313.3896326995989</v>
      </c>
      <c r="AI207">
        <v>1290.6044848484851</v>
      </c>
      <c r="AJ207">
        <v>1.690929261316555</v>
      </c>
      <c r="AK207">
        <v>63.4358011452874</v>
      </c>
      <c r="AL207">
        <f t="shared" si="94"/>
        <v>0.74123171566198032</v>
      </c>
      <c r="AM207">
        <v>35.338720723759508</v>
      </c>
      <c r="AN207">
        <v>35.998245454545433</v>
      </c>
      <c r="AO207">
        <v>1.5485654652963659E-5</v>
      </c>
      <c r="AP207">
        <v>98.221108813862315</v>
      </c>
      <c r="AQ207">
        <v>102</v>
      </c>
      <c r="AR207">
        <v>16</v>
      </c>
      <c r="AS207">
        <f t="shared" si="95"/>
        <v>1</v>
      </c>
      <c r="AT207">
        <f t="shared" si="96"/>
        <v>0</v>
      </c>
      <c r="AU207">
        <f t="shared" si="97"/>
        <v>47303.53318565269</v>
      </c>
      <c r="AV207">
        <f t="shared" si="98"/>
        <v>1200.0350000000001</v>
      </c>
      <c r="AW207">
        <f t="shared" si="99"/>
        <v>1025.954807577773</v>
      </c>
      <c r="AX207">
        <f t="shared" si="100"/>
        <v>0.85493740397386153</v>
      </c>
      <c r="AY207">
        <f t="shared" si="101"/>
        <v>0.18842918966955247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1674761905.2874999</v>
      </c>
      <c r="BF207">
        <v>1241.18625</v>
      </c>
      <c r="BG207">
        <v>1267.25875</v>
      </c>
      <c r="BH207">
        <v>35.998062500000003</v>
      </c>
      <c r="BI207">
        <v>35.338387500000003</v>
      </c>
      <c r="BJ207">
        <v>1248.0262499999999</v>
      </c>
      <c r="BK207">
        <v>35.714312500000013</v>
      </c>
      <c r="BL207">
        <v>649.96637499999997</v>
      </c>
      <c r="BM207">
        <v>101.082875</v>
      </c>
      <c r="BN207">
        <v>9.9738087499999989E-2</v>
      </c>
      <c r="BO207">
        <v>33.498100000000008</v>
      </c>
      <c r="BP207">
        <v>33.222675000000002</v>
      </c>
      <c r="BQ207">
        <v>999.9</v>
      </c>
      <c r="BR207">
        <v>0</v>
      </c>
      <c r="BS207">
        <v>0</v>
      </c>
      <c r="BT207">
        <v>9015.3125</v>
      </c>
      <c r="BU207">
        <v>0</v>
      </c>
      <c r="BV207">
        <v>305.79987499999999</v>
      </c>
      <c r="BW207">
        <v>-26.0748125</v>
      </c>
      <c r="BX207">
        <v>1287.5350000000001</v>
      </c>
      <c r="BY207">
        <v>1313.6837499999999</v>
      </c>
      <c r="BZ207">
        <v>0.65968987499999998</v>
      </c>
      <c r="CA207">
        <v>1267.25875</v>
      </c>
      <c r="CB207">
        <v>35.338387500000003</v>
      </c>
      <c r="CC207">
        <v>3.6387925000000001</v>
      </c>
      <c r="CD207">
        <v>3.5721099999999999</v>
      </c>
      <c r="CE207">
        <v>27.281624999999998</v>
      </c>
      <c r="CF207">
        <v>26.966425000000001</v>
      </c>
      <c r="CG207">
        <v>1200.0350000000001</v>
      </c>
      <c r="CH207">
        <v>0.50000375000000008</v>
      </c>
      <c r="CI207">
        <v>0.49999624999999998</v>
      </c>
      <c r="CJ207">
        <v>0</v>
      </c>
      <c r="CK207">
        <v>899.11187499999994</v>
      </c>
      <c r="CL207">
        <v>4.9990899999999998</v>
      </c>
      <c r="CM207">
        <v>9559.8974999999991</v>
      </c>
      <c r="CN207">
        <v>9558.1462499999998</v>
      </c>
      <c r="CO207">
        <v>43.875</v>
      </c>
      <c r="CP207">
        <v>45.686999999999998</v>
      </c>
      <c r="CQ207">
        <v>44.625</v>
      </c>
      <c r="CR207">
        <v>44.875</v>
      </c>
      <c r="CS207">
        <v>45.186999999999998</v>
      </c>
      <c r="CT207">
        <v>597.52374999999995</v>
      </c>
      <c r="CU207">
        <v>597.5150000000001</v>
      </c>
      <c r="CV207">
        <v>0</v>
      </c>
      <c r="CW207">
        <v>1674761923.5999999</v>
      </c>
      <c r="CX207">
        <v>0</v>
      </c>
      <c r="CY207">
        <v>1674759336.5</v>
      </c>
      <c r="CZ207" t="s">
        <v>356</v>
      </c>
      <c r="DA207">
        <v>1674759332.5</v>
      </c>
      <c r="DB207">
        <v>1674759336.5</v>
      </c>
      <c r="DC207">
        <v>37</v>
      </c>
      <c r="DD207">
        <v>-5.3999999999999999E-2</v>
      </c>
      <c r="DE207">
        <v>3.0000000000000001E-3</v>
      </c>
      <c r="DF207">
        <v>-5.3860000000000001</v>
      </c>
      <c r="DG207">
        <v>0.28399999999999997</v>
      </c>
      <c r="DH207">
        <v>415</v>
      </c>
      <c r="DI207">
        <v>33</v>
      </c>
      <c r="DJ207">
        <v>0.39</v>
      </c>
      <c r="DK207">
        <v>0.26</v>
      </c>
      <c r="DL207">
        <v>-25.74924390243903</v>
      </c>
      <c r="DM207">
        <v>-1.701006271776996</v>
      </c>
      <c r="DN207">
        <v>0.20544543403361079</v>
      </c>
      <c r="DO207">
        <v>0</v>
      </c>
      <c r="DP207">
        <v>0.65043892682926829</v>
      </c>
      <c r="DQ207">
        <v>7.5817797909407528E-2</v>
      </c>
      <c r="DR207">
        <v>7.610104433084402E-3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3.2955800000000002</v>
      </c>
      <c r="EB207">
        <v>2.6252</v>
      </c>
      <c r="EC207">
        <v>0.21416199999999999</v>
      </c>
      <c r="ED207">
        <v>0.21473400000000001</v>
      </c>
      <c r="EE207">
        <v>0.14407600000000001</v>
      </c>
      <c r="EF207">
        <v>0.14107700000000001</v>
      </c>
      <c r="EG207">
        <v>23657.9</v>
      </c>
      <c r="EH207">
        <v>24035.9</v>
      </c>
      <c r="EI207">
        <v>28022.5</v>
      </c>
      <c r="EJ207">
        <v>29477.4</v>
      </c>
      <c r="EK207">
        <v>33016.199999999997</v>
      </c>
      <c r="EL207">
        <v>35176.300000000003</v>
      </c>
      <c r="EM207">
        <v>39562.800000000003</v>
      </c>
      <c r="EN207">
        <v>42159.1</v>
      </c>
      <c r="EO207">
        <v>2.0406</v>
      </c>
      <c r="EP207">
        <v>2.17178</v>
      </c>
      <c r="EQ207">
        <v>9.6969299999999994E-2</v>
      </c>
      <c r="ER207">
        <v>0</v>
      </c>
      <c r="ES207">
        <v>31.6492</v>
      </c>
      <c r="ET207">
        <v>999.9</v>
      </c>
      <c r="EU207">
        <v>68.5</v>
      </c>
      <c r="EV207">
        <v>35.700000000000003</v>
      </c>
      <c r="EW207">
        <v>39.781500000000001</v>
      </c>
      <c r="EX207">
        <v>57.084800000000001</v>
      </c>
      <c r="EY207">
        <v>-4.5472799999999998</v>
      </c>
      <c r="EZ207">
        <v>2</v>
      </c>
      <c r="FA207">
        <v>0.55964199999999997</v>
      </c>
      <c r="FB207">
        <v>0.64215999999999995</v>
      </c>
      <c r="FC207">
        <v>20.270199999999999</v>
      </c>
      <c r="FD207">
        <v>5.2190899999999996</v>
      </c>
      <c r="FE207">
        <v>12.0099</v>
      </c>
      <c r="FF207">
        <v>4.9854000000000003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1.86225</v>
      </c>
      <c r="FN207">
        <v>1.86432</v>
      </c>
      <c r="FO207">
        <v>1.8603700000000001</v>
      </c>
      <c r="FP207">
        <v>1.86111</v>
      </c>
      <c r="FQ207">
        <v>1.8602000000000001</v>
      </c>
      <c r="FR207">
        <v>1.8619699999999999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-6.85</v>
      </c>
      <c r="GH207">
        <v>0.28370000000000001</v>
      </c>
      <c r="GI207">
        <v>-4.0248232021105874</v>
      </c>
      <c r="GJ207">
        <v>-4.001498376286535E-3</v>
      </c>
      <c r="GK207">
        <v>2.0240158909263329E-6</v>
      </c>
      <c r="GL207">
        <v>-5.0118485733500383E-10</v>
      </c>
      <c r="GM207">
        <v>0.28375000000000478</v>
      </c>
      <c r="GN207">
        <v>0</v>
      </c>
      <c r="GO207">
        <v>0</v>
      </c>
      <c r="GP207">
        <v>0</v>
      </c>
      <c r="GQ207">
        <v>7</v>
      </c>
      <c r="GR207">
        <v>2079</v>
      </c>
      <c r="GS207">
        <v>3</v>
      </c>
      <c r="GT207">
        <v>32</v>
      </c>
      <c r="GU207">
        <v>42.9</v>
      </c>
      <c r="GV207">
        <v>42.9</v>
      </c>
      <c r="GW207">
        <v>3.3837899999999999</v>
      </c>
      <c r="GX207">
        <v>2.52563</v>
      </c>
      <c r="GY207">
        <v>2.04834</v>
      </c>
      <c r="GZ207">
        <v>2.6208499999999999</v>
      </c>
      <c r="HA207">
        <v>2.1972700000000001</v>
      </c>
      <c r="HB207">
        <v>2.33643</v>
      </c>
      <c r="HC207">
        <v>40.783700000000003</v>
      </c>
      <c r="HD207">
        <v>15.559200000000001</v>
      </c>
      <c r="HE207">
        <v>18</v>
      </c>
      <c r="HF207">
        <v>574.02599999999995</v>
      </c>
      <c r="HG207">
        <v>750.20299999999997</v>
      </c>
      <c r="HH207">
        <v>31.000499999999999</v>
      </c>
      <c r="HI207">
        <v>34.3996</v>
      </c>
      <c r="HJ207">
        <v>29.9998</v>
      </c>
      <c r="HK207">
        <v>34.277999999999999</v>
      </c>
      <c r="HL207">
        <v>34.276699999999998</v>
      </c>
      <c r="HM207">
        <v>67.67</v>
      </c>
      <c r="HN207">
        <v>13.7319</v>
      </c>
      <c r="HO207">
        <v>100</v>
      </c>
      <c r="HP207">
        <v>31</v>
      </c>
      <c r="HQ207">
        <v>1284.33</v>
      </c>
      <c r="HR207">
        <v>35.371600000000001</v>
      </c>
      <c r="HS207">
        <v>98.754900000000006</v>
      </c>
      <c r="HT207">
        <v>97.738799999999998</v>
      </c>
    </row>
    <row r="208" spans="1:228" x14ac:dyDescent="0.2">
      <c r="A208">
        <v>193</v>
      </c>
      <c r="B208">
        <v>1674761911.5999999</v>
      </c>
      <c r="C208">
        <v>766.5</v>
      </c>
      <c r="D208" t="s">
        <v>745</v>
      </c>
      <c r="E208" t="s">
        <v>746</v>
      </c>
      <c r="F208">
        <v>4</v>
      </c>
      <c r="G208">
        <v>1674761909.5999999</v>
      </c>
      <c r="H208">
        <f t="shared" ref="H208:H271" si="102">(I208)/1000</f>
        <v>7.481072510647569E-4</v>
      </c>
      <c r="I208">
        <f t="shared" ref="I208:I271" si="103">IF(BD208, AL208, AF208)</f>
        <v>0.74810725106475695</v>
      </c>
      <c r="J208">
        <f t="shared" ref="J208:J271" si="104">IF(BD208, AG208, AE208)</f>
        <v>16.63329368055755</v>
      </c>
      <c r="K208">
        <f t="shared" ref="K208:K271" si="105">BF208 - IF(AS208&gt;1, J208*AZ208*100/(AU208*BT208), 0)</f>
        <v>1248.33</v>
      </c>
      <c r="L208">
        <f t="shared" ref="L208:L271" si="106">((R208-H208/2)*K208-J208)/(R208+H208/2)</f>
        <v>683.84881613650191</v>
      </c>
      <c r="M208">
        <f t="shared" ref="M208:M271" si="107">L208*(BM208+BN208)/1000</f>
        <v>69.193358769900087</v>
      </c>
      <c r="N208">
        <f t="shared" ref="N208:N271" si="108">(BF208 - IF(AS208&gt;1, J208*AZ208*100/(AU208*BT208), 0))*(BM208+BN208)/1000</f>
        <v>126.30883247151515</v>
      </c>
      <c r="O208">
        <f t="shared" ref="O208:O271" si="109">2/((1/Q208-1/P208)+SIGN(Q208)*SQRT((1/Q208-1/P208)*(1/Q208-1/P208) + 4*BA208/((BA208+1)*(BA208+1))*(2*1/Q208*1/P208-1/P208*1/P208)))</f>
        <v>4.9615013181849077E-2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2.7625086231873581</v>
      </c>
      <c r="Q208">
        <f t="shared" ref="Q208:Q271" si="111">H208*(1000-(1000*0.61365*EXP(17.502*U208/(240.97+U208))/(BM208+BN208)+BH208)/2)/(1000*0.61365*EXP(17.502*U208/(240.97+U208))/(BM208+BN208)-BH208)</f>
        <v>4.9125237107224433E-2</v>
      </c>
      <c r="R208">
        <f t="shared" ref="R208:R271" si="112">1/((BA208+1)/(O208/1.6)+1/(P208/1.37)) + BA208/((BA208+1)/(O208/1.6) + BA208/(P208/1.37))</f>
        <v>3.0746874595747861E-2</v>
      </c>
      <c r="S208">
        <f t="shared" ref="S208:S271" si="113">(AV208*AY208)</f>
        <v>226.12349953313424</v>
      </c>
      <c r="T208">
        <f t="shared" ref="T208:T271" si="114">(BO208+(S208+2*0.95*0.0000000567*(((BO208+$B$6)+273)^4-(BO208+273)^4)-44100*H208)/(1.84*29.3*P208+8*0.95*0.0000000567*(BO208+273)^3))</f>
        <v>34.697634903906177</v>
      </c>
      <c r="U208">
        <f t="shared" ref="U208:U271" si="115">($C$6*BP208+$D$6*BQ208+$E$6*T208)</f>
        <v>33.227200000000003</v>
      </c>
      <c r="V208">
        <f t="shared" ref="V208:V271" si="116">0.61365*EXP(17.502*U208/(240.97+U208))</f>
        <v>5.1169612057813847</v>
      </c>
      <c r="W208">
        <f t="shared" ref="W208:W271" si="117">(X208/Y208*100)</f>
        <v>70.108325923397359</v>
      </c>
      <c r="X208">
        <f t="shared" ref="X208:X271" si="118">BH208*(BM208+BN208)/1000</f>
        <v>3.6427993374642922</v>
      </c>
      <c r="Y208">
        <f t="shared" ref="Y208:Y271" si="119">0.61365*EXP(17.502*BO208/(240.97+BO208))</f>
        <v>5.1959582396027164</v>
      </c>
      <c r="Z208">
        <f t="shared" ref="Z208:Z271" si="120">(V208-BH208*(BM208+BN208)/1000)</f>
        <v>1.4741618683170925</v>
      </c>
      <c r="AA208">
        <f t="shared" ref="AA208:AA271" si="121">(-H208*44100)</f>
        <v>-32.991529771955783</v>
      </c>
      <c r="AB208">
        <f t="shared" ref="AB208:AB271" si="122">2*29.3*P208*0.92*(BO208-U208)</f>
        <v>40.715980956609407</v>
      </c>
      <c r="AC208">
        <f t="shared" ref="AC208:AC271" si="123">2*0.95*0.0000000567*(((BO208+$B$6)+273)^4-(U208+273)^4)</f>
        <v>3.3875467109923094</v>
      </c>
      <c r="AD208">
        <f t="shared" ref="AD208:AD271" si="124">S208+AC208+AA208+AB208</f>
        <v>237.23549742878015</v>
      </c>
      <c r="AE208">
        <f t="shared" ref="AE208:AE271" si="125">BL208*AS208*(BG208-BF208*(1000-AS208*BI208)/(1000-AS208*BH208))/(100*AZ208)</f>
        <v>27.315799112887763</v>
      </c>
      <c r="AF208">
        <f t="shared" ref="AF208:AF271" si="126">1000*BL208*AS208*(BH208-BI208)/(100*AZ208*(1000-AS208*BH208))</f>
        <v>0.74442764597750422</v>
      </c>
      <c r="AG208">
        <f t="shared" ref="AG208:AG271" si="127">(AH208 - AI208 - BM208*1000/(8.314*(BO208+273.15)) * AK208/BL208 * AJ208) * BL208/(100*AZ208) * (1000 - BI208)/1000</f>
        <v>16.63329368055755</v>
      </c>
      <c r="AH208">
        <v>1320.2472990762419</v>
      </c>
      <c r="AI208">
        <v>1297.573333333333</v>
      </c>
      <c r="AJ208">
        <v>1.746666666666401</v>
      </c>
      <c r="AK208">
        <v>63.4358011452874</v>
      </c>
      <c r="AL208">
        <f t="shared" ref="AL208:AL271" si="128">(AN208 - AM208 + BM208*1000/(8.314*(BO208+273.15)) * AP208/BL208 * AO208) * BL208/(100*AZ208) * 1000/(1000 - AN208)</f>
        <v>0.74810725106475695</v>
      </c>
      <c r="AM208">
        <v>35.339736992996677</v>
      </c>
      <c r="AN208">
        <v>36.004909090909088</v>
      </c>
      <c r="AO208">
        <v>8.3508241409140061E-5</v>
      </c>
      <c r="AP208">
        <v>98.221108813862315</v>
      </c>
      <c r="AQ208">
        <v>102</v>
      </c>
      <c r="AR208">
        <v>16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47118.403946484599</v>
      </c>
      <c r="AV208">
        <f t="shared" ref="AV208:AV271" si="132">$B$10*BU208+$C$10*BV208+$F$10*CG208*(1-CJ208)</f>
        <v>1200.035714285714</v>
      </c>
      <c r="AW208">
        <f t="shared" ref="AW208:AW271" si="133">AV208*AX208</f>
        <v>1025.9563210016238</v>
      </c>
      <c r="AX208">
        <f t="shared" ref="AX208:AX271" si="134">($B$10*$D$8+$C$10*$D$8+$F$10*((CT208+CL208)/MAX(CT208+CL208+CU208, 0.1)*$I$8+CU208/MAX(CT208+CL208+CU208, 0.1)*$J$8))/($B$10+$C$10+$F$10)</f>
        <v>0.85493815624670322</v>
      </c>
      <c r="AY208">
        <f t="shared" ref="AY208:AY271" si="135">($B$10*$K$8+$C$10*$K$8+$F$10*((CT208+CL208)/MAX(CT208+CL208+CU208, 0.1)*$P$8+CU208/MAX(CT208+CL208+CU208, 0.1)*$Q$8))/($B$10+$C$10+$F$10)</f>
        <v>0.18843064155613704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1674761909.5999999</v>
      </c>
      <c r="BF208">
        <v>1248.33</v>
      </c>
      <c r="BG208">
        <v>1274.4014285714291</v>
      </c>
      <c r="BH208">
        <v>36.002357142857143</v>
      </c>
      <c r="BI208">
        <v>35.339957142857138</v>
      </c>
      <c r="BJ208">
        <v>1255.1785714285711</v>
      </c>
      <c r="BK208">
        <v>35.718614285714288</v>
      </c>
      <c r="BL208">
        <v>650.024</v>
      </c>
      <c r="BM208">
        <v>101.08199999999999</v>
      </c>
      <c r="BN208">
        <v>0.1002454571428571</v>
      </c>
      <c r="BO208">
        <v>33.50058571428572</v>
      </c>
      <c r="BP208">
        <v>33.227200000000003</v>
      </c>
      <c r="BQ208">
        <v>999.89999999999986</v>
      </c>
      <c r="BR208">
        <v>0</v>
      </c>
      <c r="BS208">
        <v>0</v>
      </c>
      <c r="BT208">
        <v>8979.6428571428569</v>
      </c>
      <c r="BU208">
        <v>0</v>
      </c>
      <c r="BV208">
        <v>305.79271428571428</v>
      </c>
      <c r="BW208">
        <v>-26.072871428571428</v>
      </c>
      <c r="BX208">
        <v>1294.9528571428571</v>
      </c>
      <c r="BY208">
        <v>1321.0885714285721</v>
      </c>
      <c r="BZ208">
        <v>0.66240514285714291</v>
      </c>
      <c r="CA208">
        <v>1274.4014285714291</v>
      </c>
      <c r="CB208">
        <v>35.339957142857138</v>
      </c>
      <c r="CC208">
        <v>3.6391942857142849</v>
      </c>
      <c r="CD208">
        <v>3.5722371428571429</v>
      </c>
      <c r="CE208">
        <v>27.28351428571429</v>
      </c>
      <c r="CF208">
        <v>26.967028571428571</v>
      </c>
      <c r="CG208">
        <v>1200.035714285714</v>
      </c>
      <c r="CH208">
        <v>0.49997971428571442</v>
      </c>
      <c r="CI208">
        <v>0.50002042857142859</v>
      </c>
      <c r="CJ208">
        <v>0</v>
      </c>
      <c r="CK208">
        <v>900.31857142857166</v>
      </c>
      <c r="CL208">
        <v>4.9990899999999998</v>
      </c>
      <c r="CM208">
        <v>9572.6242857142843</v>
      </c>
      <c r="CN208">
        <v>9558.0571428571438</v>
      </c>
      <c r="CO208">
        <v>43.875</v>
      </c>
      <c r="CP208">
        <v>45.686999999999998</v>
      </c>
      <c r="CQ208">
        <v>44.625</v>
      </c>
      <c r="CR208">
        <v>44.875</v>
      </c>
      <c r="CS208">
        <v>45.186999999999998</v>
      </c>
      <c r="CT208">
        <v>597.49428571428564</v>
      </c>
      <c r="CU208">
        <v>597.54571428571421</v>
      </c>
      <c r="CV208">
        <v>0</v>
      </c>
      <c r="CW208">
        <v>1674761927.8</v>
      </c>
      <c r="CX208">
        <v>0</v>
      </c>
      <c r="CY208">
        <v>1674759336.5</v>
      </c>
      <c r="CZ208" t="s">
        <v>356</v>
      </c>
      <c r="DA208">
        <v>1674759332.5</v>
      </c>
      <c r="DB208">
        <v>1674759336.5</v>
      </c>
      <c r="DC208">
        <v>37</v>
      </c>
      <c r="DD208">
        <v>-5.3999999999999999E-2</v>
      </c>
      <c r="DE208">
        <v>3.0000000000000001E-3</v>
      </c>
      <c r="DF208">
        <v>-5.3860000000000001</v>
      </c>
      <c r="DG208">
        <v>0.28399999999999997</v>
      </c>
      <c r="DH208">
        <v>415</v>
      </c>
      <c r="DI208">
        <v>33</v>
      </c>
      <c r="DJ208">
        <v>0.39</v>
      </c>
      <c r="DK208">
        <v>0.26</v>
      </c>
      <c r="DL208">
        <v>-25.831622500000002</v>
      </c>
      <c r="DM208">
        <v>-2.3563328330206361</v>
      </c>
      <c r="DN208">
        <v>0.2359886358360293</v>
      </c>
      <c r="DO208">
        <v>0</v>
      </c>
      <c r="DP208">
        <v>0.65477995</v>
      </c>
      <c r="DQ208">
        <v>5.9243189493432581E-2</v>
      </c>
      <c r="DR208">
        <v>5.8562252601398468E-3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3.2955100000000002</v>
      </c>
      <c r="EB208">
        <v>2.6253199999999999</v>
      </c>
      <c r="EC208">
        <v>0.214869</v>
      </c>
      <c r="ED208">
        <v>0.21542600000000001</v>
      </c>
      <c r="EE208">
        <v>0.14408899999999999</v>
      </c>
      <c r="EF208">
        <v>0.14108499999999999</v>
      </c>
      <c r="EG208">
        <v>23636.3</v>
      </c>
      <c r="EH208">
        <v>24014.799999999999</v>
      </c>
      <c r="EI208">
        <v>28022.2</v>
      </c>
      <c r="EJ208">
        <v>29477.599999999999</v>
      </c>
      <c r="EK208">
        <v>33015.599999999999</v>
      </c>
      <c r="EL208">
        <v>35176.400000000001</v>
      </c>
      <c r="EM208">
        <v>39562.699999999997</v>
      </c>
      <c r="EN208">
        <v>42159.6</v>
      </c>
      <c r="EO208">
        <v>2.04095</v>
      </c>
      <c r="EP208">
        <v>2.1717499999999998</v>
      </c>
      <c r="EQ208">
        <v>9.7133200000000003E-2</v>
      </c>
      <c r="ER208">
        <v>0</v>
      </c>
      <c r="ES208">
        <v>31.652799999999999</v>
      </c>
      <c r="ET208">
        <v>999.9</v>
      </c>
      <c r="EU208">
        <v>68.5</v>
      </c>
      <c r="EV208">
        <v>35.700000000000003</v>
      </c>
      <c r="EW208">
        <v>39.785200000000003</v>
      </c>
      <c r="EX208">
        <v>57.264800000000001</v>
      </c>
      <c r="EY208">
        <v>-4.5031999999999996</v>
      </c>
      <c r="EZ208">
        <v>2</v>
      </c>
      <c r="FA208">
        <v>0.559118</v>
      </c>
      <c r="FB208">
        <v>0.64453400000000005</v>
      </c>
      <c r="FC208">
        <v>20.270099999999999</v>
      </c>
      <c r="FD208">
        <v>5.2189399999999999</v>
      </c>
      <c r="FE208">
        <v>12.0099</v>
      </c>
      <c r="FF208">
        <v>4.9859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1.8623000000000001</v>
      </c>
      <c r="FN208">
        <v>1.86432</v>
      </c>
      <c r="FO208">
        <v>1.8603799999999999</v>
      </c>
      <c r="FP208">
        <v>1.86111</v>
      </c>
      <c r="FQ208">
        <v>1.8602000000000001</v>
      </c>
      <c r="FR208">
        <v>1.8619699999999999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-6.85</v>
      </c>
      <c r="GH208">
        <v>0.28370000000000001</v>
      </c>
      <c r="GI208">
        <v>-4.0248232021105874</v>
      </c>
      <c r="GJ208">
        <v>-4.001498376286535E-3</v>
      </c>
      <c r="GK208">
        <v>2.0240158909263329E-6</v>
      </c>
      <c r="GL208">
        <v>-5.0118485733500383E-10</v>
      </c>
      <c r="GM208">
        <v>0.28375000000000478</v>
      </c>
      <c r="GN208">
        <v>0</v>
      </c>
      <c r="GO208">
        <v>0</v>
      </c>
      <c r="GP208">
        <v>0</v>
      </c>
      <c r="GQ208">
        <v>7</v>
      </c>
      <c r="GR208">
        <v>2079</v>
      </c>
      <c r="GS208">
        <v>3</v>
      </c>
      <c r="GT208">
        <v>32</v>
      </c>
      <c r="GU208">
        <v>43</v>
      </c>
      <c r="GV208">
        <v>42.9</v>
      </c>
      <c r="GW208">
        <v>3.3984399999999999</v>
      </c>
      <c r="GX208">
        <v>2.5280800000000001</v>
      </c>
      <c r="GY208">
        <v>2.04834</v>
      </c>
      <c r="GZ208">
        <v>2.6208499999999999</v>
      </c>
      <c r="HA208">
        <v>2.1972700000000001</v>
      </c>
      <c r="HB208">
        <v>2.34009</v>
      </c>
      <c r="HC208">
        <v>40.783700000000003</v>
      </c>
      <c r="HD208">
        <v>15.5505</v>
      </c>
      <c r="HE208">
        <v>18</v>
      </c>
      <c r="HF208">
        <v>574.27800000000002</v>
      </c>
      <c r="HG208">
        <v>750.17700000000002</v>
      </c>
      <c r="HH208">
        <v>31.000599999999999</v>
      </c>
      <c r="HI208">
        <v>34.3996</v>
      </c>
      <c r="HJ208">
        <v>29.9998</v>
      </c>
      <c r="HK208">
        <v>34.277999999999999</v>
      </c>
      <c r="HL208">
        <v>34.276600000000002</v>
      </c>
      <c r="HM208">
        <v>67.955600000000004</v>
      </c>
      <c r="HN208">
        <v>13.7319</v>
      </c>
      <c r="HO208">
        <v>100</v>
      </c>
      <c r="HP208">
        <v>31</v>
      </c>
      <c r="HQ208">
        <v>1291.04</v>
      </c>
      <c r="HR208">
        <v>35.369300000000003</v>
      </c>
      <c r="HS208">
        <v>98.754400000000004</v>
      </c>
      <c r="HT208">
        <v>97.739800000000002</v>
      </c>
    </row>
    <row r="209" spans="1:228" x14ac:dyDescent="0.2">
      <c r="A209">
        <v>194</v>
      </c>
      <c r="B209">
        <v>1674761915.5999999</v>
      </c>
      <c r="C209">
        <v>770.5</v>
      </c>
      <c r="D209" t="s">
        <v>747</v>
      </c>
      <c r="E209" t="s">
        <v>748</v>
      </c>
      <c r="F209">
        <v>4</v>
      </c>
      <c r="G209">
        <v>1674761913.2874999</v>
      </c>
      <c r="H209">
        <f t="shared" si="102"/>
        <v>7.5468943594395608E-4</v>
      </c>
      <c r="I209">
        <f t="shared" si="103"/>
        <v>0.7546894359439561</v>
      </c>
      <c r="J209">
        <f t="shared" si="104"/>
        <v>16.635082419335411</v>
      </c>
      <c r="K209">
        <f t="shared" si="105"/>
        <v>1254.5050000000001</v>
      </c>
      <c r="L209">
        <f t="shared" si="106"/>
        <v>694.15357282241541</v>
      </c>
      <c r="M209">
        <f t="shared" si="107"/>
        <v>70.235967145516412</v>
      </c>
      <c r="N209">
        <f t="shared" si="108"/>
        <v>126.93354239412307</v>
      </c>
      <c r="O209">
        <f t="shared" si="109"/>
        <v>5.0024863730913575E-2</v>
      </c>
      <c r="P209">
        <f t="shared" si="110"/>
        <v>2.7668908902538272</v>
      </c>
      <c r="Q209">
        <f t="shared" si="111"/>
        <v>4.9527786395814594E-2</v>
      </c>
      <c r="R209">
        <f t="shared" si="112"/>
        <v>3.099911519171664E-2</v>
      </c>
      <c r="S209">
        <f t="shared" si="113"/>
        <v>226.10956340977788</v>
      </c>
      <c r="T209">
        <f t="shared" si="114"/>
        <v>34.698636936743299</v>
      </c>
      <c r="U209">
        <f t="shared" si="115"/>
        <v>33.232624999999999</v>
      </c>
      <c r="V209">
        <f t="shared" si="116"/>
        <v>5.1185185835900144</v>
      </c>
      <c r="W209">
        <f t="shared" si="117"/>
        <v>70.103440394727855</v>
      </c>
      <c r="X209">
        <f t="shared" si="118"/>
        <v>3.6434916465992688</v>
      </c>
      <c r="Y209">
        <f t="shared" si="119"/>
        <v>5.1973079011301682</v>
      </c>
      <c r="Z209">
        <f t="shared" si="120"/>
        <v>1.4750269369907456</v>
      </c>
      <c r="AA209">
        <f t="shared" si="121"/>
        <v>-33.28180412512846</v>
      </c>
      <c r="AB209">
        <f t="shared" si="122"/>
        <v>40.663366268704948</v>
      </c>
      <c r="AC209">
        <f t="shared" si="123"/>
        <v>3.3779772996830202</v>
      </c>
      <c r="AD209">
        <f t="shared" si="124"/>
        <v>236.86910285303739</v>
      </c>
      <c r="AE209">
        <f t="shared" si="125"/>
        <v>27.369577698985747</v>
      </c>
      <c r="AF209">
        <f t="shared" si="126"/>
        <v>0.74891476699102988</v>
      </c>
      <c r="AG209">
        <f t="shared" si="127"/>
        <v>16.635082419335411</v>
      </c>
      <c r="AH209">
        <v>1327.2525910326769</v>
      </c>
      <c r="AI209">
        <v>1304.5482424242421</v>
      </c>
      <c r="AJ209">
        <v>1.7542005684578039</v>
      </c>
      <c r="AK209">
        <v>63.4358011452874</v>
      </c>
      <c r="AL209">
        <f t="shared" si="128"/>
        <v>0.7546894359439561</v>
      </c>
      <c r="AM209">
        <v>35.342597301775477</v>
      </c>
      <c r="AN209">
        <v>36.013404848484832</v>
      </c>
      <c r="AO209">
        <v>1.1730907912882471E-4</v>
      </c>
      <c r="AP209">
        <v>98.221108813862315</v>
      </c>
      <c r="AQ209">
        <v>102</v>
      </c>
      <c r="AR209">
        <v>16</v>
      </c>
      <c r="AS209">
        <f t="shared" si="129"/>
        <v>1</v>
      </c>
      <c r="AT209">
        <f t="shared" si="130"/>
        <v>0</v>
      </c>
      <c r="AU209">
        <f t="shared" si="131"/>
        <v>47237.966127998508</v>
      </c>
      <c r="AV209">
        <f t="shared" si="132"/>
        <v>1199.9637499999999</v>
      </c>
      <c r="AW209">
        <f t="shared" si="133"/>
        <v>1025.8946012485897</v>
      </c>
      <c r="AX209">
        <f t="shared" si="134"/>
        <v>0.8549379939590589</v>
      </c>
      <c r="AY209">
        <f t="shared" si="135"/>
        <v>0.18843032834098355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1674761913.2874999</v>
      </c>
      <c r="BF209">
        <v>1254.5050000000001</v>
      </c>
      <c r="BG209">
        <v>1280.635</v>
      </c>
      <c r="BH209">
        <v>36.009225000000001</v>
      </c>
      <c r="BI209">
        <v>35.342849999999999</v>
      </c>
      <c r="BJ209">
        <v>1261.36375</v>
      </c>
      <c r="BK209">
        <v>35.725462500000013</v>
      </c>
      <c r="BL209">
        <v>650.03662499999996</v>
      </c>
      <c r="BM209">
        <v>101.08225</v>
      </c>
      <c r="BN209">
        <v>9.9923362500000001E-2</v>
      </c>
      <c r="BO209">
        <v>33.505225000000003</v>
      </c>
      <c r="BP209">
        <v>33.232624999999999</v>
      </c>
      <c r="BQ209">
        <v>999.9</v>
      </c>
      <c r="BR209">
        <v>0</v>
      </c>
      <c r="BS209">
        <v>0</v>
      </c>
      <c r="BT209">
        <v>9002.89</v>
      </c>
      <c r="BU209">
        <v>0</v>
      </c>
      <c r="BV209">
        <v>305.59325000000001</v>
      </c>
      <c r="BW209">
        <v>-26.130700000000001</v>
      </c>
      <c r="BX209">
        <v>1301.3675000000001</v>
      </c>
      <c r="BY209">
        <v>1327.5562500000001</v>
      </c>
      <c r="BZ209">
        <v>0.66635849999999996</v>
      </c>
      <c r="CA209">
        <v>1280.635</v>
      </c>
      <c r="CB209">
        <v>35.342849999999999</v>
      </c>
      <c r="CC209">
        <v>3.6398925000000002</v>
      </c>
      <c r="CD209">
        <v>3.5725337499999998</v>
      </c>
      <c r="CE209">
        <v>27.286774999999999</v>
      </c>
      <c r="CF209">
        <v>26.968462500000001</v>
      </c>
      <c r="CG209">
        <v>1199.9637499999999</v>
      </c>
      <c r="CH209">
        <v>0.49998500000000001</v>
      </c>
      <c r="CI209">
        <v>0.5000150000000001</v>
      </c>
      <c r="CJ209">
        <v>0</v>
      </c>
      <c r="CK209">
        <v>901.27337499999999</v>
      </c>
      <c r="CL209">
        <v>4.9990899999999998</v>
      </c>
      <c r="CM209">
        <v>9583.0924999999988</v>
      </c>
      <c r="CN209">
        <v>9557.52</v>
      </c>
      <c r="CO209">
        <v>43.875</v>
      </c>
      <c r="CP209">
        <v>45.686999999999998</v>
      </c>
      <c r="CQ209">
        <v>44.625</v>
      </c>
      <c r="CR209">
        <v>44.875</v>
      </c>
      <c r="CS209">
        <v>45.186999999999998</v>
      </c>
      <c r="CT209">
        <v>597.46375</v>
      </c>
      <c r="CU209">
        <v>597.50249999999994</v>
      </c>
      <c r="CV209">
        <v>0</v>
      </c>
      <c r="CW209">
        <v>1674761931.4000001</v>
      </c>
      <c r="CX209">
        <v>0</v>
      </c>
      <c r="CY209">
        <v>1674759336.5</v>
      </c>
      <c r="CZ209" t="s">
        <v>356</v>
      </c>
      <c r="DA209">
        <v>1674759332.5</v>
      </c>
      <c r="DB209">
        <v>1674759336.5</v>
      </c>
      <c r="DC209">
        <v>37</v>
      </c>
      <c r="DD209">
        <v>-5.3999999999999999E-2</v>
      </c>
      <c r="DE209">
        <v>3.0000000000000001E-3</v>
      </c>
      <c r="DF209">
        <v>-5.3860000000000001</v>
      </c>
      <c r="DG209">
        <v>0.28399999999999997</v>
      </c>
      <c r="DH209">
        <v>415</v>
      </c>
      <c r="DI209">
        <v>33</v>
      </c>
      <c r="DJ209">
        <v>0.39</v>
      </c>
      <c r="DK209">
        <v>0.26</v>
      </c>
      <c r="DL209">
        <v>-25.955660975609749</v>
      </c>
      <c r="DM209">
        <v>-1.751602787456495</v>
      </c>
      <c r="DN209">
        <v>0.19191508142169819</v>
      </c>
      <c r="DO209">
        <v>0</v>
      </c>
      <c r="DP209">
        <v>0.6588879024390244</v>
      </c>
      <c r="DQ209">
        <v>5.0970731707317612E-2</v>
      </c>
      <c r="DR209">
        <v>5.1291287131768884E-3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3.2954400000000001</v>
      </c>
      <c r="EB209">
        <v>2.6252499999999999</v>
      </c>
      <c r="EC209">
        <v>0.21557200000000001</v>
      </c>
      <c r="ED209">
        <v>0.21612899999999999</v>
      </c>
      <c r="EE209">
        <v>0.14411299999999999</v>
      </c>
      <c r="EF209">
        <v>0.141094</v>
      </c>
      <c r="EG209">
        <v>23615.8</v>
      </c>
      <c r="EH209">
        <v>23993.4</v>
      </c>
      <c r="EI209">
        <v>28023.1</v>
      </c>
      <c r="EJ209">
        <v>29477.9</v>
      </c>
      <c r="EK209">
        <v>33015.800000000003</v>
      </c>
      <c r="EL209">
        <v>35176.400000000001</v>
      </c>
      <c r="EM209">
        <v>39564</v>
      </c>
      <c r="EN209">
        <v>42159.9</v>
      </c>
      <c r="EO209">
        <v>2.0411000000000001</v>
      </c>
      <c r="EP209">
        <v>2.1718799999999998</v>
      </c>
      <c r="EQ209">
        <v>9.7721799999999998E-2</v>
      </c>
      <c r="ER209">
        <v>0</v>
      </c>
      <c r="ES209">
        <v>31.659099999999999</v>
      </c>
      <c r="ET209">
        <v>999.9</v>
      </c>
      <c r="EU209">
        <v>68.5</v>
      </c>
      <c r="EV209">
        <v>35.700000000000003</v>
      </c>
      <c r="EW209">
        <v>39.785699999999999</v>
      </c>
      <c r="EX209">
        <v>56.8748</v>
      </c>
      <c r="EY209">
        <v>-4.4591399999999997</v>
      </c>
      <c r="EZ209">
        <v>2</v>
      </c>
      <c r="FA209">
        <v>0.559141</v>
      </c>
      <c r="FB209">
        <v>0.64480700000000002</v>
      </c>
      <c r="FC209">
        <v>20.270199999999999</v>
      </c>
      <c r="FD209">
        <v>5.2181899999999999</v>
      </c>
      <c r="FE209">
        <v>12.0099</v>
      </c>
      <c r="FF209">
        <v>4.9856499999999997</v>
      </c>
      <c r="FG209">
        <v>3.2844500000000001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1.8623000000000001</v>
      </c>
      <c r="FN209">
        <v>1.86432</v>
      </c>
      <c r="FO209">
        <v>1.86039</v>
      </c>
      <c r="FP209">
        <v>1.86111</v>
      </c>
      <c r="FQ209">
        <v>1.8602000000000001</v>
      </c>
      <c r="FR209">
        <v>1.86195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-6.86</v>
      </c>
      <c r="GH209">
        <v>0.28370000000000001</v>
      </c>
      <c r="GI209">
        <v>-4.0248232021105874</v>
      </c>
      <c r="GJ209">
        <v>-4.001498376286535E-3</v>
      </c>
      <c r="GK209">
        <v>2.0240158909263329E-6</v>
      </c>
      <c r="GL209">
        <v>-5.0118485733500383E-10</v>
      </c>
      <c r="GM209">
        <v>0.28375000000000478</v>
      </c>
      <c r="GN209">
        <v>0</v>
      </c>
      <c r="GO209">
        <v>0</v>
      </c>
      <c r="GP209">
        <v>0</v>
      </c>
      <c r="GQ209">
        <v>7</v>
      </c>
      <c r="GR209">
        <v>2079</v>
      </c>
      <c r="GS209">
        <v>3</v>
      </c>
      <c r="GT209">
        <v>32</v>
      </c>
      <c r="GU209">
        <v>43.1</v>
      </c>
      <c r="GV209">
        <v>43</v>
      </c>
      <c r="GW209">
        <v>3.41187</v>
      </c>
      <c r="GX209">
        <v>2.51831</v>
      </c>
      <c r="GY209">
        <v>2.04834</v>
      </c>
      <c r="GZ209">
        <v>2.6220699999999999</v>
      </c>
      <c r="HA209">
        <v>2.1972700000000001</v>
      </c>
      <c r="HB209">
        <v>2.36938</v>
      </c>
      <c r="HC209">
        <v>40.783700000000003</v>
      </c>
      <c r="HD209">
        <v>15.568</v>
      </c>
      <c r="HE209">
        <v>18</v>
      </c>
      <c r="HF209">
        <v>574.38499999999999</v>
      </c>
      <c r="HG209">
        <v>750.27</v>
      </c>
      <c r="HH209">
        <v>31.000299999999999</v>
      </c>
      <c r="HI209">
        <v>34.3996</v>
      </c>
      <c r="HJ209">
        <v>29.9999</v>
      </c>
      <c r="HK209">
        <v>34.277999999999999</v>
      </c>
      <c r="HL209">
        <v>34.274299999999997</v>
      </c>
      <c r="HM209">
        <v>68.239199999999997</v>
      </c>
      <c r="HN209">
        <v>13.7319</v>
      </c>
      <c r="HO209">
        <v>100</v>
      </c>
      <c r="HP209">
        <v>31</v>
      </c>
      <c r="HQ209">
        <v>1297.75</v>
      </c>
      <c r="HR209">
        <v>35.363700000000001</v>
      </c>
      <c r="HS209">
        <v>98.757499999999993</v>
      </c>
      <c r="HT209">
        <v>97.740499999999997</v>
      </c>
    </row>
    <row r="210" spans="1:228" x14ac:dyDescent="0.2">
      <c r="A210">
        <v>195</v>
      </c>
      <c r="B210">
        <v>1674761919.5999999</v>
      </c>
      <c r="C210">
        <v>774.5</v>
      </c>
      <c r="D210" t="s">
        <v>749</v>
      </c>
      <c r="E210" t="s">
        <v>750</v>
      </c>
      <c r="F210">
        <v>4</v>
      </c>
      <c r="G210">
        <v>1674761917.5999999</v>
      </c>
      <c r="H210">
        <f t="shared" si="102"/>
        <v>7.5615515198974219E-4</v>
      </c>
      <c r="I210">
        <f t="shared" si="103"/>
        <v>0.75615515198974215</v>
      </c>
      <c r="J210">
        <f t="shared" si="104"/>
        <v>16.74901344717069</v>
      </c>
      <c r="K210">
        <f t="shared" si="105"/>
        <v>1261.7157142857141</v>
      </c>
      <c r="L210">
        <f t="shared" si="106"/>
        <v>697.31804293193886</v>
      </c>
      <c r="M210">
        <f t="shared" si="107"/>
        <v>70.556240835275545</v>
      </c>
      <c r="N210">
        <f t="shared" si="108"/>
        <v>127.66329324922324</v>
      </c>
      <c r="O210">
        <f t="shared" si="109"/>
        <v>5.0007037822651867E-2</v>
      </c>
      <c r="P210">
        <f t="shared" si="110"/>
        <v>2.7675073289316972</v>
      </c>
      <c r="Q210">
        <f t="shared" si="111"/>
        <v>4.9510422240820758E-2</v>
      </c>
      <c r="R210">
        <f t="shared" si="112"/>
        <v>3.0988221725721472E-2</v>
      </c>
      <c r="S210">
        <f t="shared" si="113"/>
        <v>226.10373433536597</v>
      </c>
      <c r="T210">
        <f t="shared" si="114"/>
        <v>34.700699458934565</v>
      </c>
      <c r="U210">
        <f t="shared" si="115"/>
        <v>33.246899999999997</v>
      </c>
      <c r="V210">
        <f t="shared" si="116"/>
        <v>5.1226185387914818</v>
      </c>
      <c r="W210">
        <f t="shared" si="117"/>
        <v>70.107131558638841</v>
      </c>
      <c r="X210">
        <f t="shared" si="118"/>
        <v>3.6442437383799553</v>
      </c>
      <c r="Y210">
        <f t="shared" si="119"/>
        <v>5.1981070361320452</v>
      </c>
      <c r="Z210">
        <f t="shared" si="120"/>
        <v>1.4783748004115265</v>
      </c>
      <c r="AA210">
        <f t="shared" si="121"/>
        <v>-33.346442202747632</v>
      </c>
      <c r="AB210">
        <f t="shared" si="122"/>
        <v>38.952341460998731</v>
      </c>
      <c r="AC210">
        <f t="shared" si="123"/>
        <v>3.2353882686379176</v>
      </c>
      <c r="AD210">
        <f t="shared" si="124"/>
        <v>234.94502186225498</v>
      </c>
      <c r="AE210">
        <f t="shared" si="125"/>
        <v>27.430929789756767</v>
      </c>
      <c r="AF210">
        <f t="shared" si="126"/>
        <v>0.75521918488945594</v>
      </c>
      <c r="AG210">
        <f t="shared" si="127"/>
        <v>16.74901344717069</v>
      </c>
      <c r="AH210">
        <v>1334.2619232875079</v>
      </c>
      <c r="AI210">
        <v>1311.4809696969689</v>
      </c>
      <c r="AJ210">
        <v>1.7452762313984089</v>
      </c>
      <c r="AK210">
        <v>63.4358011452874</v>
      </c>
      <c r="AL210">
        <f t="shared" si="128"/>
        <v>0.75615515198974215</v>
      </c>
      <c r="AM210">
        <v>35.344585847557177</v>
      </c>
      <c r="AN210">
        <v>36.017134545454532</v>
      </c>
      <c r="AO210">
        <v>5.4526040370866853E-5</v>
      </c>
      <c r="AP210">
        <v>98.221108813862315</v>
      </c>
      <c r="AQ210">
        <v>102</v>
      </c>
      <c r="AR210">
        <v>16</v>
      </c>
      <c r="AS210">
        <f t="shared" si="129"/>
        <v>1</v>
      </c>
      <c r="AT210">
        <f t="shared" si="130"/>
        <v>0</v>
      </c>
      <c r="AU210">
        <f t="shared" si="131"/>
        <v>47254.469361513584</v>
      </c>
      <c r="AV210">
        <f t="shared" si="132"/>
        <v>1199.935714285715</v>
      </c>
      <c r="AW210">
        <f t="shared" si="133"/>
        <v>1025.8703493965631</v>
      </c>
      <c r="AX210">
        <f t="shared" si="134"/>
        <v>0.85493775806750816</v>
      </c>
      <c r="AY210">
        <f t="shared" si="135"/>
        <v>0.18842987307029077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1674761917.5999999</v>
      </c>
      <c r="BF210">
        <v>1261.7157142857141</v>
      </c>
      <c r="BG210">
        <v>1287.9171428571431</v>
      </c>
      <c r="BH210">
        <v>36.016614285714283</v>
      </c>
      <c r="BI210">
        <v>35.344571428571427</v>
      </c>
      <c r="BJ210">
        <v>1268.58</v>
      </c>
      <c r="BK210">
        <v>35.732857142857142</v>
      </c>
      <c r="BL210">
        <v>649.97528571428575</v>
      </c>
      <c r="BM210">
        <v>101.0822857142857</v>
      </c>
      <c r="BN210">
        <v>0.1000105857142857</v>
      </c>
      <c r="BO210">
        <v>33.50797142857143</v>
      </c>
      <c r="BP210">
        <v>33.246899999999997</v>
      </c>
      <c r="BQ210">
        <v>999.89999999999986</v>
      </c>
      <c r="BR210">
        <v>0</v>
      </c>
      <c r="BS210">
        <v>0</v>
      </c>
      <c r="BT210">
        <v>9006.1628571428555</v>
      </c>
      <c r="BU210">
        <v>0</v>
      </c>
      <c r="BV210">
        <v>306.2557142857143</v>
      </c>
      <c r="BW210">
        <v>-26.202200000000001</v>
      </c>
      <c r="BX210">
        <v>1308.8557142857139</v>
      </c>
      <c r="BY210">
        <v>1335.1042857142861</v>
      </c>
      <c r="BZ210">
        <v>0.67205099999999995</v>
      </c>
      <c r="CA210">
        <v>1287.9171428571431</v>
      </c>
      <c r="CB210">
        <v>35.344571428571427</v>
      </c>
      <c r="CC210">
        <v>3.6406457142857138</v>
      </c>
      <c r="CD210">
        <v>3.572714285714286</v>
      </c>
      <c r="CE210">
        <v>27.290342857142861</v>
      </c>
      <c r="CF210">
        <v>26.96931428571429</v>
      </c>
      <c r="CG210">
        <v>1199.935714285715</v>
      </c>
      <c r="CH210">
        <v>0.4999911428571428</v>
      </c>
      <c r="CI210">
        <v>0.50000885714285725</v>
      </c>
      <c r="CJ210">
        <v>0</v>
      </c>
      <c r="CK210">
        <v>902.66714285714284</v>
      </c>
      <c r="CL210">
        <v>4.9990899999999998</v>
      </c>
      <c r="CM210">
        <v>9596.0585714285717</v>
      </c>
      <c r="CN210">
        <v>9557.312857142857</v>
      </c>
      <c r="CO210">
        <v>43.875</v>
      </c>
      <c r="CP210">
        <v>45.686999999999998</v>
      </c>
      <c r="CQ210">
        <v>44.625</v>
      </c>
      <c r="CR210">
        <v>44.875</v>
      </c>
      <c r="CS210">
        <v>45.186999999999998</v>
      </c>
      <c r="CT210">
        <v>597.45857142857142</v>
      </c>
      <c r="CU210">
        <v>597.47857142857151</v>
      </c>
      <c r="CV210">
        <v>0</v>
      </c>
      <c r="CW210">
        <v>1674761935.5999999</v>
      </c>
      <c r="CX210">
        <v>0</v>
      </c>
      <c r="CY210">
        <v>1674759336.5</v>
      </c>
      <c r="CZ210" t="s">
        <v>356</v>
      </c>
      <c r="DA210">
        <v>1674759332.5</v>
      </c>
      <c r="DB210">
        <v>1674759336.5</v>
      </c>
      <c r="DC210">
        <v>37</v>
      </c>
      <c r="DD210">
        <v>-5.3999999999999999E-2</v>
      </c>
      <c r="DE210">
        <v>3.0000000000000001E-3</v>
      </c>
      <c r="DF210">
        <v>-5.3860000000000001</v>
      </c>
      <c r="DG210">
        <v>0.28399999999999997</v>
      </c>
      <c r="DH210">
        <v>415</v>
      </c>
      <c r="DI210">
        <v>33</v>
      </c>
      <c r="DJ210">
        <v>0.39</v>
      </c>
      <c r="DK210">
        <v>0.26</v>
      </c>
      <c r="DL210">
        <v>-26.066812195121951</v>
      </c>
      <c r="DM210">
        <v>-1.0487853658536801</v>
      </c>
      <c r="DN210">
        <v>0.1161684294359724</v>
      </c>
      <c r="DO210">
        <v>0</v>
      </c>
      <c r="DP210">
        <v>0.6627487560975609</v>
      </c>
      <c r="DQ210">
        <v>5.2876327526132152E-2</v>
      </c>
      <c r="DR210">
        <v>5.3350213649902061E-3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3.2955199999999998</v>
      </c>
      <c r="EB210">
        <v>2.6254200000000001</v>
      </c>
      <c r="EC210">
        <v>0.216282</v>
      </c>
      <c r="ED210">
        <v>0.21682000000000001</v>
      </c>
      <c r="EE210">
        <v>0.144122</v>
      </c>
      <c r="EF210">
        <v>0.141095</v>
      </c>
      <c r="EG210">
        <v>23593.9</v>
      </c>
      <c r="EH210">
        <v>23971.599999999999</v>
      </c>
      <c r="EI210">
        <v>28022.6</v>
      </c>
      <c r="EJ210">
        <v>29477.200000000001</v>
      </c>
      <c r="EK210">
        <v>33014.800000000003</v>
      </c>
      <c r="EL210">
        <v>35175.599999999999</v>
      </c>
      <c r="EM210">
        <v>39563.1</v>
      </c>
      <c r="EN210">
        <v>42158.9</v>
      </c>
      <c r="EO210">
        <v>2.04087</v>
      </c>
      <c r="EP210">
        <v>2.1720000000000002</v>
      </c>
      <c r="EQ210">
        <v>9.78932E-2</v>
      </c>
      <c r="ER210">
        <v>0</v>
      </c>
      <c r="ES210">
        <v>31.666699999999999</v>
      </c>
      <c r="ET210">
        <v>999.9</v>
      </c>
      <c r="EU210">
        <v>68.5</v>
      </c>
      <c r="EV210">
        <v>35.700000000000003</v>
      </c>
      <c r="EW210">
        <v>39.786900000000003</v>
      </c>
      <c r="EX210">
        <v>57.354799999999997</v>
      </c>
      <c r="EY210">
        <v>-4.4992000000000001</v>
      </c>
      <c r="EZ210">
        <v>2</v>
      </c>
      <c r="FA210">
        <v>0.55914399999999997</v>
      </c>
      <c r="FB210">
        <v>0.64275099999999996</v>
      </c>
      <c r="FC210">
        <v>20.270099999999999</v>
      </c>
      <c r="FD210">
        <v>5.2183400000000004</v>
      </c>
      <c r="FE210">
        <v>12.0099</v>
      </c>
      <c r="FF210">
        <v>4.9859499999999999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1.86585</v>
      </c>
      <c r="FM210">
        <v>1.86229</v>
      </c>
      <c r="FN210">
        <v>1.86432</v>
      </c>
      <c r="FO210">
        <v>1.8604000000000001</v>
      </c>
      <c r="FP210">
        <v>1.86111</v>
      </c>
      <c r="FQ210">
        <v>1.8602000000000001</v>
      </c>
      <c r="FR210">
        <v>1.8620000000000001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-6.87</v>
      </c>
      <c r="GH210">
        <v>0.2838</v>
      </c>
      <c r="GI210">
        <v>-4.0248232021105874</v>
      </c>
      <c r="GJ210">
        <v>-4.001498376286535E-3</v>
      </c>
      <c r="GK210">
        <v>2.0240158909263329E-6</v>
      </c>
      <c r="GL210">
        <v>-5.0118485733500383E-10</v>
      </c>
      <c r="GM210">
        <v>0.28375000000000478</v>
      </c>
      <c r="GN210">
        <v>0</v>
      </c>
      <c r="GO210">
        <v>0</v>
      </c>
      <c r="GP210">
        <v>0</v>
      </c>
      <c r="GQ210">
        <v>7</v>
      </c>
      <c r="GR210">
        <v>2079</v>
      </c>
      <c r="GS210">
        <v>3</v>
      </c>
      <c r="GT210">
        <v>32</v>
      </c>
      <c r="GU210">
        <v>43.1</v>
      </c>
      <c r="GV210">
        <v>43.1</v>
      </c>
      <c r="GW210">
        <v>3.4265099999999999</v>
      </c>
      <c r="GX210">
        <v>2.52563</v>
      </c>
      <c r="GY210">
        <v>2.04834</v>
      </c>
      <c r="GZ210">
        <v>2.6220699999999999</v>
      </c>
      <c r="HA210">
        <v>2.1972700000000001</v>
      </c>
      <c r="HB210">
        <v>2.3596200000000001</v>
      </c>
      <c r="HC210">
        <v>40.783700000000003</v>
      </c>
      <c r="HD210">
        <v>15.568</v>
      </c>
      <c r="HE210">
        <v>18</v>
      </c>
      <c r="HF210">
        <v>574.22400000000005</v>
      </c>
      <c r="HG210">
        <v>750.39200000000005</v>
      </c>
      <c r="HH210">
        <v>30.9999</v>
      </c>
      <c r="HI210">
        <v>34.397100000000002</v>
      </c>
      <c r="HJ210">
        <v>29.9999</v>
      </c>
      <c r="HK210">
        <v>34.277999999999999</v>
      </c>
      <c r="HL210">
        <v>34.274299999999997</v>
      </c>
      <c r="HM210">
        <v>68.521000000000001</v>
      </c>
      <c r="HN210">
        <v>13.7319</v>
      </c>
      <c r="HO210">
        <v>100</v>
      </c>
      <c r="HP210">
        <v>31</v>
      </c>
      <c r="HQ210">
        <v>1304.48</v>
      </c>
      <c r="HR210">
        <v>35.3538</v>
      </c>
      <c r="HS210">
        <v>98.755600000000001</v>
      </c>
      <c r="HT210">
        <v>97.738399999999999</v>
      </c>
    </row>
    <row r="211" spans="1:228" x14ac:dyDescent="0.2">
      <c r="A211">
        <v>196</v>
      </c>
      <c r="B211">
        <v>1674761923.5999999</v>
      </c>
      <c r="C211">
        <v>778.5</v>
      </c>
      <c r="D211" t="s">
        <v>751</v>
      </c>
      <c r="E211" t="s">
        <v>752</v>
      </c>
      <c r="F211">
        <v>4</v>
      </c>
      <c r="G211">
        <v>1674761921.2874999</v>
      </c>
      <c r="H211">
        <f t="shared" si="102"/>
        <v>7.5072900874581245E-4</v>
      </c>
      <c r="I211">
        <f t="shared" si="103"/>
        <v>0.7507290087458125</v>
      </c>
      <c r="J211">
        <f t="shared" si="104"/>
        <v>16.812821428301369</v>
      </c>
      <c r="K211">
        <f t="shared" si="105"/>
        <v>1267.9949999999999</v>
      </c>
      <c r="L211">
        <f t="shared" si="106"/>
        <v>696.63777081462013</v>
      </c>
      <c r="M211">
        <f t="shared" si="107"/>
        <v>70.487052853373115</v>
      </c>
      <c r="N211">
        <f t="shared" si="108"/>
        <v>128.29799693217711</v>
      </c>
      <c r="O211">
        <f t="shared" si="109"/>
        <v>4.9565228032233989E-2</v>
      </c>
      <c r="P211">
        <f t="shared" si="110"/>
        <v>2.7681910444444662</v>
      </c>
      <c r="Q211">
        <f t="shared" si="111"/>
        <v>4.9077421883167473E-2</v>
      </c>
      <c r="R211">
        <f t="shared" si="112"/>
        <v>3.0716815922002969E-2</v>
      </c>
      <c r="S211">
        <f t="shared" si="113"/>
        <v>226.12352169747069</v>
      </c>
      <c r="T211">
        <f t="shared" si="114"/>
        <v>34.703357610893754</v>
      </c>
      <c r="U211">
        <f t="shared" si="115"/>
        <v>33.254837500000001</v>
      </c>
      <c r="V211">
        <f t="shared" si="116"/>
        <v>5.1248995219587421</v>
      </c>
      <c r="W211">
        <f t="shared" si="117"/>
        <v>70.10124333903137</v>
      </c>
      <c r="X211">
        <f t="shared" si="118"/>
        <v>3.6442086850562578</v>
      </c>
      <c r="Y211">
        <f t="shared" si="119"/>
        <v>5.1984936521478424</v>
      </c>
      <c r="Z211">
        <f t="shared" si="120"/>
        <v>1.4806908369024843</v>
      </c>
      <c r="AA211">
        <f t="shared" si="121"/>
        <v>-33.107149285690326</v>
      </c>
      <c r="AB211">
        <f t="shared" si="122"/>
        <v>37.975656665334746</v>
      </c>
      <c r="AC211">
        <f t="shared" si="123"/>
        <v>3.1536286219384353</v>
      </c>
      <c r="AD211">
        <f t="shared" si="124"/>
        <v>234.14565769905354</v>
      </c>
      <c r="AE211">
        <f t="shared" si="125"/>
        <v>27.328909780784052</v>
      </c>
      <c r="AF211">
        <f t="shared" si="126"/>
        <v>0.75260297174168422</v>
      </c>
      <c r="AG211">
        <f t="shared" si="127"/>
        <v>16.812821428301369</v>
      </c>
      <c r="AH211">
        <v>1341.21262086191</v>
      </c>
      <c r="AI211">
        <v>1318.482484848485</v>
      </c>
      <c r="AJ211">
        <v>1.716610510675675</v>
      </c>
      <c r="AK211">
        <v>63.4358011452874</v>
      </c>
      <c r="AL211">
        <f t="shared" si="128"/>
        <v>0.7507290087458125</v>
      </c>
      <c r="AM211">
        <v>35.346943088025498</v>
      </c>
      <c r="AN211">
        <v>36.01515454545455</v>
      </c>
      <c r="AO211">
        <v>-3.180876389681974E-5</v>
      </c>
      <c r="AP211">
        <v>98.221108813862315</v>
      </c>
      <c r="AQ211">
        <v>102</v>
      </c>
      <c r="AR211">
        <v>16</v>
      </c>
      <c r="AS211">
        <f t="shared" si="129"/>
        <v>1</v>
      </c>
      <c r="AT211">
        <f t="shared" si="130"/>
        <v>0</v>
      </c>
      <c r="AU211">
        <f t="shared" si="131"/>
        <v>47273.036418923519</v>
      </c>
      <c r="AV211">
        <f t="shared" si="132"/>
        <v>1200.0337500000001</v>
      </c>
      <c r="AW211">
        <f t="shared" si="133"/>
        <v>1025.9548449209692</v>
      </c>
      <c r="AX211">
        <f t="shared" si="134"/>
        <v>0.85493832562706606</v>
      </c>
      <c r="AY211">
        <f t="shared" si="135"/>
        <v>0.18843096846023763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1674761921.2874999</v>
      </c>
      <c r="BF211">
        <v>1267.9949999999999</v>
      </c>
      <c r="BG211">
        <v>1294.1025</v>
      </c>
      <c r="BH211">
        <v>36.016449999999992</v>
      </c>
      <c r="BI211">
        <v>35.346762499999997</v>
      </c>
      <c r="BJ211">
        <v>1274.8699999999999</v>
      </c>
      <c r="BK211">
        <v>35.732712499999998</v>
      </c>
      <c r="BL211">
        <v>650.00187499999993</v>
      </c>
      <c r="BM211">
        <v>101.08175</v>
      </c>
      <c r="BN211">
        <v>0.100034575</v>
      </c>
      <c r="BO211">
        <v>33.509300000000003</v>
      </c>
      <c r="BP211">
        <v>33.254837500000001</v>
      </c>
      <c r="BQ211">
        <v>999.9</v>
      </c>
      <c r="BR211">
        <v>0</v>
      </c>
      <c r="BS211">
        <v>0</v>
      </c>
      <c r="BT211">
        <v>9009.8449999999993</v>
      </c>
      <c r="BU211">
        <v>0</v>
      </c>
      <c r="BV211">
        <v>306.71162500000003</v>
      </c>
      <c r="BW211">
        <v>-26.107099999999999</v>
      </c>
      <c r="BX211">
        <v>1315.3712499999999</v>
      </c>
      <c r="BY211">
        <v>1341.52125</v>
      </c>
      <c r="BZ211">
        <v>0.66971262500000006</v>
      </c>
      <c r="CA211">
        <v>1294.1025</v>
      </c>
      <c r="CB211">
        <v>35.346762499999997</v>
      </c>
      <c r="CC211">
        <v>3.6406075000000002</v>
      </c>
      <c r="CD211">
        <v>3.5729125000000002</v>
      </c>
      <c r="CE211">
        <v>27.2901375</v>
      </c>
      <c r="CF211">
        <v>26.97025</v>
      </c>
      <c r="CG211">
        <v>1200.0337500000001</v>
      </c>
      <c r="CH211">
        <v>0.49997487499999999</v>
      </c>
      <c r="CI211">
        <v>0.50002512500000007</v>
      </c>
      <c r="CJ211">
        <v>0</v>
      </c>
      <c r="CK211">
        <v>903.80400000000009</v>
      </c>
      <c r="CL211">
        <v>4.9990899999999998</v>
      </c>
      <c r="CM211">
        <v>9607.8125</v>
      </c>
      <c r="CN211">
        <v>9558.0450000000001</v>
      </c>
      <c r="CO211">
        <v>43.875</v>
      </c>
      <c r="CP211">
        <v>45.710624999999993</v>
      </c>
      <c r="CQ211">
        <v>44.625</v>
      </c>
      <c r="CR211">
        <v>44.875</v>
      </c>
      <c r="CS211">
        <v>45.186999999999998</v>
      </c>
      <c r="CT211">
        <v>597.48500000000001</v>
      </c>
      <c r="CU211">
        <v>597.54999999999995</v>
      </c>
      <c r="CV211">
        <v>0</v>
      </c>
      <c r="CW211">
        <v>1674761939.8</v>
      </c>
      <c r="CX211">
        <v>0</v>
      </c>
      <c r="CY211">
        <v>1674759336.5</v>
      </c>
      <c r="CZ211" t="s">
        <v>356</v>
      </c>
      <c r="DA211">
        <v>1674759332.5</v>
      </c>
      <c r="DB211">
        <v>1674759336.5</v>
      </c>
      <c r="DC211">
        <v>37</v>
      </c>
      <c r="DD211">
        <v>-5.3999999999999999E-2</v>
      </c>
      <c r="DE211">
        <v>3.0000000000000001E-3</v>
      </c>
      <c r="DF211">
        <v>-5.3860000000000001</v>
      </c>
      <c r="DG211">
        <v>0.28399999999999997</v>
      </c>
      <c r="DH211">
        <v>415</v>
      </c>
      <c r="DI211">
        <v>33</v>
      </c>
      <c r="DJ211">
        <v>0.39</v>
      </c>
      <c r="DK211">
        <v>0.26</v>
      </c>
      <c r="DL211">
        <v>-26.107389999999999</v>
      </c>
      <c r="DM211">
        <v>-0.37312795497174722</v>
      </c>
      <c r="DN211">
        <v>7.2781013320783211E-2</v>
      </c>
      <c r="DO211">
        <v>0</v>
      </c>
      <c r="DP211">
        <v>0.66551899999999997</v>
      </c>
      <c r="DQ211">
        <v>4.7291999999999647E-2</v>
      </c>
      <c r="DR211">
        <v>4.8522960286858071E-3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3.2954699999999999</v>
      </c>
      <c r="EB211">
        <v>2.6253600000000001</v>
      </c>
      <c r="EC211">
        <v>0.216974</v>
      </c>
      <c r="ED211">
        <v>0.21751999999999999</v>
      </c>
      <c r="EE211">
        <v>0.14411399999999999</v>
      </c>
      <c r="EF211">
        <v>0.1411</v>
      </c>
      <c r="EG211">
        <v>23573</v>
      </c>
      <c r="EH211">
        <v>23950.400000000001</v>
      </c>
      <c r="EI211">
        <v>28022.6</v>
      </c>
      <c r="EJ211">
        <v>29477.599999999999</v>
      </c>
      <c r="EK211">
        <v>33014.699999999997</v>
      </c>
      <c r="EL211">
        <v>35175.9</v>
      </c>
      <c r="EM211">
        <v>39562.6</v>
      </c>
      <c r="EN211">
        <v>42159.5</v>
      </c>
      <c r="EO211">
        <v>2.0409799999999998</v>
      </c>
      <c r="EP211">
        <v>2.1718000000000002</v>
      </c>
      <c r="EQ211">
        <v>9.70438E-2</v>
      </c>
      <c r="ER211">
        <v>0</v>
      </c>
      <c r="ES211">
        <v>31.675799999999999</v>
      </c>
      <c r="ET211">
        <v>999.9</v>
      </c>
      <c r="EU211">
        <v>68.5</v>
      </c>
      <c r="EV211">
        <v>35.700000000000003</v>
      </c>
      <c r="EW211">
        <v>39.785200000000003</v>
      </c>
      <c r="EX211">
        <v>57.024799999999999</v>
      </c>
      <c r="EY211">
        <v>-4.4190699999999996</v>
      </c>
      <c r="EZ211">
        <v>2</v>
      </c>
      <c r="FA211">
        <v>0.55874999999999997</v>
      </c>
      <c r="FB211">
        <v>0.64209700000000003</v>
      </c>
      <c r="FC211">
        <v>20.270099999999999</v>
      </c>
      <c r="FD211">
        <v>5.2198399999999996</v>
      </c>
      <c r="FE211">
        <v>12.0099</v>
      </c>
      <c r="FF211">
        <v>4.9862500000000001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1.86226</v>
      </c>
      <c r="FN211">
        <v>1.86432</v>
      </c>
      <c r="FO211">
        <v>1.8604000000000001</v>
      </c>
      <c r="FP211">
        <v>1.86111</v>
      </c>
      <c r="FQ211">
        <v>1.8602000000000001</v>
      </c>
      <c r="FR211">
        <v>1.86198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-6.88</v>
      </c>
      <c r="GH211">
        <v>0.28370000000000001</v>
      </c>
      <c r="GI211">
        <v>-4.0248232021105874</v>
      </c>
      <c r="GJ211">
        <v>-4.001498376286535E-3</v>
      </c>
      <c r="GK211">
        <v>2.0240158909263329E-6</v>
      </c>
      <c r="GL211">
        <v>-5.0118485733500383E-10</v>
      </c>
      <c r="GM211">
        <v>0.28375000000000478</v>
      </c>
      <c r="GN211">
        <v>0</v>
      </c>
      <c r="GO211">
        <v>0</v>
      </c>
      <c r="GP211">
        <v>0</v>
      </c>
      <c r="GQ211">
        <v>7</v>
      </c>
      <c r="GR211">
        <v>2079</v>
      </c>
      <c r="GS211">
        <v>3</v>
      </c>
      <c r="GT211">
        <v>32</v>
      </c>
      <c r="GU211">
        <v>43.2</v>
      </c>
      <c r="GV211">
        <v>43.1</v>
      </c>
      <c r="GW211">
        <v>3.44116</v>
      </c>
      <c r="GX211">
        <v>2.5305200000000001</v>
      </c>
      <c r="GY211">
        <v>2.04834</v>
      </c>
      <c r="GZ211">
        <v>2.6220699999999999</v>
      </c>
      <c r="HA211">
        <v>2.1972700000000001</v>
      </c>
      <c r="HB211">
        <v>2.3046899999999999</v>
      </c>
      <c r="HC211">
        <v>40.783700000000003</v>
      </c>
      <c r="HD211">
        <v>15.541700000000001</v>
      </c>
      <c r="HE211">
        <v>18</v>
      </c>
      <c r="HF211">
        <v>574.28800000000001</v>
      </c>
      <c r="HG211">
        <v>750.19799999999998</v>
      </c>
      <c r="HH211">
        <v>30.9998</v>
      </c>
      <c r="HI211">
        <v>34.396500000000003</v>
      </c>
      <c r="HJ211">
        <v>29.9999</v>
      </c>
      <c r="HK211">
        <v>34.277000000000001</v>
      </c>
      <c r="HL211">
        <v>34.274299999999997</v>
      </c>
      <c r="HM211">
        <v>68.804699999999997</v>
      </c>
      <c r="HN211">
        <v>13.7319</v>
      </c>
      <c r="HO211">
        <v>100</v>
      </c>
      <c r="HP211">
        <v>31</v>
      </c>
      <c r="HQ211">
        <v>1311.19</v>
      </c>
      <c r="HR211">
        <v>35.349899999999998</v>
      </c>
      <c r="HS211">
        <v>98.754800000000003</v>
      </c>
      <c r="HT211">
        <v>97.739699999999999</v>
      </c>
    </row>
    <row r="212" spans="1:228" x14ac:dyDescent="0.2">
      <c r="A212">
        <v>197</v>
      </c>
      <c r="B212">
        <v>1674761927.5999999</v>
      </c>
      <c r="C212">
        <v>782.5</v>
      </c>
      <c r="D212" t="s">
        <v>753</v>
      </c>
      <c r="E212" t="s">
        <v>754</v>
      </c>
      <c r="F212">
        <v>4</v>
      </c>
      <c r="G212">
        <v>1674761925.5999999</v>
      </c>
      <c r="H212">
        <f t="shared" si="102"/>
        <v>7.4971247295424427E-4</v>
      </c>
      <c r="I212">
        <f t="shared" si="103"/>
        <v>0.74971247295424426</v>
      </c>
      <c r="J212">
        <f t="shared" si="104"/>
        <v>16.964958558082603</v>
      </c>
      <c r="K212">
        <f t="shared" si="105"/>
        <v>1275.078571428571</v>
      </c>
      <c r="L212">
        <f t="shared" si="106"/>
        <v>698.93481080423226</v>
      </c>
      <c r="M212">
        <f t="shared" si="107"/>
        <v>70.719221287527688</v>
      </c>
      <c r="N212">
        <f t="shared" si="108"/>
        <v>129.01426893887907</v>
      </c>
      <c r="O212">
        <f t="shared" si="109"/>
        <v>4.9587113417191866E-2</v>
      </c>
      <c r="P212">
        <f t="shared" si="110"/>
        <v>2.7659634738968055</v>
      </c>
      <c r="Q212">
        <f t="shared" si="111"/>
        <v>4.9098489663110853E-2</v>
      </c>
      <c r="R212">
        <f t="shared" si="112"/>
        <v>3.0730055578690824E-2</v>
      </c>
      <c r="S212">
        <f t="shared" si="113"/>
        <v>226.10655214962847</v>
      </c>
      <c r="T212">
        <f t="shared" si="114"/>
        <v>34.70005034808252</v>
      </c>
      <c r="U212">
        <f t="shared" si="115"/>
        <v>33.24494285714286</v>
      </c>
      <c r="V212">
        <f t="shared" si="116"/>
        <v>5.1220562543963748</v>
      </c>
      <c r="W212">
        <f t="shared" si="117"/>
        <v>70.11413343796066</v>
      </c>
      <c r="X212">
        <f t="shared" si="118"/>
        <v>3.6439869262375639</v>
      </c>
      <c r="Y212">
        <f t="shared" si="119"/>
        <v>5.1972216549775743</v>
      </c>
      <c r="Z212">
        <f t="shared" si="120"/>
        <v>1.4780693281588109</v>
      </c>
      <c r="AA212">
        <f t="shared" si="121"/>
        <v>-33.062320057282172</v>
      </c>
      <c r="AB212">
        <f t="shared" si="122"/>
        <v>38.768711663187958</v>
      </c>
      <c r="AC212">
        <f t="shared" si="123"/>
        <v>3.2218544265068578</v>
      </c>
      <c r="AD212">
        <f t="shared" si="124"/>
        <v>235.03479818204113</v>
      </c>
      <c r="AE212">
        <f t="shared" si="125"/>
        <v>27.520151464859129</v>
      </c>
      <c r="AF212">
        <f t="shared" si="126"/>
        <v>0.7506604950620327</v>
      </c>
      <c r="AG212">
        <f t="shared" si="127"/>
        <v>16.964958558082603</v>
      </c>
      <c r="AH212">
        <v>1348.208940617249</v>
      </c>
      <c r="AI212">
        <v>1325.306727272726</v>
      </c>
      <c r="AJ212">
        <v>1.723976704816095</v>
      </c>
      <c r="AK212">
        <v>63.4358011452874</v>
      </c>
      <c r="AL212">
        <f t="shared" si="128"/>
        <v>0.74971247295424426</v>
      </c>
      <c r="AM212">
        <v>35.346487155699329</v>
      </c>
      <c r="AN212">
        <v>36.013600606060614</v>
      </c>
      <c r="AO212">
        <v>-9.416514694291152E-6</v>
      </c>
      <c r="AP212">
        <v>98.221108813862315</v>
      </c>
      <c r="AQ212">
        <v>102</v>
      </c>
      <c r="AR212">
        <v>16</v>
      </c>
      <c r="AS212">
        <f t="shared" si="129"/>
        <v>1</v>
      </c>
      <c r="AT212">
        <f t="shared" si="130"/>
        <v>0</v>
      </c>
      <c r="AU212">
        <f t="shared" si="131"/>
        <v>47212.544332209945</v>
      </c>
      <c r="AV212">
        <f t="shared" si="132"/>
        <v>1199.95</v>
      </c>
      <c r="AW212">
        <f t="shared" si="133"/>
        <v>1025.8826280568023</v>
      </c>
      <c r="AX212">
        <f t="shared" si="134"/>
        <v>0.8549378124561875</v>
      </c>
      <c r="AY212">
        <f t="shared" si="135"/>
        <v>0.18842997804044206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1674761925.5999999</v>
      </c>
      <c r="BF212">
        <v>1275.078571428571</v>
      </c>
      <c r="BG212">
        <v>1301.3628571428569</v>
      </c>
      <c r="BH212">
        <v>36.014385714285723</v>
      </c>
      <c r="BI212">
        <v>35.346485714285713</v>
      </c>
      <c r="BJ212">
        <v>1281.961428571429</v>
      </c>
      <c r="BK212">
        <v>35.73065714285714</v>
      </c>
      <c r="BL212">
        <v>650.06071428571431</v>
      </c>
      <c r="BM212">
        <v>101.0814285714286</v>
      </c>
      <c r="BN212">
        <v>9.9998071428571436E-2</v>
      </c>
      <c r="BO212">
        <v>33.504928571428572</v>
      </c>
      <c r="BP212">
        <v>33.24494285714286</v>
      </c>
      <c r="BQ212">
        <v>999.89999999999986</v>
      </c>
      <c r="BR212">
        <v>0</v>
      </c>
      <c r="BS212">
        <v>0</v>
      </c>
      <c r="BT212">
        <v>8998.0357142857138</v>
      </c>
      <c r="BU212">
        <v>0</v>
      </c>
      <c r="BV212">
        <v>308.19657142857147</v>
      </c>
      <c r="BW212">
        <v>-26.284771428571428</v>
      </c>
      <c r="BX212">
        <v>1322.712857142857</v>
      </c>
      <c r="BY212">
        <v>1349.0471428571429</v>
      </c>
      <c r="BZ212">
        <v>0.66789900000000002</v>
      </c>
      <c r="CA212">
        <v>1301.3628571428569</v>
      </c>
      <c r="CB212">
        <v>35.346485714285713</v>
      </c>
      <c r="CC212">
        <v>3.6403828571428569</v>
      </c>
      <c r="CD212">
        <v>3.5728714285714278</v>
      </c>
      <c r="CE212">
        <v>27.289085714285719</v>
      </c>
      <c r="CF212">
        <v>26.97005714285714</v>
      </c>
      <c r="CG212">
        <v>1199.95</v>
      </c>
      <c r="CH212">
        <v>0.49998928571428569</v>
      </c>
      <c r="CI212">
        <v>0.50001071428571431</v>
      </c>
      <c r="CJ212">
        <v>0</v>
      </c>
      <c r="CK212">
        <v>904.69628571428564</v>
      </c>
      <c r="CL212">
        <v>4.9990899999999998</v>
      </c>
      <c r="CM212">
        <v>9620.0957142857133</v>
      </c>
      <c r="CN212">
        <v>9557.4071428571442</v>
      </c>
      <c r="CO212">
        <v>43.875</v>
      </c>
      <c r="CP212">
        <v>45.732000000000014</v>
      </c>
      <c r="CQ212">
        <v>44.625</v>
      </c>
      <c r="CR212">
        <v>44.875</v>
      </c>
      <c r="CS212">
        <v>45.186999999999998</v>
      </c>
      <c r="CT212">
        <v>597.46428571428567</v>
      </c>
      <c r="CU212">
        <v>597.48857142857139</v>
      </c>
      <c r="CV212">
        <v>0</v>
      </c>
      <c r="CW212">
        <v>1674761943.4000001</v>
      </c>
      <c r="CX212">
        <v>0</v>
      </c>
      <c r="CY212">
        <v>1674759336.5</v>
      </c>
      <c r="CZ212" t="s">
        <v>356</v>
      </c>
      <c r="DA212">
        <v>1674759332.5</v>
      </c>
      <c r="DB212">
        <v>1674759336.5</v>
      </c>
      <c r="DC212">
        <v>37</v>
      </c>
      <c r="DD212">
        <v>-5.3999999999999999E-2</v>
      </c>
      <c r="DE212">
        <v>3.0000000000000001E-3</v>
      </c>
      <c r="DF212">
        <v>-5.3860000000000001</v>
      </c>
      <c r="DG212">
        <v>0.28399999999999997</v>
      </c>
      <c r="DH212">
        <v>415</v>
      </c>
      <c r="DI212">
        <v>33</v>
      </c>
      <c r="DJ212">
        <v>0.39</v>
      </c>
      <c r="DK212">
        <v>0.26</v>
      </c>
      <c r="DL212">
        <v>-26.152482500000001</v>
      </c>
      <c r="DM212">
        <v>-0.39780450281422869</v>
      </c>
      <c r="DN212">
        <v>7.3765747090027936E-2</v>
      </c>
      <c r="DO212">
        <v>0</v>
      </c>
      <c r="DP212">
        <v>0.66718984999999997</v>
      </c>
      <c r="DQ212">
        <v>2.7529575984988671E-2</v>
      </c>
      <c r="DR212">
        <v>3.7949253849713601E-3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3.2955399999999999</v>
      </c>
      <c r="EB212">
        <v>2.6251500000000001</v>
      </c>
      <c r="EC212">
        <v>0.217669</v>
      </c>
      <c r="ED212">
        <v>0.21820999999999999</v>
      </c>
      <c r="EE212">
        <v>0.14410899999999999</v>
      </c>
      <c r="EF212">
        <v>0.141099</v>
      </c>
      <c r="EG212">
        <v>23551.7</v>
      </c>
      <c r="EH212">
        <v>23929.1</v>
      </c>
      <c r="EI212">
        <v>28022.2</v>
      </c>
      <c r="EJ212">
        <v>29477.5</v>
      </c>
      <c r="EK212">
        <v>33014.800000000003</v>
      </c>
      <c r="EL212">
        <v>35175.699999999997</v>
      </c>
      <c r="EM212">
        <v>39562.400000000001</v>
      </c>
      <c r="EN212">
        <v>42159.1</v>
      </c>
      <c r="EO212">
        <v>2.0410499999999998</v>
      </c>
      <c r="EP212">
        <v>2.1718999999999999</v>
      </c>
      <c r="EQ212">
        <v>9.66862E-2</v>
      </c>
      <c r="ER212">
        <v>0</v>
      </c>
      <c r="ES212">
        <v>31.682200000000002</v>
      </c>
      <c r="ET212">
        <v>999.9</v>
      </c>
      <c r="EU212">
        <v>68.400000000000006</v>
      </c>
      <c r="EV212">
        <v>35.700000000000003</v>
      </c>
      <c r="EW212">
        <v>39.728000000000002</v>
      </c>
      <c r="EX212">
        <v>57.174799999999998</v>
      </c>
      <c r="EY212">
        <v>-4.4351000000000003</v>
      </c>
      <c r="EZ212">
        <v>2</v>
      </c>
      <c r="FA212">
        <v>0.55886400000000003</v>
      </c>
      <c r="FB212">
        <v>0.63943899999999998</v>
      </c>
      <c r="FC212">
        <v>20.270199999999999</v>
      </c>
      <c r="FD212">
        <v>5.2181899999999999</v>
      </c>
      <c r="FE212">
        <v>12.0099</v>
      </c>
      <c r="FF212">
        <v>4.9861500000000003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1.8623000000000001</v>
      </c>
      <c r="FN212">
        <v>1.86432</v>
      </c>
      <c r="FO212">
        <v>1.8604000000000001</v>
      </c>
      <c r="FP212">
        <v>1.86111</v>
      </c>
      <c r="FQ212">
        <v>1.8602000000000001</v>
      </c>
      <c r="FR212">
        <v>1.86199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-6.89</v>
      </c>
      <c r="GH212">
        <v>0.2838</v>
      </c>
      <c r="GI212">
        <v>-4.0248232021105874</v>
      </c>
      <c r="GJ212">
        <v>-4.001498376286535E-3</v>
      </c>
      <c r="GK212">
        <v>2.0240158909263329E-6</v>
      </c>
      <c r="GL212">
        <v>-5.0118485733500383E-10</v>
      </c>
      <c r="GM212">
        <v>0.28375000000000478</v>
      </c>
      <c r="GN212">
        <v>0</v>
      </c>
      <c r="GO212">
        <v>0</v>
      </c>
      <c r="GP212">
        <v>0</v>
      </c>
      <c r="GQ212">
        <v>7</v>
      </c>
      <c r="GR212">
        <v>2079</v>
      </c>
      <c r="GS212">
        <v>3</v>
      </c>
      <c r="GT212">
        <v>32</v>
      </c>
      <c r="GU212">
        <v>43.3</v>
      </c>
      <c r="GV212">
        <v>43.2</v>
      </c>
      <c r="GW212">
        <v>3.45459</v>
      </c>
      <c r="GX212">
        <v>2.5268600000000001</v>
      </c>
      <c r="GY212">
        <v>2.04834</v>
      </c>
      <c r="GZ212">
        <v>2.6220699999999999</v>
      </c>
      <c r="HA212">
        <v>2.1972700000000001</v>
      </c>
      <c r="HB212">
        <v>2.2912599999999999</v>
      </c>
      <c r="HC212">
        <v>40.783700000000003</v>
      </c>
      <c r="HD212">
        <v>15.532999999999999</v>
      </c>
      <c r="HE212">
        <v>18</v>
      </c>
      <c r="HF212">
        <v>574.322</v>
      </c>
      <c r="HG212">
        <v>750.29499999999996</v>
      </c>
      <c r="HH212">
        <v>30.999500000000001</v>
      </c>
      <c r="HI212">
        <v>34.396500000000003</v>
      </c>
      <c r="HJ212">
        <v>30.0002</v>
      </c>
      <c r="HK212">
        <v>34.274900000000002</v>
      </c>
      <c r="HL212">
        <v>34.274299999999997</v>
      </c>
      <c r="HM212">
        <v>69.087999999999994</v>
      </c>
      <c r="HN212">
        <v>13.7319</v>
      </c>
      <c r="HO212">
        <v>100</v>
      </c>
      <c r="HP212">
        <v>31</v>
      </c>
      <c r="HQ212">
        <v>1317.91</v>
      </c>
      <c r="HR212">
        <v>35.350299999999997</v>
      </c>
      <c r="HS212">
        <v>98.754000000000005</v>
      </c>
      <c r="HT212">
        <v>97.738900000000001</v>
      </c>
    </row>
    <row r="213" spans="1:228" x14ac:dyDescent="0.2">
      <c r="A213">
        <v>198</v>
      </c>
      <c r="B213">
        <v>1674761931.5999999</v>
      </c>
      <c r="C213">
        <v>786.5</v>
      </c>
      <c r="D213" t="s">
        <v>755</v>
      </c>
      <c r="E213" t="s">
        <v>756</v>
      </c>
      <c r="F213">
        <v>4</v>
      </c>
      <c r="G213">
        <v>1674761929.2874999</v>
      </c>
      <c r="H213">
        <f t="shared" si="102"/>
        <v>7.4087705269070242E-4</v>
      </c>
      <c r="I213">
        <f t="shared" si="103"/>
        <v>0.74087705269070236</v>
      </c>
      <c r="J213">
        <f t="shared" si="104"/>
        <v>16.991592252683752</v>
      </c>
      <c r="K213">
        <f t="shared" si="105"/>
        <v>1281.2349999999999</v>
      </c>
      <c r="L213">
        <f t="shared" si="106"/>
        <v>696.67053009515212</v>
      </c>
      <c r="M213">
        <f t="shared" si="107"/>
        <v>70.490121144430915</v>
      </c>
      <c r="N213">
        <f t="shared" si="108"/>
        <v>129.63719069923869</v>
      </c>
      <c r="O213">
        <f t="shared" si="109"/>
        <v>4.8920918597219171E-2</v>
      </c>
      <c r="P213">
        <f t="shared" si="110"/>
        <v>2.7643633107165071</v>
      </c>
      <c r="Q213">
        <f t="shared" si="111"/>
        <v>4.8444995432702066E-2</v>
      </c>
      <c r="R213">
        <f t="shared" si="112"/>
        <v>3.0320495984621817E-2</v>
      </c>
      <c r="S213">
        <f t="shared" si="113"/>
        <v>226.13752224982048</v>
      </c>
      <c r="T213">
        <f t="shared" si="114"/>
        <v>34.697296187061134</v>
      </c>
      <c r="U213">
        <f t="shared" si="115"/>
        <v>33.251112499999998</v>
      </c>
      <c r="V213">
        <f t="shared" si="116"/>
        <v>5.1238289663068404</v>
      </c>
      <c r="W213">
        <f t="shared" si="117"/>
        <v>70.128044585819765</v>
      </c>
      <c r="X213">
        <f t="shared" si="118"/>
        <v>3.6434851496368208</v>
      </c>
      <c r="Y213">
        <f t="shared" si="119"/>
        <v>5.1954751785187403</v>
      </c>
      <c r="Z213">
        <f t="shared" si="120"/>
        <v>1.4803438166700196</v>
      </c>
      <c r="AA213">
        <f t="shared" si="121"/>
        <v>-32.672678023659977</v>
      </c>
      <c r="AB213">
        <f t="shared" si="122"/>
        <v>36.932080425696313</v>
      </c>
      <c r="AC213">
        <f t="shared" si="123"/>
        <v>3.0710011828640571</v>
      </c>
      <c r="AD213">
        <f t="shared" si="124"/>
        <v>233.46792583472086</v>
      </c>
      <c r="AE213">
        <f t="shared" si="125"/>
        <v>27.557983958992185</v>
      </c>
      <c r="AF213">
        <f t="shared" si="126"/>
        <v>0.74392711700654179</v>
      </c>
      <c r="AG213">
        <f t="shared" si="127"/>
        <v>16.991592252683752</v>
      </c>
      <c r="AH213">
        <v>1355.176477086304</v>
      </c>
      <c r="AI213">
        <v>1332.2281818181821</v>
      </c>
      <c r="AJ213">
        <v>1.7288124052382119</v>
      </c>
      <c r="AK213">
        <v>63.4358011452874</v>
      </c>
      <c r="AL213">
        <f t="shared" si="128"/>
        <v>0.74087705269070236</v>
      </c>
      <c r="AM213">
        <v>35.347933504110408</v>
      </c>
      <c r="AN213">
        <v>36.007579999999983</v>
      </c>
      <c r="AO213">
        <v>-6.6223219827189986E-5</v>
      </c>
      <c r="AP213">
        <v>98.221108813862315</v>
      </c>
      <c r="AQ213">
        <v>102</v>
      </c>
      <c r="AR213">
        <v>16</v>
      </c>
      <c r="AS213">
        <f t="shared" si="129"/>
        <v>1</v>
      </c>
      <c r="AT213">
        <f t="shared" si="130"/>
        <v>0</v>
      </c>
      <c r="AU213">
        <f t="shared" si="131"/>
        <v>47169.547665809921</v>
      </c>
      <c r="AV213">
        <f t="shared" si="132"/>
        <v>1200.1187500000001</v>
      </c>
      <c r="AW213">
        <f t="shared" si="133"/>
        <v>1026.0264700776272</v>
      </c>
      <c r="AX213">
        <f t="shared" si="134"/>
        <v>0.85493745521235054</v>
      </c>
      <c r="AY213">
        <f t="shared" si="135"/>
        <v>0.18842928855983665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1674761929.2874999</v>
      </c>
      <c r="BF213">
        <v>1281.2349999999999</v>
      </c>
      <c r="BG213">
        <v>1307.5525</v>
      </c>
      <c r="BH213">
        <v>36.009424999999993</v>
      </c>
      <c r="BI213">
        <v>35.347462500000013</v>
      </c>
      <c r="BJ213">
        <v>1288.12625</v>
      </c>
      <c r="BK213">
        <v>35.725675000000003</v>
      </c>
      <c r="BL213">
        <v>650.01150000000007</v>
      </c>
      <c r="BM213">
        <v>101.08150000000001</v>
      </c>
      <c r="BN213">
        <v>9.9930962499999998E-2</v>
      </c>
      <c r="BO213">
        <v>33.498925</v>
      </c>
      <c r="BP213">
        <v>33.251112499999998</v>
      </c>
      <c r="BQ213">
        <v>999.9</v>
      </c>
      <c r="BR213">
        <v>0</v>
      </c>
      <c r="BS213">
        <v>0</v>
      </c>
      <c r="BT213">
        <v>8989.53125</v>
      </c>
      <c r="BU213">
        <v>0</v>
      </c>
      <c r="BV213">
        <v>306.84662500000002</v>
      </c>
      <c r="BW213">
        <v>-26.3159375</v>
      </c>
      <c r="BX213">
        <v>1329.09375</v>
      </c>
      <c r="BY213">
        <v>1355.4662499999999</v>
      </c>
      <c r="BZ213">
        <v>0.66195062500000001</v>
      </c>
      <c r="CA213">
        <v>1307.5525</v>
      </c>
      <c r="CB213">
        <v>35.347462500000013</v>
      </c>
      <c r="CC213">
        <v>3.6398887499999999</v>
      </c>
      <c r="CD213">
        <v>3.5729774999999999</v>
      </c>
      <c r="CE213">
        <v>27.286787499999999</v>
      </c>
      <c r="CF213">
        <v>26.9705625</v>
      </c>
      <c r="CG213">
        <v>1200.1187500000001</v>
      </c>
      <c r="CH213">
        <v>0.50000225000000009</v>
      </c>
      <c r="CI213">
        <v>0.49999775000000002</v>
      </c>
      <c r="CJ213">
        <v>0</v>
      </c>
      <c r="CK213">
        <v>905.91650000000004</v>
      </c>
      <c r="CL213">
        <v>4.9990899999999998</v>
      </c>
      <c r="CM213">
        <v>9632.4862499999999</v>
      </c>
      <c r="CN213">
        <v>9558.7962499999994</v>
      </c>
      <c r="CO213">
        <v>43.875</v>
      </c>
      <c r="CP213">
        <v>45.75</v>
      </c>
      <c r="CQ213">
        <v>44.625</v>
      </c>
      <c r="CR213">
        <v>44.875</v>
      </c>
      <c r="CS213">
        <v>45.186999999999998</v>
      </c>
      <c r="CT213">
        <v>597.56375000000003</v>
      </c>
      <c r="CU213">
        <v>597.55875000000003</v>
      </c>
      <c r="CV213">
        <v>0</v>
      </c>
      <c r="CW213">
        <v>1674761947.5999999</v>
      </c>
      <c r="CX213">
        <v>0</v>
      </c>
      <c r="CY213">
        <v>1674759336.5</v>
      </c>
      <c r="CZ213" t="s">
        <v>356</v>
      </c>
      <c r="DA213">
        <v>1674759332.5</v>
      </c>
      <c r="DB213">
        <v>1674759336.5</v>
      </c>
      <c r="DC213">
        <v>37</v>
      </c>
      <c r="DD213">
        <v>-5.3999999999999999E-2</v>
      </c>
      <c r="DE213">
        <v>3.0000000000000001E-3</v>
      </c>
      <c r="DF213">
        <v>-5.3860000000000001</v>
      </c>
      <c r="DG213">
        <v>0.28399999999999997</v>
      </c>
      <c r="DH213">
        <v>415</v>
      </c>
      <c r="DI213">
        <v>33</v>
      </c>
      <c r="DJ213">
        <v>0.39</v>
      </c>
      <c r="DK213">
        <v>0.26</v>
      </c>
      <c r="DL213">
        <v>-26.195004878048781</v>
      </c>
      <c r="DM213">
        <v>-0.70208153310098598</v>
      </c>
      <c r="DN213">
        <v>9.0866073926624477E-2</v>
      </c>
      <c r="DO213">
        <v>0</v>
      </c>
      <c r="DP213">
        <v>0.66743060975609758</v>
      </c>
      <c r="DQ213">
        <v>-1.126482229965064E-2</v>
      </c>
      <c r="DR213">
        <v>3.59639210047968E-3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3.2954300000000001</v>
      </c>
      <c r="EB213">
        <v>2.6251199999999999</v>
      </c>
      <c r="EC213">
        <v>0.21836</v>
      </c>
      <c r="ED213">
        <v>0.21890000000000001</v>
      </c>
      <c r="EE213">
        <v>0.144096</v>
      </c>
      <c r="EF213">
        <v>0.141098</v>
      </c>
      <c r="EG213">
        <v>23530.799999999999</v>
      </c>
      <c r="EH213">
        <v>23908.1</v>
      </c>
      <c r="EI213">
        <v>28022.3</v>
      </c>
      <c r="EJ213">
        <v>29477.7</v>
      </c>
      <c r="EK213">
        <v>33015.5</v>
      </c>
      <c r="EL213">
        <v>35175.9</v>
      </c>
      <c r="EM213">
        <v>39562.6</v>
      </c>
      <c r="EN213">
        <v>42159.199999999997</v>
      </c>
      <c r="EO213">
        <v>2.0409799999999998</v>
      </c>
      <c r="EP213">
        <v>2.1720199999999998</v>
      </c>
      <c r="EQ213">
        <v>9.6321100000000007E-2</v>
      </c>
      <c r="ER213">
        <v>0</v>
      </c>
      <c r="ES213">
        <v>31.686299999999999</v>
      </c>
      <c r="ET213">
        <v>999.9</v>
      </c>
      <c r="EU213">
        <v>68.400000000000006</v>
      </c>
      <c r="EV213">
        <v>35.700000000000003</v>
      </c>
      <c r="EW213">
        <v>39.728099999999998</v>
      </c>
      <c r="EX213">
        <v>56.904800000000002</v>
      </c>
      <c r="EY213">
        <v>-4.4751599999999998</v>
      </c>
      <c r="EZ213">
        <v>2</v>
      </c>
      <c r="FA213">
        <v>0.55882399999999999</v>
      </c>
      <c r="FB213">
        <v>0.63437600000000005</v>
      </c>
      <c r="FC213">
        <v>20.270199999999999</v>
      </c>
      <c r="FD213">
        <v>5.2183400000000004</v>
      </c>
      <c r="FE213">
        <v>12.0099</v>
      </c>
      <c r="FF213">
        <v>4.9856499999999997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1.8623000000000001</v>
      </c>
      <c r="FN213">
        <v>1.8643400000000001</v>
      </c>
      <c r="FO213">
        <v>1.86043</v>
      </c>
      <c r="FP213">
        <v>1.86111</v>
      </c>
      <c r="FQ213">
        <v>1.8602000000000001</v>
      </c>
      <c r="FR213">
        <v>1.86198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-6.89</v>
      </c>
      <c r="GH213">
        <v>0.2838</v>
      </c>
      <c r="GI213">
        <v>-4.0248232021105874</v>
      </c>
      <c r="GJ213">
        <v>-4.001498376286535E-3</v>
      </c>
      <c r="GK213">
        <v>2.0240158909263329E-6</v>
      </c>
      <c r="GL213">
        <v>-5.0118485733500383E-10</v>
      </c>
      <c r="GM213">
        <v>0.28375000000000478</v>
      </c>
      <c r="GN213">
        <v>0</v>
      </c>
      <c r="GO213">
        <v>0</v>
      </c>
      <c r="GP213">
        <v>0</v>
      </c>
      <c r="GQ213">
        <v>7</v>
      </c>
      <c r="GR213">
        <v>2079</v>
      </c>
      <c r="GS213">
        <v>3</v>
      </c>
      <c r="GT213">
        <v>32</v>
      </c>
      <c r="GU213">
        <v>43.3</v>
      </c>
      <c r="GV213">
        <v>43.3</v>
      </c>
      <c r="GW213">
        <v>3.4680200000000001</v>
      </c>
      <c r="GX213">
        <v>2.52319</v>
      </c>
      <c r="GY213">
        <v>2.04834</v>
      </c>
      <c r="GZ213">
        <v>2.6208499999999999</v>
      </c>
      <c r="HA213">
        <v>2.1972700000000001</v>
      </c>
      <c r="HB213">
        <v>2.3571800000000001</v>
      </c>
      <c r="HC213">
        <v>40.8093</v>
      </c>
      <c r="HD213">
        <v>15.559200000000001</v>
      </c>
      <c r="HE213">
        <v>18</v>
      </c>
      <c r="HF213">
        <v>574.26800000000003</v>
      </c>
      <c r="HG213">
        <v>750.41600000000005</v>
      </c>
      <c r="HH213">
        <v>30.998999999999999</v>
      </c>
      <c r="HI213">
        <v>34.396500000000003</v>
      </c>
      <c r="HJ213">
        <v>30.0001</v>
      </c>
      <c r="HK213">
        <v>34.274900000000002</v>
      </c>
      <c r="HL213">
        <v>34.274299999999997</v>
      </c>
      <c r="HM213">
        <v>69.367999999999995</v>
      </c>
      <c r="HN213">
        <v>13.7319</v>
      </c>
      <c r="HO213">
        <v>100</v>
      </c>
      <c r="HP213">
        <v>31</v>
      </c>
      <c r="HQ213">
        <v>1321.27</v>
      </c>
      <c r="HR213">
        <v>35.348700000000001</v>
      </c>
      <c r="HS213">
        <v>98.754300000000001</v>
      </c>
      <c r="HT213">
        <v>97.739400000000003</v>
      </c>
    </row>
    <row r="214" spans="1:228" x14ac:dyDescent="0.2">
      <c r="A214">
        <v>199</v>
      </c>
      <c r="B214">
        <v>1674761935.5999999</v>
      </c>
      <c r="C214">
        <v>790.5</v>
      </c>
      <c r="D214" t="s">
        <v>757</v>
      </c>
      <c r="E214" t="s">
        <v>758</v>
      </c>
      <c r="F214">
        <v>4</v>
      </c>
      <c r="G214">
        <v>1674761933.5999999</v>
      </c>
      <c r="H214">
        <f t="shared" si="102"/>
        <v>7.4358221192082617E-4</v>
      </c>
      <c r="I214">
        <f t="shared" si="103"/>
        <v>0.74358221192082619</v>
      </c>
      <c r="J214">
        <f t="shared" si="104"/>
        <v>17.201389926587893</v>
      </c>
      <c r="K214">
        <f t="shared" si="105"/>
        <v>1288.315714285714</v>
      </c>
      <c r="L214">
        <f t="shared" si="106"/>
        <v>699.28147318894673</v>
      </c>
      <c r="M214">
        <f t="shared" si="107"/>
        <v>70.753850111448571</v>
      </c>
      <c r="N214">
        <f t="shared" si="108"/>
        <v>130.35279846484002</v>
      </c>
      <c r="O214">
        <f t="shared" si="109"/>
        <v>4.914351522700957E-2</v>
      </c>
      <c r="P214">
        <f t="shared" si="110"/>
        <v>2.7637490228336112</v>
      </c>
      <c r="Q214">
        <f t="shared" si="111"/>
        <v>4.8663168502027614E-2</v>
      </c>
      <c r="R214">
        <f t="shared" si="112"/>
        <v>3.0457246169116405E-2</v>
      </c>
      <c r="S214">
        <f t="shared" si="113"/>
        <v>226.13495533455338</v>
      </c>
      <c r="T214">
        <f t="shared" si="114"/>
        <v>34.691024395881222</v>
      </c>
      <c r="U214">
        <f t="shared" si="115"/>
        <v>33.246400000000001</v>
      </c>
      <c r="V214">
        <f t="shared" si="116"/>
        <v>5.1224748843867234</v>
      </c>
      <c r="W214">
        <f t="shared" si="117"/>
        <v>70.148779433218294</v>
      </c>
      <c r="X214">
        <f t="shared" si="118"/>
        <v>3.6433857304283794</v>
      </c>
      <c r="Y214">
        <f t="shared" si="119"/>
        <v>5.193797753668524</v>
      </c>
      <c r="Z214">
        <f t="shared" si="120"/>
        <v>1.4790891539583439</v>
      </c>
      <c r="AA214">
        <f t="shared" si="121"/>
        <v>-32.791975545708432</v>
      </c>
      <c r="AB214">
        <f t="shared" si="122"/>
        <v>36.766626088731051</v>
      </c>
      <c r="AC214">
        <f t="shared" si="123"/>
        <v>3.0577658264114156</v>
      </c>
      <c r="AD214">
        <f t="shared" si="124"/>
        <v>233.16737170398741</v>
      </c>
      <c r="AE214">
        <f t="shared" si="125"/>
        <v>27.744257670087009</v>
      </c>
      <c r="AF214">
        <f t="shared" si="126"/>
        <v>0.74503362322424393</v>
      </c>
      <c r="AG214">
        <f t="shared" si="127"/>
        <v>17.201389926587893</v>
      </c>
      <c r="AH214">
        <v>1362.1316161283351</v>
      </c>
      <c r="AI214">
        <v>1339.0285454545451</v>
      </c>
      <c r="AJ214">
        <v>1.7165757579808461</v>
      </c>
      <c r="AK214">
        <v>63.4358011452874</v>
      </c>
      <c r="AL214">
        <f t="shared" si="128"/>
        <v>0.74358221192082619</v>
      </c>
      <c r="AM214">
        <v>35.345626369500032</v>
      </c>
      <c r="AN214">
        <v>36.007276969696953</v>
      </c>
      <c r="AO214">
        <v>7.4270079800562141E-6</v>
      </c>
      <c r="AP214">
        <v>98.221108813862315</v>
      </c>
      <c r="AQ214">
        <v>102</v>
      </c>
      <c r="AR214">
        <v>16</v>
      </c>
      <c r="AS214">
        <f t="shared" si="129"/>
        <v>1</v>
      </c>
      <c r="AT214">
        <f t="shared" si="130"/>
        <v>0</v>
      </c>
      <c r="AU214">
        <f t="shared" si="131"/>
        <v>47153.571861773504</v>
      </c>
      <c r="AV214">
        <f t="shared" si="132"/>
        <v>1200.091428571428</v>
      </c>
      <c r="AW214">
        <f t="shared" si="133"/>
        <v>1026.0044493961409</v>
      </c>
      <c r="AX214">
        <f t="shared" si="134"/>
        <v>0.85493856965338244</v>
      </c>
      <c r="AY214">
        <f t="shared" si="135"/>
        <v>0.18843143943102841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1674761933.5999999</v>
      </c>
      <c r="BF214">
        <v>1288.315714285714</v>
      </c>
      <c r="BG214">
        <v>1314.812857142857</v>
      </c>
      <c r="BH214">
        <v>36.008671428571432</v>
      </c>
      <c r="BI214">
        <v>35.345685714285707</v>
      </c>
      <c r="BJ214">
        <v>1295.217142857143</v>
      </c>
      <c r="BK214">
        <v>35.724871428571433</v>
      </c>
      <c r="BL214">
        <v>649.97414285714274</v>
      </c>
      <c r="BM214">
        <v>101.08071428571429</v>
      </c>
      <c r="BN214">
        <v>0.1000731714285714</v>
      </c>
      <c r="BO214">
        <v>33.493157142857143</v>
      </c>
      <c r="BP214">
        <v>33.246400000000001</v>
      </c>
      <c r="BQ214">
        <v>999.89999999999986</v>
      </c>
      <c r="BR214">
        <v>0</v>
      </c>
      <c r="BS214">
        <v>0</v>
      </c>
      <c r="BT214">
        <v>8986.34</v>
      </c>
      <c r="BU214">
        <v>0</v>
      </c>
      <c r="BV214">
        <v>305.84300000000002</v>
      </c>
      <c r="BW214">
        <v>-26.4953</v>
      </c>
      <c r="BX214">
        <v>1336.44</v>
      </c>
      <c r="BY214">
        <v>1362.987142857143</v>
      </c>
      <c r="BZ214">
        <v>0.66296457142857146</v>
      </c>
      <c r="CA214">
        <v>1314.812857142857</v>
      </c>
      <c r="CB214">
        <v>35.345685714285707</v>
      </c>
      <c r="CC214">
        <v>3.639777142857143</v>
      </c>
      <c r="CD214">
        <v>3.5727642857142849</v>
      </c>
      <c r="CE214">
        <v>27.286271428571428</v>
      </c>
      <c r="CF214">
        <v>26.969542857142859</v>
      </c>
      <c r="CG214">
        <v>1200.091428571428</v>
      </c>
      <c r="CH214">
        <v>0.49996371428571429</v>
      </c>
      <c r="CI214">
        <v>0.50003628571428571</v>
      </c>
      <c r="CJ214">
        <v>0</v>
      </c>
      <c r="CK214">
        <v>907.21042857142857</v>
      </c>
      <c r="CL214">
        <v>4.9990899999999998</v>
      </c>
      <c r="CM214">
        <v>9644.3142857142848</v>
      </c>
      <c r="CN214">
        <v>9558.4585714285731</v>
      </c>
      <c r="CO214">
        <v>43.875</v>
      </c>
      <c r="CP214">
        <v>45.696000000000012</v>
      </c>
      <c r="CQ214">
        <v>44.625</v>
      </c>
      <c r="CR214">
        <v>44.875</v>
      </c>
      <c r="CS214">
        <v>45.186999999999998</v>
      </c>
      <c r="CT214">
        <v>597.50428571428586</v>
      </c>
      <c r="CU214">
        <v>597.58857142857141</v>
      </c>
      <c r="CV214">
        <v>0</v>
      </c>
      <c r="CW214">
        <v>1674761951.8</v>
      </c>
      <c r="CX214">
        <v>0</v>
      </c>
      <c r="CY214">
        <v>1674759336.5</v>
      </c>
      <c r="CZ214" t="s">
        <v>356</v>
      </c>
      <c r="DA214">
        <v>1674759332.5</v>
      </c>
      <c r="DB214">
        <v>1674759336.5</v>
      </c>
      <c r="DC214">
        <v>37</v>
      </c>
      <c r="DD214">
        <v>-5.3999999999999999E-2</v>
      </c>
      <c r="DE214">
        <v>3.0000000000000001E-3</v>
      </c>
      <c r="DF214">
        <v>-5.3860000000000001</v>
      </c>
      <c r="DG214">
        <v>0.28399999999999997</v>
      </c>
      <c r="DH214">
        <v>415</v>
      </c>
      <c r="DI214">
        <v>33</v>
      </c>
      <c r="DJ214">
        <v>0.39</v>
      </c>
      <c r="DK214">
        <v>0.26</v>
      </c>
      <c r="DL214">
        <v>-26.262414634146339</v>
      </c>
      <c r="DM214">
        <v>-1.050495470383302</v>
      </c>
      <c r="DN214">
        <v>0.1246508559272767</v>
      </c>
      <c r="DO214">
        <v>0</v>
      </c>
      <c r="DP214">
        <v>0.66689546341463413</v>
      </c>
      <c r="DQ214">
        <v>-3.3992153310104793E-2</v>
      </c>
      <c r="DR214">
        <v>4.0081282298846284E-3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3.2955800000000002</v>
      </c>
      <c r="EB214">
        <v>2.6253799999999998</v>
      </c>
      <c r="EC214">
        <v>0.21904599999999999</v>
      </c>
      <c r="ED214">
        <v>0.21959400000000001</v>
      </c>
      <c r="EE214">
        <v>0.144095</v>
      </c>
      <c r="EF214">
        <v>0.141096</v>
      </c>
      <c r="EG214">
        <v>23510</v>
      </c>
      <c r="EH214">
        <v>23886.2</v>
      </c>
      <c r="EI214">
        <v>28022.1</v>
      </c>
      <c r="EJ214">
        <v>29477.1</v>
      </c>
      <c r="EK214">
        <v>33015.4</v>
      </c>
      <c r="EL214">
        <v>35175.5</v>
      </c>
      <c r="EM214">
        <v>39562.400000000001</v>
      </c>
      <c r="EN214">
        <v>42158.7</v>
      </c>
      <c r="EO214">
        <v>2.04135</v>
      </c>
      <c r="EP214">
        <v>2.1718199999999999</v>
      </c>
      <c r="EQ214">
        <v>9.6145999999999995E-2</v>
      </c>
      <c r="ER214">
        <v>0</v>
      </c>
      <c r="ES214">
        <v>31.688400000000001</v>
      </c>
      <c r="ET214">
        <v>999.9</v>
      </c>
      <c r="EU214">
        <v>68.400000000000006</v>
      </c>
      <c r="EV214">
        <v>35.700000000000003</v>
      </c>
      <c r="EW214">
        <v>39.7316</v>
      </c>
      <c r="EX214">
        <v>57.084800000000001</v>
      </c>
      <c r="EY214">
        <v>-4.5512800000000002</v>
      </c>
      <c r="EZ214">
        <v>2</v>
      </c>
      <c r="FA214">
        <v>0.55891000000000002</v>
      </c>
      <c r="FB214">
        <v>0.62643000000000004</v>
      </c>
      <c r="FC214">
        <v>20.270199999999999</v>
      </c>
      <c r="FD214">
        <v>5.2190899999999996</v>
      </c>
      <c r="FE214">
        <v>12.0099</v>
      </c>
      <c r="FF214">
        <v>4.9859999999999998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1.86225</v>
      </c>
      <c r="FN214">
        <v>1.86432</v>
      </c>
      <c r="FO214">
        <v>1.8604099999999999</v>
      </c>
      <c r="FP214">
        <v>1.86111</v>
      </c>
      <c r="FQ214">
        <v>1.8602000000000001</v>
      </c>
      <c r="FR214">
        <v>1.8619699999999999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-6.91</v>
      </c>
      <c r="GH214">
        <v>0.2838</v>
      </c>
      <c r="GI214">
        <v>-4.0248232021105874</v>
      </c>
      <c r="GJ214">
        <v>-4.001498376286535E-3</v>
      </c>
      <c r="GK214">
        <v>2.0240158909263329E-6</v>
      </c>
      <c r="GL214">
        <v>-5.0118485733500383E-10</v>
      </c>
      <c r="GM214">
        <v>0.28375000000000478</v>
      </c>
      <c r="GN214">
        <v>0</v>
      </c>
      <c r="GO214">
        <v>0</v>
      </c>
      <c r="GP214">
        <v>0</v>
      </c>
      <c r="GQ214">
        <v>7</v>
      </c>
      <c r="GR214">
        <v>2079</v>
      </c>
      <c r="GS214">
        <v>3</v>
      </c>
      <c r="GT214">
        <v>32</v>
      </c>
      <c r="GU214">
        <v>43.4</v>
      </c>
      <c r="GV214">
        <v>43.3</v>
      </c>
      <c r="GW214">
        <v>3.4826700000000002</v>
      </c>
      <c r="GX214">
        <v>2.5268600000000001</v>
      </c>
      <c r="GY214">
        <v>2.04834</v>
      </c>
      <c r="GZ214">
        <v>2.6220699999999999</v>
      </c>
      <c r="HA214">
        <v>2.1972700000000001</v>
      </c>
      <c r="HB214">
        <v>2.33887</v>
      </c>
      <c r="HC214">
        <v>40.8093</v>
      </c>
      <c r="HD214">
        <v>15.5505</v>
      </c>
      <c r="HE214">
        <v>18</v>
      </c>
      <c r="HF214">
        <v>574.53800000000001</v>
      </c>
      <c r="HG214">
        <v>750.22199999999998</v>
      </c>
      <c r="HH214">
        <v>30.9983</v>
      </c>
      <c r="HI214">
        <v>34.3947</v>
      </c>
      <c r="HJ214">
        <v>30</v>
      </c>
      <c r="HK214">
        <v>34.274900000000002</v>
      </c>
      <c r="HL214">
        <v>34.274299999999997</v>
      </c>
      <c r="HM214">
        <v>69.647599999999997</v>
      </c>
      <c r="HN214">
        <v>13.7319</v>
      </c>
      <c r="HO214">
        <v>100</v>
      </c>
      <c r="HP214">
        <v>31</v>
      </c>
      <c r="HQ214">
        <v>1331.31</v>
      </c>
      <c r="HR214">
        <v>35.352200000000003</v>
      </c>
      <c r="HS214">
        <v>98.753799999999998</v>
      </c>
      <c r="HT214">
        <v>97.737799999999993</v>
      </c>
    </row>
    <row r="215" spans="1:228" x14ac:dyDescent="0.2">
      <c r="A215">
        <v>200</v>
      </c>
      <c r="B215">
        <v>1674761939.5999999</v>
      </c>
      <c r="C215">
        <v>794.5</v>
      </c>
      <c r="D215" t="s">
        <v>759</v>
      </c>
      <c r="E215" t="s">
        <v>760</v>
      </c>
      <c r="F215">
        <v>4</v>
      </c>
      <c r="G215">
        <v>1674761937.2874999</v>
      </c>
      <c r="H215">
        <f t="shared" si="102"/>
        <v>7.3782025459207586E-4</v>
      </c>
      <c r="I215">
        <f t="shared" si="103"/>
        <v>0.7378202545920759</v>
      </c>
      <c r="J215">
        <f t="shared" si="104"/>
        <v>17.23478965650424</v>
      </c>
      <c r="K215">
        <f t="shared" si="105"/>
        <v>1294.55125</v>
      </c>
      <c r="L215">
        <f t="shared" si="106"/>
        <v>700.17923151053719</v>
      </c>
      <c r="M215">
        <f t="shared" si="107"/>
        <v>70.844076354315121</v>
      </c>
      <c r="N215">
        <f t="shared" si="108"/>
        <v>130.98258770360843</v>
      </c>
      <c r="O215">
        <f t="shared" si="109"/>
        <v>4.8781416554977662E-2</v>
      </c>
      <c r="P215">
        <f t="shared" si="110"/>
        <v>2.7638922900699292</v>
      </c>
      <c r="Q215">
        <f t="shared" si="111"/>
        <v>4.8308109822628661E-2</v>
      </c>
      <c r="R215">
        <f t="shared" si="112"/>
        <v>3.0234710540429262E-2</v>
      </c>
      <c r="S215">
        <f t="shared" si="113"/>
        <v>226.11804658073297</v>
      </c>
      <c r="T215">
        <f t="shared" si="114"/>
        <v>34.68619754375829</v>
      </c>
      <c r="U215">
        <f t="shared" si="115"/>
        <v>33.242925</v>
      </c>
      <c r="V215">
        <f t="shared" si="116"/>
        <v>5.1214765830906392</v>
      </c>
      <c r="W215">
        <f t="shared" si="117"/>
        <v>70.167134075328647</v>
      </c>
      <c r="X215">
        <f t="shared" si="118"/>
        <v>3.6430651112661092</v>
      </c>
      <c r="Y215">
        <f t="shared" si="119"/>
        <v>5.1919821997504689</v>
      </c>
      <c r="Z215">
        <f t="shared" si="120"/>
        <v>1.47841147182453</v>
      </c>
      <c r="AA215">
        <f t="shared" si="121"/>
        <v>-32.537873227510545</v>
      </c>
      <c r="AB215">
        <f t="shared" si="122"/>
        <v>36.355835931695168</v>
      </c>
      <c r="AC215">
        <f t="shared" si="123"/>
        <v>3.0233010708591146</v>
      </c>
      <c r="AD215">
        <f t="shared" si="124"/>
        <v>232.95931035577669</v>
      </c>
      <c r="AE215">
        <f t="shared" si="125"/>
        <v>27.775707195698271</v>
      </c>
      <c r="AF215">
        <f t="shared" si="126"/>
        <v>0.74048245493180875</v>
      </c>
      <c r="AG215">
        <f t="shared" si="127"/>
        <v>17.23478965650424</v>
      </c>
      <c r="AH215">
        <v>1369.196750426147</v>
      </c>
      <c r="AI215">
        <v>1346.027878787879</v>
      </c>
      <c r="AJ215">
        <v>1.7258663819916691</v>
      </c>
      <c r="AK215">
        <v>63.4358011452874</v>
      </c>
      <c r="AL215">
        <f t="shared" si="128"/>
        <v>0.7378202545920759</v>
      </c>
      <c r="AM215">
        <v>35.347182128592728</v>
      </c>
      <c r="AN215">
        <v>36.003855757575742</v>
      </c>
      <c r="AO215">
        <v>-2.7725000882316901E-5</v>
      </c>
      <c r="AP215">
        <v>98.221108813862315</v>
      </c>
      <c r="AQ215">
        <v>101</v>
      </c>
      <c r="AR215">
        <v>16</v>
      </c>
      <c r="AS215">
        <f t="shared" si="129"/>
        <v>1</v>
      </c>
      <c r="AT215">
        <f t="shared" si="130"/>
        <v>0</v>
      </c>
      <c r="AU215">
        <f t="shared" si="131"/>
        <v>47158.457566030032</v>
      </c>
      <c r="AV215">
        <f t="shared" si="132"/>
        <v>1200.0037500000001</v>
      </c>
      <c r="AW215">
        <f t="shared" si="133"/>
        <v>1025.9292889019341</v>
      </c>
      <c r="AX215">
        <f t="shared" si="134"/>
        <v>0.85493840240243757</v>
      </c>
      <c r="AY215">
        <f t="shared" si="135"/>
        <v>0.18843111663670464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1674761937.2874999</v>
      </c>
      <c r="BF215">
        <v>1294.55125</v>
      </c>
      <c r="BG215">
        <v>1321.07375</v>
      </c>
      <c r="BH215">
        <v>36.005812499999998</v>
      </c>
      <c r="BI215">
        <v>35.346937500000003</v>
      </c>
      <c r="BJ215">
        <v>1301.4575</v>
      </c>
      <c r="BK215">
        <v>35.722062500000007</v>
      </c>
      <c r="BL215">
        <v>650.03600000000006</v>
      </c>
      <c r="BM215">
        <v>101.07975</v>
      </c>
      <c r="BN215">
        <v>0.10016675</v>
      </c>
      <c r="BO215">
        <v>33.486912500000003</v>
      </c>
      <c r="BP215">
        <v>33.242925</v>
      </c>
      <c r="BQ215">
        <v>999.9</v>
      </c>
      <c r="BR215">
        <v>0</v>
      </c>
      <c r="BS215">
        <v>0</v>
      </c>
      <c r="BT215">
        <v>8987.1862500000007</v>
      </c>
      <c r="BU215">
        <v>0</v>
      </c>
      <c r="BV215">
        <v>306.29674999999997</v>
      </c>
      <c r="BW215">
        <v>-26.523399999999999</v>
      </c>
      <c r="BX215">
        <v>1342.9012499999999</v>
      </c>
      <c r="BY215">
        <v>1369.48125</v>
      </c>
      <c r="BZ215">
        <v>0.65888799999999992</v>
      </c>
      <c r="CA215">
        <v>1321.07375</v>
      </c>
      <c r="CB215">
        <v>35.346937500000003</v>
      </c>
      <c r="CC215">
        <v>3.6394549999999999</v>
      </c>
      <c r="CD215">
        <v>3.5728550000000001</v>
      </c>
      <c r="CE215">
        <v>27.284725000000002</v>
      </c>
      <c r="CF215">
        <v>26.969987499999998</v>
      </c>
      <c r="CG215">
        <v>1200.0037500000001</v>
      </c>
      <c r="CH215">
        <v>0.49996962499999997</v>
      </c>
      <c r="CI215">
        <v>0.50003037500000003</v>
      </c>
      <c r="CJ215">
        <v>0</v>
      </c>
      <c r="CK215">
        <v>908.33562499999994</v>
      </c>
      <c r="CL215">
        <v>4.9990899999999998</v>
      </c>
      <c r="CM215">
        <v>9653.8150000000005</v>
      </c>
      <c r="CN215">
        <v>9557.7787500000013</v>
      </c>
      <c r="CO215">
        <v>43.875</v>
      </c>
      <c r="CP215">
        <v>45.726374999999997</v>
      </c>
      <c r="CQ215">
        <v>44.640500000000003</v>
      </c>
      <c r="CR215">
        <v>44.843499999999999</v>
      </c>
      <c r="CS215">
        <v>45.186999999999998</v>
      </c>
      <c r="CT215">
        <v>597.46875</v>
      </c>
      <c r="CU215">
        <v>597.54</v>
      </c>
      <c r="CV215">
        <v>0</v>
      </c>
      <c r="CW215">
        <v>1674761955.4000001</v>
      </c>
      <c r="CX215">
        <v>0</v>
      </c>
      <c r="CY215">
        <v>1674759336.5</v>
      </c>
      <c r="CZ215" t="s">
        <v>356</v>
      </c>
      <c r="DA215">
        <v>1674759332.5</v>
      </c>
      <c r="DB215">
        <v>1674759336.5</v>
      </c>
      <c r="DC215">
        <v>37</v>
      </c>
      <c r="DD215">
        <v>-5.3999999999999999E-2</v>
      </c>
      <c r="DE215">
        <v>3.0000000000000001E-3</v>
      </c>
      <c r="DF215">
        <v>-5.3860000000000001</v>
      </c>
      <c r="DG215">
        <v>0.28399999999999997</v>
      </c>
      <c r="DH215">
        <v>415</v>
      </c>
      <c r="DI215">
        <v>33</v>
      </c>
      <c r="DJ215">
        <v>0.39</v>
      </c>
      <c r="DK215">
        <v>0.26</v>
      </c>
      <c r="DL215">
        <v>-26.327575609756099</v>
      </c>
      <c r="DM215">
        <v>-1.4854620209059279</v>
      </c>
      <c r="DN215">
        <v>0.15521429054852451</v>
      </c>
      <c r="DO215">
        <v>0</v>
      </c>
      <c r="DP215">
        <v>0.66478753658536582</v>
      </c>
      <c r="DQ215">
        <v>-4.1315979094075347E-2</v>
      </c>
      <c r="DR215">
        <v>4.4383978382534304E-3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3.29555</v>
      </c>
      <c r="EB215">
        <v>2.62521</v>
      </c>
      <c r="EC215">
        <v>0.21973599999999999</v>
      </c>
      <c r="ED215">
        <v>0.22026799999999999</v>
      </c>
      <c r="EE215">
        <v>0.14407700000000001</v>
      </c>
      <c r="EF215">
        <v>0.141096</v>
      </c>
      <c r="EG215">
        <v>23488.7</v>
      </c>
      <c r="EH215">
        <v>23865.7</v>
      </c>
      <c r="EI215">
        <v>28021.7</v>
      </c>
      <c r="EJ215">
        <v>29477.3</v>
      </c>
      <c r="EK215">
        <v>33015.599999999999</v>
      </c>
      <c r="EL215">
        <v>35175.9</v>
      </c>
      <c r="EM215">
        <v>39561.800000000003</v>
      </c>
      <c r="EN215">
        <v>42159</v>
      </c>
      <c r="EO215">
        <v>2.0419</v>
      </c>
      <c r="EP215">
        <v>2.1720199999999998</v>
      </c>
      <c r="EQ215">
        <v>9.5453099999999999E-2</v>
      </c>
      <c r="ER215">
        <v>0</v>
      </c>
      <c r="ES215">
        <v>31.6904</v>
      </c>
      <c r="ET215">
        <v>999.9</v>
      </c>
      <c r="EU215">
        <v>68.400000000000006</v>
      </c>
      <c r="EV215">
        <v>35.700000000000003</v>
      </c>
      <c r="EW215">
        <v>39.728099999999998</v>
      </c>
      <c r="EX215">
        <v>56.964799999999997</v>
      </c>
      <c r="EY215">
        <v>-4.5593000000000004</v>
      </c>
      <c r="EZ215">
        <v>2</v>
      </c>
      <c r="FA215">
        <v>0.55880300000000005</v>
      </c>
      <c r="FB215">
        <v>0.61822999999999995</v>
      </c>
      <c r="FC215">
        <v>20.270199999999999</v>
      </c>
      <c r="FD215">
        <v>5.2186399999999997</v>
      </c>
      <c r="FE215">
        <v>12.0099</v>
      </c>
      <c r="FF215">
        <v>4.9859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1.86226</v>
      </c>
      <c r="FN215">
        <v>1.86432</v>
      </c>
      <c r="FO215">
        <v>1.8604000000000001</v>
      </c>
      <c r="FP215">
        <v>1.86111</v>
      </c>
      <c r="FQ215">
        <v>1.8602000000000001</v>
      </c>
      <c r="FR215">
        <v>1.8619399999999999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-6.92</v>
      </c>
      <c r="GH215">
        <v>0.2838</v>
      </c>
      <c r="GI215">
        <v>-4.0248232021105874</v>
      </c>
      <c r="GJ215">
        <v>-4.001498376286535E-3</v>
      </c>
      <c r="GK215">
        <v>2.0240158909263329E-6</v>
      </c>
      <c r="GL215">
        <v>-5.0118485733500383E-10</v>
      </c>
      <c r="GM215">
        <v>0.28375000000000478</v>
      </c>
      <c r="GN215">
        <v>0</v>
      </c>
      <c r="GO215">
        <v>0</v>
      </c>
      <c r="GP215">
        <v>0</v>
      </c>
      <c r="GQ215">
        <v>7</v>
      </c>
      <c r="GR215">
        <v>2079</v>
      </c>
      <c r="GS215">
        <v>3</v>
      </c>
      <c r="GT215">
        <v>32</v>
      </c>
      <c r="GU215">
        <v>43.5</v>
      </c>
      <c r="GV215">
        <v>43.4</v>
      </c>
      <c r="GW215">
        <v>3.4973100000000001</v>
      </c>
      <c r="GX215">
        <v>2.52075</v>
      </c>
      <c r="GY215">
        <v>2.04834</v>
      </c>
      <c r="GZ215">
        <v>2.6196299999999999</v>
      </c>
      <c r="HA215">
        <v>2.1972700000000001</v>
      </c>
      <c r="HB215">
        <v>2.3559600000000001</v>
      </c>
      <c r="HC215">
        <v>40.8093</v>
      </c>
      <c r="HD215">
        <v>15.559200000000001</v>
      </c>
      <c r="HE215">
        <v>18</v>
      </c>
      <c r="HF215">
        <v>574.93299999999999</v>
      </c>
      <c r="HG215">
        <v>750.41600000000005</v>
      </c>
      <c r="HH215">
        <v>30.998000000000001</v>
      </c>
      <c r="HI215">
        <v>34.3934</v>
      </c>
      <c r="HJ215">
        <v>30.0001</v>
      </c>
      <c r="HK215">
        <v>34.274900000000002</v>
      </c>
      <c r="HL215">
        <v>34.274299999999997</v>
      </c>
      <c r="HM215">
        <v>69.927499999999995</v>
      </c>
      <c r="HN215">
        <v>13.7319</v>
      </c>
      <c r="HO215">
        <v>100</v>
      </c>
      <c r="HP215">
        <v>31</v>
      </c>
      <c r="HQ215">
        <v>1334.66</v>
      </c>
      <c r="HR215">
        <v>35.352699999999999</v>
      </c>
      <c r="HS215">
        <v>98.752300000000005</v>
      </c>
      <c r="HT215">
        <v>97.738500000000002</v>
      </c>
    </row>
    <row r="216" spans="1:228" x14ac:dyDescent="0.2">
      <c r="A216">
        <v>201</v>
      </c>
      <c r="B216">
        <v>1674761943.5999999</v>
      </c>
      <c r="C216">
        <v>798.5</v>
      </c>
      <c r="D216" t="s">
        <v>761</v>
      </c>
      <c r="E216" t="s">
        <v>762</v>
      </c>
      <c r="F216">
        <v>4</v>
      </c>
      <c r="G216">
        <v>1674761941.5999999</v>
      </c>
      <c r="H216">
        <f t="shared" si="102"/>
        <v>7.3262845843352642E-4</v>
      </c>
      <c r="I216">
        <f t="shared" si="103"/>
        <v>0.73262845843352642</v>
      </c>
      <c r="J216">
        <f t="shared" si="104"/>
        <v>16.913557143711358</v>
      </c>
      <c r="K216">
        <f t="shared" si="105"/>
        <v>1301.745714285714</v>
      </c>
      <c r="L216">
        <f t="shared" si="106"/>
        <v>715.06670070399196</v>
      </c>
      <c r="M216">
        <f t="shared" si="107"/>
        <v>72.349907420661268</v>
      </c>
      <c r="N216">
        <f t="shared" si="108"/>
        <v>131.70964585694097</v>
      </c>
      <c r="O216">
        <f t="shared" si="109"/>
        <v>4.8543569077313234E-2</v>
      </c>
      <c r="P216">
        <f t="shared" si="110"/>
        <v>2.7647508097941547</v>
      </c>
      <c r="Q216">
        <f t="shared" si="111"/>
        <v>4.807498668344011E-2</v>
      </c>
      <c r="R216">
        <f t="shared" si="112"/>
        <v>3.0088589876795052E-2</v>
      </c>
      <c r="S216">
        <f t="shared" si="113"/>
        <v>226.11361281409916</v>
      </c>
      <c r="T216">
        <f t="shared" si="114"/>
        <v>34.673058950284478</v>
      </c>
      <c r="U216">
        <f t="shared" si="115"/>
        <v>33.229200000000013</v>
      </c>
      <c r="V216">
        <f t="shared" si="116"/>
        <v>5.1175353063011375</v>
      </c>
      <c r="W216">
        <f t="shared" si="117"/>
        <v>70.209796830998101</v>
      </c>
      <c r="X216">
        <f t="shared" si="118"/>
        <v>3.6423833653762765</v>
      </c>
      <c r="Y216">
        <f t="shared" si="119"/>
        <v>5.1878562961004606</v>
      </c>
      <c r="Z216">
        <f t="shared" si="120"/>
        <v>1.475151940924861</v>
      </c>
      <c r="AA216">
        <f t="shared" si="121"/>
        <v>-32.308915016918512</v>
      </c>
      <c r="AB216">
        <f t="shared" si="122"/>
        <v>36.296594649710521</v>
      </c>
      <c r="AC216">
        <f t="shared" si="123"/>
        <v>3.0170248585161246</v>
      </c>
      <c r="AD216">
        <f t="shared" si="124"/>
        <v>233.11831730540729</v>
      </c>
      <c r="AE216">
        <f t="shared" si="125"/>
        <v>27.745490098880879</v>
      </c>
      <c r="AF216">
        <f t="shared" si="126"/>
        <v>0.73402111442311768</v>
      </c>
      <c r="AG216">
        <f t="shared" si="127"/>
        <v>16.913557143711358</v>
      </c>
      <c r="AH216">
        <v>1376.0418113138639</v>
      </c>
      <c r="AI216">
        <v>1353.0215151515149</v>
      </c>
      <c r="AJ216">
        <v>1.766590530753841</v>
      </c>
      <c r="AK216">
        <v>63.4358011452874</v>
      </c>
      <c r="AL216">
        <f t="shared" si="128"/>
        <v>0.73262845843352642</v>
      </c>
      <c r="AM216">
        <v>35.34594112633873</v>
      </c>
      <c r="AN216">
        <v>35.998132727272733</v>
      </c>
      <c r="AO216">
        <v>-4.5546783323098742E-5</v>
      </c>
      <c r="AP216">
        <v>98.221108813862315</v>
      </c>
      <c r="AQ216">
        <v>101</v>
      </c>
      <c r="AR216">
        <v>16</v>
      </c>
      <c r="AS216">
        <f t="shared" si="129"/>
        <v>1</v>
      </c>
      <c r="AT216">
        <f t="shared" si="130"/>
        <v>0</v>
      </c>
      <c r="AU216">
        <f t="shared" si="131"/>
        <v>47184.202285727821</v>
      </c>
      <c r="AV216">
        <f t="shared" si="132"/>
        <v>1199.974285714286</v>
      </c>
      <c r="AW216">
        <f t="shared" si="133"/>
        <v>1025.9046781420204</v>
      </c>
      <c r="AX216">
        <f t="shared" si="134"/>
        <v>0.85493888523731953</v>
      </c>
      <c r="AY216">
        <f t="shared" si="135"/>
        <v>0.18843204850802681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1674761941.5999999</v>
      </c>
      <c r="BF216">
        <v>1301.745714285714</v>
      </c>
      <c r="BG216">
        <v>1328.238571428572</v>
      </c>
      <c r="BH216">
        <v>35.999314285714277</v>
      </c>
      <c r="BI216">
        <v>35.346157142857138</v>
      </c>
      <c r="BJ216">
        <v>1308.6642857142861</v>
      </c>
      <c r="BK216">
        <v>35.715600000000002</v>
      </c>
      <c r="BL216">
        <v>650.00914285714293</v>
      </c>
      <c r="BM216">
        <v>101.0792857142857</v>
      </c>
      <c r="BN216">
        <v>9.9957214285714274E-2</v>
      </c>
      <c r="BO216">
        <v>33.472714285714289</v>
      </c>
      <c r="BP216">
        <v>33.229200000000013</v>
      </c>
      <c r="BQ216">
        <v>999.89999999999986</v>
      </c>
      <c r="BR216">
        <v>0</v>
      </c>
      <c r="BS216">
        <v>0</v>
      </c>
      <c r="BT216">
        <v>8991.7857142857156</v>
      </c>
      <c r="BU216">
        <v>0</v>
      </c>
      <c r="BV216">
        <v>306.69742857142859</v>
      </c>
      <c r="BW216">
        <v>-26.49388571428571</v>
      </c>
      <c r="BX216">
        <v>1350.3585714285709</v>
      </c>
      <c r="BY216">
        <v>1376.9114285714279</v>
      </c>
      <c r="BZ216">
        <v>0.65316542857142856</v>
      </c>
      <c r="CA216">
        <v>1328.238571428572</v>
      </c>
      <c r="CB216">
        <v>35.346157142857138</v>
      </c>
      <c r="CC216">
        <v>3.638788571428571</v>
      </c>
      <c r="CD216">
        <v>3.5727671428571419</v>
      </c>
      <c r="CE216">
        <v>27.281614285714291</v>
      </c>
      <c r="CF216">
        <v>26.96957142857142</v>
      </c>
      <c r="CG216">
        <v>1199.974285714286</v>
      </c>
      <c r="CH216">
        <v>0.4999539999999999</v>
      </c>
      <c r="CI216">
        <v>0.5000460000000001</v>
      </c>
      <c r="CJ216">
        <v>0</v>
      </c>
      <c r="CK216">
        <v>909.21785714285704</v>
      </c>
      <c r="CL216">
        <v>4.9990899999999998</v>
      </c>
      <c r="CM216">
        <v>9666.0557142857142</v>
      </c>
      <c r="CN216">
        <v>9557.4928571428572</v>
      </c>
      <c r="CO216">
        <v>43.857000000000014</v>
      </c>
      <c r="CP216">
        <v>45.732000000000014</v>
      </c>
      <c r="CQ216">
        <v>44.625</v>
      </c>
      <c r="CR216">
        <v>44.811999999999998</v>
      </c>
      <c r="CS216">
        <v>45.186999999999998</v>
      </c>
      <c r="CT216">
        <v>597.43428571428569</v>
      </c>
      <c r="CU216">
        <v>597.54428571428582</v>
      </c>
      <c r="CV216">
        <v>0</v>
      </c>
      <c r="CW216">
        <v>1674761959.5999999</v>
      </c>
      <c r="CX216">
        <v>0</v>
      </c>
      <c r="CY216">
        <v>1674759336.5</v>
      </c>
      <c r="CZ216" t="s">
        <v>356</v>
      </c>
      <c r="DA216">
        <v>1674759332.5</v>
      </c>
      <c r="DB216">
        <v>1674759336.5</v>
      </c>
      <c r="DC216">
        <v>37</v>
      </c>
      <c r="DD216">
        <v>-5.3999999999999999E-2</v>
      </c>
      <c r="DE216">
        <v>3.0000000000000001E-3</v>
      </c>
      <c r="DF216">
        <v>-5.3860000000000001</v>
      </c>
      <c r="DG216">
        <v>0.28399999999999997</v>
      </c>
      <c r="DH216">
        <v>415</v>
      </c>
      <c r="DI216">
        <v>33</v>
      </c>
      <c r="DJ216">
        <v>0.39</v>
      </c>
      <c r="DK216">
        <v>0.26</v>
      </c>
      <c r="DL216">
        <v>-26.40433170731707</v>
      </c>
      <c r="DM216">
        <v>-1.0541560975609841</v>
      </c>
      <c r="DN216">
        <v>0.1170161578149273</v>
      </c>
      <c r="DO216">
        <v>0</v>
      </c>
      <c r="DP216">
        <v>0.66144797560975599</v>
      </c>
      <c r="DQ216">
        <v>-4.5386257839721618E-2</v>
      </c>
      <c r="DR216">
        <v>4.85641945534304E-3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3.29548</v>
      </c>
      <c r="EB216">
        <v>2.6251699999999998</v>
      </c>
      <c r="EC216">
        <v>0.22043599999999999</v>
      </c>
      <c r="ED216">
        <v>0.22095699999999999</v>
      </c>
      <c r="EE216">
        <v>0.144065</v>
      </c>
      <c r="EF216">
        <v>0.141094</v>
      </c>
      <c r="EG216">
        <v>23468.400000000001</v>
      </c>
      <c r="EH216">
        <v>23844.7</v>
      </c>
      <c r="EI216">
        <v>28022.7</v>
      </c>
      <c r="EJ216">
        <v>29477.5</v>
      </c>
      <c r="EK216">
        <v>33017.300000000003</v>
      </c>
      <c r="EL216">
        <v>35176</v>
      </c>
      <c r="EM216">
        <v>39563.1</v>
      </c>
      <c r="EN216">
        <v>42159</v>
      </c>
      <c r="EO216">
        <v>2.0418699999999999</v>
      </c>
      <c r="EP216">
        <v>2.1719499999999998</v>
      </c>
      <c r="EQ216">
        <v>9.4234899999999996E-2</v>
      </c>
      <c r="ER216">
        <v>0</v>
      </c>
      <c r="ES216">
        <v>31.6889</v>
      </c>
      <c r="ET216">
        <v>999.9</v>
      </c>
      <c r="EU216">
        <v>68.400000000000006</v>
      </c>
      <c r="EV216">
        <v>35.700000000000003</v>
      </c>
      <c r="EW216">
        <v>39.726500000000001</v>
      </c>
      <c r="EX216">
        <v>57.204799999999999</v>
      </c>
      <c r="EY216">
        <v>-4.4751599999999998</v>
      </c>
      <c r="EZ216">
        <v>2</v>
      </c>
      <c r="FA216">
        <v>0.55919700000000006</v>
      </c>
      <c r="FB216">
        <v>0.60581700000000005</v>
      </c>
      <c r="FC216">
        <v>20.270299999999999</v>
      </c>
      <c r="FD216">
        <v>5.2184900000000001</v>
      </c>
      <c r="FE216">
        <v>12.0099</v>
      </c>
      <c r="FF216">
        <v>4.9859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1.86226</v>
      </c>
      <c r="FN216">
        <v>1.86432</v>
      </c>
      <c r="FO216">
        <v>1.8603799999999999</v>
      </c>
      <c r="FP216">
        <v>1.86111</v>
      </c>
      <c r="FQ216">
        <v>1.8602000000000001</v>
      </c>
      <c r="FR216">
        <v>1.8619699999999999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-6.93</v>
      </c>
      <c r="GH216">
        <v>0.28370000000000001</v>
      </c>
      <c r="GI216">
        <v>-4.0248232021105874</v>
      </c>
      <c r="GJ216">
        <v>-4.001498376286535E-3</v>
      </c>
      <c r="GK216">
        <v>2.0240158909263329E-6</v>
      </c>
      <c r="GL216">
        <v>-5.0118485733500383E-10</v>
      </c>
      <c r="GM216">
        <v>0.28375000000000478</v>
      </c>
      <c r="GN216">
        <v>0</v>
      </c>
      <c r="GO216">
        <v>0</v>
      </c>
      <c r="GP216">
        <v>0</v>
      </c>
      <c r="GQ216">
        <v>7</v>
      </c>
      <c r="GR216">
        <v>2079</v>
      </c>
      <c r="GS216">
        <v>3</v>
      </c>
      <c r="GT216">
        <v>32</v>
      </c>
      <c r="GU216">
        <v>43.5</v>
      </c>
      <c r="GV216">
        <v>43.5</v>
      </c>
      <c r="GW216">
        <v>3.5107400000000002</v>
      </c>
      <c r="GX216">
        <v>2.5280800000000001</v>
      </c>
      <c r="GY216">
        <v>2.04834</v>
      </c>
      <c r="GZ216">
        <v>2.6220699999999999</v>
      </c>
      <c r="HA216">
        <v>2.1972700000000001</v>
      </c>
      <c r="HB216">
        <v>2.3022499999999999</v>
      </c>
      <c r="HC216">
        <v>40.8093</v>
      </c>
      <c r="HD216">
        <v>15.541700000000001</v>
      </c>
      <c r="HE216">
        <v>18</v>
      </c>
      <c r="HF216">
        <v>574.91499999999996</v>
      </c>
      <c r="HG216">
        <v>750.34299999999996</v>
      </c>
      <c r="HH216">
        <v>30.997199999999999</v>
      </c>
      <c r="HI216">
        <v>34.3934</v>
      </c>
      <c r="HJ216">
        <v>30.0001</v>
      </c>
      <c r="HK216">
        <v>34.274900000000002</v>
      </c>
      <c r="HL216">
        <v>34.274299999999997</v>
      </c>
      <c r="HM216">
        <v>70.206800000000001</v>
      </c>
      <c r="HN216">
        <v>13.7319</v>
      </c>
      <c r="HO216">
        <v>100</v>
      </c>
      <c r="HP216">
        <v>31</v>
      </c>
      <c r="HQ216">
        <v>1341.33</v>
      </c>
      <c r="HR216">
        <v>35.352699999999999</v>
      </c>
      <c r="HS216">
        <v>98.755600000000001</v>
      </c>
      <c r="HT216">
        <v>97.738900000000001</v>
      </c>
    </row>
    <row r="217" spans="1:228" x14ac:dyDescent="0.2">
      <c r="A217">
        <v>202</v>
      </c>
      <c r="B217">
        <v>1674761947.5999999</v>
      </c>
      <c r="C217">
        <v>802.5</v>
      </c>
      <c r="D217" t="s">
        <v>763</v>
      </c>
      <c r="E217" t="s">
        <v>764</v>
      </c>
      <c r="F217">
        <v>4</v>
      </c>
      <c r="G217">
        <v>1674761945.2874999</v>
      </c>
      <c r="H217">
        <f t="shared" si="102"/>
        <v>7.2529900310148619E-4</v>
      </c>
      <c r="I217">
        <f t="shared" si="103"/>
        <v>0.72529900310148621</v>
      </c>
      <c r="J217">
        <f t="shared" si="104"/>
        <v>17.419671235638862</v>
      </c>
      <c r="K217">
        <f t="shared" si="105"/>
        <v>1307.97</v>
      </c>
      <c r="L217">
        <f t="shared" si="106"/>
        <v>700.36350679805764</v>
      </c>
      <c r="M217">
        <f t="shared" si="107"/>
        <v>70.862371980002877</v>
      </c>
      <c r="N217">
        <f t="shared" si="108"/>
        <v>132.33964331241111</v>
      </c>
      <c r="O217">
        <f t="shared" si="109"/>
        <v>4.8184717219177102E-2</v>
      </c>
      <c r="P217">
        <f t="shared" si="110"/>
        <v>2.7648889102320471</v>
      </c>
      <c r="Q217">
        <f t="shared" si="111"/>
        <v>4.772302436166681E-2</v>
      </c>
      <c r="R217">
        <f t="shared" si="112"/>
        <v>2.986800270219498E-2</v>
      </c>
      <c r="S217">
        <f t="shared" si="113"/>
        <v>226.11967486577515</v>
      </c>
      <c r="T217">
        <f t="shared" si="114"/>
        <v>34.660654232770334</v>
      </c>
      <c r="U217">
        <f t="shared" si="115"/>
        <v>33.213724999999997</v>
      </c>
      <c r="V217">
        <f t="shared" si="116"/>
        <v>5.1130946637796004</v>
      </c>
      <c r="W217">
        <f t="shared" si="117"/>
        <v>70.256922157735545</v>
      </c>
      <c r="X217">
        <f t="shared" si="118"/>
        <v>3.6418899124239608</v>
      </c>
      <c r="Y217">
        <f t="shared" si="119"/>
        <v>5.1836741499257029</v>
      </c>
      <c r="Z217">
        <f t="shared" si="120"/>
        <v>1.4712047513556397</v>
      </c>
      <c r="AA217">
        <f t="shared" si="121"/>
        <v>-31.98568603677554</v>
      </c>
      <c r="AB217">
        <f t="shared" si="122"/>
        <v>36.458381742457632</v>
      </c>
      <c r="AC217">
        <f t="shared" si="123"/>
        <v>3.0298781963457149</v>
      </c>
      <c r="AD217">
        <f t="shared" si="124"/>
        <v>233.62224876780294</v>
      </c>
      <c r="AE217">
        <f t="shared" si="125"/>
        <v>27.752724643282757</v>
      </c>
      <c r="AF217">
        <f t="shared" si="126"/>
        <v>0.72874608107620231</v>
      </c>
      <c r="AG217">
        <f t="shared" si="127"/>
        <v>17.419671235638862</v>
      </c>
      <c r="AH217">
        <v>1383.09092989242</v>
      </c>
      <c r="AI217">
        <v>1359.873636363636</v>
      </c>
      <c r="AJ217">
        <v>1.691954355576718</v>
      </c>
      <c r="AK217">
        <v>63.4358011452874</v>
      </c>
      <c r="AL217">
        <f t="shared" si="128"/>
        <v>0.72529900310148621</v>
      </c>
      <c r="AM217">
        <v>35.34613061629846</v>
      </c>
      <c r="AN217">
        <v>35.991844242424243</v>
      </c>
      <c r="AO217">
        <v>-4.663391697832665E-5</v>
      </c>
      <c r="AP217">
        <v>98.221108813862315</v>
      </c>
      <c r="AQ217">
        <v>102</v>
      </c>
      <c r="AR217">
        <v>16</v>
      </c>
      <c r="AS217">
        <f t="shared" si="129"/>
        <v>1</v>
      </c>
      <c r="AT217">
        <f t="shared" si="130"/>
        <v>0</v>
      </c>
      <c r="AU217">
        <f t="shared" si="131"/>
        <v>47190.212045244116</v>
      </c>
      <c r="AV217">
        <f t="shared" si="132"/>
        <v>1200.0037500000001</v>
      </c>
      <c r="AW217">
        <f t="shared" si="133"/>
        <v>1025.9301325729407</v>
      </c>
      <c r="AX217">
        <f t="shared" si="134"/>
        <v>0.85493910545941254</v>
      </c>
      <c r="AY217">
        <f t="shared" si="135"/>
        <v>0.18843247353666615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1674761945.2874999</v>
      </c>
      <c r="BF217">
        <v>1307.97</v>
      </c>
      <c r="BG217">
        <v>1334.46875</v>
      </c>
      <c r="BH217">
        <v>35.994374999999998</v>
      </c>
      <c r="BI217">
        <v>35.345874999999999</v>
      </c>
      <c r="BJ217">
        <v>1314.89375</v>
      </c>
      <c r="BK217">
        <v>35.710625</v>
      </c>
      <c r="BL217">
        <v>649.97562500000004</v>
      </c>
      <c r="BM217">
        <v>101.0795</v>
      </c>
      <c r="BN217">
        <v>9.9917962499999999E-2</v>
      </c>
      <c r="BO217">
        <v>33.458312499999998</v>
      </c>
      <c r="BP217">
        <v>33.213724999999997</v>
      </c>
      <c r="BQ217">
        <v>999.9</v>
      </c>
      <c r="BR217">
        <v>0</v>
      </c>
      <c r="BS217">
        <v>0</v>
      </c>
      <c r="BT217">
        <v>8992.5</v>
      </c>
      <c r="BU217">
        <v>0</v>
      </c>
      <c r="BV217">
        <v>305.52087499999999</v>
      </c>
      <c r="BW217">
        <v>-26.499375000000001</v>
      </c>
      <c r="BX217">
        <v>1356.8074999999999</v>
      </c>
      <c r="BY217">
        <v>1383.36625</v>
      </c>
      <c r="BZ217">
        <v>0.64848375000000003</v>
      </c>
      <c r="CA217">
        <v>1334.46875</v>
      </c>
      <c r="CB217">
        <v>35.345874999999999</v>
      </c>
      <c r="CC217">
        <v>3.6383000000000001</v>
      </c>
      <c r="CD217">
        <v>3.57275125</v>
      </c>
      <c r="CE217">
        <v>27.279299999999999</v>
      </c>
      <c r="CF217">
        <v>26.969474999999999</v>
      </c>
      <c r="CG217">
        <v>1200.0037500000001</v>
      </c>
      <c r="CH217">
        <v>0.49994699999999997</v>
      </c>
      <c r="CI217">
        <v>0.50005312499999999</v>
      </c>
      <c r="CJ217">
        <v>0</v>
      </c>
      <c r="CK217">
        <v>910.48874999999998</v>
      </c>
      <c r="CL217">
        <v>4.9990899999999998</v>
      </c>
      <c r="CM217">
        <v>9676.8050000000003</v>
      </c>
      <c r="CN217">
        <v>9557.7124999999996</v>
      </c>
      <c r="CO217">
        <v>43.843499999999999</v>
      </c>
      <c r="CP217">
        <v>45.718499999999999</v>
      </c>
      <c r="CQ217">
        <v>44.625</v>
      </c>
      <c r="CR217">
        <v>44.811999999999998</v>
      </c>
      <c r="CS217">
        <v>45.171499999999988</v>
      </c>
      <c r="CT217">
        <v>597.44000000000005</v>
      </c>
      <c r="CU217">
        <v>597.56750000000011</v>
      </c>
      <c r="CV217">
        <v>0</v>
      </c>
      <c r="CW217">
        <v>1674761963.2</v>
      </c>
      <c r="CX217">
        <v>0</v>
      </c>
      <c r="CY217">
        <v>1674759336.5</v>
      </c>
      <c r="CZ217" t="s">
        <v>356</v>
      </c>
      <c r="DA217">
        <v>1674759332.5</v>
      </c>
      <c r="DB217">
        <v>1674759336.5</v>
      </c>
      <c r="DC217">
        <v>37</v>
      </c>
      <c r="DD217">
        <v>-5.3999999999999999E-2</v>
      </c>
      <c r="DE217">
        <v>3.0000000000000001E-3</v>
      </c>
      <c r="DF217">
        <v>-5.3860000000000001</v>
      </c>
      <c r="DG217">
        <v>0.28399999999999997</v>
      </c>
      <c r="DH217">
        <v>415</v>
      </c>
      <c r="DI217">
        <v>33</v>
      </c>
      <c r="DJ217">
        <v>0.39</v>
      </c>
      <c r="DK217">
        <v>0.26</v>
      </c>
      <c r="DL217">
        <v>-26.451634146341469</v>
      </c>
      <c r="DM217">
        <v>-0.62607177700346861</v>
      </c>
      <c r="DN217">
        <v>8.6584315623997987E-2</v>
      </c>
      <c r="DO217">
        <v>0</v>
      </c>
      <c r="DP217">
        <v>0.65778300000000001</v>
      </c>
      <c r="DQ217">
        <v>-5.4658912891984858E-2</v>
      </c>
      <c r="DR217">
        <v>5.7541203688758714E-3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3.29541</v>
      </c>
      <c r="EB217">
        <v>2.6252200000000001</v>
      </c>
      <c r="EC217">
        <v>0.221112</v>
      </c>
      <c r="ED217">
        <v>0.221636</v>
      </c>
      <c r="EE217">
        <v>0.14404900000000001</v>
      </c>
      <c r="EF217">
        <v>0.14108999999999999</v>
      </c>
      <c r="EG217">
        <v>23448</v>
      </c>
      <c r="EH217">
        <v>23823.7</v>
      </c>
      <c r="EI217">
        <v>28022.7</v>
      </c>
      <c r="EJ217">
        <v>29477.3</v>
      </c>
      <c r="EK217">
        <v>33018</v>
      </c>
      <c r="EL217">
        <v>35176.300000000003</v>
      </c>
      <c r="EM217">
        <v>39563.199999999997</v>
      </c>
      <c r="EN217">
        <v>42159.199999999997</v>
      </c>
      <c r="EO217">
        <v>2.04155</v>
      </c>
      <c r="EP217">
        <v>2.1720000000000002</v>
      </c>
      <c r="EQ217">
        <v>9.4100799999999998E-2</v>
      </c>
      <c r="ER217">
        <v>0</v>
      </c>
      <c r="ES217">
        <v>31.686199999999999</v>
      </c>
      <c r="ET217">
        <v>999.9</v>
      </c>
      <c r="EU217">
        <v>68.400000000000006</v>
      </c>
      <c r="EV217">
        <v>35.700000000000003</v>
      </c>
      <c r="EW217">
        <v>39.728200000000001</v>
      </c>
      <c r="EX217">
        <v>56.964799999999997</v>
      </c>
      <c r="EY217">
        <v>-4.4310900000000002</v>
      </c>
      <c r="EZ217">
        <v>2</v>
      </c>
      <c r="FA217">
        <v>0.55868899999999999</v>
      </c>
      <c r="FB217">
        <v>0.59329799999999999</v>
      </c>
      <c r="FC217">
        <v>20.270399999999999</v>
      </c>
      <c r="FD217">
        <v>5.2178899999999997</v>
      </c>
      <c r="FE217">
        <v>12.0099</v>
      </c>
      <c r="FF217">
        <v>4.9859999999999998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1.8622700000000001</v>
      </c>
      <c r="FN217">
        <v>1.86432</v>
      </c>
      <c r="FO217">
        <v>1.8604000000000001</v>
      </c>
      <c r="FP217">
        <v>1.86111</v>
      </c>
      <c r="FQ217">
        <v>1.8602000000000001</v>
      </c>
      <c r="FR217">
        <v>1.86198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-6.93</v>
      </c>
      <c r="GH217">
        <v>0.2838</v>
      </c>
      <c r="GI217">
        <v>-4.0248232021105874</v>
      </c>
      <c r="GJ217">
        <v>-4.001498376286535E-3</v>
      </c>
      <c r="GK217">
        <v>2.0240158909263329E-6</v>
      </c>
      <c r="GL217">
        <v>-5.0118485733500383E-10</v>
      </c>
      <c r="GM217">
        <v>0.28375000000000478</v>
      </c>
      <c r="GN217">
        <v>0</v>
      </c>
      <c r="GO217">
        <v>0</v>
      </c>
      <c r="GP217">
        <v>0</v>
      </c>
      <c r="GQ217">
        <v>7</v>
      </c>
      <c r="GR217">
        <v>2079</v>
      </c>
      <c r="GS217">
        <v>3</v>
      </c>
      <c r="GT217">
        <v>32</v>
      </c>
      <c r="GU217">
        <v>43.6</v>
      </c>
      <c r="GV217">
        <v>43.5</v>
      </c>
      <c r="GW217">
        <v>3.5241699999999998</v>
      </c>
      <c r="GX217">
        <v>2.5122100000000001</v>
      </c>
      <c r="GY217">
        <v>2.04834</v>
      </c>
      <c r="GZ217">
        <v>2.6208499999999999</v>
      </c>
      <c r="HA217">
        <v>2.1972700000000001</v>
      </c>
      <c r="HB217">
        <v>2.34741</v>
      </c>
      <c r="HC217">
        <v>40.8093</v>
      </c>
      <c r="HD217">
        <v>15.5505</v>
      </c>
      <c r="HE217">
        <v>18</v>
      </c>
      <c r="HF217">
        <v>574.68200000000002</v>
      </c>
      <c r="HG217">
        <v>750.39200000000005</v>
      </c>
      <c r="HH217">
        <v>30.9969</v>
      </c>
      <c r="HI217">
        <v>34.392400000000002</v>
      </c>
      <c r="HJ217">
        <v>30</v>
      </c>
      <c r="HK217">
        <v>34.274900000000002</v>
      </c>
      <c r="HL217">
        <v>34.274299999999997</v>
      </c>
      <c r="HM217">
        <v>70.483400000000003</v>
      </c>
      <c r="HN217">
        <v>13.7319</v>
      </c>
      <c r="HO217">
        <v>100</v>
      </c>
      <c r="HP217">
        <v>31</v>
      </c>
      <c r="HQ217">
        <v>1348.01</v>
      </c>
      <c r="HR217">
        <v>35.352699999999999</v>
      </c>
      <c r="HS217">
        <v>98.755799999999994</v>
      </c>
      <c r="HT217">
        <v>97.738799999999998</v>
      </c>
    </row>
    <row r="218" spans="1:228" x14ac:dyDescent="0.2">
      <c r="A218">
        <v>203</v>
      </c>
      <c r="B218">
        <v>1674761951.5999999</v>
      </c>
      <c r="C218">
        <v>806.5</v>
      </c>
      <c r="D218" t="s">
        <v>765</v>
      </c>
      <c r="E218" t="s">
        <v>766</v>
      </c>
      <c r="F218">
        <v>4</v>
      </c>
      <c r="G218">
        <v>1674761949.5999999</v>
      </c>
      <c r="H218">
        <f t="shared" si="102"/>
        <v>7.2979276106770695E-4</v>
      </c>
      <c r="I218">
        <f t="shared" si="103"/>
        <v>0.72979276106770696</v>
      </c>
      <c r="J218">
        <f t="shared" si="104"/>
        <v>17.145780549993287</v>
      </c>
      <c r="K218">
        <f t="shared" si="105"/>
        <v>1315.06</v>
      </c>
      <c r="L218">
        <f t="shared" si="106"/>
        <v>720.97527607087284</v>
      </c>
      <c r="M218">
        <f t="shared" si="107"/>
        <v>72.947655458714181</v>
      </c>
      <c r="N218">
        <f t="shared" si="108"/>
        <v>133.05663449422718</v>
      </c>
      <c r="O218">
        <f t="shared" si="109"/>
        <v>4.8580272702879922E-2</v>
      </c>
      <c r="P218">
        <f t="shared" si="110"/>
        <v>2.7675049045458646</v>
      </c>
      <c r="Q218">
        <f t="shared" si="111"/>
        <v>4.811144730044517E-2</v>
      </c>
      <c r="R218">
        <f t="shared" si="112"/>
        <v>3.0111399489553065E-2</v>
      </c>
      <c r="S218">
        <f t="shared" si="113"/>
        <v>226.11926948258645</v>
      </c>
      <c r="T218">
        <f t="shared" si="114"/>
        <v>34.64811574958317</v>
      </c>
      <c r="U218">
        <f t="shared" si="115"/>
        <v>33.203342857142857</v>
      </c>
      <c r="V218">
        <f t="shared" si="116"/>
        <v>5.1101173259431034</v>
      </c>
      <c r="W218">
        <f t="shared" si="117"/>
        <v>70.294235962427535</v>
      </c>
      <c r="X218">
        <f t="shared" si="118"/>
        <v>3.6417290761472523</v>
      </c>
      <c r="Y218">
        <f t="shared" si="119"/>
        <v>5.1806937315511421</v>
      </c>
      <c r="Z218">
        <f t="shared" si="120"/>
        <v>1.4683882497958511</v>
      </c>
      <c r="AA218">
        <f t="shared" si="121"/>
        <v>-32.183860763085875</v>
      </c>
      <c r="AB218">
        <f t="shared" si="122"/>
        <v>36.509661964075882</v>
      </c>
      <c r="AC218">
        <f t="shared" si="123"/>
        <v>3.0309652922453325</v>
      </c>
      <c r="AD218">
        <f t="shared" si="124"/>
        <v>233.47603597582179</v>
      </c>
      <c r="AE218">
        <f t="shared" si="125"/>
        <v>27.879102690106023</v>
      </c>
      <c r="AF218">
        <f t="shared" si="126"/>
        <v>0.72761149929357638</v>
      </c>
      <c r="AG218">
        <f t="shared" si="127"/>
        <v>17.145780549993287</v>
      </c>
      <c r="AH218">
        <v>1389.987412241635</v>
      </c>
      <c r="AI218">
        <v>1366.800727272727</v>
      </c>
      <c r="AJ218">
        <v>1.751772538205189</v>
      </c>
      <c r="AK218">
        <v>63.4358011452874</v>
      </c>
      <c r="AL218">
        <f t="shared" si="128"/>
        <v>0.72979276106770696</v>
      </c>
      <c r="AM218">
        <v>35.345192382833908</v>
      </c>
      <c r="AN218">
        <v>35.994509696969672</v>
      </c>
      <c r="AO218">
        <v>1.808413715546975E-5</v>
      </c>
      <c r="AP218">
        <v>98.221108813862315</v>
      </c>
      <c r="AQ218">
        <v>102</v>
      </c>
      <c r="AR218">
        <v>16</v>
      </c>
      <c r="AS218">
        <f t="shared" si="129"/>
        <v>1</v>
      </c>
      <c r="AT218">
        <f t="shared" si="130"/>
        <v>0</v>
      </c>
      <c r="AU218">
        <f t="shared" si="131"/>
        <v>47263.62125318269</v>
      </c>
      <c r="AV218">
        <f t="shared" si="132"/>
        <v>1200.004285714286</v>
      </c>
      <c r="AW218">
        <f t="shared" si="133"/>
        <v>1025.9303282293195</v>
      </c>
      <c r="AX218">
        <f t="shared" si="134"/>
        <v>0.85493888683793218</v>
      </c>
      <c r="AY218">
        <f t="shared" si="135"/>
        <v>0.18843205159720916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1674761949.5999999</v>
      </c>
      <c r="BF218">
        <v>1315.06</v>
      </c>
      <c r="BG218">
        <v>1341.6785714285711</v>
      </c>
      <c r="BH218">
        <v>35.992885714285713</v>
      </c>
      <c r="BI218">
        <v>35.345399999999998</v>
      </c>
      <c r="BJ218">
        <v>1321.995714285714</v>
      </c>
      <c r="BK218">
        <v>35.709128571428572</v>
      </c>
      <c r="BL218">
        <v>649.98128571428572</v>
      </c>
      <c r="BM218">
        <v>101.0791428571429</v>
      </c>
      <c r="BN218">
        <v>9.9993071428571431E-2</v>
      </c>
      <c r="BO218">
        <v>33.448042857142859</v>
      </c>
      <c r="BP218">
        <v>33.203342857142857</v>
      </c>
      <c r="BQ218">
        <v>999.89999999999986</v>
      </c>
      <c r="BR218">
        <v>0</v>
      </c>
      <c r="BS218">
        <v>0</v>
      </c>
      <c r="BT218">
        <v>9006.4299999999985</v>
      </c>
      <c r="BU218">
        <v>0</v>
      </c>
      <c r="BV218">
        <v>303.38214285714292</v>
      </c>
      <c r="BW218">
        <v>-26.61891428571429</v>
      </c>
      <c r="BX218">
        <v>1364.161428571429</v>
      </c>
      <c r="BY218">
        <v>1390.8428571428569</v>
      </c>
      <c r="BZ218">
        <v>0.64748442857142852</v>
      </c>
      <c r="CA218">
        <v>1341.6785714285711</v>
      </c>
      <c r="CB218">
        <v>35.345399999999998</v>
      </c>
      <c r="CC218">
        <v>3.638134285714286</v>
      </c>
      <c r="CD218">
        <v>3.5726842857142862</v>
      </c>
      <c r="CE218">
        <v>27.27854285714286</v>
      </c>
      <c r="CF218">
        <v>26.969171428571428</v>
      </c>
      <c r="CG218">
        <v>1200.004285714286</v>
      </c>
      <c r="CH218">
        <v>0.4999539999999999</v>
      </c>
      <c r="CI218">
        <v>0.5000460000000001</v>
      </c>
      <c r="CJ218">
        <v>0</v>
      </c>
      <c r="CK218">
        <v>911.68999999999994</v>
      </c>
      <c r="CL218">
        <v>4.9990899999999998</v>
      </c>
      <c r="CM218">
        <v>9689.4071428571442</v>
      </c>
      <c r="CN218">
        <v>9557.7299999999977</v>
      </c>
      <c r="CO218">
        <v>43.821000000000012</v>
      </c>
      <c r="CP218">
        <v>45.696000000000012</v>
      </c>
      <c r="CQ218">
        <v>44.625</v>
      </c>
      <c r="CR218">
        <v>44.794285714285721</v>
      </c>
      <c r="CS218">
        <v>45.186999999999998</v>
      </c>
      <c r="CT218">
        <v>597.44999999999993</v>
      </c>
      <c r="CU218">
        <v>597.56000000000006</v>
      </c>
      <c r="CV218">
        <v>0</v>
      </c>
      <c r="CW218">
        <v>1674761967.4000001</v>
      </c>
      <c r="CX218">
        <v>0</v>
      </c>
      <c r="CY218">
        <v>1674759336.5</v>
      </c>
      <c r="CZ218" t="s">
        <v>356</v>
      </c>
      <c r="DA218">
        <v>1674759332.5</v>
      </c>
      <c r="DB218">
        <v>1674759336.5</v>
      </c>
      <c r="DC218">
        <v>37</v>
      </c>
      <c r="DD218">
        <v>-5.3999999999999999E-2</v>
      </c>
      <c r="DE218">
        <v>3.0000000000000001E-3</v>
      </c>
      <c r="DF218">
        <v>-5.3860000000000001</v>
      </c>
      <c r="DG218">
        <v>0.28399999999999997</v>
      </c>
      <c r="DH218">
        <v>415</v>
      </c>
      <c r="DI218">
        <v>33</v>
      </c>
      <c r="DJ218">
        <v>0.39</v>
      </c>
      <c r="DK218">
        <v>0.26</v>
      </c>
      <c r="DL218">
        <v>-26.50888048780488</v>
      </c>
      <c r="DM218">
        <v>-0.47787804878044521</v>
      </c>
      <c r="DN218">
        <v>7.1405486635925081E-2</v>
      </c>
      <c r="DO218">
        <v>0</v>
      </c>
      <c r="DP218">
        <v>0.65461948780487811</v>
      </c>
      <c r="DQ218">
        <v>-5.8531296167247213E-2</v>
      </c>
      <c r="DR218">
        <v>6.0138699002123914E-3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3.29562</v>
      </c>
      <c r="EB218">
        <v>2.62541</v>
      </c>
      <c r="EC218">
        <v>0.22179299999999999</v>
      </c>
      <c r="ED218">
        <v>0.22231200000000001</v>
      </c>
      <c r="EE218">
        <v>0.14405399999999999</v>
      </c>
      <c r="EF218">
        <v>0.14108999999999999</v>
      </c>
      <c r="EG218">
        <v>23427.5</v>
      </c>
      <c r="EH218">
        <v>23802.7</v>
      </c>
      <c r="EI218">
        <v>28022.9</v>
      </c>
      <c r="EJ218">
        <v>29477.1</v>
      </c>
      <c r="EK218">
        <v>33017.800000000003</v>
      </c>
      <c r="EL218">
        <v>35176.199999999997</v>
      </c>
      <c r="EM218">
        <v>39563.1</v>
      </c>
      <c r="EN218">
        <v>42158.9</v>
      </c>
      <c r="EO218">
        <v>2.0416799999999999</v>
      </c>
      <c r="EP218">
        <v>2.1720799999999998</v>
      </c>
      <c r="EQ218">
        <v>9.3687300000000001E-2</v>
      </c>
      <c r="ER218">
        <v>0</v>
      </c>
      <c r="ES218">
        <v>31.682600000000001</v>
      </c>
      <c r="ET218">
        <v>999.9</v>
      </c>
      <c r="EU218">
        <v>68.400000000000006</v>
      </c>
      <c r="EV218">
        <v>35.700000000000003</v>
      </c>
      <c r="EW218">
        <v>39.730499999999999</v>
      </c>
      <c r="EX218">
        <v>57.2348</v>
      </c>
      <c r="EY218">
        <v>-4.4911899999999996</v>
      </c>
      <c r="EZ218">
        <v>2</v>
      </c>
      <c r="FA218">
        <v>0.55879599999999996</v>
      </c>
      <c r="FB218">
        <v>0.582538</v>
      </c>
      <c r="FC218">
        <v>20.270299999999999</v>
      </c>
      <c r="FD218">
        <v>5.2165400000000002</v>
      </c>
      <c r="FE218">
        <v>12.0099</v>
      </c>
      <c r="FF218">
        <v>4.9858500000000001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1.8622799999999999</v>
      </c>
      <c r="FN218">
        <v>1.86432</v>
      </c>
      <c r="FO218">
        <v>1.86039</v>
      </c>
      <c r="FP218">
        <v>1.8611200000000001</v>
      </c>
      <c r="FQ218">
        <v>1.8602000000000001</v>
      </c>
      <c r="FR218">
        <v>1.86198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-6.94</v>
      </c>
      <c r="GH218">
        <v>0.2838</v>
      </c>
      <c r="GI218">
        <v>-4.0248232021105874</v>
      </c>
      <c r="GJ218">
        <v>-4.001498376286535E-3</v>
      </c>
      <c r="GK218">
        <v>2.0240158909263329E-6</v>
      </c>
      <c r="GL218">
        <v>-5.0118485733500383E-10</v>
      </c>
      <c r="GM218">
        <v>0.28375000000000478</v>
      </c>
      <c r="GN218">
        <v>0</v>
      </c>
      <c r="GO218">
        <v>0</v>
      </c>
      <c r="GP218">
        <v>0</v>
      </c>
      <c r="GQ218">
        <v>7</v>
      </c>
      <c r="GR218">
        <v>2079</v>
      </c>
      <c r="GS218">
        <v>3</v>
      </c>
      <c r="GT218">
        <v>32</v>
      </c>
      <c r="GU218">
        <v>43.7</v>
      </c>
      <c r="GV218">
        <v>43.6</v>
      </c>
      <c r="GW218">
        <v>3.5388199999999999</v>
      </c>
      <c r="GX218">
        <v>2.52197</v>
      </c>
      <c r="GY218">
        <v>2.04834</v>
      </c>
      <c r="GZ218">
        <v>2.6208499999999999</v>
      </c>
      <c r="HA218">
        <v>2.1972700000000001</v>
      </c>
      <c r="HB218">
        <v>2.3168899999999999</v>
      </c>
      <c r="HC218">
        <v>40.8093</v>
      </c>
      <c r="HD218">
        <v>15.5505</v>
      </c>
      <c r="HE218">
        <v>18</v>
      </c>
      <c r="HF218">
        <v>574.77099999999996</v>
      </c>
      <c r="HG218">
        <v>750.46400000000006</v>
      </c>
      <c r="HH218">
        <v>30.9969</v>
      </c>
      <c r="HI218">
        <v>34.390300000000003</v>
      </c>
      <c r="HJ218">
        <v>30.0001</v>
      </c>
      <c r="HK218">
        <v>34.274900000000002</v>
      </c>
      <c r="HL218">
        <v>34.274299999999997</v>
      </c>
      <c r="HM218">
        <v>70.759299999999996</v>
      </c>
      <c r="HN218">
        <v>13.7319</v>
      </c>
      <c r="HO218">
        <v>100</v>
      </c>
      <c r="HP218">
        <v>31</v>
      </c>
      <c r="HQ218">
        <v>1354.69</v>
      </c>
      <c r="HR218">
        <v>35.352699999999999</v>
      </c>
      <c r="HS218">
        <v>98.755899999999997</v>
      </c>
      <c r="HT218">
        <v>97.738200000000006</v>
      </c>
    </row>
    <row r="219" spans="1:228" x14ac:dyDescent="0.2">
      <c r="A219">
        <v>204</v>
      </c>
      <c r="B219">
        <v>1674761955.5999999</v>
      </c>
      <c r="C219">
        <v>810.5</v>
      </c>
      <c r="D219" t="s">
        <v>767</v>
      </c>
      <c r="E219" t="s">
        <v>768</v>
      </c>
      <c r="F219">
        <v>4</v>
      </c>
      <c r="G219">
        <v>1674761953.2874999</v>
      </c>
      <c r="H219">
        <f t="shared" si="102"/>
        <v>7.3014463087444205E-4</v>
      </c>
      <c r="I219">
        <f t="shared" si="103"/>
        <v>0.73014463087444204</v>
      </c>
      <c r="J219">
        <f t="shared" si="104"/>
        <v>17.467619313203404</v>
      </c>
      <c r="K219">
        <f t="shared" si="105"/>
        <v>1321.22</v>
      </c>
      <c r="L219">
        <f t="shared" si="106"/>
        <v>717.53019605155885</v>
      </c>
      <c r="M219">
        <f t="shared" si="107"/>
        <v>72.597769949928448</v>
      </c>
      <c r="N219">
        <f t="shared" si="108"/>
        <v>133.677476071477</v>
      </c>
      <c r="O219">
        <f t="shared" si="109"/>
        <v>4.867184602629343E-2</v>
      </c>
      <c r="P219">
        <f t="shared" si="110"/>
        <v>2.7672184688427901</v>
      </c>
      <c r="Q219">
        <f t="shared" si="111"/>
        <v>4.8201212529261503E-2</v>
      </c>
      <c r="R219">
        <f t="shared" si="112"/>
        <v>3.016766300964302E-2</v>
      </c>
      <c r="S219">
        <f t="shared" si="113"/>
        <v>226.11916853684448</v>
      </c>
      <c r="T219">
        <f t="shared" si="114"/>
        <v>34.645068689066299</v>
      </c>
      <c r="U219">
        <f t="shared" si="115"/>
        <v>33.197125</v>
      </c>
      <c r="V219">
        <f t="shared" si="116"/>
        <v>5.1083349229140982</v>
      </c>
      <c r="W219">
        <f t="shared" si="117"/>
        <v>70.31136828062364</v>
      </c>
      <c r="X219">
        <f t="shared" si="118"/>
        <v>3.6419908405514581</v>
      </c>
      <c r="Y219">
        <f t="shared" si="119"/>
        <v>5.1798036784260892</v>
      </c>
      <c r="Z219">
        <f t="shared" si="120"/>
        <v>1.4663440823626401</v>
      </c>
      <c r="AA219">
        <f t="shared" si="121"/>
        <v>-32.199378221562895</v>
      </c>
      <c r="AB219">
        <f t="shared" si="122"/>
        <v>36.975820016564739</v>
      </c>
      <c r="AC219">
        <f t="shared" si="123"/>
        <v>3.0698430456150305</v>
      </c>
      <c r="AD219">
        <f t="shared" si="124"/>
        <v>233.96545337746136</v>
      </c>
      <c r="AE219">
        <f t="shared" si="125"/>
        <v>27.919541470398769</v>
      </c>
      <c r="AF219">
        <f t="shared" si="126"/>
        <v>0.73089520415408293</v>
      </c>
      <c r="AG219">
        <f t="shared" si="127"/>
        <v>17.467619313203404</v>
      </c>
      <c r="AH219">
        <v>1396.9618569483821</v>
      </c>
      <c r="AI219">
        <v>1373.647454545455</v>
      </c>
      <c r="AJ219">
        <v>1.7058388256029</v>
      </c>
      <c r="AK219">
        <v>63.4358011452874</v>
      </c>
      <c r="AL219">
        <f t="shared" si="128"/>
        <v>0.73014463087444204</v>
      </c>
      <c r="AM219">
        <v>35.345938289089673</v>
      </c>
      <c r="AN219">
        <v>35.995507878787862</v>
      </c>
      <c r="AO219">
        <v>1.6770291093367879E-5</v>
      </c>
      <c r="AP219">
        <v>98.221108813862315</v>
      </c>
      <c r="AQ219">
        <v>101</v>
      </c>
      <c r="AR219">
        <v>16</v>
      </c>
      <c r="AS219">
        <f t="shared" si="129"/>
        <v>1</v>
      </c>
      <c r="AT219">
        <f t="shared" si="130"/>
        <v>0</v>
      </c>
      <c r="AU219">
        <f t="shared" si="131"/>
        <v>47256.214092910006</v>
      </c>
      <c r="AV219">
        <f t="shared" si="132"/>
        <v>1200.0037500000001</v>
      </c>
      <c r="AW219">
        <f t="shared" si="133"/>
        <v>1025.9298702263443</v>
      </c>
      <c r="AX219">
        <f t="shared" si="134"/>
        <v>0.85493888683793218</v>
      </c>
      <c r="AY219">
        <f t="shared" si="135"/>
        <v>0.18843205159720916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1674761953.2874999</v>
      </c>
      <c r="BF219">
        <v>1321.22</v>
      </c>
      <c r="BG219">
        <v>1347.8812499999999</v>
      </c>
      <c r="BH219">
        <v>35.996125000000013</v>
      </c>
      <c r="BI219">
        <v>35.3457875</v>
      </c>
      <c r="BJ219">
        <v>1328.1624999999999</v>
      </c>
      <c r="BK219">
        <v>35.712412499999999</v>
      </c>
      <c r="BL219">
        <v>650.04937500000005</v>
      </c>
      <c r="BM219">
        <v>101.07725000000001</v>
      </c>
      <c r="BN219">
        <v>0.10005285</v>
      </c>
      <c r="BO219">
        <v>33.444974999999999</v>
      </c>
      <c r="BP219">
        <v>33.197125</v>
      </c>
      <c r="BQ219">
        <v>999.9</v>
      </c>
      <c r="BR219">
        <v>0</v>
      </c>
      <c r="BS219">
        <v>0</v>
      </c>
      <c r="BT219">
        <v>9005.0762500000001</v>
      </c>
      <c r="BU219">
        <v>0</v>
      </c>
      <c r="BV219">
        <v>304.59912500000002</v>
      </c>
      <c r="BW219">
        <v>-26.6609625</v>
      </c>
      <c r="BX219">
        <v>1370.5550000000001</v>
      </c>
      <c r="BY219">
        <v>1397.26875</v>
      </c>
      <c r="BZ219">
        <v>0.65036112499999998</v>
      </c>
      <c r="CA219">
        <v>1347.8812499999999</v>
      </c>
      <c r="CB219">
        <v>35.3457875</v>
      </c>
      <c r="CC219">
        <v>3.6383937500000001</v>
      </c>
      <c r="CD219">
        <v>3.5726575</v>
      </c>
      <c r="CE219">
        <v>27.2797625</v>
      </c>
      <c r="CF219">
        <v>26.969037499999999</v>
      </c>
      <c r="CG219">
        <v>1200.0037500000001</v>
      </c>
      <c r="CH219">
        <v>0.49995400000000001</v>
      </c>
      <c r="CI219">
        <v>0.50004599999999999</v>
      </c>
      <c r="CJ219">
        <v>0</v>
      </c>
      <c r="CK219">
        <v>912.84762500000011</v>
      </c>
      <c r="CL219">
        <v>4.9990899999999998</v>
      </c>
      <c r="CM219">
        <v>9700.0037499999999</v>
      </c>
      <c r="CN219">
        <v>9557.7324999999983</v>
      </c>
      <c r="CO219">
        <v>43.811999999999998</v>
      </c>
      <c r="CP219">
        <v>45.686999999999998</v>
      </c>
      <c r="CQ219">
        <v>44.625</v>
      </c>
      <c r="CR219">
        <v>44.811999999999998</v>
      </c>
      <c r="CS219">
        <v>45.155999999999999</v>
      </c>
      <c r="CT219">
        <v>597.45000000000005</v>
      </c>
      <c r="CU219">
        <v>597.55999999999995</v>
      </c>
      <c r="CV219">
        <v>0</v>
      </c>
      <c r="CW219">
        <v>1674761971.5999999</v>
      </c>
      <c r="CX219">
        <v>0</v>
      </c>
      <c r="CY219">
        <v>1674759336.5</v>
      </c>
      <c r="CZ219" t="s">
        <v>356</v>
      </c>
      <c r="DA219">
        <v>1674759332.5</v>
      </c>
      <c r="DB219">
        <v>1674759336.5</v>
      </c>
      <c r="DC219">
        <v>37</v>
      </c>
      <c r="DD219">
        <v>-5.3999999999999999E-2</v>
      </c>
      <c r="DE219">
        <v>3.0000000000000001E-3</v>
      </c>
      <c r="DF219">
        <v>-5.3860000000000001</v>
      </c>
      <c r="DG219">
        <v>0.28399999999999997</v>
      </c>
      <c r="DH219">
        <v>415</v>
      </c>
      <c r="DI219">
        <v>33</v>
      </c>
      <c r="DJ219">
        <v>0.39</v>
      </c>
      <c r="DK219">
        <v>0.26</v>
      </c>
      <c r="DL219">
        <v>-26.553980487804871</v>
      </c>
      <c r="DM219">
        <v>-0.49754006968640568</v>
      </c>
      <c r="DN219">
        <v>6.9332874050858889E-2</v>
      </c>
      <c r="DO219">
        <v>0</v>
      </c>
      <c r="DP219">
        <v>0.65223856097560973</v>
      </c>
      <c r="DQ219">
        <v>-3.9843951219510489E-2</v>
      </c>
      <c r="DR219">
        <v>4.7927132803606519E-3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3.29548</v>
      </c>
      <c r="EB219">
        <v>2.6253299999999999</v>
      </c>
      <c r="EC219">
        <v>0.222466</v>
      </c>
      <c r="ED219">
        <v>0.22298499999999999</v>
      </c>
      <c r="EE219">
        <v>0.14405599999999999</v>
      </c>
      <c r="EF219">
        <v>0.14108599999999999</v>
      </c>
      <c r="EG219">
        <v>23407.200000000001</v>
      </c>
      <c r="EH219">
        <v>23781.8</v>
      </c>
      <c r="EI219">
        <v>28022.9</v>
      </c>
      <c r="EJ219">
        <v>29476.7</v>
      </c>
      <c r="EK219">
        <v>33018</v>
      </c>
      <c r="EL219">
        <v>35175.599999999999</v>
      </c>
      <c r="EM219">
        <v>39563.5</v>
      </c>
      <c r="EN219">
        <v>42157.9</v>
      </c>
      <c r="EO219">
        <v>2.0419499999999999</v>
      </c>
      <c r="EP219">
        <v>2.17197</v>
      </c>
      <c r="EQ219">
        <v>9.33036E-2</v>
      </c>
      <c r="ER219">
        <v>0</v>
      </c>
      <c r="ES219">
        <v>31.6785</v>
      </c>
      <c r="ET219">
        <v>999.9</v>
      </c>
      <c r="EU219">
        <v>68.400000000000006</v>
      </c>
      <c r="EV219">
        <v>35.700000000000003</v>
      </c>
      <c r="EW219">
        <v>39.729700000000001</v>
      </c>
      <c r="EX219">
        <v>57.2348</v>
      </c>
      <c r="EY219">
        <v>-4.4190699999999996</v>
      </c>
      <c r="EZ219">
        <v>2</v>
      </c>
      <c r="FA219">
        <v>0.55878000000000005</v>
      </c>
      <c r="FB219">
        <v>0.57370100000000002</v>
      </c>
      <c r="FC219">
        <v>20.270399999999999</v>
      </c>
      <c r="FD219">
        <v>5.2168400000000004</v>
      </c>
      <c r="FE219">
        <v>12.0099</v>
      </c>
      <c r="FF219">
        <v>4.9860499999999996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1.8622799999999999</v>
      </c>
      <c r="FN219">
        <v>1.86432</v>
      </c>
      <c r="FO219">
        <v>1.8604000000000001</v>
      </c>
      <c r="FP219">
        <v>1.86111</v>
      </c>
      <c r="FQ219">
        <v>1.8602000000000001</v>
      </c>
      <c r="FR219">
        <v>1.8619300000000001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-6.95</v>
      </c>
      <c r="GH219">
        <v>0.2838</v>
      </c>
      <c r="GI219">
        <v>-4.0248232021105874</v>
      </c>
      <c r="GJ219">
        <v>-4.001498376286535E-3</v>
      </c>
      <c r="GK219">
        <v>2.0240158909263329E-6</v>
      </c>
      <c r="GL219">
        <v>-5.0118485733500383E-10</v>
      </c>
      <c r="GM219">
        <v>0.28375000000000478</v>
      </c>
      <c r="GN219">
        <v>0</v>
      </c>
      <c r="GO219">
        <v>0</v>
      </c>
      <c r="GP219">
        <v>0</v>
      </c>
      <c r="GQ219">
        <v>7</v>
      </c>
      <c r="GR219">
        <v>2079</v>
      </c>
      <c r="GS219">
        <v>3</v>
      </c>
      <c r="GT219">
        <v>32</v>
      </c>
      <c r="GU219">
        <v>43.7</v>
      </c>
      <c r="GV219">
        <v>43.7</v>
      </c>
      <c r="GW219">
        <v>3.5522499999999999</v>
      </c>
      <c r="GX219">
        <v>2.51709</v>
      </c>
      <c r="GY219">
        <v>2.04834</v>
      </c>
      <c r="GZ219">
        <v>2.6208499999999999</v>
      </c>
      <c r="HA219">
        <v>2.1972700000000001</v>
      </c>
      <c r="HB219">
        <v>2.3584000000000001</v>
      </c>
      <c r="HC219">
        <v>40.8093</v>
      </c>
      <c r="HD219">
        <v>15.541700000000001</v>
      </c>
      <c r="HE219">
        <v>18</v>
      </c>
      <c r="HF219">
        <v>574.96799999999996</v>
      </c>
      <c r="HG219">
        <v>750.36699999999996</v>
      </c>
      <c r="HH219">
        <v>30.997299999999999</v>
      </c>
      <c r="HI219">
        <v>34.390099999999997</v>
      </c>
      <c r="HJ219">
        <v>30.0001</v>
      </c>
      <c r="HK219">
        <v>34.2746</v>
      </c>
      <c r="HL219">
        <v>34.274299999999997</v>
      </c>
      <c r="HM219">
        <v>71.036500000000004</v>
      </c>
      <c r="HN219">
        <v>13.7319</v>
      </c>
      <c r="HO219">
        <v>100</v>
      </c>
      <c r="HP219">
        <v>31</v>
      </c>
      <c r="HQ219">
        <v>1361.37</v>
      </c>
      <c r="HR219">
        <v>35.352699999999999</v>
      </c>
      <c r="HS219">
        <v>98.756399999999999</v>
      </c>
      <c r="HT219">
        <v>97.7363</v>
      </c>
    </row>
    <row r="220" spans="1:228" x14ac:dyDescent="0.2">
      <c r="A220">
        <v>205</v>
      </c>
      <c r="B220">
        <v>1674761959.5999999</v>
      </c>
      <c r="C220">
        <v>814.5</v>
      </c>
      <c r="D220" t="s">
        <v>769</v>
      </c>
      <c r="E220" t="s">
        <v>770</v>
      </c>
      <c r="F220">
        <v>4</v>
      </c>
      <c r="G220">
        <v>1674761957.5999999</v>
      </c>
      <c r="H220">
        <f t="shared" si="102"/>
        <v>7.2915902152975449E-4</v>
      </c>
      <c r="I220">
        <f t="shared" si="103"/>
        <v>0.72915902152975454</v>
      </c>
      <c r="J220">
        <f t="shared" si="104"/>
        <v>17.482567950960771</v>
      </c>
      <c r="K220">
        <f t="shared" si="105"/>
        <v>1328.331428571428</v>
      </c>
      <c r="L220">
        <f t="shared" si="106"/>
        <v>723.64837018995433</v>
      </c>
      <c r="M220">
        <f t="shared" si="107"/>
        <v>73.216911306794316</v>
      </c>
      <c r="N220">
        <f t="shared" si="108"/>
        <v>134.39721334024739</v>
      </c>
      <c r="O220">
        <f t="shared" si="109"/>
        <v>4.8641532940754129E-2</v>
      </c>
      <c r="P220">
        <f t="shared" si="110"/>
        <v>2.7685032002697723</v>
      </c>
      <c r="Q220">
        <f t="shared" si="111"/>
        <v>4.8171698288295713E-2</v>
      </c>
      <c r="R220">
        <f t="shared" si="112"/>
        <v>3.0149145886259478E-2</v>
      </c>
      <c r="S220">
        <f t="shared" si="113"/>
        <v>226.12034657416189</v>
      </c>
      <c r="T220">
        <f t="shared" si="114"/>
        <v>34.641858346421216</v>
      </c>
      <c r="U220">
        <f t="shared" si="115"/>
        <v>33.192528571428568</v>
      </c>
      <c r="V220">
        <f t="shared" si="116"/>
        <v>5.1070176642586498</v>
      </c>
      <c r="W220">
        <f t="shared" si="117"/>
        <v>70.318267820671878</v>
      </c>
      <c r="X220">
        <f t="shared" si="118"/>
        <v>3.6417413862487762</v>
      </c>
      <c r="Y220">
        <f t="shared" si="119"/>
        <v>5.1789406922480987</v>
      </c>
      <c r="Z220">
        <f t="shared" si="120"/>
        <v>1.4652762780098736</v>
      </c>
      <c r="AA220">
        <f t="shared" si="121"/>
        <v>-32.155912849462176</v>
      </c>
      <c r="AB220">
        <f t="shared" si="122"/>
        <v>37.234993916840565</v>
      </c>
      <c r="AC220">
        <f t="shared" si="123"/>
        <v>3.0898113290521949</v>
      </c>
      <c r="AD220">
        <f t="shared" si="124"/>
        <v>234.28923897059246</v>
      </c>
      <c r="AE220">
        <f t="shared" si="125"/>
        <v>27.99461406605873</v>
      </c>
      <c r="AF220">
        <f t="shared" si="126"/>
        <v>0.73203726300098326</v>
      </c>
      <c r="AG220">
        <f t="shared" si="127"/>
        <v>17.482567950960771</v>
      </c>
      <c r="AH220">
        <v>1403.9042785934109</v>
      </c>
      <c r="AI220">
        <v>1380.516303030304</v>
      </c>
      <c r="AJ220">
        <v>1.7207356062733019</v>
      </c>
      <c r="AK220">
        <v>63.4358011452874</v>
      </c>
      <c r="AL220">
        <f t="shared" si="128"/>
        <v>0.72915902152975454</v>
      </c>
      <c r="AM220">
        <v>35.342495965021783</v>
      </c>
      <c r="AN220">
        <v>35.991504242424227</v>
      </c>
      <c r="AO220">
        <v>-2.8046835876827829E-5</v>
      </c>
      <c r="AP220">
        <v>98.221108813862315</v>
      </c>
      <c r="AQ220">
        <v>102</v>
      </c>
      <c r="AR220">
        <v>16</v>
      </c>
      <c r="AS220">
        <f t="shared" si="129"/>
        <v>1</v>
      </c>
      <c r="AT220">
        <f t="shared" si="130"/>
        <v>0</v>
      </c>
      <c r="AU220">
        <f t="shared" si="131"/>
        <v>47291.963011126805</v>
      </c>
      <c r="AV220">
        <f t="shared" si="132"/>
        <v>1200.01</v>
      </c>
      <c r="AW220">
        <f t="shared" si="133"/>
        <v>1025.9352137689959</v>
      </c>
      <c r="AX220">
        <f t="shared" si="134"/>
        <v>0.85493888698343845</v>
      </c>
      <c r="AY220">
        <f t="shared" si="135"/>
        <v>0.18843205187803591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1674761957.5999999</v>
      </c>
      <c r="BF220">
        <v>1328.331428571428</v>
      </c>
      <c r="BG220">
        <v>1355.07</v>
      </c>
      <c r="BH220">
        <v>35.993600000000001</v>
      </c>
      <c r="BI220">
        <v>35.342199999999998</v>
      </c>
      <c r="BJ220">
        <v>1335.282857142857</v>
      </c>
      <c r="BK220">
        <v>35.709857142857139</v>
      </c>
      <c r="BL220">
        <v>650.00485714285708</v>
      </c>
      <c r="BM220">
        <v>101.0775714285714</v>
      </c>
      <c r="BN220">
        <v>9.9898628571428574E-2</v>
      </c>
      <c r="BO220">
        <v>33.442</v>
      </c>
      <c r="BP220">
        <v>33.192528571428568</v>
      </c>
      <c r="BQ220">
        <v>999.89999999999986</v>
      </c>
      <c r="BR220">
        <v>0</v>
      </c>
      <c r="BS220">
        <v>0</v>
      </c>
      <c r="BT220">
        <v>9011.8771428571417</v>
      </c>
      <c r="BU220">
        <v>0</v>
      </c>
      <c r="BV220">
        <v>305.48171428571419</v>
      </c>
      <c r="BW220">
        <v>-26.737285714285711</v>
      </c>
      <c r="BX220">
        <v>1377.93</v>
      </c>
      <c r="BY220">
        <v>1404.7157142857141</v>
      </c>
      <c r="BZ220">
        <v>0.65139957142857141</v>
      </c>
      <c r="CA220">
        <v>1355.07</v>
      </c>
      <c r="CB220">
        <v>35.342199999999998</v>
      </c>
      <c r="CC220">
        <v>3.6381385714285712</v>
      </c>
      <c r="CD220">
        <v>3.5722971428571428</v>
      </c>
      <c r="CE220">
        <v>27.278571428571428</v>
      </c>
      <c r="CF220">
        <v>26.96734285714286</v>
      </c>
      <c r="CG220">
        <v>1200.01</v>
      </c>
      <c r="CH220">
        <v>0.4999539999999999</v>
      </c>
      <c r="CI220">
        <v>0.5000460000000001</v>
      </c>
      <c r="CJ220">
        <v>0</v>
      </c>
      <c r="CK220">
        <v>913.82314285714278</v>
      </c>
      <c r="CL220">
        <v>4.9990899999999998</v>
      </c>
      <c r="CM220">
        <v>9712.232857142857</v>
      </c>
      <c r="CN220">
        <v>9557.7857142857138</v>
      </c>
      <c r="CO220">
        <v>43.811999999999998</v>
      </c>
      <c r="CP220">
        <v>45.686999999999998</v>
      </c>
      <c r="CQ220">
        <v>44.625</v>
      </c>
      <c r="CR220">
        <v>44.785428571428568</v>
      </c>
      <c r="CS220">
        <v>45.160428571428568</v>
      </c>
      <c r="CT220">
        <v>597.45142857142855</v>
      </c>
      <c r="CU220">
        <v>597.56142857142856</v>
      </c>
      <c r="CV220">
        <v>0</v>
      </c>
      <c r="CW220">
        <v>1674761975.2</v>
      </c>
      <c r="CX220">
        <v>0</v>
      </c>
      <c r="CY220">
        <v>1674759336.5</v>
      </c>
      <c r="CZ220" t="s">
        <v>356</v>
      </c>
      <c r="DA220">
        <v>1674759332.5</v>
      </c>
      <c r="DB220">
        <v>1674759336.5</v>
      </c>
      <c r="DC220">
        <v>37</v>
      </c>
      <c r="DD220">
        <v>-5.3999999999999999E-2</v>
      </c>
      <c r="DE220">
        <v>3.0000000000000001E-3</v>
      </c>
      <c r="DF220">
        <v>-5.3860000000000001</v>
      </c>
      <c r="DG220">
        <v>0.28399999999999997</v>
      </c>
      <c r="DH220">
        <v>415</v>
      </c>
      <c r="DI220">
        <v>33</v>
      </c>
      <c r="DJ220">
        <v>0.39</v>
      </c>
      <c r="DK220">
        <v>0.26</v>
      </c>
      <c r="DL220">
        <v>-26.594109756097559</v>
      </c>
      <c r="DM220">
        <v>-0.92264111498255896</v>
      </c>
      <c r="DN220">
        <v>9.8726631208081853E-2</v>
      </c>
      <c r="DO220">
        <v>0</v>
      </c>
      <c r="DP220">
        <v>0.65053421951219526</v>
      </c>
      <c r="DQ220">
        <v>-8.8351149825798021E-3</v>
      </c>
      <c r="DR220">
        <v>2.7249999732575081E-3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3.2955800000000002</v>
      </c>
      <c r="EB220">
        <v>2.6251500000000001</v>
      </c>
      <c r="EC220">
        <v>0.22314800000000001</v>
      </c>
      <c r="ED220">
        <v>0.22365199999999999</v>
      </c>
      <c r="EE220">
        <v>0.14404700000000001</v>
      </c>
      <c r="EF220">
        <v>0.14107700000000001</v>
      </c>
      <c r="EG220">
        <v>23386.2</v>
      </c>
      <c r="EH220">
        <v>23761.1</v>
      </c>
      <c r="EI220">
        <v>28022.400000000001</v>
      </c>
      <c r="EJ220">
        <v>29476.5</v>
      </c>
      <c r="EK220">
        <v>33018</v>
      </c>
      <c r="EL220">
        <v>35175.800000000003</v>
      </c>
      <c r="EM220">
        <v>39562.9</v>
      </c>
      <c r="EN220">
        <v>42157.8</v>
      </c>
      <c r="EO220">
        <v>2.0417000000000001</v>
      </c>
      <c r="EP220">
        <v>2.17197</v>
      </c>
      <c r="EQ220">
        <v>9.3705999999999998E-2</v>
      </c>
      <c r="ER220">
        <v>0</v>
      </c>
      <c r="ES220">
        <v>31.675000000000001</v>
      </c>
      <c r="ET220">
        <v>999.9</v>
      </c>
      <c r="EU220">
        <v>68.400000000000006</v>
      </c>
      <c r="EV220">
        <v>35.700000000000003</v>
      </c>
      <c r="EW220">
        <v>39.732700000000001</v>
      </c>
      <c r="EX220">
        <v>57.384799999999998</v>
      </c>
      <c r="EY220">
        <v>-4.5953499999999998</v>
      </c>
      <c r="EZ220">
        <v>2</v>
      </c>
      <c r="FA220">
        <v>0.55874199999999996</v>
      </c>
      <c r="FB220">
        <v>0.56525599999999998</v>
      </c>
      <c r="FC220">
        <v>20.270499999999998</v>
      </c>
      <c r="FD220">
        <v>5.2168400000000004</v>
      </c>
      <c r="FE220">
        <v>12.0099</v>
      </c>
      <c r="FF220">
        <v>4.9859999999999998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1.86229</v>
      </c>
      <c r="FN220">
        <v>1.86432</v>
      </c>
      <c r="FO220">
        <v>1.8604099999999999</v>
      </c>
      <c r="FP220">
        <v>1.86111</v>
      </c>
      <c r="FQ220">
        <v>1.8602000000000001</v>
      </c>
      <c r="FR220">
        <v>1.8619699999999999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-6.96</v>
      </c>
      <c r="GH220">
        <v>0.28370000000000001</v>
      </c>
      <c r="GI220">
        <v>-4.0248232021105874</v>
      </c>
      <c r="GJ220">
        <v>-4.001498376286535E-3</v>
      </c>
      <c r="GK220">
        <v>2.0240158909263329E-6</v>
      </c>
      <c r="GL220">
        <v>-5.0118485733500383E-10</v>
      </c>
      <c r="GM220">
        <v>0.28375000000000478</v>
      </c>
      <c r="GN220">
        <v>0</v>
      </c>
      <c r="GO220">
        <v>0</v>
      </c>
      <c r="GP220">
        <v>0</v>
      </c>
      <c r="GQ220">
        <v>7</v>
      </c>
      <c r="GR220">
        <v>2079</v>
      </c>
      <c r="GS220">
        <v>3</v>
      </c>
      <c r="GT220">
        <v>32</v>
      </c>
      <c r="GU220">
        <v>43.8</v>
      </c>
      <c r="GV220">
        <v>43.7</v>
      </c>
      <c r="GW220">
        <v>3.5668899999999999</v>
      </c>
      <c r="GX220">
        <v>2.52197</v>
      </c>
      <c r="GY220">
        <v>2.04834</v>
      </c>
      <c r="GZ220">
        <v>2.6220699999999999</v>
      </c>
      <c r="HA220">
        <v>2.1972700000000001</v>
      </c>
      <c r="HB220">
        <v>2.3535200000000001</v>
      </c>
      <c r="HC220">
        <v>40.8093</v>
      </c>
      <c r="HD220">
        <v>15.559200000000001</v>
      </c>
      <c r="HE220">
        <v>18</v>
      </c>
      <c r="HF220">
        <v>574.76199999999994</v>
      </c>
      <c r="HG220">
        <v>750.33</v>
      </c>
      <c r="HH220">
        <v>30.997499999999999</v>
      </c>
      <c r="HI220">
        <v>34.387099999999997</v>
      </c>
      <c r="HJ220">
        <v>30.0001</v>
      </c>
      <c r="HK220">
        <v>34.271700000000003</v>
      </c>
      <c r="HL220">
        <v>34.271299999999997</v>
      </c>
      <c r="HM220">
        <v>71.316299999999998</v>
      </c>
      <c r="HN220">
        <v>13.7319</v>
      </c>
      <c r="HO220">
        <v>100</v>
      </c>
      <c r="HP220">
        <v>31</v>
      </c>
      <c r="HQ220">
        <v>1368.05</v>
      </c>
      <c r="HR220">
        <v>35.352699999999999</v>
      </c>
      <c r="HS220">
        <v>98.754900000000006</v>
      </c>
      <c r="HT220">
        <v>97.735699999999994</v>
      </c>
    </row>
    <row r="221" spans="1:228" x14ac:dyDescent="0.2">
      <c r="A221">
        <v>206</v>
      </c>
      <c r="B221">
        <v>1674761963.5999999</v>
      </c>
      <c r="C221">
        <v>818.5</v>
      </c>
      <c r="D221" t="s">
        <v>771</v>
      </c>
      <c r="E221" t="s">
        <v>772</v>
      </c>
      <c r="F221">
        <v>4</v>
      </c>
      <c r="G221">
        <v>1674761961.2874999</v>
      </c>
      <c r="H221">
        <f t="shared" si="102"/>
        <v>7.3137833070067103E-4</v>
      </c>
      <c r="I221">
        <f t="shared" si="103"/>
        <v>0.73137833070067104</v>
      </c>
      <c r="J221">
        <f t="shared" si="104"/>
        <v>17.414027096436655</v>
      </c>
      <c r="K221">
        <f t="shared" si="105"/>
        <v>1334.5350000000001</v>
      </c>
      <c r="L221">
        <f t="shared" si="106"/>
        <v>733.49659614087898</v>
      </c>
      <c r="M221">
        <f t="shared" si="107"/>
        <v>74.213702073162324</v>
      </c>
      <c r="N221">
        <f t="shared" si="108"/>
        <v>135.02555215291744</v>
      </c>
      <c r="O221">
        <f t="shared" si="109"/>
        <v>4.8776293742616494E-2</v>
      </c>
      <c r="P221">
        <f t="shared" si="110"/>
        <v>2.7630542707270407</v>
      </c>
      <c r="Q221">
        <f t="shared" si="111"/>
        <v>4.8302943875385217E-2</v>
      </c>
      <c r="R221">
        <f t="shared" si="112"/>
        <v>3.0231485589074798E-2</v>
      </c>
      <c r="S221">
        <f t="shared" si="113"/>
        <v>226.11693898672647</v>
      </c>
      <c r="T221">
        <f t="shared" si="114"/>
        <v>34.64024292687656</v>
      </c>
      <c r="U221">
        <f t="shared" si="115"/>
        <v>33.193637499999987</v>
      </c>
      <c r="V221">
        <f t="shared" si="116"/>
        <v>5.1073354373735631</v>
      </c>
      <c r="W221">
        <f t="shared" si="117"/>
        <v>70.327779791509002</v>
      </c>
      <c r="X221">
        <f t="shared" si="118"/>
        <v>3.6415863823078349</v>
      </c>
      <c r="Y221">
        <f t="shared" si="119"/>
        <v>5.1780198281582894</v>
      </c>
      <c r="Z221">
        <f t="shared" si="120"/>
        <v>1.4657490550657282</v>
      </c>
      <c r="AA221">
        <f t="shared" si="121"/>
        <v>-32.253784383899593</v>
      </c>
      <c r="AB221">
        <f t="shared" si="122"/>
        <v>36.523566885739655</v>
      </c>
      <c r="AC221">
        <f t="shared" si="123"/>
        <v>3.0367222836913981</v>
      </c>
      <c r="AD221">
        <f t="shared" si="124"/>
        <v>233.42344377225794</v>
      </c>
      <c r="AE221">
        <f t="shared" si="125"/>
        <v>27.91059722930364</v>
      </c>
      <c r="AF221">
        <f t="shared" si="126"/>
        <v>0.73086427253418806</v>
      </c>
      <c r="AG221">
        <f t="shared" si="127"/>
        <v>17.414027096436655</v>
      </c>
      <c r="AH221">
        <v>1410.7599992070309</v>
      </c>
      <c r="AI221">
        <v>1387.462181818182</v>
      </c>
      <c r="AJ221">
        <v>1.7140853213756</v>
      </c>
      <c r="AK221">
        <v>63.4358011452874</v>
      </c>
      <c r="AL221">
        <f t="shared" si="128"/>
        <v>0.73137833070067104</v>
      </c>
      <c r="AM221">
        <v>35.341919467653433</v>
      </c>
      <c r="AN221">
        <v>35.992708484848478</v>
      </c>
      <c r="AO221">
        <v>9.2422230910267927E-6</v>
      </c>
      <c r="AP221">
        <v>98.221108813862315</v>
      </c>
      <c r="AQ221">
        <v>101</v>
      </c>
      <c r="AR221">
        <v>16</v>
      </c>
      <c r="AS221">
        <f t="shared" si="129"/>
        <v>1</v>
      </c>
      <c r="AT221">
        <f t="shared" si="130"/>
        <v>0</v>
      </c>
      <c r="AU221">
        <f t="shared" si="131"/>
        <v>47142.846400000264</v>
      </c>
      <c r="AV221">
        <f t="shared" si="132"/>
        <v>1199.9949999999999</v>
      </c>
      <c r="AW221">
        <f t="shared" si="133"/>
        <v>1025.9220885941586</v>
      </c>
      <c r="AX221">
        <f t="shared" si="134"/>
        <v>0.85493863607278253</v>
      </c>
      <c r="AY221">
        <f t="shared" si="135"/>
        <v>0.1884315676204705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1674761961.2874999</v>
      </c>
      <c r="BF221">
        <v>1334.5350000000001</v>
      </c>
      <c r="BG221">
        <v>1361.2</v>
      </c>
      <c r="BH221">
        <v>35.991887499999997</v>
      </c>
      <c r="BI221">
        <v>35.341500000000003</v>
      </c>
      <c r="BJ221">
        <v>1341.4949999999999</v>
      </c>
      <c r="BK221">
        <v>35.708150000000003</v>
      </c>
      <c r="BL221">
        <v>649.97475000000009</v>
      </c>
      <c r="BM221">
        <v>101.078</v>
      </c>
      <c r="BN221">
        <v>9.9977462500000003E-2</v>
      </c>
      <c r="BO221">
        <v>33.438825000000001</v>
      </c>
      <c r="BP221">
        <v>33.193637499999987</v>
      </c>
      <c r="BQ221">
        <v>999.9</v>
      </c>
      <c r="BR221">
        <v>0</v>
      </c>
      <c r="BS221">
        <v>0</v>
      </c>
      <c r="BT221">
        <v>8982.8937499999993</v>
      </c>
      <c r="BU221">
        <v>0</v>
      </c>
      <c r="BV221">
        <v>303.566125</v>
      </c>
      <c r="BW221">
        <v>-26.665837499999999</v>
      </c>
      <c r="BX221">
        <v>1384.36</v>
      </c>
      <c r="BY221">
        <v>1411.0687499999999</v>
      </c>
      <c r="BZ221">
        <v>0.6504026249999999</v>
      </c>
      <c r="CA221">
        <v>1361.2</v>
      </c>
      <c r="CB221">
        <v>35.341500000000003</v>
      </c>
      <c r="CC221">
        <v>3.6379912499999998</v>
      </c>
      <c r="CD221">
        <v>3.5722499999999999</v>
      </c>
      <c r="CE221">
        <v>27.277862500000001</v>
      </c>
      <c r="CF221">
        <v>26.967075000000001</v>
      </c>
      <c r="CG221">
        <v>1199.9949999999999</v>
      </c>
      <c r="CH221">
        <v>0.49996275000000001</v>
      </c>
      <c r="CI221">
        <v>0.5000372500000001</v>
      </c>
      <c r="CJ221">
        <v>0</v>
      </c>
      <c r="CK221">
        <v>914.85799999999995</v>
      </c>
      <c r="CL221">
        <v>4.9990899999999998</v>
      </c>
      <c r="CM221">
        <v>9721.630000000001</v>
      </c>
      <c r="CN221">
        <v>9557.6862499999988</v>
      </c>
      <c r="CO221">
        <v>43.811999999999998</v>
      </c>
      <c r="CP221">
        <v>45.686999999999998</v>
      </c>
      <c r="CQ221">
        <v>44.625</v>
      </c>
      <c r="CR221">
        <v>44.773249999999997</v>
      </c>
      <c r="CS221">
        <v>45.132750000000001</v>
      </c>
      <c r="CT221">
        <v>597.4525000000001</v>
      </c>
      <c r="CU221">
        <v>597.5424999999999</v>
      </c>
      <c r="CV221">
        <v>0</v>
      </c>
      <c r="CW221">
        <v>1674761979.4000001</v>
      </c>
      <c r="CX221">
        <v>0</v>
      </c>
      <c r="CY221">
        <v>1674759336.5</v>
      </c>
      <c r="CZ221" t="s">
        <v>356</v>
      </c>
      <c r="DA221">
        <v>1674759332.5</v>
      </c>
      <c r="DB221">
        <v>1674759336.5</v>
      </c>
      <c r="DC221">
        <v>37</v>
      </c>
      <c r="DD221">
        <v>-5.3999999999999999E-2</v>
      </c>
      <c r="DE221">
        <v>3.0000000000000001E-3</v>
      </c>
      <c r="DF221">
        <v>-5.3860000000000001</v>
      </c>
      <c r="DG221">
        <v>0.28399999999999997</v>
      </c>
      <c r="DH221">
        <v>415</v>
      </c>
      <c r="DI221">
        <v>33</v>
      </c>
      <c r="DJ221">
        <v>0.39</v>
      </c>
      <c r="DK221">
        <v>0.26</v>
      </c>
      <c r="DL221">
        <v>-26.625565853658529</v>
      </c>
      <c r="DM221">
        <v>-0.692686411149811</v>
      </c>
      <c r="DN221">
        <v>8.8033562362999057E-2</v>
      </c>
      <c r="DO221">
        <v>0</v>
      </c>
      <c r="DP221">
        <v>0.64967082926829278</v>
      </c>
      <c r="DQ221">
        <v>7.8229756097583127E-3</v>
      </c>
      <c r="DR221">
        <v>1.718454622014753E-3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3.29535</v>
      </c>
      <c r="EB221">
        <v>2.6251600000000002</v>
      </c>
      <c r="EC221">
        <v>0.22382199999999999</v>
      </c>
      <c r="ED221">
        <v>0.224325</v>
      </c>
      <c r="EE221">
        <v>0.14404600000000001</v>
      </c>
      <c r="EF221">
        <v>0.141073</v>
      </c>
      <c r="EG221">
        <v>23365.9</v>
      </c>
      <c r="EH221">
        <v>23740.5</v>
      </c>
      <c r="EI221">
        <v>28022.5</v>
      </c>
      <c r="EJ221">
        <v>29476.6</v>
      </c>
      <c r="EK221">
        <v>33017.800000000003</v>
      </c>
      <c r="EL221">
        <v>35176.199999999997</v>
      </c>
      <c r="EM221">
        <v>39562.6</v>
      </c>
      <c r="EN221">
        <v>42157.9</v>
      </c>
      <c r="EO221">
        <v>2.0416799999999999</v>
      </c>
      <c r="EP221">
        <v>2.1722000000000001</v>
      </c>
      <c r="EQ221">
        <v>9.3936900000000004E-2</v>
      </c>
      <c r="ER221">
        <v>0</v>
      </c>
      <c r="ES221">
        <v>31.6722</v>
      </c>
      <c r="ET221">
        <v>999.9</v>
      </c>
      <c r="EU221">
        <v>68.400000000000006</v>
      </c>
      <c r="EV221">
        <v>35.700000000000003</v>
      </c>
      <c r="EW221">
        <v>39.729900000000001</v>
      </c>
      <c r="EX221">
        <v>57.024799999999999</v>
      </c>
      <c r="EY221">
        <v>-4.4190699999999996</v>
      </c>
      <c r="EZ221">
        <v>2</v>
      </c>
      <c r="FA221">
        <v>0.55868899999999999</v>
      </c>
      <c r="FB221">
        <v>0.55789999999999995</v>
      </c>
      <c r="FC221">
        <v>20.270299999999999</v>
      </c>
      <c r="FD221">
        <v>5.2172900000000002</v>
      </c>
      <c r="FE221">
        <v>12.0099</v>
      </c>
      <c r="FF221">
        <v>4.9861500000000003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1.86229</v>
      </c>
      <c r="FN221">
        <v>1.86432</v>
      </c>
      <c r="FO221">
        <v>1.8604099999999999</v>
      </c>
      <c r="FP221">
        <v>1.86111</v>
      </c>
      <c r="FQ221">
        <v>1.8602000000000001</v>
      </c>
      <c r="FR221">
        <v>1.86195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-6.96</v>
      </c>
      <c r="GH221">
        <v>0.2838</v>
      </c>
      <c r="GI221">
        <v>-4.0248232021105874</v>
      </c>
      <c r="GJ221">
        <v>-4.001498376286535E-3</v>
      </c>
      <c r="GK221">
        <v>2.0240158909263329E-6</v>
      </c>
      <c r="GL221">
        <v>-5.0118485733500383E-10</v>
      </c>
      <c r="GM221">
        <v>0.28375000000000478</v>
      </c>
      <c r="GN221">
        <v>0</v>
      </c>
      <c r="GO221">
        <v>0</v>
      </c>
      <c r="GP221">
        <v>0</v>
      </c>
      <c r="GQ221">
        <v>7</v>
      </c>
      <c r="GR221">
        <v>2079</v>
      </c>
      <c r="GS221">
        <v>3</v>
      </c>
      <c r="GT221">
        <v>32</v>
      </c>
      <c r="GU221">
        <v>43.9</v>
      </c>
      <c r="GV221">
        <v>43.8</v>
      </c>
      <c r="GW221">
        <v>3.5790999999999999</v>
      </c>
      <c r="GX221">
        <v>2.52441</v>
      </c>
      <c r="GY221">
        <v>2.04834</v>
      </c>
      <c r="GZ221">
        <v>2.6208499999999999</v>
      </c>
      <c r="HA221">
        <v>2.1972700000000001</v>
      </c>
      <c r="HB221">
        <v>2.323</v>
      </c>
      <c r="HC221">
        <v>40.8093</v>
      </c>
      <c r="HD221">
        <v>15.532999999999999</v>
      </c>
      <c r="HE221">
        <v>18</v>
      </c>
      <c r="HF221">
        <v>574.74400000000003</v>
      </c>
      <c r="HG221">
        <v>750.548</v>
      </c>
      <c r="HH221">
        <v>30.997800000000002</v>
      </c>
      <c r="HI221">
        <v>34.387099999999997</v>
      </c>
      <c r="HJ221">
        <v>30</v>
      </c>
      <c r="HK221">
        <v>34.271700000000003</v>
      </c>
      <c r="HL221">
        <v>34.271299999999997</v>
      </c>
      <c r="HM221">
        <v>71.580699999999993</v>
      </c>
      <c r="HN221">
        <v>13.7319</v>
      </c>
      <c r="HO221">
        <v>100</v>
      </c>
      <c r="HP221">
        <v>31</v>
      </c>
      <c r="HQ221">
        <v>1374.73</v>
      </c>
      <c r="HR221">
        <v>35.352699999999999</v>
      </c>
      <c r="HS221">
        <v>98.754599999999996</v>
      </c>
      <c r="HT221">
        <v>97.736199999999997</v>
      </c>
    </row>
    <row r="222" spans="1:228" x14ac:dyDescent="0.2">
      <c r="A222">
        <v>207</v>
      </c>
      <c r="B222">
        <v>1674761967.5999999</v>
      </c>
      <c r="C222">
        <v>822.5</v>
      </c>
      <c r="D222" t="s">
        <v>773</v>
      </c>
      <c r="E222" t="s">
        <v>774</v>
      </c>
      <c r="F222">
        <v>4</v>
      </c>
      <c r="G222">
        <v>1674761965.5999999</v>
      </c>
      <c r="H222">
        <f t="shared" si="102"/>
        <v>7.4114722192146314E-4</v>
      </c>
      <c r="I222">
        <f t="shared" si="103"/>
        <v>0.7411472219214631</v>
      </c>
      <c r="J222">
        <f t="shared" si="104"/>
        <v>17.407786951634581</v>
      </c>
      <c r="K222">
        <f t="shared" si="105"/>
        <v>1341.5842857142859</v>
      </c>
      <c r="L222">
        <f t="shared" si="106"/>
        <v>748.30739930385698</v>
      </c>
      <c r="M222">
        <f t="shared" si="107"/>
        <v>75.71252302740443</v>
      </c>
      <c r="N222">
        <f t="shared" si="108"/>
        <v>135.73931143784063</v>
      </c>
      <c r="O222">
        <f t="shared" si="109"/>
        <v>4.9452640151271841E-2</v>
      </c>
      <c r="P222">
        <f t="shared" si="110"/>
        <v>2.7630521574167379</v>
      </c>
      <c r="Q222">
        <f t="shared" si="111"/>
        <v>4.8966142315895904E-2</v>
      </c>
      <c r="R222">
        <f t="shared" si="112"/>
        <v>3.0647149882879622E-2</v>
      </c>
      <c r="S222">
        <f t="shared" si="113"/>
        <v>226.11444210050954</v>
      </c>
      <c r="T222">
        <f t="shared" si="114"/>
        <v>34.639959878847677</v>
      </c>
      <c r="U222">
        <f t="shared" si="115"/>
        <v>33.192314285714289</v>
      </c>
      <c r="V222">
        <f t="shared" si="116"/>
        <v>5.1069562608089303</v>
      </c>
      <c r="W222">
        <f t="shared" si="117"/>
        <v>70.32126177294117</v>
      </c>
      <c r="X222">
        <f t="shared" si="118"/>
        <v>3.6417390938470375</v>
      </c>
      <c r="Y222">
        <f t="shared" si="119"/>
        <v>5.1787169371416741</v>
      </c>
      <c r="Z222">
        <f t="shared" si="120"/>
        <v>1.4652171669618927</v>
      </c>
      <c r="AA222">
        <f t="shared" si="121"/>
        <v>-32.684592486736527</v>
      </c>
      <c r="AB222">
        <f t="shared" si="122"/>
        <v>37.07868716678724</v>
      </c>
      <c r="AC222">
        <f t="shared" si="123"/>
        <v>3.0828959910263261</v>
      </c>
      <c r="AD222">
        <f t="shared" si="124"/>
        <v>233.59143277158657</v>
      </c>
      <c r="AE222">
        <f t="shared" si="125"/>
        <v>27.85493239758646</v>
      </c>
      <c r="AF222">
        <f t="shared" si="126"/>
        <v>0.73791719930049171</v>
      </c>
      <c r="AG222">
        <f t="shared" si="127"/>
        <v>17.407786951634581</v>
      </c>
      <c r="AH222">
        <v>1417.498275235944</v>
      </c>
      <c r="AI222">
        <v>1394.2423636363631</v>
      </c>
      <c r="AJ222">
        <v>1.7051446025472079</v>
      </c>
      <c r="AK222">
        <v>63.4358011452874</v>
      </c>
      <c r="AL222">
        <f t="shared" si="128"/>
        <v>0.7411472219214631</v>
      </c>
      <c r="AM222">
        <v>35.336637001884327</v>
      </c>
      <c r="AN222">
        <v>35.996072727272711</v>
      </c>
      <c r="AO222">
        <v>1.08685422547767E-5</v>
      </c>
      <c r="AP222">
        <v>98.221108813862315</v>
      </c>
      <c r="AQ222">
        <v>101</v>
      </c>
      <c r="AR222">
        <v>16</v>
      </c>
      <c r="AS222">
        <f t="shared" si="129"/>
        <v>1</v>
      </c>
      <c r="AT222">
        <f t="shared" si="130"/>
        <v>0</v>
      </c>
      <c r="AU222">
        <f t="shared" si="131"/>
        <v>47142.420598851437</v>
      </c>
      <c r="AV222">
        <f t="shared" si="132"/>
        <v>1199.98</v>
      </c>
      <c r="AW222">
        <f t="shared" si="133"/>
        <v>1025.909435285238</v>
      </c>
      <c r="AX222">
        <f t="shared" si="134"/>
        <v>0.85493877838400478</v>
      </c>
      <c r="AY222">
        <f t="shared" si="135"/>
        <v>0.1884318422811293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1674761965.5999999</v>
      </c>
      <c r="BF222">
        <v>1341.5842857142859</v>
      </c>
      <c r="BG222">
        <v>1368.21</v>
      </c>
      <c r="BH222">
        <v>35.993257142857153</v>
      </c>
      <c r="BI222">
        <v>35.33662857142857</v>
      </c>
      <c r="BJ222">
        <v>1348.5542857142859</v>
      </c>
      <c r="BK222">
        <v>35.709485714285712</v>
      </c>
      <c r="BL222">
        <v>650.0087142857144</v>
      </c>
      <c r="BM222">
        <v>101.0782857142857</v>
      </c>
      <c r="BN222">
        <v>0.1000844285714285</v>
      </c>
      <c r="BO222">
        <v>33.441228571428567</v>
      </c>
      <c r="BP222">
        <v>33.192314285714289</v>
      </c>
      <c r="BQ222">
        <v>999.89999999999986</v>
      </c>
      <c r="BR222">
        <v>0</v>
      </c>
      <c r="BS222">
        <v>0</v>
      </c>
      <c r="BT222">
        <v>8982.8571428571431</v>
      </c>
      <c r="BU222">
        <v>0</v>
      </c>
      <c r="BV222">
        <v>301.47942857142863</v>
      </c>
      <c r="BW222">
        <v>-26.624571428571429</v>
      </c>
      <c r="BX222">
        <v>1391.6757142857141</v>
      </c>
      <c r="BY222">
        <v>1418.3271428571429</v>
      </c>
      <c r="BZ222">
        <v>0.65662542857142869</v>
      </c>
      <c r="CA222">
        <v>1368.21</v>
      </c>
      <c r="CB222">
        <v>35.33662857142857</v>
      </c>
      <c r="CC222">
        <v>3.6381328571428568</v>
      </c>
      <c r="CD222">
        <v>3.5717642857142859</v>
      </c>
      <c r="CE222">
        <v>27.278557142857139</v>
      </c>
      <c r="CF222">
        <v>26.964771428571431</v>
      </c>
      <c r="CG222">
        <v>1199.98</v>
      </c>
      <c r="CH222">
        <v>0.49995800000000001</v>
      </c>
      <c r="CI222">
        <v>0.50004199999999999</v>
      </c>
      <c r="CJ222">
        <v>0</v>
      </c>
      <c r="CK222">
        <v>916.15071428571434</v>
      </c>
      <c r="CL222">
        <v>4.9990899999999998</v>
      </c>
      <c r="CM222">
        <v>9733.267142857143</v>
      </c>
      <c r="CN222">
        <v>9557.5457142857158</v>
      </c>
      <c r="CO222">
        <v>43.811999999999998</v>
      </c>
      <c r="CP222">
        <v>45.686999999999998</v>
      </c>
      <c r="CQ222">
        <v>44.625</v>
      </c>
      <c r="CR222">
        <v>44.75</v>
      </c>
      <c r="CS222">
        <v>45.125</v>
      </c>
      <c r="CT222">
        <v>597.44142857142856</v>
      </c>
      <c r="CU222">
        <v>597.5428571428572</v>
      </c>
      <c r="CV222">
        <v>0</v>
      </c>
      <c r="CW222">
        <v>1674761983.5999999</v>
      </c>
      <c r="CX222">
        <v>0</v>
      </c>
      <c r="CY222">
        <v>1674759336.5</v>
      </c>
      <c r="CZ222" t="s">
        <v>356</v>
      </c>
      <c r="DA222">
        <v>1674759332.5</v>
      </c>
      <c r="DB222">
        <v>1674759336.5</v>
      </c>
      <c r="DC222">
        <v>37</v>
      </c>
      <c r="DD222">
        <v>-5.3999999999999999E-2</v>
      </c>
      <c r="DE222">
        <v>3.0000000000000001E-3</v>
      </c>
      <c r="DF222">
        <v>-5.3860000000000001</v>
      </c>
      <c r="DG222">
        <v>0.28399999999999997</v>
      </c>
      <c r="DH222">
        <v>415</v>
      </c>
      <c r="DI222">
        <v>33</v>
      </c>
      <c r="DJ222">
        <v>0.39</v>
      </c>
      <c r="DK222">
        <v>0.26</v>
      </c>
      <c r="DL222">
        <v>-26.65556097560976</v>
      </c>
      <c r="DM222">
        <v>-0.20998536585373559</v>
      </c>
      <c r="DN222">
        <v>6.7454240598037785E-2</v>
      </c>
      <c r="DO222">
        <v>0</v>
      </c>
      <c r="DP222">
        <v>0.65071380487804886</v>
      </c>
      <c r="DQ222">
        <v>2.3933414634145569E-2</v>
      </c>
      <c r="DR222">
        <v>2.849570512949086E-3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3.29555</v>
      </c>
      <c r="EB222">
        <v>2.6250900000000001</v>
      </c>
      <c r="EC222">
        <v>0.22448799999999999</v>
      </c>
      <c r="ED222">
        <v>0.22497500000000001</v>
      </c>
      <c r="EE222">
        <v>0.14405899999999999</v>
      </c>
      <c r="EF222">
        <v>0.14106399999999999</v>
      </c>
      <c r="EG222">
        <v>23346.2</v>
      </c>
      <c r="EH222">
        <v>23720.7</v>
      </c>
      <c r="EI222">
        <v>28023</v>
      </c>
      <c r="EJ222">
        <v>29476.9</v>
      </c>
      <c r="EK222">
        <v>33018.1</v>
      </c>
      <c r="EL222">
        <v>35177.300000000003</v>
      </c>
      <c r="EM222">
        <v>39563.599999999999</v>
      </c>
      <c r="EN222">
        <v>42158.8</v>
      </c>
      <c r="EO222">
        <v>2.04217</v>
      </c>
      <c r="EP222">
        <v>2.1720000000000002</v>
      </c>
      <c r="EQ222">
        <v>9.3601599999999993E-2</v>
      </c>
      <c r="ER222">
        <v>0</v>
      </c>
      <c r="ES222">
        <v>31.6709</v>
      </c>
      <c r="ET222">
        <v>999.9</v>
      </c>
      <c r="EU222">
        <v>68.3</v>
      </c>
      <c r="EV222">
        <v>35.700000000000003</v>
      </c>
      <c r="EW222">
        <v>39.670999999999999</v>
      </c>
      <c r="EX222">
        <v>57.354799999999997</v>
      </c>
      <c r="EY222">
        <v>-4.3990400000000003</v>
      </c>
      <c r="EZ222">
        <v>2</v>
      </c>
      <c r="FA222">
        <v>0.55868099999999998</v>
      </c>
      <c r="FB222">
        <v>0.55300700000000003</v>
      </c>
      <c r="FC222">
        <v>20.270299999999999</v>
      </c>
      <c r="FD222">
        <v>5.2166899999999998</v>
      </c>
      <c r="FE222">
        <v>12.0099</v>
      </c>
      <c r="FF222">
        <v>4.9862000000000002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1.8622799999999999</v>
      </c>
      <c r="FN222">
        <v>1.86432</v>
      </c>
      <c r="FO222">
        <v>1.8604099999999999</v>
      </c>
      <c r="FP222">
        <v>1.86111</v>
      </c>
      <c r="FQ222">
        <v>1.8602099999999999</v>
      </c>
      <c r="FR222">
        <v>1.8619399999999999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-6.97</v>
      </c>
      <c r="GH222">
        <v>0.28370000000000001</v>
      </c>
      <c r="GI222">
        <v>-4.0248232021105874</v>
      </c>
      <c r="GJ222">
        <v>-4.001498376286535E-3</v>
      </c>
      <c r="GK222">
        <v>2.0240158909263329E-6</v>
      </c>
      <c r="GL222">
        <v>-5.0118485733500383E-10</v>
      </c>
      <c r="GM222">
        <v>0.28375000000000478</v>
      </c>
      <c r="GN222">
        <v>0</v>
      </c>
      <c r="GO222">
        <v>0</v>
      </c>
      <c r="GP222">
        <v>0</v>
      </c>
      <c r="GQ222">
        <v>7</v>
      </c>
      <c r="GR222">
        <v>2079</v>
      </c>
      <c r="GS222">
        <v>3</v>
      </c>
      <c r="GT222">
        <v>32</v>
      </c>
      <c r="GU222">
        <v>43.9</v>
      </c>
      <c r="GV222">
        <v>43.9</v>
      </c>
      <c r="GW222">
        <v>3.59375</v>
      </c>
      <c r="GX222">
        <v>2.5134300000000001</v>
      </c>
      <c r="GY222">
        <v>2.04834</v>
      </c>
      <c r="GZ222">
        <v>2.6220699999999999</v>
      </c>
      <c r="HA222">
        <v>2.1972700000000001</v>
      </c>
      <c r="HB222">
        <v>2.36084</v>
      </c>
      <c r="HC222">
        <v>40.8093</v>
      </c>
      <c r="HD222">
        <v>15.532999999999999</v>
      </c>
      <c r="HE222">
        <v>18</v>
      </c>
      <c r="HF222">
        <v>575.10299999999995</v>
      </c>
      <c r="HG222">
        <v>750.35400000000004</v>
      </c>
      <c r="HH222">
        <v>30.9983</v>
      </c>
      <c r="HI222">
        <v>34.384599999999999</v>
      </c>
      <c r="HJ222">
        <v>30</v>
      </c>
      <c r="HK222">
        <v>34.271700000000003</v>
      </c>
      <c r="HL222">
        <v>34.271299999999997</v>
      </c>
      <c r="HM222">
        <v>71.862700000000004</v>
      </c>
      <c r="HN222">
        <v>13.7319</v>
      </c>
      <c r="HO222">
        <v>100</v>
      </c>
      <c r="HP222">
        <v>31</v>
      </c>
      <c r="HQ222">
        <v>1381.41</v>
      </c>
      <c r="HR222">
        <v>35.352699999999999</v>
      </c>
      <c r="HS222">
        <v>98.756799999999998</v>
      </c>
      <c r="HT222">
        <v>97.737700000000004</v>
      </c>
    </row>
    <row r="223" spans="1:228" x14ac:dyDescent="0.2">
      <c r="A223">
        <v>208</v>
      </c>
      <c r="B223">
        <v>1674761971.5999999</v>
      </c>
      <c r="C223">
        <v>826.5</v>
      </c>
      <c r="D223" t="s">
        <v>775</v>
      </c>
      <c r="E223" t="s">
        <v>776</v>
      </c>
      <c r="F223">
        <v>4</v>
      </c>
      <c r="G223">
        <v>1674761969.2874999</v>
      </c>
      <c r="H223">
        <f t="shared" si="102"/>
        <v>7.4326726218503956E-4</v>
      </c>
      <c r="I223">
        <f t="shared" si="103"/>
        <v>0.74326726218503958</v>
      </c>
      <c r="J223">
        <f t="shared" si="104"/>
        <v>17.331094792956279</v>
      </c>
      <c r="K223">
        <f t="shared" si="105"/>
        <v>1347.645</v>
      </c>
      <c r="L223">
        <f t="shared" si="106"/>
        <v>758.11719628904871</v>
      </c>
      <c r="M223">
        <f t="shared" si="107"/>
        <v>76.703776441684042</v>
      </c>
      <c r="N223">
        <f t="shared" si="108"/>
        <v>136.35023886642114</v>
      </c>
      <c r="O223">
        <f t="shared" si="109"/>
        <v>4.9580565888074621E-2</v>
      </c>
      <c r="P223">
        <f t="shared" si="110"/>
        <v>2.7626498671641535</v>
      </c>
      <c r="Q223">
        <f t="shared" si="111"/>
        <v>4.9091490795539351E-2</v>
      </c>
      <c r="R223">
        <f t="shared" si="112"/>
        <v>3.0725721043450165E-2</v>
      </c>
      <c r="S223">
        <f t="shared" si="113"/>
        <v>226.11626653151387</v>
      </c>
      <c r="T223">
        <f t="shared" si="114"/>
        <v>34.646567943075311</v>
      </c>
      <c r="U223">
        <f t="shared" si="115"/>
        <v>33.194812499999998</v>
      </c>
      <c r="V223">
        <f t="shared" si="116"/>
        <v>5.1076721626000685</v>
      </c>
      <c r="W223">
        <f t="shared" si="117"/>
        <v>70.299598552309249</v>
      </c>
      <c r="X223">
        <f t="shared" si="118"/>
        <v>3.6420491466273734</v>
      </c>
      <c r="Y223">
        <f t="shared" si="119"/>
        <v>5.1807538330640108</v>
      </c>
      <c r="Z223">
        <f t="shared" si="120"/>
        <v>1.4656230159726951</v>
      </c>
      <c r="AA223">
        <f t="shared" si="121"/>
        <v>-32.778086262360247</v>
      </c>
      <c r="AB223">
        <f t="shared" si="122"/>
        <v>37.74697608964658</v>
      </c>
      <c r="AC223">
        <f t="shared" si="123"/>
        <v>3.1390640290946665</v>
      </c>
      <c r="AD223">
        <f t="shared" si="124"/>
        <v>234.22422038789489</v>
      </c>
      <c r="AE223">
        <f t="shared" si="125"/>
        <v>28.02191865719799</v>
      </c>
      <c r="AF223">
        <f t="shared" si="126"/>
        <v>0.74306136997301853</v>
      </c>
      <c r="AG223">
        <f t="shared" si="127"/>
        <v>17.331094792956279</v>
      </c>
      <c r="AH223">
        <v>1424.5110183631091</v>
      </c>
      <c r="AI223">
        <v>1401.14896969697</v>
      </c>
      <c r="AJ223">
        <v>1.751408523302233</v>
      </c>
      <c r="AK223">
        <v>63.4358011452874</v>
      </c>
      <c r="AL223">
        <f t="shared" si="128"/>
        <v>0.74326726218503958</v>
      </c>
      <c r="AM223">
        <v>35.335644320794103</v>
      </c>
      <c r="AN223">
        <v>35.997012121212123</v>
      </c>
      <c r="AO223">
        <v>6.7350330482958757E-6</v>
      </c>
      <c r="AP223">
        <v>98.221108813862315</v>
      </c>
      <c r="AQ223">
        <v>101</v>
      </c>
      <c r="AR223">
        <v>16</v>
      </c>
      <c r="AS223">
        <f t="shared" si="129"/>
        <v>1</v>
      </c>
      <c r="AT223">
        <f t="shared" si="130"/>
        <v>0</v>
      </c>
      <c r="AU223">
        <f t="shared" si="131"/>
        <v>47130.290779598712</v>
      </c>
      <c r="AV223">
        <f t="shared" si="132"/>
        <v>1199.9862499999999</v>
      </c>
      <c r="AW223">
        <f t="shared" si="133"/>
        <v>1025.9151137468984</v>
      </c>
      <c r="AX223">
        <f t="shared" si="134"/>
        <v>0.85493905763245071</v>
      </c>
      <c r="AY223">
        <f t="shared" si="135"/>
        <v>0.18843238123062983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1674761969.2874999</v>
      </c>
      <c r="BF223">
        <v>1347.645</v>
      </c>
      <c r="BG223">
        <v>1374.43625</v>
      </c>
      <c r="BH223">
        <v>35.996924999999997</v>
      </c>
      <c r="BI223">
        <v>35.335700000000003</v>
      </c>
      <c r="BJ223">
        <v>1354.6224999999999</v>
      </c>
      <c r="BK223">
        <v>35.713149999999999</v>
      </c>
      <c r="BL223">
        <v>649.98762499999998</v>
      </c>
      <c r="BM223">
        <v>101.07675</v>
      </c>
      <c r="BN223">
        <v>9.9924025E-2</v>
      </c>
      <c r="BO223">
        <v>33.448250000000002</v>
      </c>
      <c r="BP223">
        <v>33.194812499999998</v>
      </c>
      <c r="BQ223">
        <v>999.9</v>
      </c>
      <c r="BR223">
        <v>0</v>
      </c>
      <c r="BS223">
        <v>0</v>
      </c>
      <c r="BT223">
        <v>8980.8587499999994</v>
      </c>
      <c r="BU223">
        <v>0</v>
      </c>
      <c r="BV223">
        <v>301.25212499999998</v>
      </c>
      <c r="BW223">
        <v>-26.790112499999999</v>
      </c>
      <c r="BX223">
        <v>1397.97</v>
      </c>
      <c r="BY223">
        <v>1424.7787499999999</v>
      </c>
      <c r="BZ223">
        <v>0.66120100000000004</v>
      </c>
      <c r="CA223">
        <v>1374.43625</v>
      </c>
      <c r="CB223">
        <v>35.335700000000003</v>
      </c>
      <c r="CC223">
        <v>3.6384500000000002</v>
      </c>
      <c r="CD223">
        <v>3.5716199999999998</v>
      </c>
      <c r="CE223">
        <v>27.280037499999999</v>
      </c>
      <c r="CF223">
        <v>26.964075000000001</v>
      </c>
      <c r="CG223">
        <v>1199.9862499999999</v>
      </c>
      <c r="CH223">
        <v>0.49994875</v>
      </c>
      <c r="CI223">
        <v>0.50005124999999995</v>
      </c>
      <c r="CJ223">
        <v>0</v>
      </c>
      <c r="CK223">
        <v>916.82262500000002</v>
      </c>
      <c r="CL223">
        <v>4.9990899999999998</v>
      </c>
      <c r="CM223">
        <v>9742.5424999999996</v>
      </c>
      <c r="CN223">
        <v>9557.5625</v>
      </c>
      <c r="CO223">
        <v>43.811999999999998</v>
      </c>
      <c r="CP223">
        <v>45.686999999999998</v>
      </c>
      <c r="CQ223">
        <v>44.625</v>
      </c>
      <c r="CR223">
        <v>44.75</v>
      </c>
      <c r="CS223">
        <v>45.125</v>
      </c>
      <c r="CT223">
        <v>597.43249999999989</v>
      </c>
      <c r="CU223">
        <v>597.55624999999998</v>
      </c>
      <c r="CV223">
        <v>0</v>
      </c>
      <c r="CW223">
        <v>1674761987.2</v>
      </c>
      <c r="CX223">
        <v>0</v>
      </c>
      <c r="CY223">
        <v>1674759336.5</v>
      </c>
      <c r="CZ223" t="s">
        <v>356</v>
      </c>
      <c r="DA223">
        <v>1674759332.5</v>
      </c>
      <c r="DB223">
        <v>1674759336.5</v>
      </c>
      <c r="DC223">
        <v>37</v>
      </c>
      <c r="DD223">
        <v>-5.3999999999999999E-2</v>
      </c>
      <c r="DE223">
        <v>3.0000000000000001E-3</v>
      </c>
      <c r="DF223">
        <v>-5.3860000000000001</v>
      </c>
      <c r="DG223">
        <v>0.28399999999999997</v>
      </c>
      <c r="DH223">
        <v>415</v>
      </c>
      <c r="DI223">
        <v>33</v>
      </c>
      <c r="DJ223">
        <v>0.39</v>
      </c>
      <c r="DK223">
        <v>0.26</v>
      </c>
      <c r="DL223">
        <v>-26.694153658536589</v>
      </c>
      <c r="DM223">
        <v>-0.27452195121950168</v>
      </c>
      <c r="DN223">
        <v>7.7878868098934434E-2</v>
      </c>
      <c r="DO223">
        <v>0</v>
      </c>
      <c r="DP223">
        <v>0.65345768292682926</v>
      </c>
      <c r="DQ223">
        <v>3.7930599303135477E-2</v>
      </c>
      <c r="DR223">
        <v>4.393051822378014E-3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3.2954500000000002</v>
      </c>
      <c r="EB223">
        <v>2.62521</v>
      </c>
      <c r="EC223">
        <v>0.225161</v>
      </c>
      <c r="ED223">
        <v>0.22563800000000001</v>
      </c>
      <c r="EE223">
        <v>0.144064</v>
      </c>
      <c r="EF223">
        <v>0.14106299999999999</v>
      </c>
      <c r="EG223">
        <v>23326.1</v>
      </c>
      <c r="EH223">
        <v>23700.3</v>
      </c>
      <c r="EI223">
        <v>28023.3</v>
      </c>
      <c r="EJ223">
        <v>29476.799999999999</v>
      </c>
      <c r="EK223">
        <v>33018.400000000001</v>
      </c>
      <c r="EL223">
        <v>35177.1</v>
      </c>
      <c r="EM223">
        <v>39564</v>
      </c>
      <c r="EN223">
        <v>42158.400000000001</v>
      </c>
      <c r="EO223">
        <v>2.04182</v>
      </c>
      <c r="EP223">
        <v>2.17205</v>
      </c>
      <c r="EQ223">
        <v>9.4618599999999997E-2</v>
      </c>
      <c r="ER223">
        <v>0</v>
      </c>
      <c r="ES223">
        <v>31.670200000000001</v>
      </c>
      <c r="ET223">
        <v>999.9</v>
      </c>
      <c r="EU223">
        <v>68.3</v>
      </c>
      <c r="EV223">
        <v>35.700000000000003</v>
      </c>
      <c r="EW223">
        <v>39.667700000000004</v>
      </c>
      <c r="EX223">
        <v>57.474800000000002</v>
      </c>
      <c r="EY223">
        <v>-4.4711499999999997</v>
      </c>
      <c r="EZ223">
        <v>2</v>
      </c>
      <c r="FA223">
        <v>0.55862000000000001</v>
      </c>
      <c r="FB223">
        <v>0.55477699999999996</v>
      </c>
      <c r="FC223">
        <v>20.270499999999998</v>
      </c>
      <c r="FD223">
        <v>5.2163899999999996</v>
      </c>
      <c r="FE223">
        <v>12.0099</v>
      </c>
      <c r="FF223">
        <v>4.9859999999999998</v>
      </c>
      <c r="FG223">
        <v>3.2845499999999999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1.8622700000000001</v>
      </c>
      <c r="FN223">
        <v>1.86432</v>
      </c>
      <c r="FO223">
        <v>1.86039</v>
      </c>
      <c r="FP223">
        <v>1.86111</v>
      </c>
      <c r="FQ223">
        <v>1.8602000000000001</v>
      </c>
      <c r="FR223">
        <v>1.8619399999999999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-6.98</v>
      </c>
      <c r="GH223">
        <v>0.28370000000000001</v>
      </c>
      <c r="GI223">
        <v>-4.0248232021105874</v>
      </c>
      <c r="GJ223">
        <v>-4.001498376286535E-3</v>
      </c>
      <c r="GK223">
        <v>2.0240158909263329E-6</v>
      </c>
      <c r="GL223">
        <v>-5.0118485733500383E-10</v>
      </c>
      <c r="GM223">
        <v>0.28375000000000478</v>
      </c>
      <c r="GN223">
        <v>0</v>
      </c>
      <c r="GO223">
        <v>0</v>
      </c>
      <c r="GP223">
        <v>0</v>
      </c>
      <c r="GQ223">
        <v>7</v>
      </c>
      <c r="GR223">
        <v>2079</v>
      </c>
      <c r="GS223">
        <v>3</v>
      </c>
      <c r="GT223">
        <v>32</v>
      </c>
      <c r="GU223">
        <v>44</v>
      </c>
      <c r="GV223">
        <v>43.9</v>
      </c>
      <c r="GW223">
        <v>3.6071800000000001</v>
      </c>
      <c r="GX223">
        <v>2.5158700000000001</v>
      </c>
      <c r="GY223">
        <v>2.04834</v>
      </c>
      <c r="GZ223">
        <v>2.6220699999999999</v>
      </c>
      <c r="HA223">
        <v>2.1972700000000001</v>
      </c>
      <c r="HB223">
        <v>2.34619</v>
      </c>
      <c r="HC223">
        <v>40.8093</v>
      </c>
      <c r="HD223">
        <v>15.541700000000001</v>
      </c>
      <c r="HE223">
        <v>18</v>
      </c>
      <c r="HF223">
        <v>574.85199999999998</v>
      </c>
      <c r="HG223">
        <v>750.40200000000004</v>
      </c>
      <c r="HH223">
        <v>30.999500000000001</v>
      </c>
      <c r="HI223">
        <v>34.384</v>
      </c>
      <c r="HJ223">
        <v>30</v>
      </c>
      <c r="HK223">
        <v>34.271700000000003</v>
      </c>
      <c r="HL223">
        <v>34.271299999999997</v>
      </c>
      <c r="HM223">
        <v>72.126199999999997</v>
      </c>
      <c r="HN223">
        <v>13.7319</v>
      </c>
      <c r="HO223">
        <v>100</v>
      </c>
      <c r="HP223">
        <v>31</v>
      </c>
      <c r="HQ223">
        <v>1388.27</v>
      </c>
      <c r="HR223">
        <v>35.352699999999999</v>
      </c>
      <c r="HS223">
        <v>98.757900000000006</v>
      </c>
      <c r="HT223">
        <v>97.736900000000006</v>
      </c>
    </row>
    <row r="224" spans="1:228" x14ac:dyDescent="0.2">
      <c r="A224">
        <v>209</v>
      </c>
      <c r="B224">
        <v>1674761975.5999999</v>
      </c>
      <c r="C224">
        <v>830.5</v>
      </c>
      <c r="D224" t="s">
        <v>777</v>
      </c>
      <c r="E224" t="s">
        <v>778</v>
      </c>
      <c r="F224">
        <v>4</v>
      </c>
      <c r="G224">
        <v>1674761973.5999999</v>
      </c>
      <c r="H224">
        <f t="shared" si="102"/>
        <v>7.4869471082418624E-4</v>
      </c>
      <c r="I224">
        <f t="shared" si="103"/>
        <v>0.74869471082418626</v>
      </c>
      <c r="J224">
        <f t="shared" si="104"/>
        <v>17.746318887374532</v>
      </c>
      <c r="K224">
        <f t="shared" si="105"/>
        <v>1354.7942857142859</v>
      </c>
      <c r="L224">
        <f t="shared" si="106"/>
        <v>754.98336577548082</v>
      </c>
      <c r="M224">
        <f t="shared" si="107"/>
        <v>76.386772561090737</v>
      </c>
      <c r="N224">
        <f t="shared" si="108"/>
        <v>137.07369944982102</v>
      </c>
      <c r="O224">
        <f t="shared" si="109"/>
        <v>4.9869012308643906E-2</v>
      </c>
      <c r="P224">
        <f t="shared" si="110"/>
        <v>2.7657836300899334</v>
      </c>
      <c r="Q224">
        <f t="shared" si="111"/>
        <v>4.937481526288192E-2</v>
      </c>
      <c r="R224">
        <f t="shared" si="112"/>
        <v>3.090325293445538E-2</v>
      </c>
      <c r="S224">
        <f t="shared" si="113"/>
        <v>226.11228904909552</v>
      </c>
      <c r="T224">
        <f t="shared" si="114"/>
        <v>34.651222625264232</v>
      </c>
      <c r="U224">
        <f t="shared" si="115"/>
        <v>33.20381428571428</v>
      </c>
      <c r="V224">
        <f t="shared" si="116"/>
        <v>5.1102524871218815</v>
      </c>
      <c r="W224">
        <f t="shared" si="117"/>
        <v>70.277538156250159</v>
      </c>
      <c r="X224">
        <f t="shared" si="118"/>
        <v>3.6424198137390116</v>
      </c>
      <c r="Y224">
        <f t="shared" si="119"/>
        <v>5.1829075253613892</v>
      </c>
      <c r="Z224">
        <f t="shared" si="120"/>
        <v>1.4678326733828699</v>
      </c>
      <c r="AA224">
        <f t="shared" si="121"/>
        <v>-33.017436747346615</v>
      </c>
      <c r="AB224">
        <f t="shared" si="122"/>
        <v>37.554148345188608</v>
      </c>
      <c r="AC224">
        <f t="shared" si="123"/>
        <v>3.1197406795761009</v>
      </c>
      <c r="AD224">
        <f t="shared" si="124"/>
        <v>233.76874132651363</v>
      </c>
      <c r="AE224">
        <f t="shared" si="125"/>
        <v>27.760804652062227</v>
      </c>
      <c r="AF224">
        <f t="shared" si="126"/>
        <v>0.7475270015980735</v>
      </c>
      <c r="AG224">
        <f t="shared" si="127"/>
        <v>17.746318887374532</v>
      </c>
      <c r="AH224">
        <v>1431.1345362388979</v>
      </c>
      <c r="AI224">
        <v>1407.8213939393941</v>
      </c>
      <c r="AJ224">
        <v>1.636624620396369</v>
      </c>
      <c r="AK224">
        <v>63.4358011452874</v>
      </c>
      <c r="AL224">
        <f t="shared" si="128"/>
        <v>0.74869471082418626</v>
      </c>
      <c r="AM224">
        <v>35.335686855549582</v>
      </c>
      <c r="AN224">
        <v>36.001716363636341</v>
      </c>
      <c r="AO224">
        <v>2.5297277567485579E-5</v>
      </c>
      <c r="AP224">
        <v>98.221108813862315</v>
      </c>
      <c r="AQ224">
        <v>101</v>
      </c>
      <c r="AR224">
        <v>16</v>
      </c>
      <c r="AS224">
        <f t="shared" si="129"/>
        <v>1</v>
      </c>
      <c r="AT224">
        <f t="shared" si="130"/>
        <v>0</v>
      </c>
      <c r="AU224">
        <f t="shared" si="131"/>
        <v>47215.161869369185</v>
      </c>
      <c r="AV224">
        <f t="shared" si="132"/>
        <v>1199.974285714286</v>
      </c>
      <c r="AW224">
        <f t="shared" si="133"/>
        <v>1025.9039922534178</v>
      </c>
      <c r="AX224">
        <f t="shared" si="134"/>
        <v>0.85493831365123563</v>
      </c>
      <c r="AY224">
        <f t="shared" si="135"/>
        <v>0.18843094534688462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1674761973.5999999</v>
      </c>
      <c r="BF224">
        <v>1354.7942857142859</v>
      </c>
      <c r="BG224">
        <v>1381.3528571428569</v>
      </c>
      <c r="BH224">
        <v>36.00055714285714</v>
      </c>
      <c r="BI224">
        <v>35.335414285714293</v>
      </c>
      <c r="BJ224">
        <v>1361.778571428571</v>
      </c>
      <c r="BK224">
        <v>35.716799999999999</v>
      </c>
      <c r="BL224">
        <v>650.03985714285716</v>
      </c>
      <c r="BM224">
        <v>101.0767142857143</v>
      </c>
      <c r="BN224">
        <v>0.1000480428571428</v>
      </c>
      <c r="BO224">
        <v>33.455671428571428</v>
      </c>
      <c r="BP224">
        <v>33.20381428571428</v>
      </c>
      <c r="BQ224">
        <v>999.89999999999986</v>
      </c>
      <c r="BR224">
        <v>0</v>
      </c>
      <c r="BS224">
        <v>0</v>
      </c>
      <c r="BT224">
        <v>8997.5</v>
      </c>
      <c r="BU224">
        <v>0</v>
      </c>
      <c r="BV224">
        <v>300.32628571428569</v>
      </c>
      <c r="BW224">
        <v>-26.55695714285714</v>
      </c>
      <c r="BX224">
        <v>1405.3885714285709</v>
      </c>
      <c r="BY224">
        <v>1431.947142857143</v>
      </c>
      <c r="BZ224">
        <v>0.66515199999999997</v>
      </c>
      <c r="CA224">
        <v>1381.3528571428569</v>
      </c>
      <c r="CB224">
        <v>35.335414285714293</v>
      </c>
      <c r="CC224">
        <v>3.6388199999999999</v>
      </c>
      <c r="CD224">
        <v>3.5715885714285709</v>
      </c>
      <c r="CE224">
        <v>27.281771428571432</v>
      </c>
      <c r="CF224">
        <v>26.96394285714285</v>
      </c>
      <c r="CG224">
        <v>1199.974285714286</v>
      </c>
      <c r="CH224">
        <v>0.4999715714285714</v>
      </c>
      <c r="CI224">
        <v>0.5000284285714286</v>
      </c>
      <c r="CJ224">
        <v>0</v>
      </c>
      <c r="CK224">
        <v>917.72142857142865</v>
      </c>
      <c r="CL224">
        <v>4.9990899999999998</v>
      </c>
      <c r="CM224">
        <v>9753.091428571428</v>
      </c>
      <c r="CN224">
        <v>9557.5557142857142</v>
      </c>
      <c r="CO224">
        <v>43.811999999999998</v>
      </c>
      <c r="CP224">
        <v>45.686999999999998</v>
      </c>
      <c r="CQ224">
        <v>44.625</v>
      </c>
      <c r="CR224">
        <v>44.794285714285721</v>
      </c>
      <c r="CS224">
        <v>45.125</v>
      </c>
      <c r="CT224">
        <v>597.45571428571441</v>
      </c>
      <c r="CU224">
        <v>597.51999999999987</v>
      </c>
      <c r="CV224">
        <v>0</v>
      </c>
      <c r="CW224">
        <v>1674761991.4000001</v>
      </c>
      <c r="CX224">
        <v>0</v>
      </c>
      <c r="CY224">
        <v>1674759336.5</v>
      </c>
      <c r="CZ224" t="s">
        <v>356</v>
      </c>
      <c r="DA224">
        <v>1674759332.5</v>
      </c>
      <c r="DB224">
        <v>1674759336.5</v>
      </c>
      <c r="DC224">
        <v>37</v>
      </c>
      <c r="DD224">
        <v>-5.3999999999999999E-2</v>
      </c>
      <c r="DE224">
        <v>3.0000000000000001E-3</v>
      </c>
      <c r="DF224">
        <v>-5.3860000000000001</v>
      </c>
      <c r="DG224">
        <v>0.28399999999999997</v>
      </c>
      <c r="DH224">
        <v>415</v>
      </c>
      <c r="DI224">
        <v>33</v>
      </c>
      <c r="DJ224">
        <v>0.39</v>
      </c>
      <c r="DK224">
        <v>0.26</v>
      </c>
      <c r="DL224">
        <v>-26.682558536585361</v>
      </c>
      <c r="DM224">
        <v>0.26784459930313431</v>
      </c>
      <c r="DN224">
        <v>9.3240928351285918E-2</v>
      </c>
      <c r="DO224">
        <v>0</v>
      </c>
      <c r="DP224">
        <v>0.65621970731707313</v>
      </c>
      <c r="DQ224">
        <v>5.2584459930314582E-2</v>
      </c>
      <c r="DR224">
        <v>5.5894311994914934E-3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3.2955800000000002</v>
      </c>
      <c r="EB224">
        <v>2.6251699999999998</v>
      </c>
      <c r="EC224">
        <v>0.22580800000000001</v>
      </c>
      <c r="ED224">
        <v>0.22628000000000001</v>
      </c>
      <c r="EE224">
        <v>0.14407400000000001</v>
      </c>
      <c r="EF224">
        <v>0.14105999999999999</v>
      </c>
      <c r="EG224">
        <v>23306.3</v>
      </c>
      <c r="EH224">
        <v>23680.1</v>
      </c>
      <c r="EI224">
        <v>28023</v>
      </c>
      <c r="EJ224">
        <v>29476.2</v>
      </c>
      <c r="EK224">
        <v>33017.4</v>
      </c>
      <c r="EL224">
        <v>35176.699999999997</v>
      </c>
      <c r="EM224">
        <v>39563.300000000003</v>
      </c>
      <c r="EN224">
        <v>42157.8</v>
      </c>
      <c r="EO224">
        <v>2.0425</v>
      </c>
      <c r="EP224">
        <v>2.1719499999999998</v>
      </c>
      <c r="EQ224">
        <v>9.4540399999999997E-2</v>
      </c>
      <c r="ER224">
        <v>0</v>
      </c>
      <c r="ES224">
        <v>31.670999999999999</v>
      </c>
      <c r="ET224">
        <v>999.9</v>
      </c>
      <c r="EU224">
        <v>68.3</v>
      </c>
      <c r="EV224">
        <v>35.700000000000003</v>
      </c>
      <c r="EW224">
        <v>39.671900000000001</v>
      </c>
      <c r="EX224">
        <v>57.294800000000002</v>
      </c>
      <c r="EY224">
        <v>-4.4070499999999999</v>
      </c>
      <c r="EZ224">
        <v>2</v>
      </c>
      <c r="FA224">
        <v>0.55859499999999995</v>
      </c>
      <c r="FB224">
        <v>0.56018000000000001</v>
      </c>
      <c r="FC224">
        <v>20.270199999999999</v>
      </c>
      <c r="FD224">
        <v>5.2168400000000004</v>
      </c>
      <c r="FE224">
        <v>12.0099</v>
      </c>
      <c r="FF224">
        <v>4.9861000000000004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1.8622799999999999</v>
      </c>
      <c r="FN224">
        <v>1.86432</v>
      </c>
      <c r="FO224">
        <v>1.8603700000000001</v>
      </c>
      <c r="FP224">
        <v>1.86111</v>
      </c>
      <c r="FQ224">
        <v>1.8602000000000001</v>
      </c>
      <c r="FR224">
        <v>1.8619399999999999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-6.99</v>
      </c>
      <c r="GH224">
        <v>0.28370000000000001</v>
      </c>
      <c r="GI224">
        <v>-4.0248232021105874</v>
      </c>
      <c r="GJ224">
        <v>-4.001498376286535E-3</v>
      </c>
      <c r="GK224">
        <v>2.0240158909263329E-6</v>
      </c>
      <c r="GL224">
        <v>-5.0118485733500383E-10</v>
      </c>
      <c r="GM224">
        <v>0.28375000000000478</v>
      </c>
      <c r="GN224">
        <v>0</v>
      </c>
      <c r="GO224">
        <v>0</v>
      </c>
      <c r="GP224">
        <v>0</v>
      </c>
      <c r="GQ224">
        <v>7</v>
      </c>
      <c r="GR224">
        <v>2079</v>
      </c>
      <c r="GS224">
        <v>3</v>
      </c>
      <c r="GT224">
        <v>32</v>
      </c>
      <c r="GU224">
        <v>44.1</v>
      </c>
      <c r="GV224">
        <v>44</v>
      </c>
      <c r="GW224">
        <v>3.6206100000000001</v>
      </c>
      <c r="GX224">
        <v>2.52441</v>
      </c>
      <c r="GY224">
        <v>2.04834</v>
      </c>
      <c r="GZ224">
        <v>2.6220699999999999</v>
      </c>
      <c r="HA224">
        <v>2.1972700000000001</v>
      </c>
      <c r="HB224">
        <v>2.2790499999999998</v>
      </c>
      <c r="HC224">
        <v>40.8093</v>
      </c>
      <c r="HD224">
        <v>15.5242</v>
      </c>
      <c r="HE224">
        <v>18</v>
      </c>
      <c r="HF224">
        <v>575.33699999999999</v>
      </c>
      <c r="HG224">
        <v>750.30499999999995</v>
      </c>
      <c r="HH224">
        <v>31.000699999999998</v>
      </c>
      <c r="HI224">
        <v>34.384</v>
      </c>
      <c r="HJ224">
        <v>30</v>
      </c>
      <c r="HK224">
        <v>34.271700000000003</v>
      </c>
      <c r="HL224">
        <v>34.271299999999997</v>
      </c>
      <c r="HM224">
        <v>72.398700000000005</v>
      </c>
      <c r="HN224">
        <v>13.7319</v>
      </c>
      <c r="HO224">
        <v>100</v>
      </c>
      <c r="HP224">
        <v>31</v>
      </c>
      <c r="HQ224">
        <v>1394.96</v>
      </c>
      <c r="HR224">
        <v>35.352600000000002</v>
      </c>
      <c r="HS224">
        <v>98.756299999999996</v>
      </c>
      <c r="HT224">
        <v>97.735399999999998</v>
      </c>
    </row>
    <row r="225" spans="1:228" x14ac:dyDescent="0.2">
      <c r="A225">
        <v>210</v>
      </c>
      <c r="B225">
        <v>1674761979.5999999</v>
      </c>
      <c r="C225">
        <v>834.5</v>
      </c>
      <c r="D225" t="s">
        <v>779</v>
      </c>
      <c r="E225" t="s">
        <v>780</v>
      </c>
      <c r="F225">
        <v>4</v>
      </c>
      <c r="G225">
        <v>1674761977.2874999</v>
      </c>
      <c r="H225">
        <f t="shared" si="102"/>
        <v>7.5151866339885187E-4</v>
      </c>
      <c r="I225">
        <f t="shared" si="103"/>
        <v>0.75151866339885187</v>
      </c>
      <c r="J225">
        <f t="shared" si="104"/>
        <v>17.535423532581767</v>
      </c>
      <c r="K225">
        <f t="shared" si="105"/>
        <v>1360.7112500000001</v>
      </c>
      <c r="L225">
        <f t="shared" si="106"/>
        <v>769.79271252640217</v>
      </c>
      <c r="M225">
        <f t="shared" si="107"/>
        <v>77.885597653034523</v>
      </c>
      <c r="N225">
        <f t="shared" si="108"/>
        <v>137.67317774630504</v>
      </c>
      <c r="O225">
        <f t="shared" si="109"/>
        <v>5.0074508806791082E-2</v>
      </c>
      <c r="P225">
        <f t="shared" si="110"/>
        <v>2.7669712476208139</v>
      </c>
      <c r="Q225">
        <f t="shared" si="111"/>
        <v>4.9576463983045028E-2</v>
      </c>
      <c r="R225">
        <f t="shared" si="112"/>
        <v>3.1029624415096154E-2</v>
      </c>
      <c r="S225">
        <f t="shared" si="113"/>
        <v>226.1176117359864</v>
      </c>
      <c r="T225">
        <f t="shared" si="114"/>
        <v>34.6553098586771</v>
      </c>
      <c r="U225">
        <f t="shared" si="115"/>
        <v>33.202937499999997</v>
      </c>
      <c r="V225">
        <f t="shared" si="116"/>
        <v>5.1100011102951317</v>
      </c>
      <c r="W225">
        <f t="shared" si="117"/>
        <v>70.260439045339652</v>
      </c>
      <c r="X225">
        <f t="shared" si="118"/>
        <v>3.642615290603612</v>
      </c>
      <c r="Y225">
        <f t="shared" si="119"/>
        <v>5.1844470944068561</v>
      </c>
      <c r="Z225">
        <f t="shared" si="120"/>
        <v>1.4673858196915197</v>
      </c>
      <c r="AA225">
        <f t="shared" si="121"/>
        <v>-33.141973055889366</v>
      </c>
      <c r="AB225">
        <f t="shared" si="122"/>
        <v>38.492216092418573</v>
      </c>
      <c r="AC225">
        <f t="shared" si="123"/>
        <v>3.1963657381921462</v>
      </c>
      <c r="AD225">
        <f t="shared" si="124"/>
        <v>234.66422051070776</v>
      </c>
      <c r="AE225">
        <f t="shared" si="125"/>
        <v>27.903743163739829</v>
      </c>
      <c r="AF225">
        <f t="shared" si="126"/>
        <v>0.75144914872918955</v>
      </c>
      <c r="AG225">
        <f t="shared" si="127"/>
        <v>17.535423532581767</v>
      </c>
      <c r="AH225">
        <v>1437.959982528449</v>
      </c>
      <c r="AI225">
        <v>1414.6089696969691</v>
      </c>
      <c r="AJ225">
        <v>1.6981949811476671</v>
      </c>
      <c r="AK225">
        <v>63.4358011452874</v>
      </c>
      <c r="AL225">
        <f t="shared" si="128"/>
        <v>0.75151866339885187</v>
      </c>
      <c r="AM225">
        <v>35.333714809305611</v>
      </c>
      <c r="AN225">
        <v>36.002421212121192</v>
      </c>
      <c r="AO225">
        <v>5.0658827793698912E-6</v>
      </c>
      <c r="AP225">
        <v>98.221108813862315</v>
      </c>
      <c r="AQ225">
        <v>101</v>
      </c>
      <c r="AR225">
        <v>16</v>
      </c>
      <c r="AS225">
        <f t="shared" si="129"/>
        <v>1</v>
      </c>
      <c r="AT225">
        <f t="shared" si="130"/>
        <v>0</v>
      </c>
      <c r="AU225">
        <f t="shared" si="131"/>
        <v>47246.958739742855</v>
      </c>
      <c r="AV225">
        <f t="shared" si="132"/>
        <v>1200.0037500000001</v>
      </c>
      <c r="AW225">
        <f t="shared" si="133"/>
        <v>1025.9290635937753</v>
      </c>
      <c r="AX225">
        <f t="shared" si="134"/>
        <v>0.85493821464622521</v>
      </c>
      <c r="AY225">
        <f t="shared" si="135"/>
        <v>0.18843075426721489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1674761977.2874999</v>
      </c>
      <c r="BF225">
        <v>1360.7112500000001</v>
      </c>
      <c r="BG225">
        <v>1387.4124999999999</v>
      </c>
      <c r="BH225">
        <v>36.002274999999997</v>
      </c>
      <c r="BI225">
        <v>35.333599999999997</v>
      </c>
      <c r="BJ225">
        <v>1367.70875</v>
      </c>
      <c r="BK225">
        <v>35.718525</v>
      </c>
      <c r="BL225">
        <v>649.99762499999997</v>
      </c>
      <c r="BM225">
        <v>101.077375</v>
      </c>
      <c r="BN225">
        <v>9.9989225000000001E-2</v>
      </c>
      <c r="BO225">
        <v>33.460974999999998</v>
      </c>
      <c r="BP225">
        <v>33.202937499999997</v>
      </c>
      <c r="BQ225">
        <v>999.9</v>
      </c>
      <c r="BR225">
        <v>0</v>
      </c>
      <c r="BS225">
        <v>0</v>
      </c>
      <c r="BT225">
        <v>9003.7512499999993</v>
      </c>
      <c r="BU225">
        <v>0</v>
      </c>
      <c r="BV225">
        <v>298.76949999999999</v>
      </c>
      <c r="BW225">
        <v>-26.698599999999999</v>
      </c>
      <c r="BX225">
        <v>1411.5325</v>
      </c>
      <c r="BY225">
        <v>1438.23125</v>
      </c>
      <c r="BZ225">
        <v>0.66868349999999999</v>
      </c>
      <c r="CA225">
        <v>1387.4124999999999</v>
      </c>
      <c r="CB225">
        <v>35.333599999999997</v>
      </c>
      <c r="CC225">
        <v>3.6390137500000002</v>
      </c>
      <c r="CD225">
        <v>3.571425000000001</v>
      </c>
      <c r="CE225">
        <v>27.28265</v>
      </c>
      <c r="CF225">
        <v>26.963162499999999</v>
      </c>
      <c r="CG225">
        <v>1200.0037500000001</v>
      </c>
      <c r="CH225">
        <v>0.49997637499999997</v>
      </c>
      <c r="CI225">
        <v>0.50002362499999997</v>
      </c>
      <c r="CJ225">
        <v>0</v>
      </c>
      <c r="CK225">
        <v>918.43087500000001</v>
      </c>
      <c r="CL225">
        <v>4.9990899999999998</v>
      </c>
      <c r="CM225">
        <v>9762.6324999999997</v>
      </c>
      <c r="CN225">
        <v>9557.8100000000013</v>
      </c>
      <c r="CO225">
        <v>43.811999999999998</v>
      </c>
      <c r="CP225">
        <v>45.686999999999998</v>
      </c>
      <c r="CQ225">
        <v>44.625</v>
      </c>
      <c r="CR225">
        <v>44.804250000000003</v>
      </c>
      <c r="CS225">
        <v>45.140500000000003</v>
      </c>
      <c r="CT225">
        <v>597.47375</v>
      </c>
      <c r="CU225">
        <v>597.53</v>
      </c>
      <c r="CV225">
        <v>0</v>
      </c>
      <c r="CW225">
        <v>1674761995.5999999</v>
      </c>
      <c r="CX225">
        <v>0</v>
      </c>
      <c r="CY225">
        <v>1674759336.5</v>
      </c>
      <c r="CZ225" t="s">
        <v>356</v>
      </c>
      <c r="DA225">
        <v>1674759332.5</v>
      </c>
      <c r="DB225">
        <v>1674759336.5</v>
      </c>
      <c r="DC225">
        <v>37</v>
      </c>
      <c r="DD225">
        <v>-5.3999999999999999E-2</v>
      </c>
      <c r="DE225">
        <v>3.0000000000000001E-3</v>
      </c>
      <c r="DF225">
        <v>-5.3860000000000001</v>
      </c>
      <c r="DG225">
        <v>0.28399999999999997</v>
      </c>
      <c r="DH225">
        <v>415</v>
      </c>
      <c r="DI225">
        <v>33</v>
      </c>
      <c r="DJ225">
        <v>0.39</v>
      </c>
      <c r="DK225">
        <v>0.26</v>
      </c>
      <c r="DL225">
        <v>-26.675065853658531</v>
      </c>
      <c r="DM225">
        <v>2.479442508682986E-3</v>
      </c>
      <c r="DN225">
        <v>9.0659985552441091E-2</v>
      </c>
      <c r="DO225">
        <v>1</v>
      </c>
      <c r="DP225">
        <v>0.659551756097561</v>
      </c>
      <c r="DQ225">
        <v>6.5854933797908952E-2</v>
      </c>
      <c r="DR225">
        <v>6.6463054207123009E-3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357</v>
      </c>
      <c r="EA225">
        <v>3.2955299999999998</v>
      </c>
      <c r="EB225">
        <v>2.6253600000000001</v>
      </c>
      <c r="EC225">
        <v>0.226465</v>
      </c>
      <c r="ED225">
        <v>0.22692999999999999</v>
      </c>
      <c r="EE225">
        <v>0.14407700000000001</v>
      </c>
      <c r="EF225">
        <v>0.14105000000000001</v>
      </c>
      <c r="EG225">
        <v>23286</v>
      </c>
      <c r="EH225">
        <v>23660.2</v>
      </c>
      <c r="EI225">
        <v>28022.5</v>
      </c>
      <c r="EJ225">
        <v>29476.3</v>
      </c>
      <c r="EK225">
        <v>33017</v>
      </c>
      <c r="EL225">
        <v>35177</v>
      </c>
      <c r="EM225">
        <v>39562.800000000003</v>
      </c>
      <c r="EN225">
        <v>42157.5</v>
      </c>
      <c r="EO225">
        <v>2.0422699999999998</v>
      </c>
      <c r="EP225">
        <v>2.17197</v>
      </c>
      <c r="EQ225">
        <v>9.4093399999999994E-2</v>
      </c>
      <c r="ER225">
        <v>0</v>
      </c>
      <c r="ES225">
        <v>31.6751</v>
      </c>
      <c r="ET225">
        <v>999.9</v>
      </c>
      <c r="EU225">
        <v>68.3</v>
      </c>
      <c r="EV225">
        <v>35.799999999999997</v>
      </c>
      <c r="EW225">
        <v>39.887999999999998</v>
      </c>
      <c r="EX225">
        <v>57.2348</v>
      </c>
      <c r="EY225">
        <v>-4.4351000000000003</v>
      </c>
      <c r="EZ225">
        <v>2</v>
      </c>
      <c r="FA225">
        <v>0.55855900000000003</v>
      </c>
      <c r="FB225">
        <v>0.56492100000000001</v>
      </c>
      <c r="FC225">
        <v>20.270499999999998</v>
      </c>
      <c r="FD225">
        <v>5.21624</v>
      </c>
      <c r="FE225">
        <v>12.0099</v>
      </c>
      <c r="FF225">
        <v>4.9859999999999998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1.8622799999999999</v>
      </c>
      <c r="FN225">
        <v>1.86432</v>
      </c>
      <c r="FO225">
        <v>1.8604000000000001</v>
      </c>
      <c r="FP225">
        <v>1.86111</v>
      </c>
      <c r="FQ225">
        <v>1.8602000000000001</v>
      </c>
      <c r="FR225">
        <v>1.8619600000000001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</v>
      </c>
      <c r="GH225">
        <v>0.2838</v>
      </c>
      <c r="GI225">
        <v>-4.0248232021105874</v>
      </c>
      <c r="GJ225">
        <v>-4.001498376286535E-3</v>
      </c>
      <c r="GK225">
        <v>2.0240158909263329E-6</v>
      </c>
      <c r="GL225">
        <v>-5.0118485733500383E-10</v>
      </c>
      <c r="GM225">
        <v>0.28375000000000478</v>
      </c>
      <c r="GN225">
        <v>0</v>
      </c>
      <c r="GO225">
        <v>0</v>
      </c>
      <c r="GP225">
        <v>0</v>
      </c>
      <c r="GQ225">
        <v>7</v>
      </c>
      <c r="GR225">
        <v>2079</v>
      </c>
      <c r="GS225">
        <v>3</v>
      </c>
      <c r="GT225">
        <v>32</v>
      </c>
      <c r="GU225">
        <v>44.1</v>
      </c>
      <c r="GV225">
        <v>44.1</v>
      </c>
      <c r="GW225">
        <v>3.6340300000000001</v>
      </c>
      <c r="GX225">
        <v>2.51831</v>
      </c>
      <c r="GY225">
        <v>2.04834</v>
      </c>
      <c r="GZ225">
        <v>2.6220699999999999</v>
      </c>
      <c r="HA225">
        <v>2.1972700000000001</v>
      </c>
      <c r="HB225">
        <v>2.3303199999999999</v>
      </c>
      <c r="HC225">
        <v>40.835000000000001</v>
      </c>
      <c r="HD225">
        <v>15.515499999999999</v>
      </c>
      <c r="HE225">
        <v>18</v>
      </c>
      <c r="HF225">
        <v>575.16</v>
      </c>
      <c r="HG225">
        <v>750.33</v>
      </c>
      <c r="HH225">
        <v>31.001000000000001</v>
      </c>
      <c r="HI225">
        <v>34.381500000000003</v>
      </c>
      <c r="HJ225">
        <v>29.9999</v>
      </c>
      <c r="HK225">
        <v>34.270000000000003</v>
      </c>
      <c r="HL225">
        <v>34.271299999999997</v>
      </c>
      <c r="HM225">
        <v>72.673900000000003</v>
      </c>
      <c r="HN225">
        <v>13.7319</v>
      </c>
      <c r="HO225">
        <v>100</v>
      </c>
      <c r="HP225">
        <v>31</v>
      </c>
      <c r="HQ225">
        <v>1401.65</v>
      </c>
      <c r="HR225">
        <v>35.3523</v>
      </c>
      <c r="HS225">
        <v>98.754900000000006</v>
      </c>
      <c r="HT225">
        <v>97.735200000000006</v>
      </c>
    </row>
    <row r="226" spans="1:228" x14ac:dyDescent="0.2">
      <c r="A226">
        <v>211</v>
      </c>
      <c r="B226">
        <v>1674761983.5999999</v>
      </c>
      <c r="C226">
        <v>838.5</v>
      </c>
      <c r="D226" t="s">
        <v>781</v>
      </c>
      <c r="E226" t="s">
        <v>782</v>
      </c>
      <c r="F226">
        <v>4</v>
      </c>
      <c r="G226">
        <v>1674761981.5999999</v>
      </c>
      <c r="H226">
        <f t="shared" si="102"/>
        <v>7.5005155617086062E-4</v>
      </c>
      <c r="I226">
        <f t="shared" si="103"/>
        <v>0.75005155617086061</v>
      </c>
      <c r="J226">
        <f t="shared" si="104"/>
        <v>17.700493271926153</v>
      </c>
      <c r="K226">
        <f t="shared" si="105"/>
        <v>1367.648571428572</v>
      </c>
      <c r="L226">
        <f t="shared" si="106"/>
        <v>770.18088720561889</v>
      </c>
      <c r="M226">
        <f t="shared" si="107"/>
        <v>77.925425873737382</v>
      </c>
      <c r="N226">
        <f t="shared" si="108"/>
        <v>138.37606092882342</v>
      </c>
      <c r="O226">
        <f t="shared" si="109"/>
        <v>4.9973546553400937E-2</v>
      </c>
      <c r="P226">
        <f t="shared" si="110"/>
        <v>2.7686968190548233</v>
      </c>
      <c r="Q226">
        <f t="shared" si="111"/>
        <v>4.947780317981678E-2</v>
      </c>
      <c r="R226">
        <f t="shared" si="112"/>
        <v>3.0967757615422822E-2</v>
      </c>
      <c r="S226">
        <f t="shared" si="113"/>
        <v>226.12036762005738</v>
      </c>
      <c r="T226">
        <f t="shared" si="114"/>
        <v>34.657748130474566</v>
      </c>
      <c r="U226">
        <f t="shared" si="115"/>
        <v>33.202014285714277</v>
      </c>
      <c r="V226">
        <f t="shared" si="116"/>
        <v>5.1097364338991555</v>
      </c>
      <c r="W226">
        <f t="shared" si="117"/>
        <v>70.243297903914993</v>
      </c>
      <c r="X226">
        <f t="shared" si="118"/>
        <v>3.6422794631775743</v>
      </c>
      <c r="Y226">
        <f t="shared" si="119"/>
        <v>5.1852341388637635</v>
      </c>
      <c r="Z226">
        <f t="shared" si="120"/>
        <v>1.4674569707215812</v>
      </c>
      <c r="AA226">
        <f t="shared" si="121"/>
        <v>-33.07727362713495</v>
      </c>
      <c r="AB226">
        <f t="shared" si="122"/>
        <v>39.058642984887648</v>
      </c>
      <c r="AC226">
        <f t="shared" si="123"/>
        <v>3.2414083765556803</v>
      </c>
      <c r="AD226">
        <f t="shared" si="124"/>
        <v>235.34314535436576</v>
      </c>
      <c r="AE226">
        <f t="shared" si="125"/>
        <v>28.095968362359031</v>
      </c>
      <c r="AF226">
        <f t="shared" si="126"/>
        <v>0.75134427426898853</v>
      </c>
      <c r="AG226">
        <f t="shared" si="127"/>
        <v>17.700493271926153</v>
      </c>
      <c r="AH226">
        <v>1444.731913212627</v>
      </c>
      <c r="AI226">
        <v>1421.2675757575751</v>
      </c>
      <c r="AJ226">
        <v>1.6867953604167829</v>
      </c>
      <c r="AK226">
        <v>63.4358011452874</v>
      </c>
      <c r="AL226">
        <f t="shared" si="128"/>
        <v>0.75005155617086061</v>
      </c>
      <c r="AM226">
        <v>35.329857805589683</v>
      </c>
      <c r="AN226">
        <v>35.997447878787881</v>
      </c>
      <c r="AO226">
        <v>-2.8053058782808029E-5</v>
      </c>
      <c r="AP226">
        <v>98.221108813862315</v>
      </c>
      <c r="AQ226">
        <v>101</v>
      </c>
      <c r="AR226">
        <v>16</v>
      </c>
      <c r="AS226">
        <f t="shared" si="129"/>
        <v>1</v>
      </c>
      <c r="AT226">
        <f t="shared" si="130"/>
        <v>0</v>
      </c>
      <c r="AU226">
        <f t="shared" si="131"/>
        <v>47293.939235831815</v>
      </c>
      <c r="AV226">
        <f t="shared" si="132"/>
        <v>1200.011428571428</v>
      </c>
      <c r="AW226">
        <f t="shared" si="133"/>
        <v>1025.9363065388895</v>
      </c>
      <c r="AX226">
        <f t="shared" si="134"/>
        <v>0.8549387798416479</v>
      </c>
      <c r="AY226">
        <f t="shared" si="135"/>
        <v>0.18843184509438032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1674761981.5999999</v>
      </c>
      <c r="BF226">
        <v>1367.648571428572</v>
      </c>
      <c r="BG226">
        <v>1394.5314285714289</v>
      </c>
      <c r="BH226">
        <v>35.998699999999999</v>
      </c>
      <c r="BI226">
        <v>35.330128571428567</v>
      </c>
      <c r="BJ226">
        <v>1374.6528571428571</v>
      </c>
      <c r="BK226">
        <v>35.714957142857138</v>
      </c>
      <c r="BL226">
        <v>650.01</v>
      </c>
      <c r="BM226">
        <v>101.07814285714289</v>
      </c>
      <c r="BN226">
        <v>9.994032857142858E-2</v>
      </c>
      <c r="BO226">
        <v>33.463685714285717</v>
      </c>
      <c r="BP226">
        <v>33.202014285714277</v>
      </c>
      <c r="BQ226">
        <v>999.89999999999986</v>
      </c>
      <c r="BR226">
        <v>0</v>
      </c>
      <c r="BS226">
        <v>0</v>
      </c>
      <c r="BT226">
        <v>9012.8557142857153</v>
      </c>
      <c r="BU226">
        <v>0</v>
      </c>
      <c r="BV226">
        <v>298.25500000000011</v>
      </c>
      <c r="BW226">
        <v>-26.882914285714289</v>
      </c>
      <c r="BX226">
        <v>1418.721428571429</v>
      </c>
      <c r="BY226">
        <v>1445.6071428571429</v>
      </c>
      <c r="BZ226">
        <v>0.66858828571428575</v>
      </c>
      <c r="CA226">
        <v>1394.5314285714289</v>
      </c>
      <c r="CB226">
        <v>35.330128571428567</v>
      </c>
      <c r="CC226">
        <v>3.6386799999999999</v>
      </c>
      <c r="CD226">
        <v>3.5710999999999999</v>
      </c>
      <c r="CE226">
        <v>27.281099999999999</v>
      </c>
      <c r="CF226">
        <v>26.96161428571429</v>
      </c>
      <c r="CG226">
        <v>1200.011428571428</v>
      </c>
      <c r="CH226">
        <v>0.49995571428571428</v>
      </c>
      <c r="CI226">
        <v>0.50004428571428572</v>
      </c>
      <c r="CJ226">
        <v>0</v>
      </c>
      <c r="CK226">
        <v>919.51185714285725</v>
      </c>
      <c r="CL226">
        <v>4.9990899999999998</v>
      </c>
      <c r="CM226">
        <v>9772.5928571428576</v>
      </c>
      <c r="CN226">
        <v>9557.7942857142862</v>
      </c>
      <c r="CO226">
        <v>43.811999999999998</v>
      </c>
      <c r="CP226">
        <v>45.686999999999998</v>
      </c>
      <c r="CQ226">
        <v>44.625</v>
      </c>
      <c r="CR226">
        <v>44.776571428571437</v>
      </c>
      <c r="CS226">
        <v>45.125</v>
      </c>
      <c r="CT226">
        <v>597.45571428571418</v>
      </c>
      <c r="CU226">
        <v>597.55714285714282</v>
      </c>
      <c r="CV226">
        <v>0</v>
      </c>
      <c r="CW226">
        <v>1674761999.2</v>
      </c>
      <c r="CX226">
        <v>0</v>
      </c>
      <c r="CY226">
        <v>1674759336.5</v>
      </c>
      <c r="CZ226" t="s">
        <v>356</v>
      </c>
      <c r="DA226">
        <v>1674759332.5</v>
      </c>
      <c r="DB226">
        <v>1674759336.5</v>
      </c>
      <c r="DC226">
        <v>37</v>
      </c>
      <c r="DD226">
        <v>-5.3999999999999999E-2</v>
      </c>
      <c r="DE226">
        <v>3.0000000000000001E-3</v>
      </c>
      <c r="DF226">
        <v>-5.3860000000000001</v>
      </c>
      <c r="DG226">
        <v>0.28399999999999997</v>
      </c>
      <c r="DH226">
        <v>415</v>
      </c>
      <c r="DI226">
        <v>33</v>
      </c>
      <c r="DJ226">
        <v>0.39</v>
      </c>
      <c r="DK226">
        <v>0.26</v>
      </c>
      <c r="DL226">
        <v>-26.700982499999999</v>
      </c>
      <c r="DM226">
        <v>-0.27977448405243599</v>
      </c>
      <c r="DN226">
        <v>0.1066330058834975</v>
      </c>
      <c r="DO226">
        <v>0</v>
      </c>
      <c r="DP226">
        <v>0.66313547500000003</v>
      </c>
      <c r="DQ226">
        <v>5.743417260787869E-2</v>
      </c>
      <c r="DR226">
        <v>5.7988968778014136E-3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3.29549</v>
      </c>
      <c r="EB226">
        <v>2.6253099999999998</v>
      </c>
      <c r="EC226">
        <v>0.22711500000000001</v>
      </c>
      <c r="ED226">
        <v>0.227606</v>
      </c>
      <c r="EE226">
        <v>0.144064</v>
      </c>
      <c r="EF226">
        <v>0.14105300000000001</v>
      </c>
      <c r="EG226">
        <v>23266.9</v>
      </c>
      <c r="EH226">
        <v>23640</v>
      </c>
      <c r="EI226">
        <v>28023.1</v>
      </c>
      <c r="EJ226">
        <v>29477</v>
      </c>
      <c r="EK226">
        <v>33017.9</v>
      </c>
      <c r="EL226">
        <v>35177.599999999999</v>
      </c>
      <c r="EM226">
        <v>39563.300000000003</v>
      </c>
      <c r="EN226">
        <v>42158.3</v>
      </c>
      <c r="EO226">
        <v>2.0423800000000001</v>
      </c>
      <c r="EP226">
        <v>2.1720999999999999</v>
      </c>
      <c r="EQ226">
        <v>9.4130599999999995E-2</v>
      </c>
      <c r="ER226">
        <v>0</v>
      </c>
      <c r="ES226">
        <v>31.679500000000001</v>
      </c>
      <c r="ET226">
        <v>999.9</v>
      </c>
      <c r="EU226">
        <v>68.3</v>
      </c>
      <c r="EV226">
        <v>35.700000000000003</v>
      </c>
      <c r="EW226">
        <v>39.667999999999999</v>
      </c>
      <c r="EX226">
        <v>57.504800000000003</v>
      </c>
      <c r="EY226">
        <v>-4.3950300000000002</v>
      </c>
      <c r="EZ226">
        <v>2</v>
      </c>
      <c r="FA226">
        <v>0.55832099999999996</v>
      </c>
      <c r="FB226">
        <v>0.57211599999999996</v>
      </c>
      <c r="FC226">
        <v>20.270499999999998</v>
      </c>
      <c r="FD226">
        <v>5.2163899999999996</v>
      </c>
      <c r="FE226">
        <v>12.0099</v>
      </c>
      <c r="FF226">
        <v>4.9865500000000003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1.8623000000000001</v>
      </c>
      <c r="FN226">
        <v>1.86432</v>
      </c>
      <c r="FO226">
        <v>1.8604099999999999</v>
      </c>
      <c r="FP226">
        <v>1.86111</v>
      </c>
      <c r="FQ226">
        <v>1.8602000000000001</v>
      </c>
      <c r="FR226">
        <v>1.86199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</v>
      </c>
      <c r="GH226">
        <v>0.2838</v>
      </c>
      <c r="GI226">
        <v>-4.0248232021105874</v>
      </c>
      <c r="GJ226">
        <v>-4.001498376286535E-3</v>
      </c>
      <c r="GK226">
        <v>2.0240158909263329E-6</v>
      </c>
      <c r="GL226">
        <v>-5.0118485733500383E-10</v>
      </c>
      <c r="GM226">
        <v>0.28375000000000478</v>
      </c>
      <c r="GN226">
        <v>0</v>
      </c>
      <c r="GO226">
        <v>0</v>
      </c>
      <c r="GP226">
        <v>0</v>
      </c>
      <c r="GQ226">
        <v>7</v>
      </c>
      <c r="GR226">
        <v>2079</v>
      </c>
      <c r="GS226">
        <v>3</v>
      </c>
      <c r="GT226">
        <v>32</v>
      </c>
      <c r="GU226">
        <v>44.2</v>
      </c>
      <c r="GV226">
        <v>44.1</v>
      </c>
      <c r="GW226">
        <v>3.6474600000000001</v>
      </c>
      <c r="GX226">
        <v>2.5122100000000001</v>
      </c>
      <c r="GY226">
        <v>2.04834</v>
      </c>
      <c r="GZ226">
        <v>2.6232899999999999</v>
      </c>
      <c r="HA226">
        <v>2.1972700000000001</v>
      </c>
      <c r="HB226">
        <v>2.3730500000000001</v>
      </c>
      <c r="HC226">
        <v>40.835000000000001</v>
      </c>
      <c r="HD226">
        <v>15.5242</v>
      </c>
      <c r="HE226">
        <v>18</v>
      </c>
      <c r="HF226">
        <v>575.22</v>
      </c>
      <c r="HG226">
        <v>750.44100000000003</v>
      </c>
      <c r="HH226">
        <v>31.0016</v>
      </c>
      <c r="HI226">
        <v>34.380899999999997</v>
      </c>
      <c r="HJ226">
        <v>29.9999</v>
      </c>
      <c r="HK226">
        <v>34.268700000000003</v>
      </c>
      <c r="HL226">
        <v>34.270499999999998</v>
      </c>
      <c r="HM226">
        <v>72.947500000000005</v>
      </c>
      <c r="HN226">
        <v>13.7319</v>
      </c>
      <c r="HO226">
        <v>100</v>
      </c>
      <c r="HP226">
        <v>31</v>
      </c>
      <c r="HQ226">
        <v>1408.35</v>
      </c>
      <c r="HR226">
        <v>35.3523</v>
      </c>
      <c r="HS226">
        <v>98.756600000000006</v>
      </c>
      <c r="HT226">
        <v>97.737200000000001</v>
      </c>
    </row>
    <row r="227" spans="1:228" x14ac:dyDescent="0.2">
      <c r="A227">
        <v>212</v>
      </c>
      <c r="B227">
        <v>1674761987.5999999</v>
      </c>
      <c r="C227">
        <v>842.5</v>
      </c>
      <c r="D227" t="s">
        <v>783</v>
      </c>
      <c r="E227" t="s">
        <v>784</v>
      </c>
      <c r="F227">
        <v>4</v>
      </c>
      <c r="G227">
        <v>1674761985.2874999</v>
      </c>
      <c r="H227">
        <f t="shared" si="102"/>
        <v>7.52341404888371E-4</v>
      </c>
      <c r="I227">
        <f t="shared" si="103"/>
        <v>0.75234140488837098</v>
      </c>
      <c r="J227">
        <f t="shared" si="104"/>
        <v>18.0635007275189</v>
      </c>
      <c r="K227">
        <f t="shared" si="105"/>
        <v>1373.7037499999999</v>
      </c>
      <c r="L227">
        <f t="shared" si="106"/>
        <v>765.57874891422045</v>
      </c>
      <c r="M227">
        <f t="shared" si="107"/>
        <v>77.459910013753372</v>
      </c>
      <c r="N227">
        <f t="shared" si="108"/>
        <v>138.9889270195481</v>
      </c>
      <c r="O227">
        <f t="shared" si="109"/>
        <v>5.0070473163716517E-2</v>
      </c>
      <c r="P227">
        <f t="shared" si="110"/>
        <v>2.7644539186618875</v>
      </c>
      <c r="Q227">
        <f t="shared" si="111"/>
        <v>4.9572059603382894E-2</v>
      </c>
      <c r="R227">
        <f t="shared" si="112"/>
        <v>3.1026904163081008E-2</v>
      </c>
      <c r="S227">
        <f t="shared" si="113"/>
        <v>226.13019440928144</v>
      </c>
      <c r="T227">
        <f t="shared" si="114"/>
        <v>34.663910101987284</v>
      </c>
      <c r="U227">
        <f t="shared" si="115"/>
        <v>33.207887499999998</v>
      </c>
      <c r="V227">
        <f t="shared" si="116"/>
        <v>5.1114204297178194</v>
      </c>
      <c r="W227">
        <f t="shared" si="117"/>
        <v>70.223733758452468</v>
      </c>
      <c r="X227">
        <f t="shared" si="118"/>
        <v>3.6422926786566125</v>
      </c>
      <c r="Y227">
        <f t="shared" si="119"/>
        <v>5.186697550410738</v>
      </c>
      <c r="Z227">
        <f t="shared" si="120"/>
        <v>1.4691277510612069</v>
      </c>
      <c r="AA227">
        <f t="shared" si="121"/>
        <v>-33.178255955577164</v>
      </c>
      <c r="AB227">
        <f t="shared" si="122"/>
        <v>38.87450100057174</v>
      </c>
      <c r="AC227">
        <f t="shared" si="123"/>
        <v>3.2312508848241319</v>
      </c>
      <c r="AD227">
        <f t="shared" si="124"/>
        <v>235.05769033910016</v>
      </c>
      <c r="AE227">
        <f t="shared" si="125"/>
        <v>28.281450638465181</v>
      </c>
      <c r="AF227">
        <f t="shared" si="126"/>
        <v>0.75134149009380535</v>
      </c>
      <c r="AG227">
        <f t="shared" si="127"/>
        <v>18.0635007275189</v>
      </c>
      <c r="AH227">
        <v>1451.77866577545</v>
      </c>
      <c r="AI227">
        <v>1428.027333333333</v>
      </c>
      <c r="AJ227">
        <v>1.6713989576782891</v>
      </c>
      <c r="AK227">
        <v>63.4358011452874</v>
      </c>
      <c r="AL227">
        <f t="shared" si="128"/>
        <v>0.75234140488837098</v>
      </c>
      <c r="AM227">
        <v>35.330691812080673</v>
      </c>
      <c r="AN227">
        <v>36.000051515151533</v>
      </c>
      <c r="AO227">
        <v>1.3209671366446481E-5</v>
      </c>
      <c r="AP227">
        <v>98.221108813862315</v>
      </c>
      <c r="AQ227">
        <v>101</v>
      </c>
      <c r="AR227">
        <v>16</v>
      </c>
      <c r="AS227">
        <f t="shared" si="129"/>
        <v>1</v>
      </c>
      <c r="AT227">
        <f t="shared" si="130"/>
        <v>0</v>
      </c>
      <c r="AU227">
        <f t="shared" si="131"/>
        <v>47176.659314990822</v>
      </c>
      <c r="AV227">
        <f t="shared" si="132"/>
        <v>1200.07125</v>
      </c>
      <c r="AW227">
        <f t="shared" si="133"/>
        <v>1025.9867012483323</v>
      </c>
      <c r="AX227">
        <f t="shared" si="134"/>
        <v>0.85493815575394572</v>
      </c>
      <c r="AY227">
        <f t="shared" si="135"/>
        <v>0.18843064060511527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1674761985.2874999</v>
      </c>
      <c r="BF227">
        <v>1373.7037499999999</v>
      </c>
      <c r="BG227">
        <v>1400.76125</v>
      </c>
      <c r="BH227">
        <v>35.998775000000002</v>
      </c>
      <c r="BI227">
        <v>35.330224999999999</v>
      </c>
      <c r="BJ227">
        <v>1380.7137499999999</v>
      </c>
      <c r="BK227">
        <v>35.715037500000001</v>
      </c>
      <c r="BL227">
        <v>650.0283750000001</v>
      </c>
      <c r="BM227">
        <v>101.078125</v>
      </c>
      <c r="BN227">
        <v>0.1001145</v>
      </c>
      <c r="BO227">
        <v>33.468724999999999</v>
      </c>
      <c r="BP227">
        <v>33.207887499999998</v>
      </c>
      <c r="BQ227">
        <v>999.9</v>
      </c>
      <c r="BR227">
        <v>0</v>
      </c>
      <c r="BS227">
        <v>0</v>
      </c>
      <c r="BT227">
        <v>8990.3125</v>
      </c>
      <c r="BU227">
        <v>0</v>
      </c>
      <c r="BV227">
        <v>298.74400000000003</v>
      </c>
      <c r="BW227">
        <v>-27.056862500000001</v>
      </c>
      <c r="BX227">
        <v>1425.00125</v>
      </c>
      <c r="BY227">
        <v>1452.0625</v>
      </c>
      <c r="BZ227">
        <v>0.66857962500000001</v>
      </c>
      <c r="CA227">
        <v>1400.76125</v>
      </c>
      <c r="CB227">
        <v>35.330224999999999</v>
      </c>
      <c r="CC227">
        <v>3.6386912499999999</v>
      </c>
      <c r="CD227">
        <v>3.5711124999999999</v>
      </c>
      <c r="CE227">
        <v>27.281162500000001</v>
      </c>
      <c r="CF227">
        <v>26.9616875</v>
      </c>
      <c r="CG227">
        <v>1200.07125</v>
      </c>
      <c r="CH227">
        <v>0.49997799999999998</v>
      </c>
      <c r="CI227">
        <v>0.50002199999999997</v>
      </c>
      <c r="CJ227">
        <v>0</v>
      </c>
      <c r="CK227">
        <v>920.16450000000009</v>
      </c>
      <c r="CL227">
        <v>4.9990899999999998</v>
      </c>
      <c r="CM227">
        <v>9781.2749999999996</v>
      </c>
      <c r="CN227">
        <v>9558.34375</v>
      </c>
      <c r="CO227">
        <v>43.835624999999993</v>
      </c>
      <c r="CP227">
        <v>45.686999999999998</v>
      </c>
      <c r="CQ227">
        <v>44.625</v>
      </c>
      <c r="CR227">
        <v>44.811999999999998</v>
      </c>
      <c r="CS227">
        <v>45.125</v>
      </c>
      <c r="CT227">
        <v>597.51125000000002</v>
      </c>
      <c r="CU227">
        <v>597.5625</v>
      </c>
      <c r="CV227">
        <v>0</v>
      </c>
      <c r="CW227">
        <v>1674762003.4000001</v>
      </c>
      <c r="CX227">
        <v>0</v>
      </c>
      <c r="CY227">
        <v>1674759336.5</v>
      </c>
      <c r="CZ227" t="s">
        <v>356</v>
      </c>
      <c r="DA227">
        <v>1674759332.5</v>
      </c>
      <c r="DB227">
        <v>1674759336.5</v>
      </c>
      <c r="DC227">
        <v>37</v>
      </c>
      <c r="DD227">
        <v>-5.3999999999999999E-2</v>
      </c>
      <c r="DE227">
        <v>3.0000000000000001E-3</v>
      </c>
      <c r="DF227">
        <v>-5.3860000000000001</v>
      </c>
      <c r="DG227">
        <v>0.28399999999999997</v>
      </c>
      <c r="DH227">
        <v>415</v>
      </c>
      <c r="DI227">
        <v>33</v>
      </c>
      <c r="DJ227">
        <v>0.39</v>
      </c>
      <c r="DK227">
        <v>0.26</v>
      </c>
      <c r="DL227">
        <v>-26.77252</v>
      </c>
      <c r="DM227">
        <v>-1.1066386491556031</v>
      </c>
      <c r="DN227">
        <v>0.16319471682625031</v>
      </c>
      <c r="DO227">
        <v>0</v>
      </c>
      <c r="DP227">
        <v>0.66588695000000009</v>
      </c>
      <c r="DQ227">
        <v>2.963810881800983E-2</v>
      </c>
      <c r="DR227">
        <v>3.4656715940059829E-3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3.2956099999999999</v>
      </c>
      <c r="EB227">
        <v>2.6253799999999998</v>
      </c>
      <c r="EC227">
        <v>0.227767</v>
      </c>
      <c r="ED227">
        <v>0.22825799999999999</v>
      </c>
      <c r="EE227">
        <v>0.14407</v>
      </c>
      <c r="EF227">
        <v>0.14104700000000001</v>
      </c>
      <c r="EG227">
        <v>23247.1</v>
      </c>
      <c r="EH227">
        <v>23619.5</v>
      </c>
      <c r="EI227">
        <v>28023</v>
      </c>
      <c r="EJ227">
        <v>29476.5</v>
      </c>
      <c r="EK227">
        <v>33017.800000000003</v>
      </c>
      <c r="EL227">
        <v>35177.5</v>
      </c>
      <c r="EM227">
        <v>39563.4</v>
      </c>
      <c r="EN227">
        <v>42158</v>
      </c>
      <c r="EO227">
        <v>2.0427300000000002</v>
      </c>
      <c r="EP227">
        <v>2.1721300000000001</v>
      </c>
      <c r="EQ227">
        <v>9.4346700000000006E-2</v>
      </c>
      <c r="ER227">
        <v>0</v>
      </c>
      <c r="ES227">
        <v>31.687100000000001</v>
      </c>
      <c r="ET227">
        <v>999.9</v>
      </c>
      <c r="EU227">
        <v>68.3</v>
      </c>
      <c r="EV227">
        <v>35.799999999999997</v>
      </c>
      <c r="EW227">
        <v>39.891599999999997</v>
      </c>
      <c r="EX227">
        <v>57.294800000000002</v>
      </c>
      <c r="EY227">
        <v>-4.5432699999999997</v>
      </c>
      <c r="EZ227">
        <v>2</v>
      </c>
      <c r="FA227">
        <v>0.55816299999999996</v>
      </c>
      <c r="FB227">
        <v>0.57856200000000002</v>
      </c>
      <c r="FC227">
        <v>20.270299999999999</v>
      </c>
      <c r="FD227">
        <v>5.2160900000000003</v>
      </c>
      <c r="FE227">
        <v>12.0099</v>
      </c>
      <c r="FF227">
        <v>4.9861500000000003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1.8623099999999999</v>
      </c>
      <c r="FN227">
        <v>1.86432</v>
      </c>
      <c r="FO227">
        <v>1.86042</v>
      </c>
      <c r="FP227">
        <v>1.86111</v>
      </c>
      <c r="FQ227">
        <v>1.8602099999999999</v>
      </c>
      <c r="FR227">
        <v>1.8619600000000001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-7.02</v>
      </c>
      <c r="GH227">
        <v>0.2838</v>
      </c>
      <c r="GI227">
        <v>-4.0248232021105874</v>
      </c>
      <c r="GJ227">
        <v>-4.001498376286535E-3</v>
      </c>
      <c r="GK227">
        <v>2.0240158909263329E-6</v>
      </c>
      <c r="GL227">
        <v>-5.0118485733500383E-10</v>
      </c>
      <c r="GM227">
        <v>0.28375000000000478</v>
      </c>
      <c r="GN227">
        <v>0</v>
      </c>
      <c r="GO227">
        <v>0</v>
      </c>
      <c r="GP227">
        <v>0</v>
      </c>
      <c r="GQ227">
        <v>7</v>
      </c>
      <c r="GR227">
        <v>2079</v>
      </c>
      <c r="GS227">
        <v>3</v>
      </c>
      <c r="GT227">
        <v>32</v>
      </c>
      <c r="GU227">
        <v>44.3</v>
      </c>
      <c r="GV227">
        <v>44.2</v>
      </c>
      <c r="GW227">
        <v>3.6608900000000002</v>
      </c>
      <c r="GX227">
        <v>2.51709</v>
      </c>
      <c r="GY227">
        <v>2.04834</v>
      </c>
      <c r="GZ227">
        <v>2.6232899999999999</v>
      </c>
      <c r="HA227">
        <v>2.1972700000000001</v>
      </c>
      <c r="HB227">
        <v>2.34131</v>
      </c>
      <c r="HC227">
        <v>40.835000000000001</v>
      </c>
      <c r="HD227">
        <v>15.532999999999999</v>
      </c>
      <c r="HE227">
        <v>18</v>
      </c>
      <c r="HF227">
        <v>575.47199999999998</v>
      </c>
      <c r="HG227">
        <v>750.47500000000002</v>
      </c>
      <c r="HH227">
        <v>31.0017</v>
      </c>
      <c r="HI227">
        <v>34.380899999999997</v>
      </c>
      <c r="HJ227">
        <v>30.0001</v>
      </c>
      <c r="HK227">
        <v>34.268700000000003</v>
      </c>
      <c r="HL227">
        <v>34.271299999999997</v>
      </c>
      <c r="HM227">
        <v>73.2226</v>
      </c>
      <c r="HN227">
        <v>13.7319</v>
      </c>
      <c r="HO227">
        <v>100</v>
      </c>
      <c r="HP227">
        <v>31</v>
      </c>
      <c r="HQ227">
        <v>1415.03</v>
      </c>
      <c r="HR227">
        <v>35.3523</v>
      </c>
      <c r="HS227">
        <v>98.756600000000006</v>
      </c>
      <c r="HT227">
        <v>97.736000000000004</v>
      </c>
    </row>
    <row r="228" spans="1:228" x14ac:dyDescent="0.2">
      <c r="A228">
        <v>213</v>
      </c>
      <c r="B228">
        <v>1674761991.5999999</v>
      </c>
      <c r="C228">
        <v>846.5</v>
      </c>
      <c r="D228" t="s">
        <v>785</v>
      </c>
      <c r="E228" t="s">
        <v>786</v>
      </c>
      <c r="F228">
        <v>4</v>
      </c>
      <c r="G228">
        <v>1674761989.5999999</v>
      </c>
      <c r="H228">
        <f t="shared" si="102"/>
        <v>7.5548927796127686E-4</v>
      </c>
      <c r="I228">
        <f t="shared" si="103"/>
        <v>0.75548927796127685</v>
      </c>
      <c r="J228">
        <f t="shared" si="104"/>
        <v>17.76778001605928</v>
      </c>
      <c r="K228">
        <f t="shared" si="105"/>
        <v>1380.765714285714</v>
      </c>
      <c r="L228">
        <f t="shared" si="106"/>
        <v>782.83766583719114</v>
      </c>
      <c r="M228">
        <f t="shared" si="107"/>
        <v>79.205678536976507</v>
      </c>
      <c r="N228">
        <f t="shared" si="108"/>
        <v>139.70263577396369</v>
      </c>
      <c r="O228">
        <f t="shared" si="109"/>
        <v>5.0160653099380156E-2</v>
      </c>
      <c r="P228">
        <f t="shared" si="110"/>
        <v>2.7659493945359532</v>
      </c>
      <c r="Q228">
        <f t="shared" si="111"/>
        <v>4.9660719788894629E-2</v>
      </c>
      <c r="R228">
        <f t="shared" si="112"/>
        <v>3.1082451545808576E-2</v>
      </c>
      <c r="S228">
        <f t="shared" si="113"/>
        <v>226.12225882233867</v>
      </c>
      <c r="T228">
        <f t="shared" si="114"/>
        <v>34.669259490356794</v>
      </c>
      <c r="U228">
        <f t="shared" si="115"/>
        <v>33.220771428571432</v>
      </c>
      <c r="V228">
        <f t="shared" si="116"/>
        <v>5.1151162621526858</v>
      </c>
      <c r="W228">
        <f t="shared" si="117"/>
        <v>70.201028180601838</v>
      </c>
      <c r="X228">
        <f t="shared" si="118"/>
        <v>3.6425140684518933</v>
      </c>
      <c r="Y228">
        <f t="shared" si="119"/>
        <v>5.188690483394379</v>
      </c>
      <c r="Z228">
        <f t="shared" si="120"/>
        <v>1.4726021937007925</v>
      </c>
      <c r="AA228">
        <f t="shared" si="121"/>
        <v>-33.31707715809231</v>
      </c>
      <c r="AB228">
        <f t="shared" si="122"/>
        <v>37.997361940789993</v>
      </c>
      <c r="AC228">
        <f t="shared" si="123"/>
        <v>3.1569405691367769</v>
      </c>
      <c r="AD228">
        <f t="shared" si="124"/>
        <v>233.95948417417313</v>
      </c>
      <c r="AE228">
        <f t="shared" si="125"/>
        <v>28.357301225203557</v>
      </c>
      <c r="AF228">
        <f t="shared" si="126"/>
        <v>0.75446893730452191</v>
      </c>
      <c r="AG228">
        <f t="shared" si="127"/>
        <v>17.76778001605928</v>
      </c>
      <c r="AH228">
        <v>1458.6545867419111</v>
      </c>
      <c r="AI228">
        <v>1434.939757575758</v>
      </c>
      <c r="AJ228">
        <v>1.735295265376904</v>
      </c>
      <c r="AK228">
        <v>63.4358011452874</v>
      </c>
      <c r="AL228">
        <f t="shared" si="128"/>
        <v>0.75548927796127685</v>
      </c>
      <c r="AM228">
        <v>35.329834255230097</v>
      </c>
      <c r="AN228">
        <v>36.001991515151509</v>
      </c>
      <c r="AO228">
        <v>1.073890386204684E-5</v>
      </c>
      <c r="AP228">
        <v>98.221108813862315</v>
      </c>
      <c r="AQ228">
        <v>101</v>
      </c>
      <c r="AR228">
        <v>16</v>
      </c>
      <c r="AS228">
        <f t="shared" si="129"/>
        <v>1</v>
      </c>
      <c r="AT228">
        <f t="shared" si="130"/>
        <v>0</v>
      </c>
      <c r="AU228">
        <f t="shared" si="131"/>
        <v>47216.650818963935</v>
      </c>
      <c r="AV228">
        <f t="shared" si="132"/>
        <v>1200.035714285714</v>
      </c>
      <c r="AW228">
        <f t="shared" si="133"/>
        <v>1025.9556781462893</v>
      </c>
      <c r="AX228">
        <f t="shared" si="134"/>
        <v>0.85493762054986777</v>
      </c>
      <c r="AY228">
        <f t="shared" si="135"/>
        <v>0.18842960766124472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1674761989.5999999</v>
      </c>
      <c r="BF228">
        <v>1380.765714285714</v>
      </c>
      <c r="BG228">
        <v>1407.9014285714291</v>
      </c>
      <c r="BH228">
        <v>36.001171428571418</v>
      </c>
      <c r="BI228">
        <v>35.329857142857144</v>
      </c>
      <c r="BJ228">
        <v>1387.782857142857</v>
      </c>
      <c r="BK228">
        <v>35.717428571428577</v>
      </c>
      <c r="BL228">
        <v>650.04471428571435</v>
      </c>
      <c r="BM228">
        <v>101.0775714285714</v>
      </c>
      <c r="BN228">
        <v>0.10008262857142861</v>
      </c>
      <c r="BO228">
        <v>33.475585714285707</v>
      </c>
      <c r="BP228">
        <v>33.220771428571432</v>
      </c>
      <c r="BQ228">
        <v>999.89999999999986</v>
      </c>
      <c r="BR228">
        <v>0</v>
      </c>
      <c r="BS228">
        <v>0</v>
      </c>
      <c r="BT228">
        <v>8998.3042857142846</v>
      </c>
      <c r="BU228">
        <v>0</v>
      </c>
      <c r="BV228">
        <v>298.20271428571431</v>
      </c>
      <c r="BW228">
        <v>-27.135471428571432</v>
      </c>
      <c r="BX228">
        <v>1432.331428571428</v>
      </c>
      <c r="BY228">
        <v>1459.464285714286</v>
      </c>
      <c r="BZ228">
        <v>0.67131442857142853</v>
      </c>
      <c r="CA228">
        <v>1407.9014285714291</v>
      </c>
      <c r="CB228">
        <v>35.329857142857144</v>
      </c>
      <c r="CC228">
        <v>3.6389114285714288</v>
      </c>
      <c r="CD228">
        <v>3.571058571428571</v>
      </c>
      <c r="CE228">
        <v>27.2822</v>
      </c>
      <c r="CF228">
        <v>26.96142857142857</v>
      </c>
      <c r="CG228">
        <v>1200.035714285714</v>
      </c>
      <c r="CH228">
        <v>0.4999952857142857</v>
      </c>
      <c r="CI228">
        <v>0.50000471428571436</v>
      </c>
      <c r="CJ228">
        <v>0</v>
      </c>
      <c r="CK228">
        <v>921.00085714285717</v>
      </c>
      <c r="CL228">
        <v>4.9990899999999998</v>
      </c>
      <c r="CM228">
        <v>9791.1528571428553</v>
      </c>
      <c r="CN228">
        <v>9558.119999999999</v>
      </c>
      <c r="CO228">
        <v>43.811999999999998</v>
      </c>
      <c r="CP228">
        <v>45.686999999999998</v>
      </c>
      <c r="CQ228">
        <v>44.625</v>
      </c>
      <c r="CR228">
        <v>44.811999999999998</v>
      </c>
      <c r="CS228">
        <v>45.125</v>
      </c>
      <c r="CT228">
        <v>597.51571428571424</v>
      </c>
      <c r="CU228">
        <v>597.52428571428572</v>
      </c>
      <c r="CV228">
        <v>0</v>
      </c>
      <c r="CW228">
        <v>1674762007.5999999</v>
      </c>
      <c r="CX228">
        <v>0</v>
      </c>
      <c r="CY228">
        <v>1674759336.5</v>
      </c>
      <c r="CZ228" t="s">
        <v>356</v>
      </c>
      <c r="DA228">
        <v>1674759332.5</v>
      </c>
      <c r="DB228">
        <v>1674759336.5</v>
      </c>
      <c r="DC228">
        <v>37</v>
      </c>
      <c r="DD228">
        <v>-5.3999999999999999E-2</v>
      </c>
      <c r="DE228">
        <v>3.0000000000000001E-3</v>
      </c>
      <c r="DF228">
        <v>-5.3860000000000001</v>
      </c>
      <c r="DG228">
        <v>0.28399999999999997</v>
      </c>
      <c r="DH228">
        <v>415</v>
      </c>
      <c r="DI228">
        <v>33</v>
      </c>
      <c r="DJ228">
        <v>0.39</v>
      </c>
      <c r="DK228">
        <v>0.26</v>
      </c>
      <c r="DL228">
        <v>-26.867825</v>
      </c>
      <c r="DM228">
        <v>-2.1905200750468552</v>
      </c>
      <c r="DN228">
        <v>0.2210525217567082</v>
      </c>
      <c r="DO228">
        <v>0</v>
      </c>
      <c r="DP228">
        <v>0.66840155000000001</v>
      </c>
      <c r="DQ228">
        <v>1.9085043151970731E-2</v>
      </c>
      <c r="DR228">
        <v>2.4604872683068281E-3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3.29556</v>
      </c>
      <c r="EB228">
        <v>2.6252599999999999</v>
      </c>
      <c r="EC228">
        <v>0.228435</v>
      </c>
      <c r="ED228">
        <v>0.228905</v>
      </c>
      <c r="EE228">
        <v>0.14408199999999999</v>
      </c>
      <c r="EF228">
        <v>0.14104800000000001</v>
      </c>
      <c r="EG228">
        <v>23226.9</v>
      </c>
      <c r="EH228">
        <v>23599.9</v>
      </c>
      <c r="EI228">
        <v>28023.1</v>
      </c>
      <c r="EJ228">
        <v>29476.799999999999</v>
      </c>
      <c r="EK228">
        <v>33017.800000000003</v>
      </c>
      <c r="EL228">
        <v>35178.1</v>
      </c>
      <c r="EM228">
        <v>39563.9</v>
      </c>
      <c r="EN228">
        <v>42158.6</v>
      </c>
      <c r="EO228">
        <v>2.0431499999999998</v>
      </c>
      <c r="EP228">
        <v>2.1720999999999999</v>
      </c>
      <c r="EQ228">
        <v>9.4398899999999994E-2</v>
      </c>
      <c r="ER228">
        <v>0</v>
      </c>
      <c r="ES228">
        <v>31.694900000000001</v>
      </c>
      <c r="ET228">
        <v>999.9</v>
      </c>
      <c r="EU228">
        <v>68.2</v>
      </c>
      <c r="EV228">
        <v>35.799999999999997</v>
      </c>
      <c r="EW228">
        <v>39.832500000000003</v>
      </c>
      <c r="EX228">
        <v>57.564799999999998</v>
      </c>
      <c r="EY228">
        <v>-4.3910299999999998</v>
      </c>
      <c r="EZ228">
        <v>2</v>
      </c>
      <c r="FA228">
        <v>0.55854199999999998</v>
      </c>
      <c r="FB228">
        <v>0.58416100000000004</v>
      </c>
      <c r="FC228">
        <v>20.270299999999999</v>
      </c>
      <c r="FD228">
        <v>5.2160900000000003</v>
      </c>
      <c r="FE228">
        <v>12.0099</v>
      </c>
      <c r="FF228">
        <v>4.9860499999999996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1.86225</v>
      </c>
      <c r="FN228">
        <v>1.86432</v>
      </c>
      <c r="FO228">
        <v>1.8604099999999999</v>
      </c>
      <c r="FP228">
        <v>1.86111</v>
      </c>
      <c r="FQ228">
        <v>1.8602000000000001</v>
      </c>
      <c r="FR228">
        <v>1.8619600000000001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-7.02</v>
      </c>
      <c r="GH228">
        <v>0.2838</v>
      </c>
      <c r="GI228">
        <v>-4.0248232021105874</v>
      </c>
      <c r="GJ228">
        <v>-4.001498376286535E-3</v>
      </c>
      <c r="GK228">
        <v>2.0240158909263329E-6</v>
      </c>
      <c r="GL228">
        <v>-5.0118485733500383E-10</v>
      </c>
      <c r="GM228">
        <v>0.28375000000000478</v>
      </c>
      <c r="GN228">
        <v>0</v>
      </c>
      <c r="GO228">
        <v>0</v>
      </c>
      <c r="GP228">
        <v>0</v>
      </c>
      <c r="GQ228">
        <v>7</v>
      </c>
      <c r="GR228">
        <v>2079</v>
      </c>
      <c r="GS228">
        <v>3</v>
      </c>
      <c r="GT228">
        <v>32</v>
      </c>
      <c r="GU228">
        <v>44.3</v>
      </c>
      <c r="GV228">
        <v>44.3</v>
      </c>
      <c r="GW228">
        <v>3.6755399999999998</v>
      </c>
      <c r="GX228">
        <v>2.52197</v>
      </c>
      <c r="GY228">
        <v>2.04834</v>
      </c>
      <c r="GZ228">
        <v>2.6220699999999999</v>
      </c>
      <c r="HA228">
        <v>2.1972700000000001</v>
      </c>
      <c r="HB228">
        <v>2.32056</v>
      </c>
      <c r="HC228">
        <v>40.8093</v>
      </c>
      <c r="HD228">
        <v>15.5067</v>
      </c>
      <c r="HE228">
        <v>18</v>
      </c>
      <c r="HF228">
        <v>575.77800000000002</v>
      </c>
      <c r="HG228">
        <v>750.45100000000002</v>
      </c>
      <c r="HH228">
        <v>31.0017</v>
      </c>
      <c r="HI228">
        <v>34.380899999999997</v>
      </c>
      <c r="HJ228">
        <v>30.0001</v>
      </c>
      <c r="HK228">
        <v>34.268700000000003</v>
      </c>
      <c r="HL228">
        <v>34.271299999999997</v>
      </c>
      <c r="HM228">
        <v>73.504599999999996</v>
      </c>
      <c r="HN228">
        <v>13.7319</v>
      </c>
      <c r="HO228">
        <v>100</v>
      </c>
      <c r="HP228">
        <v>31</v>
      </c>
      <c r="HQ228">
        <v>1421.75</v>
      </c>
      <c r="HR228">
        <v>35.351999999999997</v>
      </c>
      <c r="HS228">
        <v>98.757400000000004</v>
      </c>
      <c r="HT228">
        <v>97.737399999999994</v>
      </c>
    </row>
    <row r="229" spans="1:228" x14ac:dyDescent="0.2">
      <c r="A229">
        <v>214</v>
      </c>
      <c r="B229">
        <v>1674761995.5999999</v>
      </c>
      <c r="C229">
        <v>850.5</v>
      </c>
      <c r="D229" t="s">
        <v>787</v>
      </c>
      <c r="E229" t="s">
        <v>788</v>
      </c>
      <c r="F229">
        <v>4</v>
      </c>
      <c r="G229">
        <v>1674761993.2874999</v>
      </c>
      <c r="H229">
        <f t="shared" si="102"/>
        <v>7.5546018227394952E-4</v>
      </c>
      <c r="I229">
        <f t="shared" si="103"/>
        <v>0.75546018227394951</v>
      </c>
      <c r="J229">
        <f t="shared" si="104"/>
        <v>17.705386160898041</v>
      </c>
      <c r="K229">
        <f t="shared" si="105"/>
        <v>1386.93875</v>
      </c>
      <c r="L229">
        <f t="shared" si="106"/>
        <v>789.87298074869943</v>
      </c>
      <c r="M229">
        <f t="shared" si="107"/>
        <v>79.917156936403629</v>
      </c>
      <c r="N229">
        <f t="shared" si="108"/>
        <v>140.3266150968565</v>
      </c>
      <c r="O229">
        <f t="shared" si="109"/>
        <v>5.0077097787529709E-2</v>
      </c>
      <c r="P229">
        <f t="shared" si="110"/>
        <v>2.7662210518090857</v>
      </c>
      <c r="Q229">
        <f t="shared" si="111"/>
        <v>4.9578868105301779E-2</v>
      </c>
      <c r="R229">
        <f t="shared" si="112"/>
        <v>3.1031143315375091E-2</v>
      </c>
      <c r="S229">
        <f t="shared" si="113"/>
        <v>226.11273541846072</v>
      </c>
      <c r="T229">
        <f t="shared" si="114"/>
        <v>34.670713093004153</v>
      </c>
      <c r="U229">
        <f t="shared" si="115"/>
        <v>33.22945</v>
      </c>
      <c r="V229">
        <f t="shared" si="116"/>
        <v>5.1176070728059893</v>
      </c>
      <c r="W229">
        <f t="shared" si="117"/>
        <v>70.197439450044129</v>
      </c>
      <c r="X229">
        <f t="shared" si="118"/>
        <v>3.6426571019056619</v>
      </c>
      <c r="Y229">
        <f t="shared" si="119"/>
        <v>5.1891595055941488</v>
      </c>
      <c r="Z229">
        <f t="shared" si="120"/>
        <v>1.4749499709003273</v>
      </c>
      <c r="AA229">
        <f t="shared" si="121"/>
        <v>-33.315794038281176</v>
      </c>
      <c r="AB229">
        <f t="shared" si="122"/>
        <v>36.947579190256832</v>
      </c>
      <c r="AC229">
        <f t="shared" si="123"/>
        <v>3.0695745131965961</v>
      </c>
      <c r="AD229">
        <f t="shared" si="124"/>
        <v>232.81409508363294</v>
      </c>
      <c r="AE229">
        <f t="shared" si="125"/>
        <v>28.350862394941409</v>
      </c>
      <c r="AF229">
        <f t="shared" si="126"/>
        <v>0.75640153622680928</v>
      </c>
      <c r="AG229">
        <f t="shared" si="127"/>
        <v>17.705386160898041</v>
      </c>
      <c r="AH229">
        <v>1465.5635371330411</v>
      </c>
      <c r="AI229">
        <v>1441.8903636363641</v>
      </c>
      <c r="AJ229">
        <v>1.7394748106995761</v>
      </c>
      <c r="AK229">
        <v>63.4358011452874</v>
      </c>
      <c r="AL229">
        <f t="shared" si="128"/>
        <v>0.75546018227394951</v>
      </c>
      <c r="AM229">
        <v>35.329244279049213</v>
      </c>
      <c r="AN229">
        <v>36.001514545454533</v>
      </c>
      <c r="AO229">
        <v>-3.2683134385587732E-6</v>
      </c>
      <c r="AP229">
        <v>98.221108813862315</v>
      </c>
      <c r="AQ229">
        <v>101</v>
      </c>
      <c r="AR229">
        <v>16</v>
      </c>
      <c r="AS229">
        <f t="shared" si="129"/>
        <v>1</v>
      </c>
      <c r="AT229">
        <f t="shared" si="130"/>
        <v>0</v>
      </c>
      <c r="AU229">
        <f t="shared" si="131"/>
        <v>47223.859026263162</v>
      </c>
      <c r="AV229">
        <f t="shared" si="132"/>
        <v>1199.9775</v>
      </c>
      <c r="AW229">
        <f t="shared" si="133"/>
        <v>1025.9066577297722</v>
      </c>
      <c r="AX229">
        <f t="shared" si="134"/>
        <v>0.85493824486690151</v>
      </c>
      <c r="AY229">
        <f t="shared" si="135"/>
        <v>0.18843081259312006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1674761993.2874999</v>
      </c>
      <c r="BF229">
        <v>1386.93875</v>
      </c>
      <c r="BG229">
        <v>1414.0775000000001</v>
      </c>
      <c r="BH229">
        <v>36.002737500000002</v>
      </c>
      <c r="BI229">
        <v>35.329650000000001</v>
      </c>
      <c r="BJ229">
        <v>1393.9662499999999</v>
      </c>
      <c r="BK229">
        <v>35.718975</v>
      </c>
      <c r="BL229">
        <v>649.99187500000005</v>
      </c>
      <c r="BM229">
        <v>101.077375</v>
      </c>
      <c r="BN229">
        <v>9.9850812499999997E-2</v>
      </c>
      <c r="BO229">
        <v>33.477200000000003</v>
      </c>
      <c r="BP229">
        <v>33.22945</v>
      </c>
      <c r="BQ229">
        <v>999.9</v>
      </c>
      <c r="BR229">
        <v>0</v>
      </c>
      <c r="BS229">
        <v>0</v>
      </c>
      <c r="BT229">
        <v>8999.7649999999994</v>
      </c>
      <c r="BU229">
        <v>0</v>
      </c>
      <c r="BV229">
        <v>297.36512499999998</v>
      </c>
      <c r="BW229">
        <v>-27.139512499999999</v>
      </c>
      <c r="BX229">
        <v>1438.7375</v>
      </c>
      <c r="BY229">
        <v>1465.8675000000001</v>
      </c>
      <c r="BZ229">
        <v>0.67309487499999998</v>
      </c>
      <c r="CA229">
        <v>1414.0775000000001</v>
      </c>
      <c r="CB229">
        <v>35.329650000000001</v>
      </c>
      <c r="CC229">
        <v>3.6390612500000001</v>
      </c>
      <c r="CD229">
        <v>3.57102875</v>
      </c>
      <c r="CE229">
        <v>27.282900000000001</v>
      </c>
      <c r="CF229">
        <v>26.961287500000001</v>
      </c>
      <c r="CG229">
        <v>1199.9775</v>
      </c>
      <c r="CH229">
        <v>0.49997649999999999</v>
      </c>
      <c r="CI229">
        <v>0.50002349999999995</v>
      </c>
      <c r="CJ229">
        <v>0</v>
      </c>
      <c r="CK229">
        <v>921.76375000000007</v>
      </c>
      <c r="CL229">
        <v>4.9990899999999998</v>
      </c>
      <c r="CM229">
        <v>9798.5024999999987</v>
      </c>
      <c r="CN229">
        <v>9557.6049999999996</v>
      </c>
      <c r="CO229">
        <v>43.819875000000003</v>
      </c>
      <c r="CP229">
        <v>45.686999999999998</v>
      </c>
      <c r="CQ229">
        <v>44.625</v>
      </c>
      <c r="CR229">
        <v>44.811999999999998</v>
      </c>
      <c r="CS229">
        <v>45.125</v>
      </c>
      <c r="CT229">
        <v>597.46249999999998</v>
      </c>
      <c r="CU229">
        <v>597.52125000000001</v>
      </c>
      <c r="CV229">
        <v>0</v>
      </c>
      <c r="CW229">
        <v>1674762011.2</v>
      </c>
      <c r="CX229">
        <v>0</v>
      </c>
      <c r="CY229">
        <v>1674759336.5</v>
      </c>
      <c r="CZ229" t="s">
        <v>356</v>
      </c>
      <c r="DA229">
        <v>1674759332.5</v>
      </c>
      <c r="DB229">
        <v>1674759336.5</v>
      </c>
      <c r="DC229">
        <v>37</v>
      </c>
      <c r="DD229">
        <v>-5.3999999999999999E-2</v>
      </c>
      <c r="DE229">
        <v>3.0000000000000001E-3</v>
      </c>
      <c r="DF229">
        <v>-5.3860000000000001</v>
      </c>
      <c r="DG229">
        <v>0.28399999999999997</v>
      </c>
      <c r="DH229">
        <v>415</v>
      </c>
      <c r="DI229">
        <v>33</v>
      </c>
      <c r="DJ229">
        <v>0.39</v>
      </c>
      <c r="DK229">
        <v>0.26</v>
      </c>
      <c r="DL229">
        <v>-26.981310000000001</v>
      </c>
      <c r="DM229">
        <v>-1.706528330206238</v>
      </c>
      <c r="DN229">
        <v>0.18155209968491109</v>
      </c>
      <c r="DO229">
        <v>0</v>
      </c>
      <c r="DP229">
        <v>0.67011377500000002</v>
      </c>
      <c r="DQ229">
        <v>1.6888514071295671E-2</v>
      </c>
      <c r="DR229">
        <v>2.283406254781439E-3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3.29542</v>
      </c>
      <c r="EB229">
        <v>2.6250800000000001</v>
      </c>
      <c r="EC229">
        <v>0.22909299999999999</v>
      </c>
      <c r="ED229">
        <v>0.229573</v>
      </c>
      <c r="EE229">
        <v>0.14407200000000001</v>
      </c>
      <c r="EF229">
        <v>0.14104900000000001</v>
      </c>
      <c r="EG229">
        <v>23207</v>
      </c>
      <c r="EH229">
        <v>23579</v>
      </c>
      <c r="EI229">
        <v>28023.1</v>
      </c>
      <c r="EJ229">
        <v>29476.400000000001</v>
      </c>
      <c r="EK229">
        <v>33017.599999999999</v>
      </c>
      <c r="EL229">
        <v>35177.300000000003</v>
      </c>
      <c r="EM229">
        <v>39563.1</v>
      </c>
      <c r="EN229">
        <v>42157.7</v>
      </c>
      <c r="EO229">
        <v>2.0431499999999998</v>
      </c>
      <c r="EP229">
        <v>2.1722800000000002</v>
      </c>
      <c r="EQ229">
        <v>9.4663399999999995E-2</v>
      </c>
      <c r="ER229">
        <v>0</v>
      </c>
      <c r="ES229">
        <v>31.704599999999999</v>
      </c>
      <c r="ET229">
        <v>999.9</v>
      </c>
      <c r="EU229">
        <v>68.2</v>
      </c>
      <c r="EV229">
        <v>35.799999999999997</v>
      </c>
      <c r="EW229">
        <v>39.833300000000001</v>
      </c>
      <c r="EX229">
        <v>57.204799999999999</v>
      </c>
      <c r="EY229">
        <v>-4.4230799999999997</v>
      </c>
      <c r="EZ229">
        <v>2</v>
      </c>
      <c r="FA229">
        <v>0.55818599999999996</v>
      </c>
      <c r="FB229">
        <v>0.59044700000000006</v>
      </c>
      <c r="FC229">
        <v>20.270299999999999</v>
      </c>
      <c r="FD229">
        <v>5.2166899999999998</v>
      </c>
      <c r="FE229">
        <v>12.0099</v>
      </c>
      <c r="FF229">
        <v>4.9863999999999997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1.86225</v>
      </c>
      <c r="FN229">
        <v>1.86432</v>
      </c>
      <c r="FO229">
        <v>1.8604000000000001</v>
      </c>
      <c r="FP229">
        <v>1.86111</v>
      </c>
      <c r="FQ229">
        <v>1.8602000000000001</v>
      </c>
      <c r="FR229">
        <v>1.8619600000000001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-7.03</v>
      </c>
      <c r="GH229">
        <v>0.2838</v>
      </c>
      <c r="GI229">
        <v>-4.0248232021105874</v>
      </c>
      <c r="GJ229">
        <v>-4.001498376286535E-3</v>
      </c>
      <c r="GK229">
        <v>2.0240158909263329E-6</v>
      </c>
      <c r="GL229">
        <v>-5.0118485733500383E-10</v>
      </c>
      <c r="GM229">
        <v>0.28375000000000478</v>
      </c>
      <c r="GN229">
        <v>0</v>
      </c>
      <c r="GO229">
        <v>0</v>
      </c>
      <c r="GP229">
        <v>0</v>
      </c>
      <c r="GQ229">
        <v>7</v>
      </c>
      <c r="GR229">
        <v>2079</v>
      </c>
      <c r="GS229">
        <v>3</v>
      </c>
      <c r="GT229">
        <v>32</v>
      </c>
      <c r="GU229">
        <v>44.4</v>
      </c>
      <c r="GV229">
        <v>44.3</v>
      </c>
      <c r="GW229">
        <v>3.6889599999999998</v>
      </c>
      <c r="GX229">
        <v>2.5122100000000001</v>
      </c>
      <c r="GY229">
        <v>2.04834</v>
      </c>
      <c r="GZ229">
        <v>2.6208499999999999</v>
      </c>
      <c r="HA229">
        <v>2.1972700000000001</v>
      </c>
      <c r="HB229">
        <v>2.3706100000000001</v>
      </c>
      <c r="HC229">
        <v>40.835000000000001</v>
      </c>
      <c r="HD229">
        <v>15.515499999999999</v>
      </c>
      <c r="HE229">
        <v>18</v>
      </c>
      <c r="HF229">
        <v>575.77700000000004</v>
      </c>
      <c r="HG229">
        <v>750.62</v>
      </c>
      <c r="HH229">
        <v>31.0017</v>
      </c>
      <c r="HI229">
        <v>34.380899999999997</v>
      </c>
      <c r="HJ229">
        <v>30.0001</v>
      </c>
      <c r="HK229">
        <v>34.268700000000003</v>
      </c>
      <c r="HL229">
        <v>34.271299999999997</v>
      </c>
      <c r="HM229">
        <v>73.781700000000001</v>
      </c>
      <c r="HN229">
        <v>13.7319</v>
      </c>
      <c r="HO229">
        <v>100</v>
      </c>
      <c r="HP229">
        <v>31</v>
      </c>
      <c r="HQ229">
        <v>1428.46</v>
      </c>
      <c r="HR229">
        <v>35.351799999999997</v>
      </c>
      <c r="HS229">
        <v>98.756200000000007</v>
      </c>
      <c r="HT229">
        <v>97.735500000000002</v>
      </c>
    </row>
    <row r="230" spans="1:228" x14ac:dyDescent="0.2">
      <c r="A230">
        <v>215</v>
      </c>
      <c r="B230">
        <v>1674761999.5999999</v>
      </c>
      <c r="C230">
        <v>854.5</v>
      </c>
      <c r="D230" t="s">
        <v>789</v>
      </c>
      <c r="E230" t="s">
        <v>790</v>
      </c>
      <c r="F230">
        <v>4</v>
      </c>
      <c r="G230">
        <v>1674761997.5999999</v>
      </c>
      <c r="H230">
        <f t="shared" si="102"/>
        <v>7.5197664284817336E-4</v>
      </c>
      <c r="I230">
        <f t="shared" si="103"/>
        <v>0.75197664284817334</v>
      </c>
      <c r="J230">
        <f t="shared" si="104"/>
        <v>18.268252309284293</v>
      </c>
      <c r="K230">
        <f t="shared" si="105"/>
        <v>1393.978571428572</v>
      </c>
      <c r="L230">
        <f t="shared" si="106"/>
        <v>774.07846573566258</v>
      </c>
      <c r="M230">
        <f t="shared" si="107"/>
        <v>78.319138387186953</v>
      </c>
      <c r="N230">
        <f t="shared" si="108"/>
        <v>141.0389327143088</v>
      </c>
      <c r="O230">
        <f t="shared" si="109"/>
        <v>4.9676225890421172E-2</v>
      </c>
      <c r="P230">
        <f t="shared" si="110"/>
        <v>2.7643807349139315</v>
      </c>
      <c r="Q230">
        <f t="shared" si="111"/>
        <v>4.9185575956136082E-2</v>
      </c>
      <c r="R230">
        <f t="shared" si="112"/>
        <v>3.0784663948570178E-2</v>
      </c>
      <c r="S230">
        <f t="shared" si="113"/>
        <v>226.11958663818379</v>
      </c>
      <c r="T230">
        <f t="shared" si="114"/>
        <v>34.677850045418644</v>
      </c>
      <c r="U230">
        <f t="shared" si="115"/>
        <v>33.245328571428573</v>
      </c>
      <c r="V230">
        <f t="shared" si="116"/>
        <v>5.1221670653207303</v>
      </c>
      <c r="W230">
        <f t="shared" si="117"/>
        <v>70.169485474913046</v>
      </c>
      <c r="X230">
        <f t="shared" si="118"/>
        <v>3.6423105451749622</v>
      </c>
      <c r="Y230">
        <f t="shared" si="119"/>
        <v>5.1907328670340025</v>
      </c>
      <c r="Z230">
        <f t="shared" si="120"/>
        <v>1.4798565201457681</v>
      </c>
      <c r="AA230">
        <f t="shared" si="121"/>
        <v>-33.162169949604447</v>
      </c>
      <c r="AB230">
        <f t="shared" si="122"/>
        <v>35.363471662014128</v>
      </c>
      <c r="AC230">
        <f t="shared" si="123"/>
        <v>2.9402305167069422</v>
      </c>
      <c r="AD230">
        <f t="shared" si="124"/>
        <v>231.26111886730041</v>
      </c>
      <c r="AE230">
        <f t="shared" si="125"/>
        <v>28.53799373161371</v>
      </c>
      <c r="AF230">
        <f t="shared" si="126"/>
        <v>0.75189512547627257</v>
      </c>
      <c r="AG230">
        <f t="shared" si="127"/>
        <v>18.268252309284293</v>
      </c>
      <c r="AH230">
        <v>1472.4889787041</v>
      </c>
      <c r="AI230">
        <v>1448.5433333333331</v>
      </c>
      <c r="AJ230">
        <v>1.670540625125003</v>
      </c>
      <c r="AK230">
        <v>63.4358011452874</v>
      </c>
      <c r="AL230">
        <f t="shared" si="128"/>
        <v>0.75197664284817334</v>
      </c>
      <c r="AM230">
        <v>35.330276021931653</v>
      </c>
      <c r="AN230">
        <v>35.999507878787867</v>
      </c>
      <c r="AO230">
        <v>-9.9240828224993743E-6</v>
      </c>
      <c r="AP230">
        <v>98.221108813862315</v>
      </c>
      <c r="AQ230">
        <v>101</v>
      </c>
      <c r="AR230">
        <v>16</v>
      </c>
      <c r="AS230">
        <f t="shared" si="129"/>
        <v>1</v>
      </c>
      <c r="AT230">
        <f t="shared" si="130"/>
        <v>0</v>
      </c>
      <c r="AU230">
        <f t="shared" si="131"/>
        <v>47172.506926875372</v>
      </c>
      <c r="AV230">
        <f t="shared" si="132"/>
        <v>1200.022857142857</v>
      </c>
      <c r="AW230">
        <f t="shared" si="133"/>
        <v>1025.944556807349</v>
      </c>
      <c r="AX230">
        <f t="shared" si="134"/>
        <v>0.85493751281540398</v>
      </c>
      <c r="AY230">
        <f t="shared" si="135"/>
        <v>0.18842939973372969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1674761997.5999999</v>
      </c>
      <c r="BF230">
        <v>1393.978571428572</v>
      </c>
      <c r="BG230">
        <v>1421.29</v>
      </c>
      <c r="BH230">
        <v>35.999299999999998</v>
      </c>
      <c r="BI230">
        <v>35.330199999999998</v>
      </c>
      <c r="BJ230">
        <v>1401.014285714286</v>
      </c>
      <c r="BK230">
        <v>35.715557142857143</v>
      </c>
      <c r="BL230">
        <v>649.97228571428582</v>
      </c>
      <c r="BM230">
        <v>101.07728571428569</v>
      </c>
      <c r="BN230">
        <v>9.997454285714287E-2</v>
      </c>
      <c r="BO230">
        <v>33.482614285714277</v>
      </c>
      <c r="BP230">
        <v>33.245328571428573</v>
      </c>
      <c r="BQ230">
        <v>999.89999999999986</v>
      </c>
      <c r="BR230">
        <v>0</v>
      </c>
      <c r="BS230">
        <v>0</v>
      </c>
      <c r="BT230">
        <v>8989.9985714285704</v>
      </c>
      <c r="BU230">
        <v>0</v>
      </c>
      <c r="BV230">
        <v>296.33800000000002</v>
      </c>
      <c r="BW230">
        <v>-27.315385714285721</v>
      </c>
      <c r="BX230">
        <v>1446.032857142857</v>
      </c>
      <c r="BY230">
        <v>1473.3471428571429</v>
      </c>
      <c r="BZ230">
        <v>0.66912399999999994</v>
      </c>
      <c r="CA230">
        <v>1421.29</v>
      </c>
      <c r="CB230">
        <v>35.330199999999998</v>
      </c>
      <c r="CC230">
        <v>3.6387128571428571</v>
      </c>
      <c r="CD230">
        <v>3.571078571428572</v>
      </c>
      <c r="CE230">
        <v>27.281271428571429</v>
      </c>
      <c r="CF230">
        <v>26.96152857142857</v>
      </c>
      <c r="CG230">
        <v>1200.022857142857</v>
      </c>
      <c r="CH230">
        <v>0.49999914285714292</v>
      </c>
      <c r="CI230">
        <v>0.50000085714285714</v>
      </c>
      <c r="CJ230">
        <v>0</v>
      </c>
      <c r="CK230">
        <v>922.80871428571413</v>
      </c>
      <c r="CL230">
        <v>4.9990899999999998</v>
      </c>
      <c r="CM230">
        <v>9807.9457142857136</v>
      </c>
      <c r="CN230">
        <v>9558.0299999999988</v>
      </c>
      <c r="CO230">
        <v>43.838999999999999</v>
      </c>
      <c r="CP230">
        <v>45.686999999999998</v>
      </c>
      <c r="CQ230">
        <v>44.625</v>
      </c>
      <c r="CR230">
        <v>44.811999999999998</v>
      </c>
      <c r="CS230">
        <v>45.125</v>
      </c>
      <c r="CT230">
        <v>597.51428571428573</v>
      </c>
      <c r="CU230">
        <v>597.51428571428573</v>
      </c>
      <c r="CV230">
        <v>0</v>
      </c>
      <c r="CW230">
        <v>1674762015.4000001</v>
      </c>
      <c r="CX230">
        <v>0</v>
      </c>
      <c r="CY230">
        <v>1674759336.5</v>
      </c>
      <c r="CZ230" t="s">
        <v>356</v>
      </c>
      <c r="DA230">
        <v>1674759332.5</v>
      </c>
      <c r="DB230">
        <v>1674759336.5</v>
      </c>
      <c r="DC230">
        <v>37</v>
      </c>
      <c r="DD230">
        <v>-5.3999999999999999E-2</v>
      </c>
      <c r="DE230">
        <v>3.0000000000000001E-3</v>
      </c>
      <c r="DF230">
        <v>-5.3860000000000001</v>
      </c>
      <c r="DG230">
        <v>0.28399999999999997</v>
      </c>
      <c r="DH230">
        <v>415</v>
      </c>
      <c r="DI230">
        <v>33</v>
      </c>
      <c r="DJ230">
        <v>0.39</v>
      </c>
      <c r="DK230">
        <v>0.26</v>
      </c>
      <c r="DL230">
        <v>-27.1008575</v>
      </c>
      <c r="DM230">
        <v>-1.4647846153845621</v>
      </c>
      <c r="DN230">
        <v>0.15841088486511889</v>
      </c>
      <c r="DO230">
        <v>0</v>
      </c>
      <c r="DP230">
        <v>0.67022335</v>
      </c>
      <c r="DQ230">
        <v>7.81760600375149E-3</v>
      </c>
      <c r="DR230">
        <v>2.156437044640996E-3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3.2957200000000002</v>
      </c>
      <c r="EB230">
        <v>2.6251699999999998</v>
      </c>
      <c r="EC230">
        <v>0.229742</v>
      </c>
      <c r="ED230">
        <v>0.23023399999999999</v>
      </c>
      <c r="EE230">
        <v>0.14407</v>
      </c>
      <c r="EF230">
        <v>0.14105100000000001</v>
      </c>
      <c r="EG230">
        <v>23187.1</v>
      </c>
      <c r="EH230">
        <v>23559.200000000001</v>
      </c>
      <c r="EI230">
        <v>28022.7</v>
      </c>
      <c r="EJ230">
        <v>29477</v>
      </c>
      <c r="EK230">
        <v>33017.5</v>
      </c>
      <c r="EL230">
        <v>35178.400000000001</v>
      </c>
      <c r="EM230">
        <v>39562.9</v>
      </c>
      <c r="EN230">
        <v>42159</v>
      </c>
      <c r="EO230">
        <v>2.04297</v>
      </c>
      <c r="EP230">
        <v>2.1720799999999998</v>
      </c>
      <c r="EQ230">
        <v>9.4361600000000004E-2</v>
      </c>
      <c r="ER230">
        <v>0</v>
      </c>
      <c r="ES230">
        <v>31.714400000000001</v>
      </c>
      <c r="ET230">
        <v>999.9</v>
      </c>
      <c r="EU230">
        <v>68.2</v>
      </c>
      <c r="EV230">
        <v>35.799999999999997</v>
      </c>
      <c r="EW230">
        <v>39.834800000000001</v>
      </c>
      <c r="EX230">
        <v>57.174799999999998</v>
      </c>
      <c r="EY230">
        <v>-4.5713100000000004</v>
      </c>
      <c r="EZ230">
        <v>2</v>
      </c>
      <c r="FA230">
        <v>0.55832800000000005</v>
      </c>
      <c r="FB230">
        <v>0.59469499999999997</v>
      </c>
      <c r="FC230">
        <v>20.270199999999999</v>
      </c>
      <c r="FD230">
        <v>5.2174399999999999</v>
      </c>
      <c r="FE230">
        <v>12.0099</v>
      </c>
      <c r="FF230">
        <v>4.98665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1.8622700000000001</v>
      </c>
      <c r="FN230">
        <v>1.86432</v>
      </c>
      <c r="FO230">
        <v>1.8604000000000001</v>
      </c>
      <c r="FP230">
        <v>1.86111</v>
      </c>
      <c r="FQ230">
        <v>1.8602000000000001</v>
      </c>
      <c r="FR230">
        <v>1.86198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-7.04</v>
      </c>
      <c r="GH230">
        <v>0.2838</v>
      </c>
      <c r="GI230">
        <v>-4.0248232021105874</v>
      </c>
      <c r="GJ230">
        <v>-4.001498376286535E-3</v>
      </c>
      <c r="GK230">
        <v>2.0240158909263329E-6</v>
      </c>
      <c r="GL230">
        <v>-5.0118485733500383E-10</v>
      </c>
      <c r="GM230">
        <v>0.28375000000000478</v>
      </c>
      <c r="GN230">
        <v>0</v>
      </c>
      <c r="GO230">
        <v>0</v>
      </c>
      <c r="GP230">
        <v>0</v>
      </c>
      <c r="GQ230">
        <v>7</v>
      </c>
      <c r="GR230">
        <v>2079</v>
      </c>
      <c r="GS230">
        <v>3</v>
      </c>
      <c r="GT230">
        <v>32</v>
      </c>
      <c r="GU230">
        <v>44.5</v>
      </c>
      <c r="GV230">
        <v>44.4</v>
      </c>
      <c r="GW230">
        <v>3.7023899999999998</v>
      </c>
      <c r="GX230">
        <v>2.51709</v>
      </c>
      <c r="GY230">
        <v>2.04834</v>
      </c>
      <c r="GZ230">
        <v>2.6220699999999999</v>
      </c>
      <c r="HA230">
        <v>2.1972700000000001</v>
      </c>
      <c r="HB230">
        <v>2.34985</v>
      </c>
      <c r="HC230">
        <v>40.835000000000001</v>
      </c>
      <c r="HD230">
        <v>15.5242</v>
      </c>
      <c r="HE230">
        <v>18</v>
      </c>
      <c r="HF230">
        <v>575.65200000000004</v>
      </c>
      <c r="HG230">
        <v>750.42700000000002</v>
      </c>
      <c r="HH230">
        <v>31.0014</v>
      </c>
      <c r="HI230">
        <v>34.380899999999997</v>
      </c>
      <c r="HJ230">
        <v>30.0001</v>
      </c>
      <c r="HK230">
        <v>34.268700000000003</v>
      </c>
      <c r="HL230">
        <v>34.271299999999997</v>
      </c>
      <c r="HM230">
        <v>74.055099999999996</v>
      </c>
      <c r="HN230">
        <v>13.7319</v>
      </c>
      <c r="HO230">
        <v>100</v>
      </c>
      <c r="HP230">
        <v>31</v>
      </c>
      <c r="HQ230">
        <v>1435.14</v>
      </c>
      <c r="HR230">
        <v>35.351500000000001</v>
      </c>
      <c r="HS230">
        <v>98.755399999999995</v>
      </c>
      <c r="HT230">
        <v>97.738100000000003</v>
      </c>
    </row>
    <row r="231" spans="1:228" x14ac:dyDescent="0.2">
      <c r="A231">
        <v>216</v>
      </c>
      <c r="B231">
        <v>1674762003.5999999</v>
      </c>
      <c r="C231">
        <v>858.5</v>
      </c>
      <c r="D231" t="s">
        <v>791</v>
      </c>
      <c r="E231" t="s">
        <v>792</v>
      </c>
      <c r="F231">
        <v>4</v>
      </c>
      <c r="G231">
        <v>1674762001.2874999</v>
      </c>
      <c r="H231">
        <f t="shared" si="102"/>
        <v>7.4923158259085744E-4</v>
      </c>
      <c r="I231">
        <f t="shared" si="103"/>
        <v>0.74923158259085743</v>
      </c>
      <c r="J231">
        <f t="shared" si="104"/>
        <v>17.694076864936328</v>
      </c>
      <c r="K231">
        <f t="shared" si="105"/>
        <v>1400.20875</v>
      </c>
      <c r="L231">
        <f t="shared" si="106"/>
        <v>796.83998952743661</v>
      </c>
      <c r="M231">
        <f t="shared" si="107"/>
        <v>80.622287413242589</v>
      </c>
      <c r="N231">
        <f t="shared" si="108"/>
        <v>141.66963727308041</v>
      </c>
      <c r="O231">
        <f t="shared" si="109"/>
        <v>4.9521150519881978E-2</v>
      </c>
      <c r="P231">
        <f t="shared" si="110"/>
        <v>2.7664459215365347</v>
      </c>
      <c r="Q231">
        <f t="shared" si="111"/>
        <v>4.9033903070674262E-2</v>
      </c>
      <c r="R231">
        <f t="shared" si="112"/>
        <v>3.0689567027809422E-2</v>
      </c>
      <c r="S231">
        <f t="shared" si="113"/>
        <v>226.11817637322366</v>
      </c>
      <c r="T231">
        <f t="shared" si="114"/>
        <v>34.683959567565715</v>
      </c>
      <c r="U231">
        <f t="shared" si="115"/>
        <v>33.242687500000002</v>
      </c>
      <c r="V231">
        <f t="shared" si="116"/>
        <v>5.1214083600450309</v>
      </c>
      <c r="W231">
        <f t="shared" si="117"/>
        <v>70.14655501200177</v>
      </c>
      <c r="X231">
        <f t="shared" si="118"/>
        <v>3.6423840998555153</v>
      </c>
      <c r="Y231">
        <f t="shared" si="119"/>
        <v>5.192534543189355</v>
      </c>
      <c r="Z231">
        <f t="shared" si="120"/>
        <v>1.4790242601895156</v>
      </c>
      <c r="AA231">
        <f t="shared" si="121"/>
        <v>-33.041112792256811</v>
      </c>
      <c r="AB231">
        <f t="shared" si="122"/>
        <v>36.708222679444908</v>
      </c>
      <c r="AC231">
        <f t="shared" si="123"/>
        <v>3.0498121217921641</v>
      </c>
      <c r="AD231">
        <f t="shared" si="124"/>
        <v>232.83509838220394</v>
      </c>
      <c r="AE231">
        <f t="shared" si="125"/>
        <v>28.58727643821911</v>
      </c>
      <c r="AF231">
        <f t="shared" si="126"/>
        <v>0.74941630582752583</v>
      </c>
      <c r="AG231">
        <f t="shared" si="127"/>
        <v>17.694076864936328</v>
      </c>
      <c r="AH231">
        <v>1479.5582322611599</v>
      </c>
      <c r="AI231">
        <v>1455.7281212121211</v>
      </c>
      <c r="AJ231">
        <v>1.7830940338666179</v>
      </c>
      <c r="AK231">
        <v>63.4358011452874</v>
      </c>
      <c r="AL231">
        <f t="shared" si="128"/>
        <v>0.74923158259085743</v>
      </c>
      <c r="AM231">
        <v>35.333469335480324</v>
      </c>
      <c r="AN231">
        <v>36.000132121212118</v>
      </c>
      <c r="AO231">
        <v>3.79037814779024E-6</v>
      </c>
      <c r="AP231">
        <v>98.221108813862315</v>
      </c>
      <c r="AQ231">
        <v>101</v>
      </c>
      <c r="AR231">
        <v>16</v>
      </c>
      <c r="AS231">
        <f t="shared" si="129"/>
        <v>1</v>
      </c>
      <c r="AT231">
        <f t="shared" si="130"/>
        <v>0</v>
      </c>
      <c r="AU231">
        <f t="shared" si="131"/>
        <v>47228.245350631434</v>
      </c>
      <c r="AV231">
        <f t="shared" si="132"/>
        <v>1200.0125</v>
      </c>
      <c r="AW231">
        <f t="shared" si="133"/>
        <v>1025.9359825767999</v>
      </c>
      <c r="AX231">
        <f t="shared" si="134"/>
        <v>0.85493774654580668</v>
      </c>
      <c r="AY231">
        <f t="shared" si="135"/>
        <v>0.18842985083340685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1674762001.2874999</v>
      </c>
      <c r="BF231">
        <v>1400.20875</v>
      </c>
      <c r="BG231">
        <v>1427.5650000000001</v>
      </c>
      <c r="BH231">
        <v>35.999937500000001</v>
      </c>
      <c r="BI231">
        <v>35.333087499999998</v>
      </c>
      <c r="BJ231">
        <v>1407.25125</v>
      </c>
      <c r="BK231">
        <v>35.716200000000001</v>
      </c>
      <c r="BL231">
        <v>650.01487499999996</v>
      </c>
      <c r="BM231">
        <v>101.077625</v>
      </c>
      <c r="BN231">
        <v>9.9886762500000004E-2</v>
      </c>
      <c r="BO231">
        <v>33.488812499999987</v>
      </c>
      <c r="BP231">
        <v>33.242687500000002</v>
      </c>
      <c r="BQ231">
        <v>999.9</v>
      </c>
      <c r="BR231">
        <v>0</v>
      </c>
      <c r="BS231">
        <v>0</v>
      </c>
      <c r="BT231">
        <v>9000.9375</v>
      </c>
      <c r="BU231">
        <v>0</v>
      </c>
      <c r="BV231">
        <v>295.919625</v>
      </c>
      <c r="BW231">
        <v>-27.3589375</v>
      </c>
      <c r="BX231">
        <v>1452.49875</v>
      </c>
      <c r="BY231">
        <v>1479.855</v>
      </c>
      <c r="BZ231">
        <v>0.66686299999999998</v>
      </c>
      <c r="CA231">
        <v>1427.5650000000001</v>
      </c>
      <c r="CB231">
        <v>35.333087499999998</v>
      </c>
      <c r="CC231">
        <v>3.6387874999999998</v>
      </c>
      <c r="CD231">
        <v>3.5713824999999999</v>
      </c>
      <c r="CE231">
        <v>27.281624999999998</v>
      </c>
      <c r="CF231">
        <v>26.962975</v>
      </c>
      <c r="CG231">
        <v>1200.0125</v>
      </c>
      <c r="CH231">
        <v>0.49999187499999997</v>
      </c>
      <c r="CI231">
        <v>0.50000812500000003</v>
      </c>
      <c r="CJ231">
        <v>0</v>
      </c>
      <c r="CK231">
        <v>923.29</v>
      </c>
      <c r="CL231">
        <v>4.9990899999999998</v>
      </c>
      <c r="CM231">
        <v>9815.4937499999996</v>
      </c>
      <c r="CN231">
        <v>9557.9249999999993</v>
      </c>
      <c r="CO231">
        <v>43.843499999999999</v>
      </c>
      <c r="CP231">
        <v>45.702749999999988</v>
      </c>
      <c r="CQ231">
        <v>44.625</v>
      </c>
      <c r="CR231">
        <v>44.811999999999998</v>
      </c>
      <c r="CS231">
        <v>45.125</v>
      </c>
      <c r="CT231">
        <v>597.49874999999997</v>
      </c>
      <c r="CU231">
        <v>597.51749999999993</v>
      </c>
      <c r="CV231">
        <v>0</v>
      </c>
      <c r="CW231">
        <v>1674762019.5999999</v>
      </c>
      <c r="CX231">
        <v>0</v>
      </c>
      <c r="CY231">
        <v>1674759336.5</v>
      </c>
      <c r="CZ231" t="s">
        <v>356</v>
      </c>
      <c r="DA231">
        <v>1674759332.5</v>
      </c>
      <c r="DB231">
        <v>1674759336.5</v>
      </c>
      <c r="DC231">
        <v>37</v>
      </c>
      <c r="DD231">
        <v>-5.3999999999999999E-2</v>
      </c>
      <c r="DE231">
        <v>3.0000000000000001E-3</v>
      </c>
      <c r="DF231">
        <v>-5.3860000000000001</v>
      </c>
      <c r="DG231">
        <v>0.28399999999999997</v>
      </c>
      <c r="DH231">
        <v>415</v>
      </c>
      <c r="DI231">
        <v>33</v>
      </c>
      <c r="DJ231">
        <v>0.39</v>
      </c>
      <c r="DK231">
        <v>0.26</v>
      </c>
      <c r="DL231">
        <v>-27.19999</v>
      </c>
      <c r="DM231">
        <v>-1.1180622889305709</v>
      </c>
      <c r="DN231">
        <v>0.124438389976727</v>
      </c>
      <c r="DO231">
        <v>0</v>
      </c>
      <c r="DP231">
        <v>0.66979030000000006</v>
      </c>
      <c r="DQ231">
        <v>-7.1723977485942652E-3</v>
      </c>
      <c r="DR231">
        <v>2.4952372352143198E-3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3.2953100000000002</v>
      </c>
      <c r="EB231">
        <v>2.6252800000000001</v>
      </c>
      <c r="EC231">
        <v>0.23041500000000001</v>
      </c>
      <c r="ED231">
        <v>0.23089000000000001</v>
      </c>
      <c r="EE231">
        <v>0.144065</v>
      </c>
      <c r="EF231">
        <v>0.14105899999999999</v>
      </c>
      <c r="EG231">
        <v>23166.3</v>
      </c>
      <c r="EH231">
        <v>23538.9</v>
      </c>
      <c r="EI231">
        <v>28022.1</v>
      </c>
      <c r="EJ231">
        <v>29476.799999999999</v>
      </c>
      <c r="EK231">
        <v>33017</v>
      </c>
      <c r="EL231">
        <v>35177.599999999999</v>
      </c>
      <c r="EM231">
        <v>39561.9</v>
      </c>
      <c r="EN231">
        <v>42158.400000000001</v>
      </c>
      <c r="EO231">
        <v>2.0427499999999998</v>
      </c>
      <c r="EP231">
        <v>2.1721300000000001</v>
      </c>
      <c r="EQ231">
        <v>9.3992800000000001E-2</v>
      </c>
      <c r="ER231">
        <v>0</v>
      </c>
      <c r="ES231">
        <v>31.723400000000002</v>
      </c>
      <c r="ET231">
        <v>999.9</v>
      </c>
      <c r="EU231">
        <v>68.2</v>
      </c>
      <c r="EV231">
        <v>35.799999999999997</v>
      </c>
      <c r="EW231">
        <v>39.831800000000001</v>
      </c>
      <c r="EX231">
        <v>57.324800000000003</v>
      </c>
      <c r="EY231">
        <v>-4.375</v>
      </c>
      <c r="EZ231">
        <v>2</v>
      </c>
      <c r="FA231">
        <v>0.55873700000000004</v>
      </c>
      <c r="FB231">
        <v>0.59928899999999996</v>
      </c>
      <c r="FC231">
        <v>20.270099999999999</v>
      </c>
      <c r="FD231">
        <v>5.21699</v>
      </c>
      <c r="FE231">
        <v>12.0099</v>
      </c>
      <c r="FF231">
        <v>4.9862500000000001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1.8622799999999999</v>
      </c>
      <c r="FN231">
        <v>1.86432</v>
      </c>
      <c r="FO231">
        <v>1.8603799999999999</v>
      </c>
      <c r="FP231">
        <v>1.86111</v>
      </c>
      <c r="FQ231">
        <v>1.8602000000000001</v>
      </c>
      <c r="FR231">
        <v>1.86195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-7.05</v>
      </c>
      <c r="GH231">
        <v>0.28370000000000001</v>
      </c>
      <c r="GI231">
        <v>-4.0248232021105874</v>
      </c>
      <c r="GJ231">
        <v>-4.001498376286535E-3</v>
      </c>
      <c r="GK231">
        <v>2.0240158909263329E-6</v>
      </c>
      <c r="GL231">
        <v>-5.0118485733500383E-10</v>
      </c>
      <c r="GM231">
        <v>0.28375000000000478</v>
      </c>
      <c r="GN231">
        <v>0</v>
      </c>
      <c r="GO231">
        <v>0</v>
      </c>
      <c r="GP231">
        <v>0</v>
      </c>
      <c r="GQ231">
        <v>7</v>
      </c>
      <c r="GR231">
        <v>2079</v>
      </c>
      <c r="GS231">
        <v>3</v>
      </c>
      <c r="GT231">
        <v>32</v>
      </c>
      <c r="GU231">
        <v>44.5</v>
      </c>
      <c r="GV231">
        <v>44.5</v>
      </c>
      <c r="GW231">
        <v>3.7170399999999999</v>
      </c>
      <c r="GX231">
        <v>2.51709</v>
      </c>
      <c r="GY231">
        <v>2.04834</v>
      </c>
      <c r="GZ231">
        <v>2.6220699999999999</v>
      </c>
      <c r="HA231">
        <v>2.1972700000000001</v>
      </c>
      <c r="HB231">
        <v>2.32178</v>
      </c>
      <c r="HC231">
        <v>40.835000000000001</v>
      </c>
      <c r="HD231">
        <v>15.5067</v>
      </c>
      <c r="HE231">
        <v>18</v>
      </c>
      <c r="HF231">
        <v>575.51199999999994</v>
      </c>
      <c r="HG231">
        <v>750.47500000000002</v>
      </c>
      <c r="HH231">
        <v>31.0014</v>
      </c>
      <c r="HI231">
        <v>34.381900000000002</v>
      </c>
      <c r="HJ231">
        <v>30.0002</v>
      </c>
      <c r="HK231">
        <v>34.2712</v>
      </c>
      <c r="HL231">
        <v>34.271299999999997</v>
      </c>
      <c r="HM231">
        <v>74.325699999999998</v>
      </c>
      <c r="HN231">
        <v>13.7319</v>
      </c>
      <c r="HO231">
        <v>100</v>
      </c>
      <c r="HP231">
        <v>31</v>
      </c>
      <c r="HQ231">
        <v>1441.82</v>
      </c>
      <c r="HR231">
        <v>35.351399999999998</v>
      </c>
      <c r="HS231">
        <v>98.753100000000003</v>
      </c>
      <c r="HT231">
        <v>97.737099999999998</v>
      </c>
    </row>
    <row r="232" spans="1:228" x14ac:dyDescent="0.2">
      <c r="A232">
        <v>217</v>
      </c>
      <c r="B232">
        <v>1674762007.5999999</v>
      </c>
      <c r="C232">
        <v>862.5</v>
      </c>
      <c r="D232" t="s">
        <v>793</v>
      </c>
      <c r="E232" t="s">
        <v>794</v>
      </c>
      <c r="F232">
        <v>4</v>
      </c>
      <c r="G232">
        <v>1674762005.5999999</v>
      </c>
      <c r="H232">
        <f t="shared" si="102"/>
        <v>7.4194406043927882E-4</v>
      </c>
      <c r="I232">
        <f t="shared" si="103"/>
        <v>0.74194406043927885</v>
      </c>
      <c r="J232">
        <f t="shared" si="104"/>
        <v>18.170360312751058</v>
      </c>
      <c r="K232">
        <f t="shared" si="105"/>
        <v>1407.3957142857139</v>
      </c>
      <c r="L232">
        <f t="shared" si="106"/>
        <v>781.52503531989476</v>
      </c>
      <c r="M232">
        <f t="shared" si="107"/>
        <v>79.073880697201545</v>
      </c>
      <c r="N232">
        <f t="shared" si="108"/>
        <v>142.39881740912963</v>
      </c>
      <c r="O232">
        <f t="shared" si="109"/>
        <v>4.89353934300647E-2</v>
      </c>
      <c r="P232">
        <f t="shared" si="110"/>
        <v>2.7663070619637953</v>
      </c>
      <c r="Q232">
        <f t="shared" si="111"/>
        <v>4.845952116300218E-2</v>
      </c>
      <c r="R232">
        <f t="shared" si="112"/>
        <v>3.0329570189465346E-2</v>
      </c>
      <c r="S232">
        <f t="shared" si="113"/>
        <v>226.14224795111821</v>
      </c>
      <c r="T232">
        <f t="shared" si="114"/>
        <v>34.688210470858998</v>
      </c>
      <c r="U232">
        <f t="shared" si="115"/>
        <v>33.251842857142847</v>
      </c>
      <c r="V232">
        <f t="shared" si="116"/>
        <v>5.1240388537823813</v>
      </c>
      <c r="W232">
        <f t="shared" si="117"/>
        <v>70.131765441736917</v>
      </c>
      <c r="X232">
        <f t="shared" si="118"/>
        <v>3.6420359570241163</v>
      </c>
      <c r="Y232">
        <f t="shared" si="119"/>
        <v>5.1931331459918768</v>
      </c>
      <c r="Z232">
        <f t="shared" si="120"/>
        <v>1.482002896758265</v>
      </c>
      <c r="AA232">
        <f t="shared" si="121"/>
        <v>-32.719733065372196</v>
      </c>
      <c r="AB232">
        <f t="shared" si="122"/>
        <v>35.648039032900812</v>
      </c>
      <c r="AC232">
        <f t="shared" si="123"/>
        <v>2.9620406498801035</v>
      </c>
      <c r="AD232">
        <f t="shared" si="124"/>
        <v>232.03259456852692</v>
      </c>
      <c r="AE232">
        <f t="shared" si="125"/>
        <v>28.629199038169713</v>
      </c>
      <c r="AF232">
        <f t="shared" si="126"/>
        <v>0.74453759983812884</v>
      </c>
      <c r="AG232">
        <f t="shared" si="127"/>
        <v>18.170360312751058</v>
      </c>
      <c r="AH232">
        <v>1486.496619404955</v>
      </c>
      <c r="AI232">
        <v>1462.5139393939389</v>
      </c>
      <c r="AJ232">
        <v>1.704570170670836</v>
      </c>
      <c r="AK232">
        <v>63.4358011452874</v>
      </c>
      <c r="AL232">
        <f t="shared" si="128"/>
        <v>0.74194406043927885</v>
      </c>
      <c r="AM232">
        <v>35.333365433613253</v>
      </c>
      <c r="AN232">
        <v>35.9937309090909</v>
      </c>
      <c r="AO232">
        <v>-2.3906284668253519E-5</v>
      </c>
      <c r="AP232">
        <v>98.221108813862315</v>
      </c>
      <c r="AQ232">
        <v>101</v>
      </c>
      <c r="AR232">
        <v>16</v>
      </c>
      <c r="AS232">
        <f t="shared" si="129"/>
        <v>1</v>
      </c>
      <c r="AT232">
        <f t="shared" si="130"/>
        <v>0</v>
      </c>
      <c r="AU232">
        <f t="shared" si="131"/>
        <v>47224.124414949722</v>
      </c>
      <c r="AV232">
        <f t="shared" si="132"/>
        <v>1200.1285714285709</v>
      </c>
      <c r="AW232">
        <f t="shared" si="133"/>
        <v>1026.0363564513561</v>
      </c>
      <c r="AX232">
        <f t="shared" si="134"/>
        <v>0.85493869646817555</v>
      </c>
      <c r="AY232">
        <f t="shared" si="135"/>
        <v>0.18843168418357892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1674762005.5999999</v>
      </c>
      <c r="BF232">
        <v>1407.3957142857139</v>
      </c>
      <c r="BG232">
        <v>1434.79</v>
      </c>
      <c r="BH232">
        <v>35.995985714285709</v>
      </c>
      <c r="BI232">
        <v>35.333457142857142</v>
      </c>
      <c r="BJ232">
        <v>1414.448571428572</v>
      </c>
      <c r="BK232">
        <v>35.712228571428582</v>
      </c>
      <c r="BL232">
        <v>649.99814285714285</v>
      </c>
      <c r="BM232">
        <v>101.0788571428571</v>
      </c>
      <c r="BN232">
        <v>0.1000905857142857</v>
      </c>
      <c r="BO232">
        <v>33.490871428571417</v>
      </c>
      <c r="BP232">
        <v>33.251842857142847</v>
      </c>
      <c r="BQ232">
        <v>999.89999999999986</v>
      </c>
      <c r="BR232">
        <v>0</v>
      </c>
      <c r="BS232">
        <v>0</v>
      </c>
      <c r="BT232">
        <v>9000.09</v>
      </c>
      <c r="BU232">
        <v>0</v>
      </c>
      <c r="BV232">
        <v>295.75299999999999</v>
      </c>
      <c r="BW232">
        <v>-27.393514285714279</v>
      </c>
      <c r="BX232">
        <v>1459.948571428572</v>
      </c>
      <c r="BY232">
        <v>1487.34</v>
      </c>
      <c r="BZ232">
        <v>0.66252757142857133</v>
      </c>
      <c r="CA232">
        <v>1434.79</v>
      </c>
      <c r="CB232">
        <v>35.333457142857142</v>
      </c>
      <c r="CC232">
        <v>3.6384257142857139</v>
      </c>
      <c r="CD232">
        <v>3.5714585714285718</v>
      </c>
      <c r="CE232">
        <v>27.27991428571428</v>
      </c>
      <c r="CF232">
        <v>26.96331428571429</v>
      </c>
      <c r="CG232">
        <v>1200.1285714285709</v>
      </c>
      <c r="CH232">
        <v>0.49996200000000002</v>
      </c>
      <c r="CI232">
        <v>0.50003799999999998</v>
      </c>
      <c r="CJ232">
        <v>0</v>
      </c>
      <c r="CK232">
        <v>924.41542857142861</v>
      </c>
      <c r="CL232">
        <v>4.9990899999999998</v>
      </c>
      <c r="CM232">
        <v>9825.8157142857144</v>
      </c>
      <c r="CN232">
        <v>9558.7557142857149</v>
      </c>
      <c r="CO232">
        <v>43.875</v>
      </c>
      <c r="CP232">
        <v>45.713999999999999</v>
      </c>
      <c r="CQ232">
        <v>44.625</v>
      </c>
      <c r="CR232">
        <v>44.83</v>
      </c>
      <c r="CS232">
        <v>45.125</v>
      </c>
      <c r="CT232">
        <v>597.51714285714286</v>
      </c>
      <c r="CU232">
        <v>597.61142857142863</v>
      </c>
      <c r="CV232">
        <v>0</v>
      </c>
      <c r="CW232">
        <v>1674762023.2</v>
      </c>
      <c r="CX232">
        <v>0</v>
      </c>
      <c r="CY232">
        <v>1674759336.5</v>
      </c>
      <c r="CZ232" t="s">
        <v>356</v>
      </c>
      <c r="DA232">
        <v>1674759332.5</v>
      </c>
      <c r="DB232">
        <v>1674759336.5</v>
      </c>
      <c r="DC232">
        <v>37</v>
      </c>
      <c r="DD232">
        <v>-5.3999999999999999E-2</v>
      </c>
      <c r="DE232">
        <v>3.0000000000000001E-3</v>
      </c>
      <c r="DF232">
        <v>-5.3860000000000001</v>
      </c>
      <c r="DG232">
        <v>0.28399999999999997</v>
      </c>
      <c r="DH232">
        <v>415</v>
      </c>
      <c r="DI232">
        <v>33</v>
      </c>
      <c r="DJ232">
        <v>0.39</v>
      </c>
      <c r="DK232">
        <v>0.26</v>
      </c>
      <c r="DL232">
        <v>-27.264220000000002</v>
      </c>
      <c r="DM232">
        <v>-1.0656675422138731</v>
      </c>
      <c r="DN232">
        <v>0.1200837399484212</v>
      </c>
      <c r="DO232">
        <v>0</v>
      </c>
      <c r="DP232">
        <v>0.66866994999999996</v>
      </c>
      <c r="DQ232">
        <v>-3.4900615384616723E-2</v>
      </c>
      <c r="DR232">
        <v>3.8043757631837671E-3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3.2955399999999999</v>
      </c>
      <c r="EB232">
        <v>2.6252900000000001</v>
      </c>
      <c r="EC232">
        <v>0.231068</v>
      </c>
      <c r="ED232">
        <v>0.231543</v>
      </c>
      <c r="EE232">
        <v>0.14405100000000001</v>
      </c>
      <c r="EF232">
        <v>0.14105899999999999</v>
      </c>
      <c r="EG232">
        <v>23146.7</v>
      </c>
      <c r="EH232">
        <v>23518.5</v>
      </c>
      <c r="EI232">
        <v>28022.3</v>
      </c>
      <c r="EJ232">
        <v>29476.400000000001</v>
      </c>
      <c r="EK232">
        <v>33017.800000000003</v>
      </c>
      <c r="EL232">
        <v>35177.199999999997</v>
      </c>
      <c r="EM232">
        <v>39562.199999999997</v>
      </c>
      <c r="EN232">
        <v>42157.9</v>
      </c>
      <c r="EO232">
        <v>2.0428700000000002</v>
      </c>
      <c r="EP232">
        <v>2.1721499999999998</v>
      </c>
      <c r="EQ232">
        <v>9.3545799999999998E-2</v>
      </c>
      <c r="ER232">
        <v>0</v>
      </c>
      <c r="ES232">
        <v>31.732399999999998</v>
      </c>
      <c r="ET232">
        <v>999.9</v>
      </c>
      <c r="EU232">
        <v>68.2</v>
      </c>
      <c r="EV232">
        <v>35.799999999999997</v>
      </c>
      <c r="EW232">
        <v>39.8292</v>
      </c>
      <c r="EX232">
        <v>57.4148</v>
      </c>
      <c r="EY232">
        <v>-4.4471100000000003</v>
      </c>
      <c r="EZ232">
        <v>2</v>
      </c>
      <c r="FA232">
        <v>0.558666</v>
      </c>
      <c r="FB232">
        <v>0.60323300000000002</v>
      </c>
      <c r="FC232">
        <v>20.27</v>
      </c>
      <c r="FD232">
        <v>5.21699</v>
      </c>
      <c r="FE232">
        <v>12.0099</v>
      </c>
      <c r="FF232">
        <v>4.9862000000000002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1.8622399999999999</v>
      </c>
      <c r="FN232">
        <v>1.86432</v>
      </c>
      <c r="FO232">
        <v>1.8603700000000001</v>
      </c>
      <c r="FP232">
        <v>1.86111</v>
      </c>
      <c r="FQ232">
        <v>1.8602000000000001</v>
      </c>
      <c r="FR232">
        <v>1.8619300000000001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-7.06</v>
      </c>
      <c r="GH232">
        <v>0.28370000000000001</v>
      </c>
      <c r="GI232">
        <v>-4.0248232021105874</v>
      </c>
      <c r="GJ232">
        <v>-4.001498376286535E-3</v>
      </c>
      <c r="GK232">
        <v>2.0240158909263329E-6</v>
      </c>
      <c r="GL232">
        <v>-5.0118485733500383E-10</v>
      </c>
      <c r="GM232">
        <v>0.28375000000000478</v>
      </c>
      <c r="GN232">
        <v>0</v>
      </c>
      <c r="GO232">
        <v>0</v>
      </c>
      <c r="GP232">
        <v>0</v>
      </c>
      <c r="GQ232">
        <v>7</v>
      </c>
      <c r="GR232">
        <v>2079</v>
      </c>
      <c r="GS232">
        <v>3</v>
      </c>
      <c r="GT232">
        <v>32</v>
      </c>
      <c r="GU232">
        <v>44.6</v>
      </c>
      <c r="GV232">
        <v>44.5</v>
      </c>
      <c r="GW232">
        <v>3.73047</v>
      </c>
      <c r="GX232">
        <v>2.5097700000000001</v>
      </c>
      <c r="GY232">
        <v>2.04834</v>
      </c>
      <c r="GZ232">
        <v>2.6208499999999999</v>
      </c>
      <c r="HA232">
        <v>2.1972700000000001</v>
      </c>
      <c r="HB232">
        <v>2.33765</v>
      </c>
      <c r="HC232">
        <v>40.860799999999998</v>
      </c>
      <c r="HD232">
        <v>15.515499999999999</v>
      </c>
      <c r="HE232">
        <v>18</v>
      </c>
      <c r="HF232">
        <v>575.60699999999997</v>
      </c>
      <c r="HG232">
        <v>750.49900000000002</v>
      </c>
      <c r="HH232">
        <v>31.001200000000001</v>
      </c>
      <c r="HI232">
        <v>34.384</v>
      </c>
      <c r="HJ232">
        <v>30.0001</v>
      </c>
      <c r="HK232">
        <v>34.271700000000003</v>
      </c>
      <c r="HL232">
        <v>34.271299999999997</v>
      </c>
      <c r="HM232">
        <v>74.599299999999999</v>
      </c>
      <c r="HN232">
        <v>13.7319</v>
      </c>
      <c r="HO232">
        <v>100</v>
      </c>
      <c r="HP232">
        <v>31</v>
      </c>
      <c r="HQ232">
        <v>1448.5</v>
      </c>
      <c r="HR232">
        <v>35.351399999999998</v>
      </c>
      <c r="HS232">
        <v>98.753900000000002</v>
      </c>
      <c r="HT232">
        <v>97.735799999999998</v>
      </c>
    </row>
    <row r="233" spans="1:228" x14ac:dyDescent="0.2">
      <c r="A233">
        <v>218</v>
      </c>
      <c r="B233">
        <v>1674762011.5999999</v>
      </c>
      <c r="C233">
        <v>866.5</v>
      </c>
      <c r="D233" t="s">
        <v>795</v>
      </c>
      <c r="E233" t="s">
        <v>796</v>
      </c>
      <c r="F233">
        <v>4</v>
      </c>
      <c r="G233">
        <v>1674762009.2874999</v>
      </c>
      <c r="H233">
        <f t="shared" si="102"/>
        <v>7.3464317551583298E-4</v>
      </c>
      <c r="I233">
        <f t="shared" si="103"/>
        <v>0.73464317551583302</v>
      </c>
      <c r="J233">
        <f t="shared" si="104"/>
        <v>18.296534167181822</v>
      </c>
      <c r="K233">
        <f t="shared" si="105"/>
        <v>1413.4475</v>
      </c>
      <c r="L233">
        <f t="shared" si="106"/>
        <v>777.7248001316915</v>
      </c>
      <c r="M233">
        <f t="shared" si="107"/>
        <v>78.689556901365478</v>
      </c>
      <c r="N233">
        <f t="shared" si="108"/>
        <v>143.01145785695581</v>
      </c>
      <c r="O233">
        <f t="shared" si="109"/>
        <v>4.8474345451994812E-2</v>
      </c>
      <c r="P233">
        <f t="shared" si="110"/>
        <v>2.7726735815918406</v>
      </c>
      <c r="Q233">
        <f t="shared" si="111"/>
        <v>4.8008412880666665E-2</v>
      </c>
      <c r="R233">
        <f t="shared" si="112"/>
        <v>3.0046746890545605E-2</v>
      </c>
      <c r="S233">
        <f t="shared" si="113"/>
        <v>226.11936932237924</v>
      </c>
      <c r="T233">
        <f t="shared" si="114"/>
        <v>34.683751362126671</v>
      </c>
      <c r="U233">
        <f t="shared" si="115"/>
        <v>33.247362499999987</v>
      </c>
      <c r="V233">
        <f t="shared" si="116"/>
        <v>5.1227514222362016</v>
      </c>
      <c r="W233">
        <f t="shared" si="117"/>
        <v>70.136752346257296</v>
      </c>
      <c r="X233">
        <f t="shared" si="118"/>
        <v>3.6415259255502899</v>
      </c>
      <c r="Y233">
        <f t="shared" si="119"/>
        <v>5.192036705053698</v>
      </c>
      <c r="Z233">
        <f t="shared" si="120"/>
        <v>1.4812254966859117</v>
      </c>
      <c r="AA233">
        <f t="shared" si="121"/>
        <v>-32.397764040248234</v>
      </c>
      <c r="AB233">
        <f t="shared" si="122"/>
        <v>35.836052152129355</v>
      </c>
      <c r="AC233">
        <f t="shared" si="123"/>
        <v>2.9707056688456217</v>
      </c>
      <c r="AD233">
        <f t="shared" si="124"/>
        <v>232.52836310310599</v>
      </c>
      <c r="AE233">
        <f t="shared" si="125"/>
        <v>28.677661655429809</v>
      </c>
      <c r="AF233">
        <f t="shared" si="126"/>
        <v>0.73830812000095736</v>
      </c>
      <c r="AG233">
        <f t="shared" si="127"/>
        <v>18.296534167181822</v>
      </c>
      <c r="AH233">
        <v>1493.35331092143</v>
      </c>
      <c r="AI233">
        <v>1469.2906060606049</v>
      </c>
      <c r="AJ233">
        <v>1.694029545545412</v>
      </c>
      <c r="AK233">
        <v>63.4358011452874</v>
      </c>
      <c r="AL233">
        <f t="shared" si="128"/>
        <v>0.73464317551583302</v>
      </c>
      <c r="AM233">
        <v>35.333547770482248</v>
      </c>
      <c r="AN233">
        <v>35.987406666666679</v>
      </c>
      <c r="AO233">
        <v>-2.1752186697166249E-5</v>
      </c>
      <c r="AP233">
        <v>98.221108813862315</v>
      </c>
      <c r="AQ233">
        <v>101</v>
      </c>
      <c r="AR233">
        <v>16</v>
      </c>
      <c r="AS233">
        <f t="shared" si="129"/>
        <v>1</v>
      </c>
      <c r="AT233">
        <f t="shared" si="130"/>
        <v>0</v>
      </c>
      <c r="AU233">
        <f t="shared" si="131"/>
        <v>47399.60764483831</v>
      </c>
      <c r="AV233">
        <f t="shared" si="132"/>
        <v>1200.01</v>
      </c>
      <c r="AW233">
        <f t="shared" si="133"/>
        <v>1025.9347074209218</v>
      </c>
      <c r="AX233">
        <f t="shared" si="134"/>
        <v>0.8549384650302263</v>
      </c>
      <c r="AY233">
        <f t="shared" si="135"/>
        <v>0.18843123750833679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1674762009.2874999</v>
      </c>
      <c r="BF233">
        <v>1413.4475</v>
      </c>
      <c r="BG233">
        <v>1440.8824999999999</v>
      </c>
      <c r="BH233">
        <v>35.990862500000013</v>
      </c>
      <c r="BI233">
        <v>35.333874999999999</v>
      </c>
      <c r="BJ233">
        <v>1420.51125</v>
      </c>
      <c r="BK233">
        <v>35.707124999999998</v>
      </c>
      <c r="BL233">
        <v>649.9993750000001</v>
      </c>
      <c r="BM233">
        <v>101.079375</v>
      </c>
      <c r="BN233">
        <v>9.9804174999999995E-2</v>
      </c>
      <c r="BO233">
        <v>33.487099999999998</v>
      </c>
      <c r="BP233">
        <v>33.247362499999987</v>
      </c>
      <c r="BQ233">
        <v>999.9</v>
      </c>
      <c r="BR233">
        <v>0</v>
      </c>
      <c r="BS233">
        <v>0</v>
      </c>
      <c r="BT233">
        <v>9033.90625</v>
      </c>
      <c r="BU233">
        <v>0</v>
      </c>
      <c r="BV233">
        <v>294.21050000000002</v>
      </c>
      <c r="BW233">
        <v>-27.434312500000001</v>
      </c>
      <c r="BX233">
        <v>1466.21875</v>
      </c>
      <c r="BY233">
        <v>1493.6575</v>
      </c>
      <c r="BZ233">
        <v>0.65700162500000003</v>
      </c>
      <c r="CA233">
        <v>1440.8824999999999</v>
      </c>
      <c r="CB233">
        <v>35.333874999999999</v>
      </c>
      <c r="CC233">
        <v>3.6379362500000001</v>
      </c>
      <c r="CD233">
        <v>3.5715262499999998</v>
      </c>
      <c r="CE233">
        <v>27.277625</v>
      </c>
      <c r="CF233">
        <v>26.963637500000001</v>
      </c>
      <c r="CG233">
        <v>1200.01</v>
      </c>
      <c r="CH233">
        <v>0.49996774999999999</v>
      </c>
      <c r="CI233">
        <v>0.50003225000000007</v>
      </c>
      <c r="CJ233">
        <v>0</v>
      </c>
      <c r="CK233">
        <v>924.90349999999989</v>
      </c>
      <c r="CL233">
        <v>4.9990899999999998</v>
      </c>
      <c r="CM233">
        <v>9832.64</v>
      </c>
      <c r="CN233">
        <v>9557.8349999999991</v>
      </c>
      <c r="CO233">
        <v>43.875</v>
      </c>
      <c r="CP233">
        <v>45.718499999999999</v>
      </c>
      <c r="CQ233">
        <v>44.625</v>
      </c>
      <c r="CR233">
        <v>44.867125000000001</v>
      </c>
      <c r="CS233">
        <v>45.140500000000003</v>
      </c>
      <c r="CT233">
        <v>597.46749999999997</v>
      </c>
      <c r="CU233">
        <v>597.54375000000005</v>
      </c>
      <c r="CV233">
        <v>0</v>
      </c>
      <c r="CW233">
        <v>1674762027.4000001</v>
      </c>
      <c r="CX233">
        <v>0</v>
      </c>
      <c r="CY233">
        <v>1674759336.5</v>
      </c>
      <c r="CZ233" t="s">
        <v>356</v>
      </c>
      <c r="DA233">
        <v>1674759332.5</v>
      </c>
      <c r="DB233">
        <v>1674759336.5</v>
      </c>
      <c r="DC233">
        <v>37</v>
      </c>
      <c r="DD233">
        <v>-5.3999999999999999E-2</v>
      </c>
      <c r="DE233">
        <v>3.0000000000000001E-3</v>
      </c>
      <c r="DF233">
        <v>-5.3860000000000001</v>
      </c>
      <c r="DG233">
        <v>0.28399999999999997</v>
      </c>
      <c r="DH233">
        <v>415</v>
      </c>
      <c r="DI233">
        <v>33</v>
      </c>
      <c r="DJ233">
        <v>0.39</v>
      </c>
      <c r="DK233">
        <v>0.26</v>
      </c>
      <c r="DL233">
        <v>-27.323092500000001</v>
      </c>
      <c r="DM233">
        <v>-1.0288333958722939</v>
      </c>
      <c r="DN233">
        <v>0.1146823556339425</v>
      </c>
      <c r="DO233">
        <v>0</v>
      </c>
      <c r="DP233">
        <v>0.66580899999999998</v>
      </c>
      <c r="DQ233">
        <v>-5.9466551594747313E-2</v>
      </c>
      <c r="DR233">
        <v>5.8526614116998074E-3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3.29542</v>
      </c>
      <c r="EB233">
        <v>2.6255099999999998</v>
      </c>
      <c r="EC233">
        <v>0.23172100000000001</v>
      </c>
      <c r="ED233">
        <v>0.23219000000000001</v>
      </c>
      <c r="EE233">
        <v>0.14404400000000001</v>
      </c>
      <c r="EF233">
        <v>0.141068</v>
      </c>
      <c r="EG233">
        <v>23127.1</v>
      </c>
      <c r="EH233">
        <v>23498.400000000001</v>
      </c>
      <c r="EI233">
        <v>28022.5</v>
      </c>
      <c r="EJ233">
        <v>29476.3</v>
      </c>
      <c r="EK233">
        <v>33018.400000000001</v>
      </c>
      <c r="EL233">
        <v>35176.800000000003</v>
      </c>
      <c r="EM233">
        <v>39562.6</v>
      </c>
      <c r="EN233">
        <v>42157.7</v>
      </c>
      <c r="EO233">
        <v>2.0425800000000001</v>
      </c>
      <c r="EP233">
        <v>2.1722000000000001</v>
      </c>
      <c r="EQ233">
        <v>9.3266399999999999E-2</v>
      </c>
      <c r="ER233">
        <v>0</v>
      </c>
      <c r="ES233">
        <v>31.738</v>
      </c>
      <c r="ET233">
        <v>999.9</v>
      </c>
      <c r="EU233">
        <v>68.2</v>
      </c>
      <c r="EV233">
        <v>35.799999999999997</v>
      </c>
      <c r="EW233">
        <v>39.8292</v>
      </c>
      <c r="EX233">
        <v>57.354799999999997</v>
      </c>
      <c r="EY233">
        <v>-4.4471100000000003</v>
      </c>
      <c r="EZ233">
        <v>2</v>
      </c>
      <c r="FA233">
        <v>0.55876999999999999</v>
      </c>
      <c r="FB233">
        <v>0.60572199999999998</v>
      </c>
      <c r="FC233">
        <v>20.270199999999999</v>
      </c>
      <c r="FD233">
        <v>5.2172900000000002</v>
      </c>
      <c r="FE233">
        <v>12.0099</v>
      </c>
      <c r="FF233">
        <v>4.9863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1.8622300000000001</v>
      </c>
      <c r="FN233">
        <v>1.86432</v>
      </c>
      <c r="FO233">
        <v>1.86036</v>
      </c>
      <c r="FP233">
        <v>1.86111</v>
      </c>
      <c r="FQ233">
        <v>1.8602000000000001</v>
      </c>
      <c r="FR233">
        <v>1.8619399999999999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-7.06</v>
      </c>
      <c r="GH233">
        <v>0.2838</v>
      </c>
      <c r="GI233">
        <v>-4.0248232021105874</v>
      </c>
      <c r="GJ233">
        <v>-4.001498376286535E-3</v>
      </c>
      <c r="GK233">
        <v>2.0240158909263329E-6</v>
      </c>
      <c r="GL233">
        <v>-5.0118485733500383E-10</v>
      </c>
      <c r="GM233">
        <v>0.28375000000000478</v>
      </c>
      <c r="GN233">
        <v>0</v>
      </c>
      <c r="GO233">
        <v>0</v>
      </c>
      <c r="GP233">
        <v>0</v>
      </c>
      <c r="GQ233">
        <v>7</v>
      </c>
      <c r="GR233">
        <v>2079</v>
      </c>
      <c r="GS233">
        <v>3</v>
      </c>
      <c r="GT233">
        <v>32</v>
      </c>
      <c r="GU233">
        <v>44.7</v>
      </c>
      <c r="GV233">
        <v>44.6</v>
      </c>
      <c r="GW233">
        <v>3.7439</v>
      </c>
      <c r="GX233">
        <v>2.51709</v>
      </c>
      <c r="GY233">
        <v>2.04834</v>
      </c>
      <c r="GZ233">
        <v>2.6220699999999999</v>
      </c>
      <c r="HA233">
        <v>2.1972700000000001</v>
      </c>
      <c r="HB233">
        <v>2.34619</v>
      </c>
      <c r="HC233">
        <v>40.860799999999998</v>
      </c>
      <c r="HD233">
        <v>15.5242</v>
      </c>
      <c r="HE233">
        <v>18</v>
      </c>
      <c r="HF233">
        <v>575.39099999999996</v>
      </c>
      <c r="HG233">
        <v>750.56700000000001</v>
      </c>
      <c r="HH233">
        <v>31.001000000000001</v>
      </c>
      <c r="HI233">
        <v>34.384</v>
      </c>
      <c r="HJ233">
        <v>30.0002</v>
      </c>
      <c r="HK233">
        <v>34.271700000000003</v>
      </c>
      <c r="HL233">
        <v>34.2729</v>
      </c>
      <c r="HM233">
        <v>74.874200000000002</v>
      </c>
      <c r="HN233">
        <v>13.7319</v>
      </c>
      <c r="HO233">
        <v>100</v>
      </c>
      <c r="HP233">
        <v>31</v>
      </c>
      <c r="HQ233">
        <v>1455.17</v>
      </c>
      <c r="HR233">
        <v>35.351399999999998</v>
      </c>
      <c r="HS233">
        <v>98.754599999999996</v>
      </c>
      <c r="HT233">
        <v>97.735399999999998</v>
      </c>
    </row>
    <row r="234" spans="1:228" x14ac:dyDescent="0.2">
      <c r="A234">
        <v>219</v>
      </c>
      <c r="B234">
        <v>1674762015.5999999</v>
      </c>
      <c r="C234">
        <v>870.5</v>
      </c>
      <c r="D234" t="s">
        <v>797</v>
      </c>
      <c r="E234" t="s">
        <v>798</v>
      </c>
      <c r="F234">
        <v>4</v>
      </c>
      <c r="G234">
        <v>1674762013.5999999</v>
      </c>
      <c r="H234">
        <f t="shared" si="102"/>
        <v>7.284834438498857E-4</v>
      </c>
      <c r="I234">
        <f t="shared" si="103"/>
        <v>0.72848344384988573</v>
      </c>
      <c r="J234">
        <f t="shared" si="104"/>
        <v>17.981340709013534</v>
      </c>
      <c r="K234">
        <f t="shared" si="105"/>
        <v>1420.7028571428571</v>
      </c>
      <c r="L234">
        <f t="shared" si="106"/>
        <v>789.88767751446812</v>
      </c>
      <c r="M234">
        <f t="shared" si="107"/>
        <v>79.921299540743078</v>
      </c>
      <c r="N234">
        <f t="shared" si="108"/>
        <v>143.74755023574102</v>
      </c>
      <c r="O234">
        <f t="shared" si="109"/>
        <v>4.8043542825130583E-2</v>
      </c>
      <c r="P234">
        <f t="shared" si="110"/>
        <v>2.7665181145411273</v>
      </c>
      <c r="Q234">
        <f t="shared" si="111"/>
        <v>4.7584805015255825E-2</v>
      </c>
      <c r="R234">
        <f t="shared" si="112"/>
        <v>2.978135374436483E-2</v>
      </c>
      <c r="S234">
        <f t="shared" si="113"/>
        <v>226.11892119234378</v>
      </c>
      <c r="T234">
        <f t="shared" si="114"/>
        <v>34.680980055744214</v>
      </c>
      <c r="U234">
        <f t="shared" si="115"/>
        <v>33.248442857142862</v>
      </c>
      <c r="V234">
        <f t="shared" si="116"/>
        <v>5.1230618373335393</v>
      </c>
      <c r="W234">
        <f t="shared" si="117"/>
        <v>70.156827524065292</v>
      </c>
      <c r="X234">
        <f t="shared" si="118"/>
        <v>3.6411583513984866</v>
      </c>
      <c r="Y234">
        <f t="shared" si="119"/>
        <v>5.1900270863152862</v>
      </c>
      <c r="Z234">
        <f t="shared" si="120"/>
        <v>1.4819034859350526</v>
      </c>
      <c r="AA234">
        <f t="shared" si="121"/>
        <v>-32.126119873779956</v>
      </c>
      <c r="AB234">
        <f t="shared" si="122"/>
        <v>34.564105227392453</v>
      </c>
      <c r="AC234">
        <f t="shared" si="123"/>
        <v>2.8715580521088375</v>
      </c>
      <c r="AD234">
        <f t="shared" si="124"/>
        <v>231.42846459806512</v>
      </c>
      <c r="AE234">
        <f t="shared" si="125"/>
        <v>28.703103537790422</v>
      </c>
      <c r="AF234">
        <f t="shared" si="126"/>
        <v>0.73102563297126988</v>
      </c>
      <c r="AG234">
        <f t="shared" si="127"/>
        <v>17.981340709013534</v>
      </c>
      <c r="AH234">
        <v>1500.3753816373501</v>
      </c>
      <c r="AI234">
        <v>1476.3691515151511</v>
      </c>
      <c r="AJ234">
        <v>1.757541761149378</v>
      </c>
      <c r="AK234">
        <v>63.4358011452874</v>
      </c>
      <c r="AL234">
        <f t="shared" si="128"/>
        <v>0.72848344384988573</v>
      </c>
      <c r="AM234">
        <v>35.336542709121581</v>
      </c>
      <c r="AN234">
        <v>35.984835757575773</v>
      </c>
      <c r="AO234">
        <v>-1.137786835922334E-5</v>
      </c>
      <c r="AP234">
        <v>98.221108813862315</v>
      </c>
      <c r="AQ234">
        <v>101</v>
      </c>
      <c r="AR234">
        <v>16</v>
      </c>
      <c r="AS234">
        <f t="shared" si="129"/>
        <v>1</v>
      </c>
      <c r="AT234">
        <f t="shared" si="130"/>
        <v>0</v>
      </c>
      <c r="AU234">
        <f t="shared" si="131"/>
        <v>47231.576815050292</v>
      </c>
      <c r="AV234">
        <f t="shared" si="132"/>
        <v>1200.014285714286</v>
      </c>
      <c r="AW234">
        <f t="shared" si="133"/>
        <v>1025.9377208250487</v>
      </c>
      <c r="AX234">
        <f t="shared" si="134"/>
        <v>0.85493792285512549</v>
      </c>
      <c r="AY234">
        <f t="shared" si="135"/>
        <v>0.18843019111039228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1674762013.5999999</v>
      </c>
      <c r="BF234">
        <v>1420.7028571428571</v>
      </c>
      <c r="BG234">
        <v>1448.1557142857141</v>
      </c>
      <c r="BH234">
        <v>35.986728571428571</v>
      </c>
      <c r="BI234">
        <v>35.336242857142857</v>
      </c>
      <c r="BJ234">
        <v>1427.772857142857</v>
      </c>
      <c r="BK234">
        <v>35.703000000000003</v>
      </c>
      <c r="BL234">
        <v>650.02357142857147</v>
      </c>
      <c r="BM234">
        <v>101.0804285714286</v>
      </c>
      <c r="BN234">
        <v>0.10015927142857139</v>
      </c>
      <c r="BO234">
        <v>33.480185714285717</v>
      </c>
      <c r="BP234">
        <v>33.248442857142862</v>
      </c>
      <c r="BQ234">
        <v>999.89999999999986</v>
      </c>
      <c r="BR234">
        <v>0</v>
      </c>
      <c r="BS234">
        <v>0</v>
      </c>
      <c r="BT234">
        <v>9001.0714285714294</v>
      </c>
      <c r="BU234">
        <v>0</v>
      </c>
      <c r="BV234">
        <v>293.87971428571427</v>
      </c>
      <c r="BW234">
        <v>-27.451842857142861</v>
      </c>
      <c r="BX234">
        <v>1473.738571428572</v>
      </c>
      <c r="BY234">
        <v>1501.201428571429</v>
      </c>
      <c r="BZ234">
        <v>0.65050114285714289</v>
      </c>
      <c r="CA234">
        <v>1448.1557142857141</v>
      </c>
      <c r="CB234">
        <v>35.336242857142857</v>
      </c>
      <c r="CC234">
        <v>3.6375600000000001</v>
      </c>
      <c r="CD234">
        <v>3.5718042857142862</v>
      </c>
      <c r="CE234">
        <v>27.275857142857141</v>
      </c>
      <c r="CF234">
        <v>26.965</v>
      </c>
      <c r="CG234">
        <v>1200.014285714286</v>
      </c>
      <c r="CH234">
        <v>0.49998542857142858</v>
      </c>
      <c r="CI234">
        <v>0.50001457142857153</v>
      </c>
      <c r="CJ234">
        <v>0</v>
      </c>
      <c r="CK234">
        <v>925.83499999999992</v>
      </c>
      <c r="CL234">
        <v>4.9990899999999998</v>
      </c>
      <c r="CM234">
        <v>9842.15</v>
      </c>
      <c r="CN234">
        <v>9557.9157142857148</v>
      </c>
      <c r="CO234">
        <v>43.875</v>
      </c>
      <c r="CP234">
        <v>45.722999999999999</v>
      </c>
      <c r="CQ234">
        <v>44.625</v>
      </c>
      <c r="CR234">
        <v>44.875</v>
      </c>
      <c r="CS234">
        <v>45.125</v>
      </c>
      <c r="CT234">
        <v>597.49142857142851</v>
      </c>
      <c r="CU234">
        <v>597.52428571428572</v>
      </c>
      <c r="CV234">
        <v>0</v>
      </c>
      <c r="CW234">
        <v>1674762031.5999999</v>
      </c>
      <c r="CX234">
        <v>0</v>
      </c>
      <c r="CY234">
        <v>1674759336.5</v>
      </c>
      <c r="CZ234" t="s">
        <v>356</v>
      </c>
      <c r="DA234">
        <v>1674759332.5</v>
      </c>
      <c r="DB234">
        <v>1674759336.5</v>
      </c>
      <c r="DC234">
        <v>37</v>
      </c>
      <c r="DD234">
        <v>-5.3999999999999999E-2</v>
      </c>
      <c r="DE234">
        <v>3.0000000000000001E-3</v>
      </c>
      <c r="DF234">
        <v>-5.3860000000000001</v>
      </c>
      <c r="DG234">
        <v>0.28399999999999997</v>
      </c>
      <c r="DH234">
        <v>415</v>
      </c>
      <c r="DI234">
        <v>33</v>
      </c>
      <c r="DJ234">
        <v>0.39</v>
      </c>
      <c r="DK234">
        <v>0.26</v>
      </c>
      <c r="DL234">
        <v>-27.38569</v>
      </c>
      <c r="DM234">
        <v>-0.5578919324578242</v>
      </c>
      <c r="DN234">
        <v>6.9397221846411408E-2</v>
      </c>
      <c r="DO234">
        <v>0</v>
      </c>
      <c r="DP234">
        <v>0.66130504999999995</v>
      </c>
      <c r="DQ234">
        <v>-6.997436397748745E-2</v>
      </c>
      <c r="DR234">
        <v>6.8826203293149927E-3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3.2956300000000001</v>
      </c>
      <c r="EB234">
        <v>2.6253299999999999</v>
      </c>
      <c r="EC234">
        <v>0.232381</v>
      </c>
      <c r="ED234">
        <v>0.232846</v>
      </c>
      <c r="EE234">
        <v>0.14402699999999999</v>
      </c>
      <c r="EF234">
        <v>0.141067</v>
      </c>
      <c r="EG234">
        <v>23106.9</v>
      </c>
      <c r="EH234">
        <v>23478.3</v>
      </c>
      <c r="EI234">
        <v>28022.3</v>
      </c>
      <c r="EJ234">
        <v>29476.3</v>
      </c>
      <c r="EK234">
        <v>33018.5</v>
      </c>
      <c r="EL234">
        <v>35177</v>
      </c>
      <c r="EM234">
        <v>39561.9</v>
      </c>
      <c r="EN234">
        <v>42157.9</v>
      </c>
      <c r="EO234">
        <v>2.0428999999999999</v>
      </c>
      <c r="EP234">
        <v>2.1720000000000002</v>
      </c>
      <c r="EQ234">
        <v>9.25623E-2</v>
      </c>
      <c r="ER234">
        <v>0</v>
      </c>
      <c r="ES234">
        <v>31.740600000000001</v>
      </c>
      <c r="ET234">
        <v>999.9</v>
      </c>
      <c r="EU234">
        <v>68.2</v>
      </c>
      <c r="EV234">
        <v>35.799999999999997</v>
      </c>
      <c r="EW234">
        <v>39.834800000000001</v>
      </c>
      <c r="EX234">
        <v>57.144799999999996</v>
      </c>
      <c r="EY234">
        <v>-4.3790100000000001</v>
      </c>
      <c r="EZ234">
        <v>2</v>
      </c>
      <c r="FA234">
        <v>0.55892299999999995</v>
      </c>
      <c r="FB234">
        <v>0.60682199999999997</v>
      </c>
      <c r="FC234">
        <v>20.270299999999999</v>
      </c>
      <c r="FD234">
        <v>5.2168400000000004</v>
      </c>
      <c r="FE234">
        <v>12.0099</v>
      </c>
      <c r="FF234">
        <v>4.9858500000000001</v>
      </c>
      <c r="FG234">
        <v>3.2846299999999999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1.8622099999999999</v>
      </c>
      <c r="FN234">
        <v>1.86432</v>
      </c>
      <c r="FO234">
        <v>1.8603700000000001</v>
      </c>
      <c r="FP234">
        <v>1.86111</v>
      </c>
      <c r="FQ234">
        <v>1.8602000000000001</v>
      </c>
      <c r="FR234">
        <v>1.8619600000000001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-7.08</v>
      </c>
      <c r="GH234">
        <v>0.28370000000000001</v>
      </c>
      <c r="GI234">
        <v>-4.0248232021105874</v>
      </c>
      <c r="GJ234">
        <v>-4.001498376286535E-3</v>
      </c>
      <c r="GK234">
        <v>2.0240158909263329E-6</v>
      </c>
      <c r="GL234">
        <v>-5.0118485733500383E-10</v>
      </c>
      <c r="GM234">
        <v>0.28375000000000478</v>
      </c>
      <c r="GN234">
        <v>0</v>
      </c>
      <c r="GO234">
        <v>0</v>
      </c>
      <c r="GP234">
        <v>0</v>
      </c>
      <c r="GQ234">
        <v>7</v>
      </c>
      <c r="GR234">
        <v>2079</v>
      </c>
      <c r="GS234">
        <v>3</v>
      </c>
      <c r="GT234">
        <v>32</v>
      </c>
      <c r="GU234">
        <v>44.7</v>
      </c>
      <c r="GV234">
        <v>44.7</v>
      </c>
      <c r="GW234">
        <v>3.75854</v>
      </c>
      <c r="GX234">
        <v>2.5146500000000001</v>
      </c>
      <c r="GY234">
        <v>2.04834</v>
      </c>
      <c r="GZ234">
        <v>2.6220699999999999</v>
      </c>
      <c r="HA234">
        <v>2.1972700000000001</v>
      </c>
      <c r="HB234">
        <v>2.3132299999999999</v>
      </c>
      <c r="HC234">
        <v>40.860799999999998</v>
      </c>
      <c r="HD234">
        <v>15.5067</v>
      </c>
      <c r="HE234">
        <v>18</v>
      </c>
      <c r="HF234">
        <v>575.625</v>
      </c>
      <c r="HG234">
        <v>750.39200000000005</v>
      </c>
      <c r="HH234">
        <v>31.000599999999999</v>
      </c>
      <c r="HI234">
        <v>34.384300000000003</v>
      </c>
      <c r="HJ234">
        <v>30.000299999999999</v>
      </c>
      <c r="HK234">
        <v>34.271700000000003</v>
      </c>
      <c r="HL234">
        <v>34.274299999999997</v>
      </c>
      <c r="HM234">
        <v>75.148499999999999</v>
      </c>
      <c r="HN234">
        <v>13.7319</v>
      </c>
      <c r="HO234">
        <v>100</v>
      </c>
      <c r="HP234">
        <v>31</v>
      </c>
      <c r="HQ234">
        <v>1461.85</v>
      </c>
      <c r="HR234">
        <v>35.351399999999998</v>
      </c>
      <c r="HS234">
        <v>98.753299999999996</v>
      </c>
      <c r="HT234">
        <v>97.735600000000005</v>
      </c>
    </row>
    <row r="235" spans="1:228" x14ac:dyDescent="0.2">
      <c r="A235">
        <v>220</v>
      </c>
      <c r="B235">
        <v>1674762019.5999999</v>
      </c>
      <c r="C235">
        <v>874.5</v>
      </c>
      <c r="D235" t="s">
        <v>799</v>
      </c>
      <c r="E235" t="s">
        <v>800</v>
      </c>
      <c r="F235">
        <v>4</v>
      </c>
      <c r="G235">
        <v>1674762017.2874999</v>
      </c>
      <c r="H235">
        <f t="shared" si="102"/>
        <v>7.2302458641461875E-4</v>
      </c>
      <c r="I235">
        <f t="shared" si="103"/>
        <v>0.72302458641461875</v>
      </c>
      <c r="J235">
        <f t="shared" si="104"/>
        <v>18.338160606068548</v>
      </c>
      <c r="K235">
        <f t="shared" si="105"/>
        <v>1426.7762499999999</v>
      </c>
      <c r="L235">
        <f t="shared" si="106"/>
        <v>781.09700913908</v>
      </c>
      <c r="M235">
        <f t="shared" si="107"/>
        <v>79.033251759371453</v>
      </c>
      <c r="N235">
        <f t="shared" si="108"/>
        <v>144.36461188710516</v>
      </c>
      <c r="O235">
        <f t="shared" si="109"/>
        <v>4.7810383937726443E-2</v>
      </c>
      <c r="P235">
        <f t="shared" si="110"/>
        <v>2.7610762780229807</v>
      </c>
      <c r="Q235">
        <f t="shared" si="111"/>
        <v>4.7355178963233803E-2</v>
      </c>
      <c r="R235">
        <f t="shared" si="112"/>
        <v>2.9637523897431614E-2</v>
      </c>
      <c r="S235">
        <f t="shared" si="113"/>
        <v>226.10256407253593</v>
      </c>
      <c r="T235">
        <f t="shared" si="114"/>
        <v>34.677776500749431</v>
      </c>
      <c r="U235">
        <f t="shared" si="115"/>
        <v>33.232875</v>
      </c>
      <c r="V235">
        <f t="shared" si="116"/>
        <v>5.1185903620908206</v>
      </c>
      <c r="W235">
        <f t="shared" si="117"/>
        <v>70.172606497043574</v>
      </c>
      <c r="X235">
        <f t="shared" si="118"/>
        <v>3.6405937669355208</v>
      </c>
      <c r="Y235">
        <f t="shared" si="119"/>
        <v>5.1880554944027937</v>
      </c>
      <c r="Z235">
        <f t="shared" si="120"/>
        <v>1.4779965951552998</v>
      </c>
      <c r="AA235">
        <f t="shared" si="121"/>
        <v>-31.885384260884688</v>
      </c>
      <c r="AB235">
        <f t="shared" si="122"/>
        <v>35.803383582943603</v>
      </c>
      <c r="AC235">
        <f t="shared" si="123"/>
        <v>2.9800526628798072</v>
      </c>
      <c r="AD235">
        <f t="shared" si="124"/>
        <v>233.00061605747467</v>
      </c>
      <c r="AE235">
        <f t="shared" si="125"/>
        <v>28.784281629958478</v>
      </c>
      <c r="AF235">
        <f t="shared" si="126"/>
        <v>0.72519103872867408</v>
      </c>
      <c r="AG235">
        <f t="shared" si="127"/>
        <v>18.338160606068548</v>
      </c>
      <c r="AH235">
        <v>1507.239161486812</v>
      </c>
      <c r="AI235">
        <v>1483.112848484848</v>
      </c>
      <c r="AJ235">
        <v>1.7003801137805621</v>
      </c>
      <c r="AK235">
        <v>63.4358011452874</v>
      </c>
      <c r="AL235">
        <f t="shared" si="128"/>
        <v>0.72302458641461875</v>
      </c>
      <c r="AM235">
        <v>35.33499076572398</v>
      </c>
      <c r="AN235">
        <v>35.978481818181812</v>
      </c>
      <c r="AO235">
        <v>-2.1688435425250068E-5</v>
      </c>
      <c r="AP235">
        <v>98.221108813862315</v>
      </c>
      <c r="AQ235">
        <v>100</v>
      </c>
      <c r="AR235">
        <v>15</v>
      </c>
      <c r="AS235">
        <f t="shared" si="129"/>
        <v>1</v>
      </c>
      <c r="AT235">
        <f t="shared" si="130"/>
        <v>0</v>
      </c>
      <c r="AU235">
        <f t="shared" si="131"/>
        <v>47083.290209136816</v>
      </c>
      <c r="AV235">
        <f t="shared" si="132"/>
        <v>1199.9237499999999</v>
      </c>
      <c r="AW235">
        <f t="shared" si="133"/>
        <v>1025.860682421003</v>
      </c>
      <c r="AX235">
        <f t="shared" si="134"/>
        <v>0.85493822621729354</v>
      </c>
      <c r="AY235">
        <f t="shared" si="135"/>
        <v>0.18843077659937638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1674762017.2874999</v>
      </c>
      <c r="BF235">
        <v>1426.7762499999999</v>
      </c>
      <c r="BG235">
        <v>1454.3</v>
      </c>
      <c r="BH235">
        <v>35.980512500000003</v>
      </c>
      <c r="BI235">
        <v>35.335224999999987</v>
      </c>
      <c r="BJ235">
        <v>1433.855</v>
      </c>
      <c r="BK235">
        <v>35.696749999999987</v>
      </c>
      <c r="BL235">
        <v>650.03424999999993</v>
      </c>
      <c r="BM235">
        <v>101.082125</v>
      </c>
      <c r="BN235">
        <v>0.100251625</v>
      </c>
      <c r="BO235">
        <v>33.473399999999998</v>
      </c>
      <c r="BP235">
        <v>33.232875</v>
      </c>
      <c r="BQ235">
        <v>999.9</v>
      </c>
      <c r="BR235">
        <v>0</v>
      </c>
      <c r="BS235">
        <v>0</v>
      </c>
      <c r="BT235">
        <v>8972.0337499999987</v>
      </c>
      <c r="BU235">
        <v>0</v>
      </c>
      <c r="BV235">
        <v>294.72212500000001</v>
      </c>
      <c r="BW235">
        <v>-27.521075</v>
      </c>
      <c r="BX235">
        <v>1480.03125</v>
      </c>
      <c r="BY235">
        <v>1507.5687499999999</v>
      </c>
      <c r="BZ235">
        <v>0.64528075000000007</v>
      </c>
      <c r="CA235">
        <v>1454.3</v>
      </c>
      <c r="CB235">
        <v>35.335224999999987</v>
      </c>
      <c r="CC235">
        <v>3.6369787499999999</v>
      </c>
      <c r="CD235">
        <v>3.5717512500000002</v>
      </c>
      <c r="CE235">
        <v>27.273125</v>
      </c>
      <c r="CF235">
        <v>26.964737499999998</v>
      </c>
      <c r="CG235">
        <v>1199.9237499999999</v>
      </c>
      <c r="CH235">
        <v>0.49997599999999998</v>
      </c>
      <c r="CI235">
        <v>0.50002400000000002</v>
      </c>
      <c r="CJ235">
        <v>0</v>
      </c>
      <c r="CK235">
        <v>926.53637500000002</v>
      </c>
      <c r="CL235">
        <v>4.9990899999999998</v>
      </c>
      <c r="CM235">
        <v>9848.3462499999987</v>
      </c>
      <c r="CN235">
        <v>9557.1650000000009</v>
      </c>
      <c r="CO235">
        <v>43.875</v>
      </c>
      <c r="CP235">
        <v>45.75</v>
      </c>
      <c r="CQ235">
        <v>44.625</v>
      </c>
      <c r="CR235">
        <v>44.875</v>
      </c>
      <c r="CS235">
        <v>45.16375</v>
      </c>
      <c r="CT235">
        <v>597.43375000000003</v>
      </c>
      <c r="CU235">
        <v>597.49125000000004</v>
      </c>
      <c r="CV235">
        <v>0</v>
      </c>
      <c r="CW235">
        <v>1674762035.2</v>
      </c>
      <c r="CX235">
        <v>0</v>
      </c>
      <c r="CY235">
        <v>1674759336.5</v>
      </c>
      <c r="CZ235" t="s">
        <v>356</v>
      </c>
      <c r="DA235">
        <v>1674759332.5</v>
      </c>
      <c r="DB235">
        <v>1674759336.5</v>
      </c>
      <c r="DC235">
        <v>37</v>
      </c>
      <c r="DD235">
        <v>-5.3999999999999999E-2</v>
      </c>
      <c r="DE235">
        <v>3.0000000000000001E-3</v>
      </c>
      <c r="DF235">
        <v>-5.3860000000000001</v>
      </c>
      <c r="DG235">
        <v>0.28399999999999997</v>
      </c>
      <c r="DH235">
        <v>415</v>
      </c>
      <c r="DI235">
        <v>33</v>
      </c>
      <c r="DJ235">
        <v>0.39</v>
      </c>
      <c r="DK235">
        <v>0.26</v>
      </c>
      <c r="DL235">
        <v>-27.431307499999999</v>
      </c>
      <c r="DM235">
        <v>-0.62211894934322276</v>
      </c>
      <c r="DN235">
        <v>7.4724261078648296E-2</v>
      </c>
      <c r="DO235">
        <v>0</v>
      </c>
      <c r="DP235">
        <v>0.65646735000000001</v>
      </c>
      <c r="DQ235">
        <v>-8.2971737335835655E-2</v>
      </c>
      <c r="DR235">
        <v>8.03207431038209E-3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3.2956099999999999</v>
      </c>
      <c r="EB235">
        <v>2.6251099999999998</v>
      </c>
      <c r="EC235">
        <v>0.23302700000000001</v>
      </c>
      <c r="ED235">
        <v>0.23349600000000001</v>
      </c>
      <c r="EE235">
        <v>0.14401700000000001</v>
      </c>
      <c r="EF235">
        <v>0.141071</v>
      </c>
      <c r="EG235">
        <v>23086.5</v>
      </c>
      <c r="EH235">
        <v>23458.400000000001</v>
      </c>
      <c r="EI235">
        <v>28021.200000000001</v>
      </c>
      <c r="EJ235">
        <v>29476.400000000001</v>
      </c>
      <c r="EK235">
        <v>33017.800000000003</v>
      </c>
      <c r="EL235">
        <v>35177.1</v>
      </c>
      <c r="EM235">
        <v>39560.5</v>
      </c>
      <c r="EN235">
        <v>42158.2</v>
      </c>
      <c r="EO235">
        <v>2.04365</v>
      </c>
      <c r="EP235">
        <v>2.1720199999999998</v>
      </c>
      <c r="EQ235">
        <v>9.1887999999999997E-2</v>
      </c>
      <c r="ER235">
        <v>0</v>
      </c>
      <c r="ES235">
        <v>31.740600000000001</v>
      </c>
      <c r="ET235">
        <v>999.9</v>
      </c>
      <c r="EU235">
        <v>68.2</v>
      </c>
      <c r="EV235">
        <v>35.799999999999997</v>
      </c>
      <c r="EW235">
        <v>39.83</v>
      </c>
      <c r="EX235">
        <v>57.204799999999999</v>
      </c>
      <c r="EY235">
        <v>-4.4591399999999997</v>
      </c>
      <c r="EZ235">
        <v>2</v>
      </c>
      <c r="FA235">
        <v>0.55913599999999997</v>
      </c>
      <c r="FB235">
        <v>0.60571600000000003</v>
      </c>
      <c r="FC235">
        <v>20.270299999999999</v>
      </c>
      <c r="FD235">
        <v>5.2166899999999998</v>
      </c>
      <c r="FE235">
        <v>12.0099</v>
      </c>
      <c r="FF235">
        <v>4.9858000000000002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1.8622399999999999</v>
      </c>
      <c r="FN235">
        <v>1.86432</v>
      </c>
      <c r="FO235">
        <v>1.86036</v>
      </c>
      <c r="FP235">
        <v>1.86111</v>
      </c>
      <c r="FQ235">
        <v>1.8602000000000001</v>
      </c>
      <c r="FR235">
        <v>1.86192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-7.09</v>
      </c>
      <c r="GH235">
        <v>0.2838</v>
      </c>
      <c r="GI235">
        <v>-4.0248232021105874</v>
      </c>
      <c r="GJ235">
        <v>-4.001498376286535E-3</v>
      </c>
      <c r="GK235">
        <v>2.0240158909263329E-6</v>
      </c>
      <c r="GL235">
        <v>-5.0118485733500383E-10</v>
      </c>
      <c r="GM235">
        <v>0.28375000000000478</v>
      </c>
      <c r="GN235">
        <v>0</v>
      </c>
      <c r="GO235">
        <v>0</v>
      </c>
      <c r="GP235">
        <v>0</v>
      </c>
      <c r="GQ235">
        <v>7</v>
      </c>
      <c r="GR235">
        <v>2079</v>
      </c>
      <c r="GS235">
        <v>3</v>
      </c>
      <c r="GT235">
        <v>32</v>
      </c>
      <c r="GU235">
        <v>44.8</v>
      </c>
      <c r="GV235">
        <v>44.7</v>
      </c>
      <c r="GW235">
        <v>3.77075</v>
      </c>
      <c r="GX235">
        <v>2.5097700000000001</v>
      </c>
      <c r="GY235">
        <v>2.04834</v>
      </c>
      <c r="GZ235">
        <v>2.6220699999999999</v>
      </c>
      <c r="HA235">
        <v>2.1972700000000001</v>
      </c>
      <c r="HB235">
        <v>2.3535200000000001</v>
      </c>
      <c r="HC235">
        <v>40.860799999999998</v>
      </c>
      <c r="HD235">
        <v>15.515499999999999</v>
      </c>
      <c r="HE235">
        <v>18</v>
      </c>
      <c r="HF235">
        <v>576.17399999999998</v>
      </c>
      <c r="HG235">
        <v>750.41600000000005</v>
      </c>
      <c r="HH235">
        <v>31.0002</v>
      </c>
      <c r="HI235">
        <v>34.387099999999997</v>
      </c>
      <c r="HJ235">
        <v>30.000399999999999</v>
      </c>
      <c r="HK235">
        <v>34.272799999999997</v>
      </c>
      <c r="HL235">
        <v>34.274299999999997</v>
      </c>
      <c r="HM235">
        <v>75.419799999999995</v>
      </c>
      <c r="HN235">
        <v>13.7319</v>
      </c>
      <c r="HO235">
        <v>100</v>
      </c>
      <c r="HP235">
        <v>31</v>
      </c>
      <c r="HQ235">
        <v>1468.53</v>
      </c>
      <c r="HR235">
        <v>35.351399999999998</v>
      </c>
      <c r="HS235">
        <v>98.749700000000004</v>
      </c>
      <c r="HT235">
        <v>97.7363</v>
      </c>
    </row>
    <row r="236" spans="1:228" x14ac:dyDescent="0.2">
      <c r="A236">
        <v>221</v>
      </c>
      <c r="B236">
        <v>1674762023.5999999</v>
      </c>
      <c r="C236">
        <v>878.5</v>
      </c>
      <c r="D236" t="s">
        <v>801</v>
      </c>
      <c r="E236" t="s">
        <v>802</v>
      </c>
      <c r="F236">
        <v>4</v>
      </c>
      <c r="G236">
        <v>1674762021.5999999</v>
      </c>
      <c r="H236">
        <f t="shared" si="102"/>
        <v>7.1737788036643226E-4</v>
      </c>
      <c r="I236">
        <f t="shared" si="103"/>
        <v>0.71737788036643224</v>
      </c>
      <c r="J236">
        <f t="shared" si="104"/>
        <v>17.915856102395072</v>
      </c>
      <c r="K236">
        <f t="shared" si="105"/>
        <v>1434.032857142857</v>
      </c>
      <c r="L236">
        <f t="shared" si="106"/>
        <v>798.77421095909438</v>
      </c>
      <c r="M236">
        <f t="shared" si="107"/>
        <v>80.82058708502872</v>
      </c>
      <c r="N236">
        <f t="shared" si="108"/>
        <v>145.09654395870584</v>
      </c>
      <c r="O236">
        <f t="shared" si="109"/>
        <v>4.752574803324959E-2</v>
      </c>
      <c r="P236">
        <f t="shared" si="110"/>
        <v>2.7688288196418918</v>
      </c>
      <c r="Q236">
        <f t="shared" si="111"/>
        <v>4.7077166144419327E-2</v>
      </c>
      <c r="R236">
        <f t="shared" si="112"/>
        <v>2.9463179156591791E-2</v>
      </c>
      <c r="S236">
        <f t="shared" si="113"/>
        <v>226.11249849137354</v>
      </c>
      <c r="T236">
        <f t="shared" si="114"/>
        <v>34.668271945941811</v>
      </c>
      <c r="U236">
        <f t="shared" si="115"/>
        <v>33.221885714285712</v>
      </c>
      <c r="V236">
        <f t="shared" si="116"/>
        <v>5.1154360109141779</v>
      </c>
      <c r="W236">
        <f t="shared" si="117"/>
        <v>70.198781997392956</v>
      </c>
      <c r="X236">
        <f t="shared" si="118"/>
        <v>3.640320651199755</v>
      </c>
      <c r="Y236">
        <f t="shared" si="119"/>
        <v>5.1857319281336665</v>
      </c>
      <c r="Z236">
        <f t="shared" si="120"/>
        <v>1.4751153597144229</v>
      </c>
      <c r="AA236">
        <f t="shared" si="121"/>
        <v>-31.636364524159664</v>
      </c>
      <c r="AB236">
        <f t="shared" si="122"/>
        <v>36.350132158372183</v>
      </c>
      <c r="AC236">
        <f t="shared" si="123"/>
        <v>3.0168087646658028</v>
      </c>
      <c r="AD236">
        <f t="shared" si="124"/>
        <v>233.84307489025187</v>
      </c>
      <c r="AE236">
        <f t="shared" si="125"/>
        <v>28.769453047871085</v>
      </c>
      <c r="AF236">
        <f t="shared" si="126"/>
        <v>0.71791444978700747</v>
      </c>
      <c r="AG236">
        <f t="shared" si="127"/>
        <v>17.915856102395072</v>
      </c>
      <c r="AH236">
        <v>1514.2416449682401</v>
      </c>
      <c r="AI236">
        <v>1490.2181818181821</v>
      </c>
      <c r="AJ236">
        <v>1.7777613635856819</v>
      </c>
      <c r="AK236">
        <v>63.4358011452874</v>
      </c>
      <c r="AL236">
        <f t="shared" si="128"/>
        <v>0.71737788036643224</v>
      </c>
      <c r="AM236">
        <v>35.33926403409086</v>
      </c>
      <c r="AN236">
        <v>35.977650303030288</v>
      </c>
      <c r="AO236">
        <v>-1.0215586417135239E-6</v>
      </c>
      <c r="AP236">
        <v>98.221108813862315</v>
      </c>
      <c r="AQ236">
        <v>101</v>
      </c>
      <c r="AR236">
        <v>16</v>
      </c>
      <c r="AS236">
        <f t="shared" si="129"/>
        <v>1</v>
      </c>
      <c r="AT236">
        <f t="shared" si="130"/>
        <v>0</v>
      </c>
      <c r="AU236">
        <f t="shared" si="131"/>
        <v>47297.321472461867</v>
      </c>
      <c r="AV236">
        <f t="shared" si="132"/>
        <v>1199.98</v>
      </c>
      <c r="AW236">
        <f t="shared" si="133"/>
        <v>1025.9084282338724</v>
      </c>
      <c r="AX236">
        <f t="shared" si="134"/>
        <v>0.85493793916054628</v>
      </c>
      <c r="AY236">
        <f t="shared" si="135"/>
        <v>0.18843022257985428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1674762021.5999999</v>
      </c>
      <c r="BF236">
        <v>1434.032857142857</v>
      </c>
      <c r="BG236">
        <v>1461.54</v>
      </c>
      <c r="BH236">
        <v>35.978385714285707</v>
      </c>
      <c r="BI236">
        <v>35.339528571428573</v>
      </c>
      <c r="BJ236">
        <v>1441.1214285714291</v>
      </c>
      <c r="BK236">
        <v>35.694657142857153</v>
      </c>
      <c r="BL236">
        <v>649.99042857142854</v>
      </c>
      <c r="BM236">
        <v>101.081</v>
      </c>
      <c r="BN236">
        <v>9.97667E-2</v>
      </c>
      <c r="BO236">
        <v>33.465400000000002</v>
      </c>
      <c r="BP236">
        <v>33.221885714285712</v>
      </c>
      <c r="BQ236">
        <v>999.89999999999986</v>
      </c>
      <c r="BR236">
        <v>0</v>
      </c>
      <c r="BS236">
        <v>0</v>
      </c>
      <c r="BT236">
        <v>9013.3028571428567</v>
      </c>
      <c r="BU236">
        <v>0</v>
      </c>
      <c r="BV236">
        <v>292.18671428571417</v>
      </c>
      <c r="BW236">
        <v>-27.505514285714291</v>
      </c>
      <c r="BX236">
        <v>1487.5542857142859</v>
      </c>
      <c r="BY236">
        <v>1515.081428571428</v>
      </c>
      <c r="BZ236">
        <v>0.63887614285714278</v>
      </c>
      <c r="CA236">
        <v>1461.54</v>
      </c>
      <c r="CB236">
        <v>35.339528571428573</v>
      </c>
      <c r="CC236">
        <v>3.63673</v>
      </c>
      <c r="CD236">
        <v>3.572151428571428</v>
      </c>
      <c r="CE236">
        <v>27.271985714285709</v>
      </c>
      <c r="CF236">
        <v>26.966628571428569</v>
      </c>
      <c r="CG236">
        <v>1199.98</v>
      </c>
      <c r="CH236">
        <v>0.49998528571428569</v>
      </c>
      <c r="CI236">
        <v>0.50001471428571431</v>
      </c>
      <c r="CJ236">
        <v>0</v>
      </c>
      <c r="CK236">
        <v>927.22257142857143</v>
      </c>
      <c r="CL236">
        <v>4.9990899999999998</v>
      </c>
      <c r="CM236">
        <v>9857.7100000000009</v>
      </c>
      <c r="CN236">
        <v>9557.6428571428569</v>
      </c>
      <c r="CO236">
        <v>43.875</v>
      </c>
      <c r="CP236">
        <v>45.713999999999999</v>
      </c>
      <c r="CQ236">
        <v>44.625</v>
      </c>
      <c r="CR236">
        <v>44.875</v>
      </c>
      <c r="CS236">
        <v>45.186999999999998</v>
      </c>
      <c r="CT236">
        <v>597.47571428571428</v>
      </c>
      <c r="CU236">
        <v>597.5100000000001</v>
      </c>
      <c r="CV236">
        <v>0</v>
      </c>
      <c r="CW236">
        <v>1674762039.4000001</v>
      </c>
      <c r="CX236">
        <v>0</v>
      </c>
      <c r="CY236">
        <v>1674759336.5</v>
      </c>
      <c r="CZ236" t="s">
        <v>356</v>
      </c>
      <c r="DA236">
        <v>1674759332.5</v>
      </c>
      <c r="DB236">
        <v>1674759336.5</v>
      </c>
      <c r="DC236">
        <v>37</v>
      </c>
      <c r="DD236">
        <v>-5.3999999999999999E-2</v>
      </c>
      <c r="DE236">
        <v>3.0000000000000001E-3</v>
      </c>
      <c r="DF236">
        <v>-5.3860000000000001</v>
      </c>
      <c r="DG236">
        <v>0.28399999999999997</v>
      </c>
      <c r="DH236">
        <v>415</v>
      </c>
      <c r="DI236">
        <v>33</v>
      </c>
      <c r="DJ236">
        <v>0.39</v>
      </c>
      <c r="DK236">
        <v>0.26</v>
      </c>
      <c r="DL236">
        <v>-27.463355</v>
      </c>
      <c r="DM236">
        <v>-0.53802776735462632</v>
      </c>
      <c r="DN236">
        <v>7.396374432788004E-2</v>
      </c>
      <c r="DO236">
        <v>0</v>
      </c>
      <c r="DP236">
        <v>0.65095902499999991</v>
      </c>
      <c r="DQ236">
        <v>-8.8111125703563997E-2</v>
      </c>
      <c r="DR236">
        <v>8.5037920085321399E-3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3.2954400000000001</v>
      </c>
      <c r="EB236">
        <v>2.62541</v>
      </c>
      <c r="EC236">
        <v>0.23369000000000001</v>
      </c>
      <c r="ED236">
        <v>0.23414199999999999</v>
      </c>
      <c r="EE236">
        <v>0.14401</v>
      </c>
      <c r="EF236">
        <v>0.14108100000000001</v>
      </c>
      <c r="EG236">
        <v>23066.5</v>
      </c>
      <c r="EH236">
        <v>23438.1</v>
      </c>
      <c r="EI236">
        <v>28021.3</v>
      </c>
      <c r="EJ236">
        <v>29475.9</v>
      </c>
      <c r="EK236">
        <v>33017.699999999997</v>
      </c>
      <c r="EL236">
        <v>35176.300000000003</v>
      </c>
      <c r="EM236">
        <v>39560.1</v>
      </c>
      <c r="EN236">
        <v>42157.599999999999</v>
      </c>
      <c r="EO236">
        <v>2.04305</v>
      </c>
      <c r="EP236">
        <v>2.1720799999999998</v>
      </c>
      <c r="EQ236">
        <v>9.0666099999999999E-2</v>
      </c>
      <c r="ER236">
        <v>0</v>
      </c>
      <c r="ES236">
        <v>31.738499999999998</v>
      </c>
      <c r="ET236">
        <v>999.9</v>
      </c>
      <c r="EU236">
        <v>68.2</v>
      </c>
      <c r="EV236">
        <v>35.799999999999997</v>
      </c>
      <c r="EW236">
        <v>39.833599999999997</v>
      </c>
      <c r="EX236">
        <v>57.4148</v>
      </c>
      <c r="EY236">
        <v>-4.5272399999999999</v>
      </c>
      <c r="EZ236">
        <v>2</v>
      </c>
      <c r="FA236">
        <v>0.55935999999999997</v>
      </c>
      <c r="FB236">
        <v>0.60564799999999996</v>
      </c>
      <c r="FC236">
        <v>20.270199999999999</v>
      </c>
      <c r="FD236">
        <v>5.2166899999999998</v>
      </c>
      <c r="FE236">
        <v>12.0099</v>
      </c>
      <c r="FF236">
        <v>4.9859499999999999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1.86226</v>
      </c>
      <c r="FN236">
        <v>1.86432</v>
      </c>
      <c r="FO236">
        <v>1.8603700000000001</v>
      </c>
      <c r="FP236">
        <v>1.86111</v>
      </c>
      <c r="FQ236">
        <v>1.8602000000000001</v>
      </c>
      <c r="FR236">
        <v>1.8619399999999999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-7.09</v>
      </c>
      <c r="GH236">
        <v>0.28370000000000001</v>
      </c>
      <c r="GI236">
        <v>-4.0248232021105874</v>
      </c>
      <c r="GJ236">
        <v>-4.001498376286535E-3</v>
      </c>
      <c r="GK236">
        <v>2.0240158909263329E-6</v>
      </c>
      <c r="GL236">
        <v>-5.0118485733500383E-10</v>
      </c>
      <c r="GM236">
        <v>0.28375000000000478</v>
      </c>
      <c r="GN236">
        <v>0</v>
      </c>
      <c r="GO236">
        <v>0</v>
      </c>
      <c r="GP236">
        <v>0</v>
      </c>
      <c r="GQ236">
        <v>7</v>
      </c>
      <c r="GR236">
        <v>2079</v>
      </c>
      <c r="GS236">
        <v>3</v>
      </c>
      <c r="GT236">
        <v>32</v>
      </c>
      <c r="GU236">
        <v>44.9</v>
      </c>
      <c r="GV236">
        <v>44.8</v>
      </c>
      <c r="GW236">
        <v>3.7841800000000001</v>
      </c>
      <c r="GX236">
        <v>2.5158700000000001</v>
      </c>
      <c r="GY236">
        <v>2.04834</v>
      </c>
      <c r="GZ236">
        <v>2.6208499999999999</v>
      </c>
      <c r="HA236">
        <v>2.1972700000000001</v>
      </c>
      <c r="HB236">
        <v>2.3547400000000001</v>
      </c>
      <c r="HC236">
        <v>40.860799999999998</v>
      </c>
      <c r="HD236">
        <v>15.532999999999999</v>
      </c>
      <c r="HE236">
        <v>18</v>
      </c>
      <c r="HF236">
        <v>575.76099999999997</v>
      </c>
      <c r="HG236">
        <v>750.47400000000005</v>
      </c>
      <c r="HH236">
        <v>31</v>
      </c>
      <c r="HI236">
        <v>34.387099999999997</v>
      </c>
      <c r="HJ236">
        <v>30.0002</v>
      </c>
      <c r="HK236">
        <v>34.274900000000002</v>
      </c>
      <c r="HL236">
        <v>34.275199999999998</v>
      </c>
      <c r="HM236">
        <v>75.688599999999994</v>
      </c>
      <c r="HN236">
        <v>13.7319</v>
      </c>
      <c r="HO236">
        <v>100</v>
      </c>
      <c r="HP236">
        <v>31</v>
      </c>
      <c r="HQ236">
        <v>1475.21</v>
      </c>
      <c r="HR236">
        <v>35.351399999999998</v>
      </c>
      <c r="HS236">
        <v>98.749200000000002</v>
      </c>
      <c r="HT236">
        <v>97.734800000000007</v>
      </c>
    </row>
    <row r="237" spans="1:228" x14ac:dyDescent="0.2">
      <c r="A237">
        <v>222</v>
      </c>
      <c r="B237">
        <v>1674762027.5999999</v>
      </c>
      <c r="C237">
        <v>882.5</v>
      </c>
      <c r="D237" t="s">
        <v>803</v>
      </c>
      <c r="E237" t="s">
        <v>804</v>
      </c>
      <c r="F237">
        <v>4</v>
      </c>
      <c r="G237">
        <v>1674762025.2874999</v>
      </c>
      <c r="H237">
        <f t="shared" si="102"/>
        <v>7.1134385595623311E-4</v>
      </c>
      <c r="I237">
        <f t="shared" si="103"/>
        <v>0.71134385595623306</v>
      </c>
      <c r="J237">
        <f t="shared" si="104"/>
        <v>18.400943873690455</v>
      </c>
      <c r="K237">
        <f t="shared" si="105"/>
        <v>1440.1824999999999</v>
      </c>
      <c r="L237">
        <f t="shared" si="106"/>
        <v>785.21603556626519</v>
      </c>
      <c r="M237">
        <f t="shared" si="107"/>
        <v>79.450347994618681</v>
      </c>
      <c r="N237">
        <f t="shared" si="108"/>
        <v>145.72168119088755</v>
      </c>
      <c r="O237">
        <f t="shared" si="109"/>
        <v>4.7265384195690013E-2</v>
      </c>
      <c r="P237">
        <f t="shared" si="110"/>
        <v>2.7675609049802001</v>
      </c>
      <c r="Q237">
        <f t="shared" si="111"/>
        <v>4.6821477871953683E-2</v>
      </c>
      <c r="R237">
        <f t="shared" si="112"/>
        <v>2.9302959317082336E-2</v>
      </c>
      <c r="S237">
        <f t="shared" si="113"/>
        <v>226.11041537152352</v>
      </c>
      <c r="T237">
        <f t="shared" si="114"/>
        <v>34.665281567259385</v>
      </c>
      <c r="U237">
        <f t="shared" si="115"/>
        <v>33.205299999999987</v>
      </c>
      <c r="V237">
        <f t="shared" si="116"/>
        <v>5.1106784699709111</v>
      </c>
      <c r="W237">
        <f t="shared" si="117"/>
        <v>70.211116447798162</v>
      </c>
      <c r="X237">
        <f t="shared" si="118"/>
        <v>3.6399129520401461</v>
      </c>
      <c r="Y237">
        <f t="shared" si="119"/>
        <v>5.1842402402850478</v>
      </c>
      <c r="Z237">
        <f t="shared" si="120"/>
        <v>1.470765517930765</v>
      </c>
      <c r="AA237">
        <f t="shared" si="121"/>
        <v>-31.370264047669881</v>
      </c>
      <c r="AB237">
        <f t="shared" si="122"/>
        <v>38.041614416989795</v>
      </c>
      <c r="AC237">
        <f t="shared" si="123"/>
        <v>3.158300559057643</v>
      </c>
      <c r="AD237">
        <f t="shared" si="124"/>
        <v>235.94006629990108</v>
      </c>
      <c r="AE237">
        <f t="shared" si="125"/>
        <v>28.852205710485819</v>
      </c>
      <c r="AF237">
        <f t="shared" si="126"/>
        <v>0.71175353766205607</v>
      </c>
      <c r="AG237">
        <f t="shared" si="127"/>
        <v>18.400943873690455</v>
      </c>
      <c r="AH237">
        <v>1521.243422072238</v>
      </c>
      <c r="AI237">
        <v>1497.022242424242</v>
      </c>
      <c r="AJ237">
        <v>1.7089932766659119</v>
      </c>
      <c r="AK237">
        <v>63.4358011452874</v>
      </c>
      <c r="AL237">
        <f t="shared" si="128"/>
        <v>0.71134385595623306</v>
      </c>
      <c r="AM237">
        <v>35.340178651470801</v>
      </c>
      <c r="AN237">
        <v>35.973290303030304</v>
      </c>
      <c r="AO237">
        <v>-1.8939398173254391E-5</v>
      </c>
      <c r="AP237">
        <v>98.221108813862315</v>
      </c>
      <c r="AQ237">
        <v>100</v>
      </c>
      <c r="AR237">
        <v>15</v>
      </c>
      <c r="AS237">
        <f t="shared" si="129"/>
        <v>1</v>
      </c>
      <c r="AT237">
        <f t="shared" si="130"/>
        <v>0</v>
      </c>
      <c r="AU237">
        <f t="shared" si="131"/>
        <v>47263.300563307457</v>
      </c>
      <c r="AV237">
        <f t="shared" si="132"/>
        <v>1199.9675</v>
      </c>
      <c r="AW237">
        <f t="shared" si="133"/>
        <v>1025.8978825759189</v>
      </c>
      <c r="AX237">
        <f t="shared" si="134"/>
        <v>0.8549380567189685</v>
      </c>
      <c r="AY237">
        <f t="shared" si="135"/>
        <v>0.18843044946760934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1674762025.2874999</v>
      </c>
      <c r="BF237">
        <v>1440.1824999999999</v>
      </c>
      <c r="BG237">
        <v>1467.76125</v>
      </c>
      <c r="BH237">
        <v>35.973637500000002</v>
      </c>
      <c r="BI237">
        <v>35.340274999999998</v>
      </c>
      <c r="BJ237">
        <v>1447.28</v>
      </c>
      <c r="BK237">
        <v>35.689900000000002</v>
      </c>
      <c r="BL237">
        <v>650.00612500000011</v>
      </c>
      <c r="BM237">
        <v>101.08275</v>
      </c>
      <c r="BN237">
        <v>0.100038425</v>
      </c>
      <c r="BO237">
        <v>33.460262499999999</v>
      </c>
      <c r="BP237">
        <v>33.205299999999987</v>
      </c>
      <c r="BQ237">
        <v>999.9</v>
      </c>
      <c r="BR237">
        <v>0</v>
      </c>
      <c r="BS237">
        <v>0</v>
      </c>
      <c r="BT237">
        <v>9006.40625</v>
      </c>
      <c r="BU237">
        <v>0</v>
      </c>
      <c r="BV237">
        <v>291.14037500000001</v>
      </c>
      <c r="BW237">
        <v>-27.578362500000001</v>
      </c>
      <c r="BX237">
        <v>1493.925</v>
      </c>
      <c r="BY237">
        <v>1521.53125</v>
      </c>
      <c r="BZ237">
        <v>0.63337175000000001</v>
      </c>
      <c r="CA237">
        <v>1467.76125</v>
      </c>
      <c r="CB237">
        <v>35.340274999999998</v>
      </c>
      <c r="CC237">
        <v>3.6363099999999999</v>
      </c>
      <c r="CD237">
        <v>3.5722874999999998</v>
      </c>
      <c r="CE237">
        <v>27.269987499999999</v>
      </c>
      <c r="CF237">
        <v>26.967275000000001</v>
      </c>
      <c r="CG237">
        <v>1199.9675</v>
      </c>
      <c r="CH237">
        <v>0.49998137500000001</v>
      </c>
      <c r="CI237">
        <v>0.50001862500000005</v>
      </c>
      <c r="CJ237">
        <v>0</v>
      </c>
      <c r="CK237">
        <v>928.02875000000006</v>
      </c>
      <c r="CL237">
        <v>4.9990899999999998</v>
      </c>
      <c r="CM237">
        <v>9864.9512500000001</v>
      </c>
      <c r="CN237">
        <v>9557.5324999999993</v>
      </c>
      <c r="CO237">
        <v>43.875</v>
      </c>
      <c r="CP237">
        <v>45.742125000000001</v>
      </c>
      <c r="CQ237">
        <v>44.625</v>
      </c>
      <c r="CR237">
        <v>44.875</v>
      </c>
      <c r="CS237">
        <v>45.179250000000003</v>
      </c>
      <c r="CT237">
        <v>597.46374999999989</v>
      </c>
      <c r="CU237">
        <v>597.50749999999994</v>
      </c>
      <c r="CV237">
        <v>0</v>
      </c>
      <c r="CW237">
        <v>1674762043.5999999</v>
      </c>
      <c r="CX237">
        <v>0</v>
      </c>
      <c r="CY237">
        <v>1674759336.5</v>
      </c>
      <c r="CZ237" t="s">
        <v>356</v>
      </c>
      <c r="DA237">
        <v>1674759332.5</v>
      </c>
      <c r="DB237">
        <v>1674759336.5</v>
      </c>
      <c r="DC237">
        <v>37</v>
      </c>
      <c r="DD237">
        <v>-5.3999999999999999E-2</v>
      </c>
      <c r="DE237">
        <v>3.0000000000000001E-3</v>
      </c>
      <c r="DF237">
        <v>-5.3860000000000001</v>
      </c>
      <c r="DG237">
        <v>0.28399999999999997</v>
      </c>
      <c r="DH237">
        <v>415</v>
      </c>
      <c r="DI237">
        <v>33</v>
      </c>
      <c r="DJ237">
        <v>0.39</v>
      </c>
      <c r="DK237">
        <v>0.26</v>
      </c>
      <c r="DL237">
        <v>-27.503797500000001</v>
      </c>
      <c r="DM237">
        <v>-0.55978424015007566</v>
      </c>
      <c r="DN237">
        <v>7.5873274239023028E-2</v>
      </c>
      <c r="DO237">
        <v>0</v>
      </c>
      <c r="DP237">
        <v>0.64506812499999999</v>
      </c>
      <c r="DQ237">
        <v>-8.7728814258913573E-2</v>
      </c>
      <c r="DR237">
        <v>8.4866826474998564E-3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3.2955299999999998</v>
      </c>
      <c r="EB237">
        <v>2.6254200000000001</v>
      </c>
      <c r="EC237">
        <v>0.23433999999999999</v>
      </c>
      <c r="ED237">
        <v>0.234792</v>
      </c>
      <c r="EE237">
        <v>0.144007</v>
      </c>
      <c r="EF237">
        <v>0.14108299999999999</v>
      </c>
      <c r="EG237">
        <v>23046.9</v>
      </c>
      <c r="EH237">
        <v>23417.9</v>
      </c>
      <c r="EI237">
        <v>28021.4</v>
      </c>
      <c r="EJ237">
        <v>29475.7</v>
      </c>
      <c r="EK237">
        <v>33017.699999999997</v>
      </c>
      <c r="EL237">
        <v>35175.800000000003</v>
      </c>
      <c r="EM237">
        <v>39559.800000000003</v>
      </c>
      <c r="EN237">
        <v>42157</v>
      </c>
      <c r="EO237">
        <v>2.04365</v>
      </c>
      <c r="EP237">
        <v>2.1721300000000001</v>
      </c>
      <c r="EQ237">
        <v>9.0334600000000001E-2</v>
      </c>
      <c r="ER237">
        <v>0</v>
      </c>
      <c r="ES237">
        <v>31.7364</v>
      </c>
      <c r="ET237">
        <v>999.9</v>
      </c>
      <c r="EU237">
        <v>68.099999999999994</v>
      </c>
      <c r="EV237">
        <v>35.799999999999997</v>
      </c>
      <c r="EW237">
        <v>39.774099999999997</v>
      </c>
      <c r="EX237">
        <v>57.2348</v>
      </c>
      <c r="EY237">
        <v>-4.3870199999999997</v>
      </c>
      <c r="EZ237">
        <v>2</v>
      </c>
      <c r="FA237">
        <v>0.55944099999999997</v>
      </c>
      <c r="FB237">
        <v>0.60708899999999999</v>
      </c>
      <c r="FC237">
        <v>20.270299999999999</v>
      </c>
      <c r="FD237">
        <v>5.2168400000000004</v>
      </c>
      <c r="FE237">
        <v>12.0099</v>
      </c>
      <c r="FF237">
        <v>4.9859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1.86222</v>
      </c>
      <c r="FN237">
        <v>1.86432</v>
      </c>
      <c r="FO237">
        <v>1.86039</v>
      </c>
      <c r="FP237">
        <v>1.86111</v>
      </c>
      <c r="FQ237">
        <v>1.8602000000000001</v>
      </c>
      <c r="FR237">
        <v>1.8619300000000001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-7.1</v>
      </c>
      <c r="GH237">
        <v>0.2838</v>
      </c>
      <c r="GI237">
        <v>-4.0248232021105874</v>
      </c>
      <c r="GJ237">
        <v>-4.001498376286535E-3</v>
      </c>
      <c r="GK237">
        <v>2.0240158909263329E-6</v>
      </c>
      <c r="GL237">
        <v>-5.0118485733500383E-10</v>
      </c>
      <c r="GM237">
        <v>0.28375000000000478</v>
      </c>
      <c r="GN237">
        <v>0</v>
      </c>
      <c r="GO237">
        <v>0</v>
      </c>
      <c r="GP237">
        <v>0</v>
      </c>
      <c r="GQ237">
        <v>7</v>
      </c>
      <c r="GR237">
        <v>2079</v>
      </c>
      <c r="GS237">
        <v>3</v>
      </c>
      <c r="GT237">
        <v>32</v>
      </c>
      <c r="GU237">
        <v>44.9</v>
      </c>
      <c r="GV237">
        <v>44.9</v>
      </c>
      <c r="GW237">
        <v>3.7988300000000002</v>
      </c>
      <c r="GX237">
        <v>2.5158700000000001</v>
      </c>
      <c r="GY237">
        <v>2.04834</v>
      </c>
      <c r="GZ237">
        <v>2.6208499999999999</v>
      </c>
      <c r="HA237">
        <v>2.1972700000000001</v>
      </c>
      <c r="HB237">
        <v>2.3144499999999999</v>
      </c>
      <c r="HC237">
        <v>40.886499999999998</v>
      </c>
      <c r="HD237">
        <v>15.497999999999999</v>
      </c>
      <c r="HE237">
        <v>18</v>
      </c>
      <c r="HF237">
        <v>576.19299999999998</v>
      </c>
      <c r="HG237">
        <v>750.55</v>
      </c>
      <c r="HH237">
        <v>31.0002</v>
      </c>
      <c r="HI237">
        <v>34.3874</v>
      </c>
      <c r="HJ237">
        <v>30.000299999999999</v>
      </c>
      <c r="HK237">
        <v>34.274900000000002</v>
      </c>
      <c r="HL237">
        <v>34.2774</v>
      </c>
      <c r="HM237">
        <v>75.959599999999995</v>
      </c>
      <c r="HN237">
        <v>13.7319</v>
      </c>
      <c r="HO237">
        <v>100</v>
      </c>
      <c r="HP237">
        <v>31</v>
      </c>
      <c r="HQ237">
        <v>1481.89</v>
      </c>
      <c r="HR237">
        <v>35.351399999999998</v>
      </c>
      <c r="HS237">
        <v>98.748999999999995</v>
      </c>
      <c r="HT237">
        <v>97.733599999999996</v>
      </c>
    </row>
    <row r="238" spans="1:228" x14ac:dyDescent="0.2">
      <c r="A238">
        <v>223</v>
      </c>
      <c r="B238">
        <v>1674762031.5999999</v>
      </c>
      <c r="C238">
        <v>886.5</v>
      </c>
      <c r="D238" t="s">
        <v>805</v>
      </c>
      <c r="E238" t="s">
        <v>806</v>
      </c>
      <c r="F238">
        <v>4</v>
      </c>
      <c r="G238">
        <v>1674762029.5999999</v>
      </c>
      <c r="H238">
        <f t="shared" si="102"/>
        <v>7.1637074289578452E-4</v>
      </c>
      <c r="I238">
        <f t="shared" si="103"/>
        <v>0.71637074289578451</v>
      </c>
      <c r="J238">
        <f t="shared" si="104"/>
        <v>18.199220346614464</v>
      </c>
      <c r="K238">
        <f t="shared" si="105"/>
        <v>1447.3928571428571</v>
      </c>
      <c r="L238">
        <f t="shared" si="106"/>
        <v>804.71629542264043</v>
      </c>
      <c r="M238">
        <f t="shared" si="107"/>
        <v>81.423579582092117</v>
      </c>
      <c r="N238">
        <f t="shared" si="108"/>
        <v>146.45149869647761</v>
      </c>
      <c r="O238">
        <f t="shared" si="109"/>
        <v>4.7703510103834987E-2</v>
      </c>
      <c r="P238">
        <f t="shared" si="110"/>
        <v>2.7751042792444065</v>
      </c>
      <c r="Q238">
        <f t="shared" si="111"/>
        <v>4.7252595001156791E-2</v>
      </c>
      <c r="R238">
        <f t="shared" si="112"/>
        <v>2.9573029470835711E-2</v>
      </c>
      <c r="S238">
        <f t="shared" si="113"/>
        <v>226.10383629121418</v>
      </c>
      <c r="T238">
        <f t="shared" si="114"/>
        <v>34.662012904174851</v>
      </c>
      <c r="U238">
        <f t="shared" si="115"/>
        <v>33.195871428571429</v>
      </c>
      <c r="V238">
        <f t="shared" si="116"/>
        <v>5.1079756412423629</v>
      </c>
      <c r="W238">
        <f t="shared" si="117"/>
        <v>70.214191461492874</v>
      </c>
      <c r="X238">
        <f t="shared" si="118"/>
        <v>3.640310070863146</v>
      </c>
      <c r="Y238">
        <f t="shared" si="119"/>
        <v>5.1845787797180263</v>
      </c>
      <c r="Z238">
        <f t="shared" si="120"/>
        <v>1.467665570379217</v>
      </c>
      <c r="AA238">
        <f t="shared" si="121"/>
        <v>-31.591949761704097</v>
      </c>
      <c r="AB238">
        <f t="shared" si="122"/>
        <v>39.730381739254113</v>
      </c>
      <c r="AC238">
        <f t="shared" si="123"/>
        <v>3.2894066878556125</v>
      </c>
      <c r="AD238">
        <f t="shared" si="124"/>
        <v>237.53167495661981</v>
      </c>
      <c r="AE238">
        <f t="shared" si="125"/>
        <v>28.853902160339828</v>
      </c>
      <c r="AF238">
        <f t="shared" si="126"/>
        <v>0.71458263112140363</v>
      </c>
      <c r="AG238">
        <f t="shared" si="127"/>
        <v>18.199220346614464</v>
      </c>
      <c r="AH238">
        <v>1528.1781864242209</v>
      </c>
      <c r="AI238">
        <v>1504.0208484848481</v>
      </c>
      <c r="AJ238">
        <v>1.7424280302520869</v>
      </c>
      <c r="AK238">
        <v>63.4358011452874</v>
      </c>
      <c r="AL238">
        <f t="shared" si="128"/>
        <v>0.71637074289578451</v>
      </c>
      <c r="AM238">
        <v>35.341436620853941</v>
      </c>
      <c r="AN238">
        <v>35.978777575757569</v>
      </c>
      <c r="AO238">
        <v>2.015730721589254E-5</v>
      </c>
      <c r="AP238">
        <v>98.221108813862315</v>
      </c>
      <c r="AQ238">
        <v>100</v>
      </c>
      <c r="AR238">
        <v>15</v>
      </c>
      <c r="AS238">
        <f t="shared" si="129"/>
        <v>1</v>
      </c>
      <c r="AT238">
        <f t="shared" si="130"/>
        <v>0</v>
      </c>
      <c r="AU238">
        <f t="shared" si="131"/>
        <v>47470.443303397602</v>
      </c>
      <c r="AV238">
        <f t="shared" si="132"/>
        <v>1199.931428571429</v>
      </c>
      <c r="AW238">
        <f t="shared" si="133"/>
        <v>1025.8671566275723</v>
      </c>
      <c r="AX238">
        <f t="shared" si="134"/>
        <v>0.8549381507982603</v>
      </c>
      <c r="AY238">
        <f t="shared" si="135"/>
        <v>0.18843063104064264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1674762029.5999999</v>
      </c>
      <c r="BF238">
        <v>1447.3928571428571</v>
      </c>
      <c r="BG238">
        <v>1474.981428571429</v>
      </c>
      <c r="BH238">
        <v>35.977500000000013</v>
      </c>
      <c r="BI238">
        <v>35.341628571428558</v>
      </c>
      <c r="BJ238">
        <v>1454.498571428571</v>
      </c>
      <c r="BK238">
        <v>35.693757142857137</v>
      </c>
      <c r="BL238">
        <v>650.01228571428578</v>
      </c>
      <c r="BM238">
        <v>101.0831428571429</v>
      </c>
      <c r="BN238">
        <v>9.9820685714285706E-2</v>
      </c>
      <c r="BO238">
        <v>33.461428571428563</v>
      </c>
      <c r="BP238">
        <v>33.195871428571429</v>
      </c>
      <c r="BQ238">
        <v>999.89999999999986</v>
      </c>
      <c r="BR238">
        <v>0</v>
      </c>
      <c r="BS238">
        <v>0</v>
      </c>
      <c r="BT238">
        <v>9046.517142857143</v>
      </c>
      <c r="BU238">
        <v>0</v>
      </c>
      <c r="BV238">
        <v>289.47185714285717</v>
      </c>
      <c r="BW238">
        <v>-27.590171428571431</v>
      </c>
      <c r="BX238">
        <v>1501.408571428572</v>
      </c>
      <c r="BY238">
        <v>1529.0214285714289</v>
      </c>
      <c r="BZ238">
        <v>0.63587128571428575</v>
      </c>
      <c r="CA238">
        <v>1474.981428571429</v>
      </c>
      <c r="CB238">
        <v>35.341628571428558</v>
      </c>
      <c r="CC238">
        <v>3.6367185714285721</v>
      </c>
      <c r="CD238">
        <v>3.572441428571429</v>
      </c>
      <c r="CE238">
        <v>27.271900000000009</v>
      </c>
      <c r="CF238">
        <v>26.96801428571429</v>
      </c>
      <c r="CG238">
        <v>1199.931428571429</v>
      </c>
      <c r="CH238">
        <v>0.49997714285714279</v>
      </c>
      <c r="CI238">
        <v>0.50002285714285721</v>
      </c>
      <c r="CJ238">
        <v>0</v>
      </c>
      <c r="CK238">
        <v>928.86399999999992</v>
      </c>
      <c r="CL238">
        <v>4.9990899999999998</v>
      </c>
      <c r="CM238">
        <v>9873.1528571428589</v>
      </c>
      <c r="CN238">
        <v>9557.2371428571441</v>
      </c>
      <c r="CO238">
        <v>43.875</v>
      </c>
      <c r="CP238">
        <v>45.75</v>
      </c>
      <c r="CQ238">
        <v>44.625</v>
      </c>
      <c r="CR238">
        <v>44.875</v>
      </c>
      <c r="CS238">
        <v>45.169285714285706</v>
      </c>
      <c r="CT238">
        <v>597.44142857142856</v>
      </c>
      <c r="CU238">
        <v>597.49285714285713</v>
      </c>
      <c r="CV238">
        <v>0</v>
      </c>
      <c r="CW238">
        <v>1674762047.2</v>
      </c>
      <c r="CX238">
        <v>0</v>
      </c>
      <c r="CY238">
        <v>1674759336.5</v>
      </c>
      <c r="CZ238" t="s">
        <v>356</v>
      </c>
      <c r="DA238">
        <v>1674759332.5</v>
      </c>
      <c r="DB238">
        <v>1674759336.5</v>
      </c>
      <c r="DC238">
        <v>37</v>
      </c>
      <c r="DD238">
        <v>-5.3999999999999999E-2</v>
      </c>
      <c r="DE238">
        <v>3.0000000000000001E-3</v>
      </c>
      <c r="DF238">
        <v>-5.3860000000000001</v>
      </c>
      <c r="DG238">
        <v>0.28399999999999997</v>
      </c>
      <c r="DH238">
        <v>415</v>
      </c>
      <c r="DI238">
        <v>33</v>
      </c>
      <c r="DJ238">
        <v>0.39</v>
      </c>
      <c r="DK238">
        <v>0.26</v>
      </c>
      <c r="DL238">
        <v>-27.5356825</v>
      </c>
      <c r="DM238">
        <v>-0.49434033771106012</v>
      </c>
      <c r="DN238">
        <v>7.2828534543474086E-2</v>
      </c>
      <c r="DO238">
        <v>0</v>
      </c>
      <c r="DP238">
        <v>0.64082625000000004</v>
      </c>
      <c r="DQ238">
        <v>-6.2666949343340661E-2</v>
      </c>
      <c r="DR238">
        <v>6.5573489450768173E-3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3.2955000000000001</v>
      </c>
      <c r="EB238">
        <v>2.6254499999999998</v>
      </c>
      <c r="EC238">
        <v>0.23499</v>
      </c>
      <c r="ED238">
        <v>0.23543500000000001</v>
      </c>
      <c r="EE238">
        <v>0.14401700000000001</v>
      </c>
      <c r="EF238">
        <v>0.14108699999999999</v>
      </c>
      <c r="EG238">
        <v>23027.200000000001</v>
      </c>
      <c r="EH238">
        <v>23397.8</v>
      </c>
      <c r="EI238">
        <v>28021.3</v>
      </c>
      <c r="EJ238">
        <v>29475.3</v>
      </c>
      <c r="EK238">
        <v>33017.699999999997</v>
      </c>
      <c r="EL238">
        <v>35174.9</v>
      </c>
      <c r="EM238">
        <v>39560.199999999997</v>
      </c>
      <c r="EN238">
        <v>42156.2</v>
      </c>
      <c r="EO238">
        <v>2.0434299999999999</v>
      </c>
      <c r="EP238">
        <v>2.17205</v>
      </c>
      <c r="EQ238">
        <v>9.0383000000000005E-2</v>
      </c>
      <c r="ER238">
        <v>0</v>
      </c>
      <c r="ES238">
        <v>31.732900000000001</v>
      </c>
      <c r="ET238">
        <v>999.9</v>
      </c>
      <c r="EU238">
        <v>68.099999999999994</v>
      </c>
      <c r="EV238">
        <v>35.799999999999997</v>
      </c>
      <c r="EW238">
        <v>39.773499999999999</v>
      </c>
      <c r="EX238">
        <v>57.384799999999998</v>
      </c>
      <c r="EY238">
        <v>-4.41106</v>
      </c>
      <c r="EZ238">
        <v>2</v>
      </c>
      <c r="FA238">
        <v>0.55964700000000001</v>
      </c>
      <c r="FB238">
        <v>0.60823499999999997</v>
      </c>
      <c r="FC238">
        <v>20.270299999999999</v>
      </c>
      <c r="FD238">
        <v>5.2172900000000002</v>
      </c>
      <c r="FE238">
        <v>12.0099</v>
      </c>
      <c r="FF238">
        <v>4.9859999999999998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1.86225</v>
      </c>
      <c r="FN238">
        <v>1.86432</v>
      </c>
      <c r="FO238">
        <v>1.8603799999999999</v>
      </c>
      <c r="FP238">
        <v>1.86111</v>
      </c>
      <c r="FQ238">
        <v>1.8602000000000001</v>
      </c>
      <c r="FR238">
        <v>1.86192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-7.11</v>
      </c>
      <c r="GH238">
        <v>0.2838</v>
      </c>
      <c r="GI238">
        <v>-4.0248232021105874</v>
      </c>
      <c r="GJ238">
        <v>-4.001498376286535E-3</v>
      </c>
      <c r="GK238">
        <v>2.0240158909263329E-6</v>
      </c>
      <c r="GL238">
        <v>-5.0118485733500383E-10</v>
      </c>
      <c r="GM238">
        <v>0.28375000000000478</v>
      </c>
      <c r="GN238">
        <v>0</v>
      </c>
      <c r="GO238">
        <v>0</v>
      </c>
      <c r="GP238">
        <v>0</v>
      </c>
      <c r="GQ238">
        <v>7</v>
      </c>
      <c r="GR238">
        <v>2079</v>
      </c>
      <c r="GS238">
        <v>3</v>
      </c>
      <c r="GT238">
        <v>32</v>
      </c>
      <c r="GU238">
        <v>45</v>
      </c>
      <c r="GV238">
        <v>44.9</v>
      </c>
      <c r="GW238">
        <v>3.8122600000000002</v>
      </c>
      <c r="GX238">
        <v>2.5109900000000001</v>
      </c>
      <c r="GY238">
        <v>2.04834</v>
      </c>
      <c r="GZ238">
        <v>2.6232899999999999</v>
      </c>
      <c r="HA238">
        <v>2.1972700000000001</v>
      </c>
      <c r="HB238">
        <v>2.3547400000000001</v>
      </c>
      <c r="HC238">
        <v>40.886499999999998</v>
      </c>
      <c r="HD238">
        <v>15.5067</v>
      </c>
      <c r="HE238">
        <v>18</v>
      </c>
      <c r="HF238">
        <v>576.03099999999995</v>
      </c>
      <c r="HG238">
        <v>750.47699999999998</v>
      </c>
      <c r="HH238">
        <v>31.000399999999999</v>
      </c>
      <c r="HI238">
        <v>34.390300000000003</v>
      </c>
      <c r="HJ238">
        <v>30.000399999999999</v>
      </c>
      <c r="HK238">
        <v>34.274900000000002</v>
      </c>
      <c r="HL238">
        <v>34.2774</v>
      </c>
      <c r="HM238">
        <v>76.226100000000002</v>
      </c>
      <c r="HN238">
        <v>13.7319</v>
      </c>
      <c r="HO238">
        <v>100</v>
      </c>
      <c r="HP238">
        <v>31</v>
      </c>
      <c r="HQ238">
        <v>1488.57</v>
      </c>
      <c r="HR238">
        <v>35.351399999999998</v>
      </c>
      <c r="HS238">
        <v>98.749399999999994</v>
      </c>
      <c r="HT238">
        <v>97.731999999999999</v>
      </c>
    </row>
    <row r="239" spans="1:228" x14ac:dyDescent="0.2">
      <c r="A239">
        <v>224</v>
      </c>
      <c r="B239">
        <v>1674762035.5999999</v>
      </c>
      <c r="C239">
        <v>890.5</v>
      </c>
      <c r="D239" t="s">
        <v>807</v>
      </c>
      <c r="E239" t="s">
        <v>808</v>
      </c>
      <c r="F239">
        <v>4</v>
      </c>
      <c r="G239">
        <v>1674762033.2874999</v>
      </c>
      <c r="H239">
        <f t="shared" si="102"/>
        <v>7.1922341608407427E-4</v>
      </c>
      <c r="I239">
        <f t="shared" si="103"/>
        <v>0.71922341608407425</v>
      </c>
      <c r="J239">
        <f t="shared" si="104"/>
        <v>18.453028724413471</v>
      </c>
      <c r="K239">
        <f t="shared" si="105"/>
        <v>1453.4725000000001</v>
      </c>
      <c r="L239">
        <f t="shared" si="106"/>
        <v>803.76801205678771</v>
      </c>
      <c r="M239">
        <f t="shared" si="107"/>
        <v>81.327574709902095</v>
      </c>
      <c r="N239">
        <f t="shared" si="108"/>
        <v>147.06655597061331</v>
      </c>
      <c r="O239">
        <f t="shared" si="109"/>
        <v>4.7831983335757312E-2</v>
      </c>
      <c r="P239">
        <f t="shared" si="110"/>
        <v>2.7698550915595024</v>
      </c>
      <c r="Q239">
        <f t="shared" si="111"/>
        <v>4.7377798320864993E-2</v>
      </c>
      <c r="R239">
        <f t="shared" si="112"/>
        <v>2.9651571134136509E-2</v>
      </c>
      <c r="S239">
        <f t="shared" si="113"/>
        <v>226.1123913605999</v>
      </c>
      <c r="T239">
        <f t="shared" si="114"/>
        <v>34.662273643501571</v>
      </c>
      <c r="U239">
        <f t="shared" si="115"/>
        <v>33.203524999999999</v>
      </c>
      <c r="V239">
        <f t="shared" si="116"/>
        <v>5.1101695469389474</v>
      </c>
      <c r="W239">
        <f t="shared" si="117"/>
        <v>70.223655983515044</v>
      </c>
      <c r="X239">
        <f t="shared" si="118"/>
        <v>3.6405732252534282</v>
      </c>
      <c r="Y239">
        <f t="shared" si="119"/>
        <v>5.1842547561295449</v>
      </c>
      <c r="Z239">
        <f t="shared" si="120"/>
        <v>1.4695963216855192</v>
      </c>
      <c r="AA239">
        <f t="shared" si="121"/>
        <v>-31.717752649307677</v>
      </c>
      <c r="AB239">
        <f t="shared" si="122"/>
        <v>38.345673627026855</v>
      </c>
      <c r="AC239">
        <f t="shared" si="123"/>
        <v>3.180880547036633</v>
      </c>
      <c r="AD239">
        <f t="shared" si="124"/>
        <v>235.92119288535571</v>
      </c>
      <c r="AE239">
        <f t="shared" si="125"/>
        <v>28.904302740382665</v>
      </c>
      <c r="AF239">
        <f t="shared" si="126"/>
        <v>0.71728738954076843</v>
      </c>
      <c r="AG239">
        <f t="shared" si="127"/>
        <v>18.453028724413471</v>
      </c>
      <c r="AH239">
        <v>1535.0923274851921</v>
      </c>
      <c r="AI239">
        <v>1510.8192727272719</v>
      </c>
      <c r="AJ239">
        <v>1.7093389206431631</v>
      </c>
      <c r="AK239">
        <v>63.4358011452874</v>
      </c>
      <c r="AL239">
        <f t="shared" si="128"/>
        <v>0.71922341608407425</v>
      </c>
      <c r="AM239">
        <v>35.341842697906237</v>
      </c>
      <c r="AN239">
        <v>35.981795151515151</v>
      </c>
      <c r="AO239">
        <v>1.156013835092212E-5</v>
      </c>
      <c r="AP239">
        <v>98.221108813862315</v>
      </c>
      <c r="AQ239">
        <v>100</v>
      </c>
      <c r="AR239">
        <v>15</v>
      </c>
      <c r="AS239">
        <f t="shared" si="129"/>
        <v>1</v>
      </c>
      <c r="AT239">
        <f t="shared" si="130"/>
        <v>0</v>
      </c>
      <c r="AU239">
        <f t="shared" si="131"/>
        <v>47326.315529553911</v>
      </c>
      <c r="AV239">
        <f t="shared" si="132"/>
        <v>1199.97875</v>
      </c>
      <c r="AW239">
        <f t="shared" si="133"/>
        <v>1025.9074260935752</v>
      </c>
      <c r="AX239">
        <f t="shared" si="134"/>
        <v>0.85493799460496711</v>
      </c>
      <c r="AY239">
        <f t="shared" si="135"/>
        <v>0.18843032958758638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1674762033.2874999</v>
      </c>
      <c r="BF239">
        <v>1453.4725000000001</v>
      </c>
      <c r="BG239">
        <v>1481.11625</v>
      </c>
      <c r="BH239">
        <v>35.980125000000001</v>
      </c>
      <c r="BI239">
        <v>35.341825</v>
      </c>
      <c r="BJ239">
        <v>1460.585</v>
      </c>
      <c r="BK239">
        <v>35.696399999999997</v>
      </c>
      <c r="BL239">
        <v>649.98837500000002</v>
      </c>
      <c r="BM239">
        <v>101.082875</v>
      </c>
      <c r="BN239">
        <v>0.100020425</v>
      </c>
      <c r="BO239">
        <v>33.460312500000001</v>
      </c>
      <c r="BP239">
        <v>33.203524999999999</v>
      </c>
      <c r="BQ239">
        <v>999.9</v>
      </c>
      <c r="BR239">
        <v>0</v>
      </c>
      <c r="BS239">
        <v>0</v>
      </c>
      <c r="BT239">
        <v>9018.59375</v>
      </c>
      <c r="BU239">
        <v>0</v>
      </c>
      <c r="BV239">
        <v>287.69037500000002</v>
      </c>
      <c r="BW239">
        <v>-27.6448125</v>
      </c>
      <c r="BX239">
        <v>1507.71875</v>
      </c>
      <c r="BY239">
        <v>1535.38</v>
      </c>
      <c r="BZ239">
        <v>0.6383127500000001</v>
      </c>
      <c r="CA239">
        <v>1481.11625</v>
      </c>
      <c r="CB239">
        <v>35.341825</v>
      </c>
      <c r="CC239">
        <v>3.6369737500000001</v>
      </c>
      <c r="CD239">
        <v>3.5724499999999999</v>
      </c>
      <c r="CE239">
        <v>27.273099999999999</v>
      </c>
      <c r="CF239">
        <v>26.968062499999998</v>
      </c>
      <c r="CG239">
        <v>1199.97875</v>
      </c>
      <c r="CH239">
        <v>0.49998300000000001</v>
      </c>
      <c r="CI239">
        <v>0.50001699999999993</v>
      </c>
      <c r="CJ239">
        <v>0</v>
      </c>
      <c r="CK239">
        <v>929.35012500000005</v>
      </c>
      <c r="CL239">
        <v>4.9990899999999998</v>
      </c>
      <c r="CM239">
        <v>9880.1425000000017</v>
      </c>
      <c r="CN239">
        <v>9557.6262500000012</v>
      </c>
      <c r="CO239">
        <v>43.875</v>
      </c>
      <c r="CP239">
        <v>45.75</v>
      </c>
      <c r="CQ239">
        <v>44.625</v>
      </c>
      <c r="CR239">
        <v>44.875</v>
      </c>
      <c r="CS239">
        <v>45.186999999999998</v>
      </c>
      <c r="CT239">
        <v>597.47</v>
      </c>
      <c r="CU239">
        <v>597.50874999999996</v>
      </c>
      <c r="CV239">
        <v>0</v>
      </c>
      <c r="CW239">
        <v>1674762051.4000001</v>
      </c>
      <c r="CX239">
        <v>0</v>
      </c>
      <c r="CY239">
        <v>1674759336.5</v>
      </c>
      <c r="CZ239" t="s">
        <v>356</v>
      </c>
      <c r="DA239">
        <v>1674759332.5</v>
      </c>
      <c r="DB239">
        <v>1674759336.5</v>
      </c>
      <c r="DC239">
        <v>37</v>
      </c>
      <c r="DD239">
        <v>-5.3999999999999999E-2</v>
      </c>
      <c r="DE239">
        <v>3.0000000000000001E-3</v>
      </c>
      <c r="DF239">
        <v>-5.3860000000000001</v>
      </c>
      <c r="DG239">
        <v>0.28399999999999997</v>
      </c>
      <c r="DH239">
        <v>415</v>
      </c>
      <c r="DI239">
        <v>33</v>
      </c>
      <c r="DJ239">
        <v>0.39</v>
      </c>
      <c r="DK239">
        <v>0.26</v>
      </c>
      <c r="DL239">
        <v>-27.57498</v>
      </c>
      <c r="DM239">
        <v>-0.44961050656652068</v>
      </c>
      <c r="DN239">
        <v>6.7658821302177735E-2</v>
      </c>
      <c r="DO239">
        <v>0</v>
      </c>
      <c r="DP239">
        <v>0.63831982499999995</v>
      </c>
      <c r="DQ239">
        <v>-2.545667166979609E-2</v>
      </c>
      <c r="DR239">
        <v>4.2323234746856264E-3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3.2955100000000002</v>
      </c>
      <c r="EB239">
        <v>2.6253799999999998</v>
      </c>
      <c r="EC239">
        <v>0.235623</v>
      </c>
      <c r="ED239">
        <v>0.23606099999999999</v>
      </c>
      <c r="EE239">
        <v>0.14402899999999999</v>
      </c>
      <c r="EF239">
        <v>0.14108499999999999</v>
      </c>
      <c r="EG239">
        <v>23007.8</v>
      </c>
      <c r="EH239">
        <v>23378.6</v>
      </c>
      <c r="EI239">
        <v>28020.9</v>
      </c>
      <c r="EJ239">
        <v>29475.200000000001</v>
      </c>
      <c r="EK239">
        <v>33017</v>
      </c>
      <c r="EL239">
        <v>35175.1</v>
      </c>
      <c r="EM239">
        <v>39559.9</v>
      </c>
      <c r="EN239">
        <v>42156.2</v>
      </c>
      <c r="EO239">
        <v>2.0434000000000001</v>
      </c>
      <c r="EP239">
        <v>2.1722000000000001</v>
      </c>
      <c r="EQ239">
        <v>9.0949199999999994E-2</v>
      </c>
      <c r="ER239">
        <v>0</v>
      </c>
      <c r="ES239">
        <v>31.732299999999999</v>
      </c>
      <c r="ET239">
        <v>999.9</v>
      </c>
      <c r="EU239">
        <v>68.099999999999994</v>
      </c>
      <c r="EV239">
        <v>35.799999999999997</v>
      </c>
      <c r="EW239">
        <v>39.772399999999998</v>
      </c>
      <c r="EX239">
        <v>57.444800000000001</v>
      </c>
      <c r="EY239">
        <v>-4.5072099999999997</v>
      </c>
      <c r="EZ239">
        <v>2</v>
      </c>
      <c r="FA239">
        <v>0.55992900000000001</v>
      </c>
      <c r="FB239">
        <v>0.61101300000000003</v>
      </c>
      <c r="FC239">
        <v>20.270299999999999</v>
      </c>
      <c r="FD239">
        <v>5.2178899999999997</v>
      </c>
      <c r="FE239">
        <v>12.0099</v>
      </c>
      <c r="FF239">
        <v>4.9856499999999997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1.86226</v>
      </c>
      <c r="FN239">
        <v>1.86432</v>
      </c>
      <c r="FO239">
        <v>1.8604099999999999</v>
      </c>
      <c r="FP239">
        <v>1.86111</v>
      </c>
      <c r="FQ239">
        <v>1.8602099999999999</v>
      </c>
      <c r="FR239">
        <v>1.8619399999999999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-7.12</v>
      </c>
      <c r="GH239">
        <v>0.28370000000000001</v>
      </c>
      <c r="GI239">
        <v>-4.0248232021105874</v>
      </c>
      <c r="GJ239">
        <v>-4.001498376286535E-3</v>
      </c>
      <c r="GK239">
        <v>2.0240158909263329E-6</v>
      </c>
      <c r="GL239">
        <v>-5.0118485733500383E-10</v>
      </c>
      <c r="GM239">
        <v>0.28375000000000478</v>
      </c>
      <c r="GN239">
        <v>0</v>
      </c>
      <c r="GO239">
        <v>0</v>
      </c>
      <c r="GP239">
        <v>0</v>
      </c>
      <c r="GQ239">
        <v>7</v>
      </c>
      <c r="GR239">
        <v>2079</v>
      </c>
      <c r="GS239">
        <v>3</v>
      </c>
      <c r="GT239">
        <v>32</v>
      </c>
      <c r="GU239">
        <v>45.1</v>
      </c>
      <c r="GV239">
        <v>45</v>
      </c>
      <c r="GW239">
        <v>3.8256800000000002</v>
      </c>
      <c r="GX239">
        <v>2.5122100000000001</v>
      </c>
      <c r="GY239">
        <v>2.04834</v>
      </c>
      <c r="GZ239">
        <v>2.6220699999999999</v>
      </c>
      <c r="HA239">
        <v>2.1972700000000001</v>
      </c>
      <c r="HB239">
        <v>2.34375</v>
      </c>
      <c r="HC239">
        <v>40.860799999999998</v>
      </c>
      <c r="HD239">
        <v>15.5242</v>
      </c>
      <c r="HE239">
        <v>18</v>
      </c>
      <c r="HF239">
        <v>576.02800000000002</v>
      </c>
      <c r="HG239">
        <v>750.62300000000005</v>
      </c>
      <c r="HH239">
        <v>31.000599999999999</v>
      </c>
      <c r="HI239">
        <v>34.390300000000003</v>
      </c>
      <c r="HJ239">
        <v>30.000399999999999</v>
      </c>
      <c r="HK239">
        <v>34.276600000000002</v>
      </c>
      <c r="HL239">
        <v>34.2774</v>
      </c>
      <c r="HM239">
        <v>76.499799999999993</v>
      </c>
      <c r="HN239">
        <v>13.7319</v>
      </c>
      <c r="HO239">
        <v>100</v>
      </c>
      <c r="HP239">
        <v>31</v>
      </c>
      <c r="HQ239">
        <v>1495.25</v>
      </c>
      <c r="HR239">
        <v>35.351399999999998</v>
      </c>
      <c r="HS239">
        <v>98.748500000000007</v>
      </c>
      <c r="HT239">
        <v>97.731899999999996</v>
      </c>
    </row>
    <row r="240" spans="1:228" x14ac:dyDescent="0.2">
      <c r="A240">
        <v>225</v>
      </c>
      <c r="B240">
        <v>1674762039.5999999</v>
      </c>
      <c r="C240">
        <v>894.5</v>
      </c>
      <c r="D240" t="s">
        <v>809</v>
      </c>
      <c r="E240" t="s">
        <v>810</v>
      </c>
      <c r="F240">
        <v>4</v>
      </c>
      <c r="G240">
        <v>1674762037.5999999</v>
      </c>
      <c r="H240">
        <f t="shared" si="102"/>
        <v>7.25794760979249E-4</v>
      </c>
      <c r="I240">
        <f t="shared" si="103"/>
        <v>0.725794760979249</v>
      </c>
      <c r="J240">
        <f t="shared" si="104"/>
        <v>18.279022241517023</v>
      </c>
      <c r="K240">
        <f t="shared" si="105"/>
        <v>1460.6257142857139</v>
      </c>
      <c r="L240">
        <f t="shared" si="106"/>
        <v>821.44816213283229</v>
      </c>
      <c r="M240">
        <f t="shared" si="107"/>
        <v>83.115820032472683</v>
      </c>
      <c r="N240">
        <f t="shared" si="108"/>
        <v>147.78912364739347</v>
      </c>
      <c r="O240">
        <f t="shared" si="109"/>
        <v>4.822586801382639E-2</v>
      </c>
      <c r="P240">
        <f t="shared" si="110"/>
        <v>2.7658385856049557</v>
      </c>
      <c r="Q240">
        <f t="shared" si="111"/>
        <v>4.7763547464603061E-2</v>
      </c>
      <c r="R240">
        <f t="shared" si="112"/>
        <v>2.9893385349651587E-2</v>
      </c>
      <c r="S240">
        <f t="shared" si="113"/>
        <v>226.10704753246594</v>
      </c>
      <c r="T240">
        <f t="shared" si="114"/>
        <v>34.665413643788284</v>
      </c>
      <c r="U240">
        <f t="shared" si="115"/>
        <v>33.210185714285707</v>
      </c>
      <c r="V240">
        <f t="shared" si="116"/>
        <v>5.1120795160228036</v>
      </c>
      <c r="W240">
        <f t="shared" si="117"/>
        <v>70.219913526113615</v>
      </c>
      <c r="X240">
        <f t="shared" si="118"/>
        <v>3.6410640156659975</v>
      </c>
      <c r="Y240">
        <f t="shared" si="119"/>
        <v>5.1852299907944861</v>
      </c>
      <c r="Z240">
        <f t="shared" si="120"/>
        <v>1.4710155003568062</v>
      </c>
      <c r="AA240">
        <f t="shared" si="121"/>
        <v>-32.007548959184881</v>
      </c>
      <c r="AB240">
        <f t="shared" si="122"/>
        <v>37.797733901324193</v>
      </c>
      <c r="AC240">
        <f t="shared" si="123"/>
        <v>3.1401346800959211</v>
      </c>
      <c r="AD240">
        <f t="shared" si="124"/>
        <v>235.03736715470117</v>
      </c>
      <c r="AE240">
        <f t="shared" si="125"/>
        <v>28.924903751552101</v>
      </c>
      <c r="AF240">
        <f t="shared" si="126"/>
        <v>0.72269863247444877</v>
      </c>
      <c r="AG240">
        <f t="shared" si="127"/>
        <v>18.279022241517023</v>
      </c>
      <c r="AH240">
        <v>1541.9765980326149</v>
      </c>
      <c r="AI240">
        <v>1517.7570909090909</v>
      </c>
      <c r="AJ240">
        <v>1.7386765151817081</v>
      </c>
      <c r="AK240">
        <v>63.4358011452874</v>
      </c>
      <c r="AL240">
        <f t="shared" si="128"/>
        <v>0.725794760979249</v>
      </c>
      <c r="AM240">
        <v>35.341897018900433</v>
      </c>
      <c r="AN240">
        <v>35.987658181818162</v>
      </c>
      <c r="AO240">
        <v>1.541357358189109E-5</v>
      </c>
      <c r="AP240">
        <v>98.221108813862315</v>
      </c>
      <c r="AQ240">
        <v>100</v>
      </c>
      <c r="AR240">
        <v>15</v>
      </c>
      <c r="AS240">
        <f t="shared" si="129"/>
        <v>1</v>
      </c>
      <c r="AT240">
        <f t="shared" si="130"/>
        <v>0</v>
      </c>
      <c r="AU240">
        <f t="shared" si="131"/>
        <v>47215.475415709094</v>
      </c>
      <c r="AV240">
        <f t="shared" si="132"/>
        <v>1199.947142857143</v>
      </c>
      <c r="AW240">
        <f t="shared" si="133"/>
        <v>1025.8807210012776</v>
      </c>
      <c r="AX240">
        <f t="shared" si="134"/>
        <v>0.8549382588291321</v>
      </c>
      <c r="AY240">
        <f t="shared" si="135"/>
        <v>0.18843083954022516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1674762037.5999999</v>
      </c>
      <c r="BF240">
        <v>1460.6257142857139</v>
      </c>
      <c r="BG240">
        <v>1488.3</v>
      </c>
      <c r="BH240">
        <v>35.985271428571423</v>
      </c>
      <c r="BI240">
        <v>35.342171428571433</v>
      </c>
      <c r="BJ240">
        <v>1467.745714285714</v>
      </c>
      <c r="BK240">
        <v>35.701514285714289</v>
      </c>
      <c r="BL240">
        <v>650.00042857142853</v>
      </c>
      <c r="BM240">
        <v>101.08199999999999</v>
      </c>
      <c r="BN240">
        <v>0.1000634142857143</v>
      </c>
      <c r="BO240">
        <v>33.463671428571423</v>
      </c>
      <c r="BP240">
        <v>33.210185714285707</v>
      </c>
      <c r="BQ240">
        <v>999.89999999999986</v>
      </c>
      <c r="BR240">
        <v>0</v>
      </c>
      <c r="BS240">
        <v>0</v>
      </c>
      <c r="BT240">
        <v>8997.3214285714294</v>
      </c>
      <c r="BU240">
        <v>0</v>
      </c>
      <c r="BV240">
        <v>282.41899999999998</v>
      </c>
      <c r="BW240">
        <v>-27.67381428571429</v>
      </c>
      <c r="BX240">
        <v>1515.148571428572</v>
      </c>
      <c r="BY240">
        <v>1542.8271428571429</v>
      </c>
      <c r="BZ240">
        <v>0.64308157142857147</v>
      </c>
      <c r="CA240">
        <v>1488.3</v>
      </c>
      <c r="CB240">
        <v>35.342171428571433</v>
      </c>
      <c r="CC240">
        <v>3.6374571428571429</v>
      </c>
      <c r="CD240">
        <v>3.5724528571428569</v>
      </c>
      <c r="CE240">
        <v>27.275357142857139</v>
      </c>
      <c r="CF240">
        <v>26.96808571428571</v>
      </c>
      <c r="CG240">
        <v>1199.947142857143</v>
      </c>
      <c r="CH240">
        <v>0.49997357142857141</v>
      </c>
      <c r="CI240">
        <v>0.50002642857142854</v>
      </c>
      <c r="CJ240">
        <v>0</v>
      </c>
      <c r="CK240">
        <v>930.21614285714281</v>
      </c>
      <c r="CL240">
        <v>4.9990899999999998</v>
      </c>
      <c r="CM240">
        <v>9886.4742857142865</v>
      </c>
      <c r="CN240">
        <v>9557.3285714285721</v>
      </c>
      <c r="CO240">
        <v>43.875</v>
      </c>
      <c r="CP240">
        <v>45.732000000000014</v>
      </c>
      <c r="CQ240">
        <v>44.660428571428568</v>
      </c>
      <c r="CR240">
        <v>44.875</v>
      </c>
      <c r="CS240">
        <v>45.169285714285721</v>
      </c>
      <c r="CT240">
        <v>597.4457142857143</v>
      </c>
      <c r="CU240">
        <v>597.50571428571425</v>
      </c>
      <c r="CV240">
        <v>0</v>
      </c>
      <c r="CW240">
        <v>1674762055.5999999</v>
      </c>
      <c r="CX240">
        <v>0</v>
      </c>
      <c r="CY240">
        <v>1674759336.5</v>
      </c>
      <c r="CZ240" t="s">
        <v>356</v>
      </c>
      <c r="DA240">
        <v>1674759332.5</v>
      </c>
      <c r="DB240">
        <v>1674759336.5</v>
      </c>
      <c r="DC240">
        <v>37</v>
      </c>
      <c r="DD240">
        <v>-5.3999999999999999E-2</v>
      </c>
      <c r="DE240">
        <v>3.0000000000000001E-3</v>
      </c>
      <c r="DF240">
        <v>-5.3860000000000001</v>
      </c>
      <c r="DG240">
        <v>0.28399999999999997</v>
      </c>
      <c r="DH240">
        <v>415</v>
      </c>
      <c r="DI240">
        <v>33</v>
      </c>
      <c r="DJ240">
        <v>0.39</v>
      </c>
      <c r="DK240">
        <v>0.26</v>
      </c>
      <c r="DL240">
        <v>-27.602065</v>
      </c>
      <c r="DM240">
        <v>-0.51474821763597145</v>
      </c>
      <c r="DN240">
        <v>6.689917619074269E-2</v>
      </c>
      <c r="DO240">
        <v>0</v>
      </c>
      <c r="DP240">
        <v>0.63788409999999995</v>
      </c>
      <c r="DQ240">
        <v>1.7923227016883252E-2</v>
      </c>
      <c r="DR240">
        <v>3.5394435918658222E-3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3.29549</v>
      </c>
      <c r="EB240">
        <v>2.6251699999999998</v>
      </c>
      <c r="EC240">
        <v>0.236265</v>
      </c>
      <c r="ED240">
        <v>0.23669799999999999</v>
      </c>
      <c r="EE240">
        <v>0.144041</v>
      </c>
      <c r="EF240">
        <v>0.14108699999999999</v>
      </c>
      <c r="EG240">
        <v>22988.3</v>
      </c>
      <c r="EH240">
        <v>23359.200000000001</v>
      </c>
      <c r="EI240">
        <v>28020.9</v>
      </c>
      <c r="EJ240">
        <v>29475.5</v>
      </c>
      <c r="EK240">
        <v>33016.400000000001</v>
      </c>
      <c r="EL240">
        <v>35175.199999999997</v>
      </c>
      <c r="EM240">
        <v>39559.699999999997</v>
      </c>
      <c r="EN240">
        <v>42156.4</v>
      </c>
      <c r="EO240">
        <v>2.0436000000000001</v>
      </c>
      <c r="EP240">
        <v>2.17197</v>
      </c>
      <c r="EQ240">
        <v>9.1560199999999994E-2</v>
      </c>
      <c r="ER240">
        <v>0</v>
      </c>
      <c r="ES240">
        <v>31.732299999999999</v>
      </c>
      <c r="ET240">
        <v>999.9</v>
      </c>
      <c r="EU240">
        <v>68.099999999999994</v>
      </c>
      <c r="EV240">
        <v>35.799999999999997</v>
      </c>
      <c r="EW240">
        <v>39.771599999999999</v>
      </c>
      <c r="EX240">
        <v>57.5047</v>
      </c>
      <c r="EY240">
        <v>-4.49519</v>
      </c>
      <c r="EZ240">
        <v>2</v>
      </c>
      <c r="FA240">
        <v>0.55998000000000003</v>
      </c>
      <c r="FB240">
        <v>0.614649</v>
      </c>
      <c r="FC240">
        <v>20.270199999999999</v>
      </c>
      <c r="FD240">
        <v>5.2184900000000001</v>
      </c>
      <c r="FE240">
        <v>12.0099</v>
      </c>
      <c r="FF240">
        <v>4.9854500000000002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1.8622700000000001</v>
      </c>
      <c r="FN240">
        <v>1.86432</v>
      </c>
      <c r="FO240">
        <v>1.86042</v>
      </c>
      <c r="FP240">
        <v>1.8611200000000001</v>
      </c>
      <c r="FQ240">
        <v>1.8602000000000001</v>
      </c>
      <c r="FR240">
        <v>1.8619300000000001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-7.12</v>
      </c>
      <c r="GH240">
        <v>0.2838</v>
      </c>
      <c r="GI240">
        <v>-4.0248232021105874</v>
      </c>
      <c r="GJ240">
        <v>-4.001498376286535E-3</v>
      </c>
      <c r="GK240">
        <v>2.0240158909263329E-6</v>
      </c>
      <c r="GL240">
        <v>-5.0118485733500383E-10</v>
      </c>
      <c r="GM240">
        <v>0.28375000000000478</v>
      </c>
      <c r="GN240">
        <v>0</v>
      </c>
      <c r="GO240">
        <v>0</v>
      </c>
      <c r="GP240">
        <v>0</v>
      </c>
      <c r="GQ240">
        <v>7</v>
      </c>
      <c r="GR240">
        <v>2079</v>
      </c>
      <c r="GS240">
        <v>3</v>
      </c>
      <c r="GT240">
        <v>32</v>
      </c>
      <c r="GU240">
        <v>45.1</v>
      </c>
      <c r="GV240">
        <v>45.1</v>
      </c>
      <c r="GW240">
        <v>3.8391099999999998</v>
      </c>
      <c r="GX240">
        <v>2.5146500000000001</v>
      </c>
      <c r="GY240">
        <v>2.04834</v>
      </c>
      <c r="GZ240">
        <v>2.6232899999999999</v>
      </c>
      <c r="HA240">
        <v>2.1972700000000001</v>
      </c>
      <c r="HB240">
        <v>2.34741</v>
      </c>
      <c r="HC240">
        <v>40.886499999999998</v>
      </c>
      <c r="HD240">
        <v>15.515499999999999</v>
      </c>
      <c r="HE240">
        <v>18</v>
      </c>
      <c r="HF240">
        <v>576.18399999999997</v>
      </c>
      <c r="HG240">
        <v>750.42399999999998</v>
      </c>
      <c r="HH240">
        <v>31.000800000000002</v>
      </c>
      <c r="HI240">
        <v>34.392099999999999</v>
      </c>
      <c r="HJ240">
        <v>30.0002</v>
      </c>
      <c r="HK240">
        <v>34.277999999999999</v>
      </c>
      <c r="HL240">
        <v>34.279000000000003</v>
      </c>
      <c r="HM240">
        <v>76.7714</v>
      </c>
      <c r="HN240">
        <v>13.7319</v>
      </c>
      <c r="HO240">
        <v>100</v>
      </c>
      <c r="HP240">
        <v>31</v>
      </c>
      <c r="HQ240">
        <v>1501.94</v>
      </c>
      <c r="HR240">
        <v>35.351399999999998</v>
      </c>
      <c r="HS240">
        <v>98.748099999999994</v>
      </c>
      <c r="HT240">
        <v>97.732600000000005</v>
      </c>
    </row>
    <row r="241" spans="1:228" x14ac:dyDescent="0.2">
      <c r="A241">
        <v>226</v>
      </c>
      <c r="B241">
        <v>1674762043.5999999</v>
      </c>
      <c r="C241">
        <v>898.5</v>
      </c>
      <c r="D241" t="s">
        <v>811</v>
      </c>
      <c r="E241" t="s">
        <v>812</v>
      </c>
      <c r="F241">
        <v>4</v>
      </c>
      <c r="G241">
        <v>1674762041.2874999</v>
      </c>
      <c r="H241">
        <f t="shared" si="102"/>
        <v>7.2272093186179893E-4</v>
      </c>
      <c r="I241">
        <f t="shared" si="103"/>
        <v>0.72272093186179898</v>
      </c>
      <c r="J241">
        <f t="shared" si="104"/>
        <v>18.726626850046109</v>
      </c>
      <c r="K241">
        <f t="shared" si="105"/>
        <v>1466.7375</v>
      </c>
      <c r="L241">
        <f t="shared" si="106"/>
        <v>809.35066087090274</v>
      </c>
      <c r="M241">
        <f t="shared" si="107"/>
        <v>81.890952042345646</v>
      </c>
      <c r="N241">
        <f t="shared" si="108"/>
        <v>148.40604459624797</v>
      </c>
      <c r="O241">
        <f t="shared" si="109"/>
        <v>4.7972118383914762E-2</v>
      </c>
      <c r="P241">
        <f t="shared" si="110"/>
        <v>2.7684760827446295</v>
      </c>
      <c r="Q241">
        <f t="shared" si="111"/>
        <v>4.751505668222597E-2</v>
      </c>
      <c r="R241">
        <f t="shared" si="112"/>
        <v>2.9737612566532047E-2</v>
      </c>
      <c r="S241">
        <f t="shared" si="113"/>
        <v>226.12723686167658</v>
      </c>
      <c r="T241">
        <f t="shared" si="114"/>
        <v>34.668096090707834</v>
      </c>
      <c r="U241">
        <f t="shared" si="115"/>
        <v>33.2160875</v>
      </c>
      <c r="V241">
        <f t="shared" si="116"/>
        <v>5.1137723801887915</v>
      </c>
      <c r="W241">
        <f t="shared" si="117"/>
        <v>70.214635209680779</v>
      </c>
      <c r="X241">
        <f t="shared" si="118"/>
        <v>3.6413568522678292</v>
      </c>
      <c r="Y241">
        <f t="shared" si="119"/>
        <v>5.186036844589033</v>
      </c>
      <c r="Z241">
        <f t="shared" si="120"/>
        <v>1.4724155279209623</v>
      </c>
      <c r="AA241">
        <f t="shared" si="121"/>
        <v>-31.871993095105331</v>
      </c>
      <c r="AB241">
        <f t="shared" si="122"/>
        <v>37.367625248162888</v>
      </c>
      <c r="AC241">
        <f t="shared" si="123"/>
        <v>3.1015766851584914</v>
      </c>
      <c r="AD241">
        <f t="shared" si="124"/>
        <v>234.72444569989261</v>
      </c>
      <c r="AE241">
        <f t="shared" si="125"/>
        <v>28.958051693782291</v>
      </c>
      <c r="AF241">
        <f t="shared" si="126"/>
        <v>0.723017849790767</v>
      </c>
      <c r="AG241">
        <f t="shared" si="127"/>
        <v>18.726626850046109</v>
      </c>
      <c r="AH241">
        <v>1548.908826033145</v>
      </c>
      <c r="AI241">
        <v>1524.520303030303</v>
      </c>
      <c r="AJ241">
        <v>1.6712637306740741</v>
      </c>
      <c r="AK241">
        <v>63.4358011452874</v>
      </c>
      <c r="AL241">
        <f t="shared" si="128"/>
        <v>0.72272093186179898</v>
      </c>
      <c r="AM241">
        <v>35.34547377835645</v>
      </c>
      <c r="AN241">
        <v>35.988613333333333</v>
      </c>
      <c r="AO241">
        <v>3.530285946920571E-6</v>
      </c>
      <c r="AP241">
        <v>98.221108813862315</v>
      </c>
      <c r="AQ241">
        <v>101</v>
      </c>
      <c r="AR241">
        <v>16</v>
      </c>
      <c r="AS241">
        <f t="shared" si="129"/>
        <v>1</v>
      </c>
      <c r="AT241">
        <f t="shared" si="130"/>
        <v>0</v>
      </c>
      <c r="AU241">
        <f t="shared" si="131"/>
        <v>47287.471823198466</v>
      </c>
      <c r="AV241">
        <f t="shared" si="132"/>
        <v>1200.05</v>
      </c>
      <c r="AW241">
        <f t="shared" si="133"/>
        <v>1025.9690760941328</v>
      </c>
      <c r="AX241">
        <f t="shared" si="134"/>
        <v>0.85493860763645924</v>
      </c>
      <c r="AY241">
        <f t="shared" si="135"/>
        <v>0.18843151273836639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1674762041.2874999</v>
      </c>
      <c r="BF241">
        <v>1466.7375</v>
      </c>
      <c r="BG241">
        <v>1494.44875</v>
      </c>
      <c r="BH241">
        <v>35.988525000000003</v>
      </c>
      <c r="BI241">
        <v>35.345100000000002</v>
      </c>
      <c r="BJ241">
        <v>1473.86625</v>
      </c>
      <c r="BK241">
        <v>35.704799999999999</v>
      </c>
      <c r="BL241">
        <v>649.95687500000008</v>
      </c>
      <c r="BM241">
        <v>101.08125</v>
      </c>
      <c r="BN241">
        <v>9.9802912500000007E-2</v>
      </c>
      <c r="BO241">
        <v>33.466449999999988</v>
      </c>
      <c r="BP241">
        <v>33.2160875</v>
      </c>
      <c r="BQ241">
        <v>999.9</v>
      </c>
      <c r="BR241">
        <v>0</v>
      </c>
      <c r="BS241">
        <v>0</v>
      </c>
      <c r="BT241">
        <v>9011.4050000000007</v>
      </c>
      <c r="BU241">
        <v>0</v>
      </c>
      <c r="BV241">
        <v>278.895375</v>
      </c>
      <c r="BW241">
        <v>-27.713162499999999</v>
      </c>
      <c r="BX241">
        <v>1521.4925000000001</v>
      </c>
      <c r="BY241">
        <v>1549.2075</v>
      </c>
      <c r="BZ241">
        <v>0.64344175000000003</v>
      </c>
      <c r="CA241">
        <v>1494.44875</v>
      </c>
      <c r="CB241">
        <v>35.345100000000002</v>
      </c>
      <c r="CC241">
        <v>3.6377674999999998</v>
      </c>
      <c r="CD241">
        <v>3.5727250000000002</v>
      </c>
      <c r="CE241">
        <v>27.276824999999999</v>
      </c>
      <c r="CF241">
        <v>26.969374999999999</v>
      </c>
      <c r="CG241">
        <v>1200.05</v>
      </c>
      <c r="CH241">
        <v>0.49996425</v>
      </c>
      <c r="CI241">
        <v>0.50003575</v>
      </c>
      <c r="CJ241">
        <v>0</v>
      </c>
      <c r="CK241">
        <v>930.83749999999998</v>
      </c>
      <c r="CL241">
        <v>4.9990899999999998</v>
      </c>
      <c r="CM241">
        <v>9892.9874999999993</v>
      </c>
      <c r="CN241">
        <v>9558.1137500000004</v>
      </c>
      <c r="CO241">
        <v>43.875</v>
      </c>
      <c r="CP241">
        <v>45.726374999999997</v>
      </c>
      <c r="CQ241">
        <v>44.640500000000003</v>
      </c>
      <c r="CR241">
        <v>44.875</v>
      </c>
      <c r="CS241">
        <v>45.186999999999998</v>
      </c>
      <c r="CT241">
        <v>597.48124999999993</v>
      </c>
      <c r="CU241">
        <v>597.56875000000002</v>
      </c>
      <c r="CV241">
        <v>0</v>
      </c>
      <c r="CW241">
        <v>1674762059.2</v>
      </c>
      <c r="CX241">
        <v>0</v>
      </c>
      <c r="CY241">
        <v>1674759336.5</v>
      </c>
      <c r="CZ241" t="s">
        <v>356</v>
      </c>
      <c r="DA241">
        <v>1674759332.5</v>
      </c>
      <c r="DB241">
        <v>1674759336.5</v>
      </c>
      <c r="DC241">
        <v>37</v>
      </c>
      <c r="DD241">
        <v>-5.3999999999999999E-2</v>
      </c>
      <c r="DE241">
        <v>3.0000000000000001E-3</v>
      </c>
      <c r="DF241">
        <v>-5.3860000000000001</v>
      </c>
      <c r="DG241">
        <v>0.28399999999999997</v>
      </c>
      <c r="DH241">
        <v>415</v>
      </c>
      <c r="DI241">
        <v>33</v>
      </c>
      <c r="DJ241">
        <v>0.39</v>
      </c>
      <c r="DK241">
        <v>0.26</v>
      </c>
      <c r="DL241">
        <v>-27.640635</v>
      </c>
      <c r="DM241">
        <v>-0.50789268292684919</v>
      </c>
      <c r="DN241">
        <v>6.0431508958489533E-2</v>
      </c>
      <c r="DO241">
        <v>0</v>
      </c>
      <c r="DP241">
        <v>0.63872355000000003</v>
      </c>
      <c r="DQ241">
        <v>4.0608833020636323E-2</v>
      </c>
      <c r="DR241">
        <v>4.137267950894653E-3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3.2953800000000002</v>
      </c>
      <c r="EB241">
        <v>2.6253000000000002</v>
      </c>
      <c r="EC241">
        <v>0.23689499999999999</v>
      </c>
      <c r="ED241">
        <v>0.23733899999999999</v>
      </c>
      <c r="EE241">
        <v>0.144036</v>
      </c>
      <c r="EF241">
        <v>0.141094</v>
      </c>
      <c r="EG241">
        <v>22969.1</v>
      </c>
      <c r="EH241">
        <v>23339.1</v>
      </c>
      <c r="EI241">
        <v>28020.7</v>
      </c>
      <c r="EJ241">
        <v>29475.1</v>
      </c>
      <c r="EK241">
        <v>33016.699999999997</v>
      </c>
      <c r="EL241">
        <v>35174.5</v>
      </c>
      <c r="EM241">
        <v>39559.800000000003</v>
      </c>
      <c r="EN241">
        <v>42155.9</v>
      </c>
      <c r="EO241">
        <v>2.0429200000000001</v>
      </c>
      <c r="EP241">
        <v>2.1722000000000001</v>
      </c>
      <c r="EQ241">
        <v>9.1217500000000007E-2</v>
      </c>
      <c r="ER241">
        <v>0</v>
      </c>
      <c r="ES241">
        <v>31.7315</v>
      </c>
      <c r="ET241">
        <v>999.9</v>
      </c>
      <c r="EU241">
        <v>68.099999999999994</v>
      </c>
      <c r="EV241">
        <v>35.799999999999997</v>
      </c>
      <c r="EW241">
        <v>39.772100000000002</v>
      </c>
      <c r="EX241">
        <v>57.264800000000001</v>
      </c>
      <c r="EY241">
        <v>-4.3068900000000001</v>
      </c>
      <c r="EZ241">
        <v>2</v>
      </c>
      <c r="FA241">
        <v>0.56031299999999995</v>
      </c>
      <c r="FB241">
        <v>0.61758999999999997</v>
      </c>
      <c r="FC241">
        <v>20.270299999999999</v>
      </c>
      <c r="FD241">
        <v>5.2181899999999999</v>
      </c>
      <c r="FE241">
        <v>12.0099</v>
      </c>
      <c r="FF241">
        <v>4.9857500000000003</v>
      </c>
      <c r="FG241">
        <v>3.28443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1.8622300000000001</v>
      </c>
      <c r="FN241">
        <v>1.86432</v>
      </c>
      <c r="FO241">
        <v>1.8604000000000001</v>
      </c>
      <c r="FP241">
        <v>1.86111</v>
      </c>
      <c r="FQ241">
        <v>1.8602000000000001</v>
      </c>
      <c r="FR241">
        <v>1.8619699999999999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-7.14</v>
      </c>
      <c r="GH241">
        <v>0.28370000000000001</v>
      </c>
      <c r="GI241">
        <v>-4.0248232021105874</v>
      </c>
      <c r="GJ241">
        <v>-4.001498376286535E-3</v>
      </c>
      <c r="GK241">
        <v>2.0240158909263329E-6</v>
      </c>
      <c r="GL241">
        <v>-5.0118485733500383E-10</v>
      </c>
      <c r="GM241">
        <v>0.28375000000000478</v>
      </c>
      <c r="GN241">
        <v>0</v>
      </c>
      <c r="GO241">
        <v>0</v>
      </c>
      <c r="GP241">
        <v>0</v>
      </c>
      <c r="GQ241">
        <v>7</v>
      </c>
      <c r="GR241">
        <v>2079</v>
      </c>
      <c r="GS241">
        <v>3</v>
      </c>
      <c r="GT241">
        <v>32</v>
      </c>
      <c r="GU241">
        <v>45.2</v>
      </c>
      <c r="GV241">
        <v>45.1</v>
      </c>
      <c r="GW241">
        <v>3.8525399999999999</v>
      </c>
      <c r="GX241">
        <v>2.5158700000000001</v>
      </c>
      <c r="GY241">
        <v>2.04956</v>
      </c>
      <c r="GZ241">
        <v>2.6232899999999999</v>
      </c>
      <c r="HA241">
        <v>2.1972700000000001</v>
      </c>
      <c r="HB241">
        <v>2.3022499999999999</v>
      </c>
      <c r="HC241">
        <v>40.886499999999998</v>
      </c>
      <c r="HD241">
        <v>15.5067</v>
      </c>
      <c r="HE241">
        <v>18</v>
      </c>
      <c r="HF241">
        <v>575.69799999999998</v>
      </c>
      <c r="HG241">
        <v>750.66099999999994</v>
      </c>
      <c r="HH241">
        <v>31.000800000000002</v>
      </c>
      <c r="HI241">
        <v>34.3934</v>
      </c>
      <c r="HJ241">
        <v>30.000399999999999</v>
      </c>
      <c r="HK241">
        <v>34.277999999999999</v>
      </c>
      <c r="HL241">
        <v>34.280500000000004</v>
      </c>
      <c r="HM241">
        <v>77.040199999999999</v>
      </c>
      <c r="HN241">
        <v>13.7319</v>
      </c>
      <c r="HO241">
        <v>100</v>
      </c>
      <c r="HP241">
        <v>31</v>
      </c>
      <c r="HQ241">
        <v>1508.63</v>
      </c>
      <c r="HR241">
        <v>35.351399999999998</v>
      </c>
      <c r="HS241">
        <v>98.748000000000005</v>
      </c>
      <c r="HT241">
        <v>97.731399999999994</v>
      </c>
    </row>
    <row r="242" spans="1:228" x14ac:dyDescent="0.2">
      <c r="A242">
        <v>227</v>
      </c>
      <c r="B242">
        <v>1674762047.5999999</v>
      </c>
      <c r="C242">
        <v>902.5</v>
      </c>
      <c r="D242" t="s">
        <v>813</v>
      </c>
      <c r="E242" t="s">
        <v>814</v>
      </c>
      <c r="F242">
        <v>4</v>
      </c>
      <c r="G242">
        <v>1674762045.5999999</v>
      </c>
      <c r="H242">
        <f t="shared" si="102"/>
        <v>7.0794643953055907E-4</v>
      </c>
      <c r="I242">
        <f t="shared" si="103"/>
        <v>0.70794643953055902</v>
      </c>
      <c r="J242">
        <f t="shared" si="104"/>
        <v>18.483037867258997</v>
      </c>
      <c r="K242">
        <f t="shared" si="105"/>
        <v>1473.8385714285721</v>
      </c>
      <c r="L242">
        <f t="shared" si="106"/>
        <v>813.86614435464833</v>
      </c>
      <c r="M242">
        <f t="shared" si="107"/>
        <v>82.347229458654283</v>
      </c>
      <c r="N242">
        <f t="shared" si="108"/>
        <v>149.12344476828056</v>
      </c>
      <c r="O242">
        <f t="shared" si="109"/>
        <v>4.7150451830159791E-2</v>
      </c>
      <c r="P242">
        <f t="shared" si="110"/>
        <v>2.7734184029955857</v>
      </c>
      <c r="Q242">
        <f t="shared" si="111"/>
        <v>4.6709614430560133E-2</v>
      </c>
      <c r="R242">
        <f t="shared" si="112"/>
        <v>2.9232772885549659E-2</v>
      </c>
      <c r="S242">
        <f t="shared" si="113"/>
        <v>226.11935649085962</v>
      </c>
      <c r="T242">
        <f t="shared" si="114"/>
        <v>34.663963737545551</v>
      </c>
      <c r="U242">
        <f t="shared" si="115"/>
        <v>33.195542857142847</v>
      </c>
      <c r="V242">
        <f t="shared" si="116"/>
        <v>5.1078814741840723</v>
      </c>
      <c r="W242">
        <f t="shared" si="117"/>
        <v>70.225263659500371</v>
      </c>
      <c r="X242">
        <f t="shared" si="118"/>
        <v>3.6406569353365499</v>
      </c>
      <c r="Y242">
        <f t="shared" si="119"/>
        <v>5.1842552745532151</v>
      </c>
      <c r="Z242">
        <f t="shared" si="120"/>
        <v>1.4672245388475225</v>
      </c>
      <c r="AA242">
        <f t="shared" si="121"/>
        <v>-31.220437983297654</v>
      </c>
      <c r="AB242">
        <f t="shared" si="122"/>
        <v>39.588765107894666</v>
      </c>
      <c r="AC242">
        <f t="shared" si="123"/>
        <v>3.2796510166008241</v>
      </c>
      <c r="AD242">
        <f t="shared" si="124"/>
        <v>237.76733463205747</v>
      </c>
      <c r="AE242">
        <f t="shared" si="125"/>
        <v>29.148620617170231</v>
      </c>
      <c r="AF242">
        <f t="shared" si="126"/>
        <v>0.71402344286086739</v>
      </c>
      <c r="AG242">
        <f t="shared" si="127"/>
        <v>18.483037867258997</v>
      </c>
      <c r="AH242">
        <v>1555.893318078789</v>
      </c>
      <c r="AI242">
        <v>1531.4684242424239</v>
      </c>
      <c r="AJ242">
        <v>1.741115057001722</v>
      </c>
      <c r="AK242">
        <v>63.4358011452874</v>
      </c>
      <c r="AL242">
        <f t="shared" si="128"/>
        <v>0.70794643953055902</v>
      </c>
      <c r="AM242">
        <v>35.346178253162293</v>
      </c>
      <c r="AN242">
        <v>35.976367272727273</v>
      </c>
      <c r="AO242">
        <v>-3.2254056785832628E-5</v>
      </c>
      <c r="AP242">
        <v>98.221108813862315</v>
      </c>
      <c r="AQ242">
        <v>101</v>
      </c>
      <c r="AR242">
        <v>16</v>
      </c>
      <c r="AS242">
        <f t="shared" si="129"/>
        <v>1</v>
      </c>
      <c r="AT242">
        <f t="shared" si="130"/>
        <v>0</v>
      </c>
      <c r="AU242">
        <f t="shared" si="131"/>
        <v>47424.236539691316</v>
      </c>
      <c r="AV242">
        <f t="shared" si="132"/>
        <v>1200.015714285714</v>
      </c>
      <c r="AW242">
        <f t="shared" si="133"/>
        <v>1025.9390282336058</v>
      </c>
      <c r="AX242">
        <f t="shared" si="134"/>
        <v>0.85493799457807595</v>
      </c>
      <c r="AY242">
        <f t="shared" si="135"/>
        <v>0.18843032953568675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1674762045.5999999</v>
      </c>
      <c r="BF242">
        <v>1473.8385714285721</v>
      </c>
      <c r="BG242">
        <v>1501.717142857143</v>
      </c>
      <c r="BH242">
        <v>35.981871428571431</v>
      </c>
      <c r="BI242">
        <v>35.346471428571427</v>
      </c>
      <c r="BJ242">
        <v>1480.98</v>
      </c>
      <c r="BK242">
        <v>35.69811428571429</v>
      </c>
      <c r="BL242">
        <v>649.98257142857142</v>
      </c>
      <c r="BM242">
        <v>101.0805714285714</v>
      </c>
      <c r="BN242">
        <v>9.9739400000000006E-2</v>
      </c>
      <c r="BO242">
        <v>33.460314285714283</v>
      </c>
      <c r="BP242">
        <v>33.195542857142847</v>
      </c>
      <c r="BQ242">
        <v>999.89999999999986</v>
      </c>
      <c r="BR242">
        <v>0</v>
      </c>
      <c r="BS242">
        <v>0</v>
      </c>
      <c r="BT242">
        <v>9037.7657142857151</v>
      </c>
      <c r="BU242">
        <v>0</v>
      </c>
      <c r="BV242">
        <v>271.87571428571431</v>
      </c>
      <c r="BW242">
        <v>-27.87818571428571</v>
      </c>
      <c r="BX242">
        <v>1528.85</v>
      </c>
      <c r="BY242">
        <v>1556.744285714286</v>
      </c>
      <c r="BZ242">
        <v>0.63537599999999994</v>
      </c>
      <c r="CA242">
        <v>1501.717142857143</v>
      </c>
      <c r="CB242">
        <v>35.346471428571427</v>
      </c>
      <c r="CC242">
        <v>3.637075714285714</v>
      </c>
      <c r="CD242">
        <v>3.572851428571429</v>
      </c>
      <c r="CE242">
        <v>27.273585714285709</v>
      </c>
      <c r="CF242">
        <v>26.96997142857143</v>
      </c>
      <c r="CG242">
        <v>1200.015714285714</v>
      </c>
      <c r="CH242">
        <v>0.49998342857142852</v>
      </c>
      <c r="CI242">
        <v>0.50001657142857148</v>
      </c>
      <c r="CJ242">
        <v>0</v>
      </c>
      <c r="CK242">
        <v>931.30285714285708</v>
      </c>
      <c r="CL242">
        <v>4.9990899999999998</v>
      </c>
      <c r="CM242">
        <v>9899.4928571428572</v>
      </c>
      <c r="CN242">
        <v>9557.9071428571442</v>
      </c>
      <c r="CO242">
        <v>43.875</v>
      </c>
      <c r="CP242">
        <v>45.741</v>
      </c>
      <c r="CQ242">
        <v>44.625</v>
      </c>
      <c r="CR242">
        <v>44.892714285714291</v>
      </c>
      <c r="CS242">
        <v>45.186999999999998</v>
      </c>
      <c r="CT242">
        <v>597.49142857142863</v>
      </c>
      <c r="CU242">
        <v>597.52999999999986</v>
      </c>
      <c r="CV242">
        <v>0</v>
      </c>
      <c r="CW242">
        <v>1674762063.4000001</v>
      </c>
      <c r="CX242">
        <v>0</v>
      </c>
      <c r="CY242">
        <v>1674759336.5</v>
      </c>
      <c r="CZ242" t="s">
        <v>356</v>
      </c>
      <c r="DA242">
        <v>1674759332.5</v>
      </c>
      <c r="DB242">
        <v>1674759336.5</v>
      </c>
      <c r="DC242">
        <v>37</v>
      </c>
      <c r="DD242">
        <v>-5.3999999999999999E-2</v>
      </c>
      <c r="DE242">
        <v>3.0000000000000001E-3</v>
      </c>
      <c r="DF242">
        <v>-5.3860000000000001</v>
      </c>
      <c r="DG242">
        <v>0.28399999999999997</v>
      </c>
      <c r="DH242">
        <v>415</v>
      </c>
      <c r="DI242">
        <v>33</v>
      </c>
      <c r="DJ242">
        <v>0.39</v>
      </c>
      <c r="DK242">
        <v>0.26</v>
      </c>
      <c r="DL242">
        <v>-27.6984925</v>
      </c>
      <c r="DM242">
        <v>-0.94503377110689113</v>
      </c>
      <c r="DN242">
        <v>0.1025726069365015</v>
      </c>
      <c r="DO242">
        <v>0</v>
      </c>
      <c r="DP242">
        <v>0.63926260000000001</v>
      </c>
      <c r="DQ242">
        <v>7.8583339587225982E-3</v>
      </c>
      <c r="DR242">
        <v>3.99146738556136E-3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3.2953899999999998</v>
      </c>
      <c r="EB242">
        <v>2.6253799999999998</v>
      </c>
      <c r="EC242">
        <v>0.237539</v>
      </c>
      <c r="ED242">
        <v>0.23797399999999999</v>
      </c>
      <c r="EE242">
        <v>0.144007</v>
      </c>
      <c r="EF242">
        <v>0.141098</v>
      </c>
      <c r="EG242">
        <v>22950</v>
      </c>
      <c r="EH242">
        <v>23319.599999999999</v>
      </c>
      <c r="EI242">
        <v>28021.200000000001</v>
      </c>
      <c r="EJ242">
        <v>29475.1</v>
      </c>
      <c r="EK242">
        <v>33018.5</v>
      </c>
      <c r="EL242">
        <v>35174.5</v>
      </c>
      <c r="EM242">
        <v>39560.5</v>
      </c>
      <c r="EN242">
        <v>42156</v>
      </c>
      <c r="EO242">
        <v>2.0422699999999998</v>
      </c>
      <c r="EP242">
        <v>2.1720799999999998</v>
      </c>
      <c r="EQ242">
        <v>8.9898699999999998E-2</v>
      </c>
      <c r="ER242">
        <v>0</v>
      </c>
      <c r="ES242">
        <v>31.722899999999999</v>
      </c>
      <c r="ET242">
        <v>999.9</v>
      </c>
      <c r="EU242">
        <v>68.099999999999994</v>
      </c>
      <c r="EV242">
        <v>35.799999999999997</v>
      </c>
      <c r="EW242">
        <v>39.773099999999999</v>
      </c>
      <c r="EX242">
        <v>57.2348</v>
      </c>
      <c r="EY242">
        <v>-4.3068900000000001</v>
      </c>
      <c r="EZ242">
        <v>2</v>
      </c>
      <c r="FA242">
        <v>0.56037099999999995</v>
      </c>
      <c r="FB242">
        <v>0.61417999999999995</v>
      </c>
      <c r="FC242">
        <v>20.270399999999999</v>
      </c>
      <c r="FD242">
        <v>5.2193899999999998</v>
      </c>
      <c r="FE242">
        <v>12.0099</v>
      </c>
      <c r="FF242">
        <v>4.9855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1.8622399999999999</v>
      </c>
      <c r="FN242">
        <v>1.86432</v>
      </c>
      <c r="FO242">
        <v>1.8603700000000001</v>
      </c>
      <c r="FP242">
        <v>1.86111</v>
      </c>
      <c r="FQ242">
        <v>1.8602000000000001</v>
      </c>
      <c r="FR242">
        <v>1.8619600000000001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-7.15</v>
      </c>
      <c r="GH242">
        <v>0.28370000000000001</v>
      </c>
      <c r="GI242">
        <v>-4.0248232021105874</v>
      </c>
      <c r="GJ242">
        <v>-4.001498376286535E-3</v>
      </c>
      <c r="GK242">
        <v>2.0240158909263329E-6</v>
      </c>
      <c r="GL242">
        <v>-5.0118485733500383E-10</v>
      </c>
      <c r="GM242">
        <v>0.28375000000000478</v>
      </c>
      <c r="GN242">
        <v>0</v>
      </c>
      <c r="GO242">
        <v>0</v>
      </c>
      <c r="GP242">
        <v>0</v>
      </c>
      <c r="GQ242">
        <v>7</v>
      </c>
      <c r="GR242">
        <v>2079</v>
      </c>
      <c r="GS242">
        <v>3</v>
      </c>
      <c r="GT242">
        <v>32</v>
      </c>
      <c r="GU242">
        <v>45.3</v>
      </c>
      <c r="GV242">
        <v>45.2</v>
      </c>
      <c r="GW242">
        <v>3.8659699999999999</v>
      </c>
      <c r="GX242">
        <v>2.5109900000000001</v>
      </c>
      <c r="GY242">
        <v>2.04834</v>
      </c>
      <c r="GZ242">
        <v>2.6220699999999999</v>
      </c>
      <c r="HA242">
        <v>2.1972700000000001</v>
      </c>
      <c r="HB242">
        <v>2.34619</v>
      </c>
      <c r="HC242">
        <v>40.886499999999998</v>
      </c>
      <c r="HD242">
        <v>15.497999999999999</v>
      </c>
      <c r="HE242">
        <v>18</v>
      </c>
      <c r="HF242">
        <v>575.23199999999997</v>
      </c>
      <c r="HG242">
        <v>750.54</v>
      </c>
      <c r="HH242">
        <v>30.9998</v>
      </c>
      <c r="HI242">
        <v>34.394399999999997</v>
      </c>
      <c r="HJ242">
        <v>30.000299999999999</v>
      </c>
      <c r="HK242">
        <v>34.278199999999998</v>
      </c>
      <c r="HL242">
        <v>34.280500000000004</v>
      </c>
      <c r="HM242">
        <v>77.311099999999996</v>
      </c>
      <c r="HN242">
        <v>13.7319</v>
      </c>
      <c r="HO242">
        <v>100</v>
      </c>
      <c r="HP242">
        <v>31</v>
      </c>
      <c r="HQ242">
        <v>1515.31</v>
      </c>
      <c r="HR242">
        <v>35.351399999999998</v>
      </c>
      <c r="HS242">
        <v>98.749600000000001</v>
      </c>
      <c r="HT242">
        <v>97.731399999999994</v>
      </c>
    </row>
    <row r="243" spans="1:228" x14ac:dyDescent="0.2">
      <c r="A243">
        <v>228</v>
      </c>
      <c r="B243">
        <v>1674762051.5</v>
      </c>
      <c r="C243">
        <v>906.40000009536743</v>
      </c>
      <c r="D243" t="s">
        <v>815</v>
      </c>
      <c r="E243" t="s">
        <v>816</v>
      </c>
      <c r="F243">
        <v>4</v>
      </c>
      <c r="G243">
        <v>1674762049.25</v>
      </c>
      <c r="H243">
        <f t="shared" si="102"/>
        <v>6.8904519161459041E-4</v>
      </c>
      <c r="I243">
        <f t="shared" si="103"/>
        <v>0.68904519161459044</v>
      </c>
      <c r="J243">
        <f t="shared" si="104"/>
        <v>18.018186509408824</v>
      </c>
      <c r="K243">
        <f t="shared" si="105"/>
        <v>1480.0550000000001</v>
      </c>
      <c r="L243">
        <f t="shared" si="106"/>
        <v>821.49827017984353</v>
      </c>
      <c r="M243">
        <f t="shared" si="107"/>
        <v>83.119525003457895</v>
      </c>
      <c r="N243">
        <f t="shared" si="108"/>
        <v>149.75255949359558</v>
      </c>
      <c r="O243">
        <f t="shared" si="109"/>
        <v>4.6064266770378205E-2</v>
      </c>
      <c r="P243">
        <f t="shared" si="110"/>
        <v>2.7677708385689068</v>
      </c>
      <c r="Q243">
        <f t="shared" si="111"/>
        <v>4.5642558126788746E-2</v>
      </c>
      <c r="R243">
        <f t="shared" si="112"/>
        <v>2.8564165795674178E-2</v>
      </c>
      <c r="S243">
        <f t="shared" si="113"/>
        <v>226.11565257925895</v>
      </c>
      <c r="T243">
        <f t="shared" si="114"/>
        <v>34.657451716579686</v>
      </c>
      <c r="U243">
        <f t="shared" si="115"/>
        <v>33.171487499999998</v>
      </c>
      <c r="V243">
        <f t="shared" si="116"/>
        <v>5.1009914211507068</v>
      </c>
      <c r="W243">
        <f t="shared" si="117"/>
        <v>70.25756684903935</v>
      </c>
      <c r="X243">
        <f t="shared" si="118"/>
        <v>3.6394919341284404</v>
      </c>
      <c r="Y243">
        <f t="shared" si="119"/>
        <v>5.1802134593538156</v>
      </c>
      <c r="Z243">
        <f t="shared" si="120"/>
        <v>1.4614994870222664</v>
      </c>
      <c r="AA243">
        <f t="shared" si="121"/>
        <v>-30.386892950203436</v>
      </c>
      <c r="AB243">
        <f t="shared" si="122"/>
        <v>41.019495292310353</v>
      </c>
      <c r="AC243">
        <f t="shared" si="123"/>
        <v>3.4044776313308645</v>
      </c>
      <c r="AD243">
        <f t="shared" si="124"/>
        <v>240.15273255269673</v>
      </c>
      <c r="AE243">
        <f t="shared" si="125"/>
        <v>29.179099098558442</v>
      </c>
      <c r="AF243">
        <f t="shared" si="126"/>
        <v>0.69782028819873176</v>
      </c>
      <c r="AG243">
        <f t="shared" si="127"/>
        <v>18.018186509408824</v>
      </c>
      <c r="AH243">
        <v>1562.7344070739721</v>
      </c>
      <c r="AI243">
        <v>1538.465182163786</v>
      </c>
      <c r="AJ243">
        <v>1.816004384718366</v>
      </c>
      <c r="AK243">
        <v>63.4358011452874</v>
      </c>
      <c r="AL243">
        <f t="shared" si="128"/>
        <v>0.68904519161459044</v>
      </c>
      <c r="AM243">
        <v>35.349403830275492</v>
      </c>
      <c r="AN243">
        <v>35.962797767150612</v>
      </c>
      <c r="AO243">
        <v>-3.9261832793843491E-5</v>
      </c>
      <c r="AP243">
        <v>98.221108813862315</v>
      </c>
      <c r="AQ243">
        <v>101</v>
      </c>
      <c r="AR243">
        <v>16</v>
      </c>
      <c r="AS243">
        <f t="shared" si="129"/>
        <v>1</v>
      </c>
      <c r="AT243">
        <f t="shared" si="130"/>
        <v>0</v>
      </c>
      <c r="AU243">
        <f t="shared" si="131"/>
        <v>47271.189480861212</v>
      </c>
      <c r="AV243">
        <f t="shared" si="132"/>
        <v>1199.98875</v>
      </c>
      <c r="AW243">
        <f t="shared" si="133"/>
        <v>1025.9166889011703</v>
      </c>
      <c r="AX243">
        <f t="shared" si="134"/>
        <v>0.85493858913358167</v>
      </c>
      <c r="AY243">
        <f t="shared" si="135"/>
        <v>0.18843147702781293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1674762049.25</v>
      </c>
      <c r="BF243">
        <v>1480.0550000000001</v>
      </c>
      <c r="BG243">
        <v>1507.9425000000001</v>
      </c>
      <c r="BH243">
        <v>35.970325000000003</v>
      </c>
      <c r="BI243">
        <v>35.349362499999998</v>
      </c>
      <c r="BJ243">
        <v>1487.2037499999999</v>
      </c>
      <c r="BK243">
        <v>35.686574999999998</v>
      </c>
      <c r="BL243">
        <v>650.00974999999994</v>
      </c>
      <c r="BM243">
        <v>101.080375</v>
      </c>
      <c r="BN243">
        <v>0.1000267375</v>
      </c>
      <c r="BO243">
        <v>33.4463875</v>
      </c>
      <c r="BP243">
        <v>33.171487499999998</v>
      </c>
      <c r="BQ243">
        <v>999.9</v>
      </c>
      <c r="BR243">
        <v>0</v>
      </c>
      <c r="BS243">
        <v>0</v>
      </c>
      <c r="BT243">
        <v>9007.7337499999994</v>
      </c>
      <c r="BU243">
        <v>0</v>
      </c>
      <c r="BV243">
        <v>263.27687500000002</v>
      </c>
      <c r="BW243">
        <v>-27.887112500000001</v>
      </c>
      <c r="BX243">
        <v>1535.28</v>
      </c>
      <c r="BY243">
        <v>1563.2012500000001</v>
      </c>
      <c r="BZ243">
        <v>0.62096312499999995</v>
      </c>
      <c r="CA243">
        <v>1507.9425000000001</v>
      </c>
      <c r="CB243">
        <v>35.349362499999998</v>
      </c>
      <c r="CC243">
        <v>3.6358950000000001</v>
      </c>
      <c r="CD243">
        <v>3.5731275</v>
      </c>
      <c r="CE243">
        <v>27.268049999999999</v>
      </c>
      <c r="CF243">
        <v>26.971274999999999</v>
      </c>
      <c r="CG243">
        <v>1199.98875</v>
      </c>
      <c r="CH243">
        <v>0.49996437500000002</v>
      </c>
      <c r="CI243">
        <v>0.50003562499999998</v>
      </c>
      <c r="CJ243">
        <v>0</v>
      </c>
      <c r="CK243">
        <v>931.87799999999993</v>
      </c>
      <c r="CL243">
        <v>4.9990899999999998</v>
      </c>
      <c r="CM243">
        <v>9905.6187500000015</v>
      </c>
      <c r="CN243">
        <v>9557.64</v>
      </c>
      <c r="CO243">
        <v>43.875</v>
      </c>
      <c r="CP243">
        <v>45.734250000000003</v>
      </c>
      <c r="CQ243">
        <v>44.625</v>
      </c>
      <c r="CR243">
        <v>44.882750000000001</v>
      </c>
      <c r="CS243">
        <v>45.186999999999998</v>
      </c>
      <c r="CT243">
        <v>597.4537499999999</v>
      </c>
      <c r="CU243">
        <v>597.54</v>
      </c>
      <c r="CV243">
        <v>0</v>
      </c>
      <c r="CW243">
        <v>1674762067.5999999</v>
      </c>
      <c r="CX243">
        <v>0</v>
      </c>
      <c r="CY243">
        <v>1674759336.5</v>
      </c>
      <c r="CZ243" t="s">
        <v>356</v>
      </c>
      <c r="DA243">
        <v>1674759332.5</v>
      </c>
      <c r="DB243">
        <v>1674759336.5</v>
      </c>
      <c r="DC243">
        <v>37</v>
      </c>
      <c r="DD243">
        <v>-5.3999999999999999E-2</v>
      </c>
      <c r="DE243">
        <v>3.0000000000000001E-3</v>
      </c>
      <c r="DF243">
        <v>-5.3860000000000001</v>
      </c>
      <c r="DG243">
        <v>0.28399999999999997</v>
      </c>
      <c r="DH243">
        <v>415</v>
      </c>
      <c r="DI243">
        <v>33</v>
      </c>
      <c r="DJ243">
        <v>0.39</v>
      </c>
      <c r="DK243">
        <v>0.26</v>
      </c>
      <c r="DL243">
        <v>-27.753234146341459</v>
      </c>
      <c r="DM243">
        <v>-1.026895164817361</v>
      </c>
      <c r="DN243">
        <v>0.1094228397475481</v>
      </c>
      <c r="DO243">
        <v>0</v>
      </c>
      <c r="DP243">
        <v>0.63627524390243895</v>
      </c>
      <c r="DQ243">
        <v>-5.8813948326631567E-2</v>
      </c>
      <c r="DR243">
        <v>8.7249028138566258E-3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3.2956699999999999</v>
      </c>
      <c r="EB243">
        <v>2.6253299999999999</v>
      </c>
      <c r="EC243">
        <v>0.238182</v>
      </c>
      <c r="ED243">
        <v>0.238618</v>
      </c>
      <c r="EE243">
        <v>0.14396500000000001</v>
      </c>
      <c r="EF243">
        <v>0.14110700000000001</v>
      </c>
      <c r="EG243">
        <v>22930.5</v>
      </c>
      <c r="EH243">
        <v>23299.8</v>
      </c>
      <c r="EI243">
        <v>28021.1</v>
      </c>
      <c r="EJ243">
        <v>29475.1</v>
      </c>
      <c r="EK243">
        <v>33019.9</v>
      </c>
      <c r="EL243">
        <v>35174.1</v>
      </c>
      <c r="EM243">
        <v>39560.199999999997</v>
      </c>
      <c r="EN243">
        <v>42155.9</v>
      </c>
      <c r="EO243">
        <v>2.0425200000000001</v>
      </c>
      <c r="EP243">
        <v>2.1718500000000001</v>
      </c>
      <c r="EQ243">
        <v>8.9824200000000007E-2</v>
      </c>
      <c r="ER243">
        <v>0</v>
      </c>
      <c r="ES243">
        <v>31.702999999999999</v>
      </c>
      <c r="ET243">
        <v>999.9</v>
      </c>
      <c r="EU243">
        <v>68.099999999999994</v>
      </c>
      <c r="EV243">
        <v>35.799999999999997</v>
      </c>
      <c r="EW243">
        <v>39.771999999999998</v>
      </c>
      <c r="EX243">
        <v>56.994799999999998</v>
      </c>
      <c r="EY243">
        <v>-4.4671500000000002</v>
      </c>
      <c r="EZ243">
        <v>2</v>
      </c>
      <c r="FA243">
        <v>0.560554</v>
      </c>
      <c r="FB243">
        <v>0.60955899999999996</v>
      </c>
      <c r="FC243">
        <v>20.270299999999999</v>
      </c>
      <c r="FD243">
        <v>5.2187900000000003</v>
      </c>
      <c r="FE243">
        <v>12.0099</v>
      </c>
      <c r="FF243">
        <v>4.9855999999999998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1.8622300000000001</v>
      </c>
      <c r="FN243">
        <v>1.86432</v>
      </c>
      <c r="FO243">
        <v>1.8603700000000001</v>
      </c>
      <c r="FP243">
        <v>1.86111</v>
      </c>
      <c r="FQ243">
        <v>1.8602000000000001</v>
      </c>
      <c r="FR243">
        <v>1.8619600000000001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-7.15</v>
      </c>
      <c r="GH243">
        <v>0.2838</v>
      </c>
      <c r="GI243">
        <v>-4.0248232021105874</v>
      </c>
      <c r="GJ243">
        <v>-4.001498376286535E-3</v>
      </c>
      <c r="GK243">
        <v>2.0240158909263329E-6</v>
      </c>
      <c r="GL243">
        <v>-5.0118485733500383E-10</v>
      </c>
      <c r="GM243">
        <v>0.28375000000000478</v>
      </c>
      <c r="GN243">
        <v>0</v>
      </c>
      <c r="GO243">
        <v>0</v>
      </c>
      <c r="GP243">
        <v>0</v>
      </c>
      <c r="GQ243">
        <v>7</v>
      </c>
      <c r="GR243">
        <v>2079</v>
      </c>
      <c r="GS243">
        <v>3</v>
      </c>
      <c r="GT243">
        <v>32</v>
      </c>
      <c r="GU243">
        <v>45.3</v>
      </c>
      <c r="GV243">
        <v>45.2</v>
      </c>
      <c r="GW243">
        <v>3.8793899999999999</v>
      </c>
      <c r="GX243">
        <v>2.5097700000000001</v>
      </c>
      <c r="GY243">
        <v>2.04834</v>
      </c>
      <c r="GZ243">
        <v>2.6220699999999999</v>
      </c>
      <c r="HA243">
        <v>2.1972700000000001</v>
      </c>
      <c r="HB243">
        <v>2.36206</v>
      </c>
      <c r="HC243">
        <v>40.886499999999998</v>
      </c>
      <c r="HD243">
        <v>15.515499999999999</v>
      </c>
      <c r="HE243">
        <v>18</v>
      </c>
      <c r="HF243">
        <v>575.43700000000001</v>
      </c>
      <c r="HG243">
        <v>750.322</v>
      </c>
      <c r="HH243">
        <v>30.999199999999998</v>
      </c>
      <c r="HI243">
        <v>34.396500000000003</v>
      </c>
      <c r="HJ243">
        <v>30.0001</v>
      </c>
      <c r="HK243">
        <v>34.280999999999999</v>
      </c>
      <c r="HL243">
        <v>34.280500000000004</v>
      </c>
      <c r="HM243">
        <v>77.571600000000004</v>
      </c>
      <c r="HN243">
        <v>13.7319</v>
      </c>
      <c r="HO243">
        <v>100</v>
      </c>
      <c r="HP243">
        <v>31</v>
      </c>
      <c r="HQ243">
        <v>1521.98</v>
      </c>
      <c r="HR243">
        <v>35.351399999999998</v>
      </c>
      <c r="HS243">
        <v>98.748999999999995</v>
      </c>
      <c r="HT243">
        <v>97.731399999999994</v>
      </c>
    </row>
    <row r="244" spans="1:228" x14ac:dyDescent="0.2">
      <c r="A244">
        <v>229</v>
      </c>
      <c r="B244">
        <v>1674762055.5</v>
      </c>
      <c r="C244">
        <v>910.40000009536743</v>
      </c>
      <c r="D244" t="s">
        <v>817</v>
      </c>
      <c r="E244" t="s">
        <v>818</v>
      </c>
      <c r="F244">
        <v>4</v>
      </c>
      <c r="G244">
        <v>1674762053.5</v>
      </c>
      <c r="H244">
        <f t="shared" si="102"/>
        <v>6.7604558492695638E-4</v>
      </c>
      <c r="I244">
        <f t="shared" si="103"/>
        <v>0.67604558492695643</v>
      </c>
      <c r="J244">
        <f t="shared" si="104"/>
        <v>18.600420149642908</v>
      </c>
      <c r="K244">
        <f t="shared" si="105"/>
        <v>1487.25</v>
      </c>
      <c r="L244">
        <f t="shared" si="106"/>
        <v>798.99825248593288</v>
      </c>
      <c r="M244">
        <f t="shared" si="107"/>
        <v>80.84363200393544</v>
      </c>
      <c r="N244">
        <f t="shared" si="108"/>
        <v>150.48179557810715</v>
      </c>
      <c r="O244">
        <f t="shared" si="109"/>
        <v>4.5389243768599444E-2</v>
      </c>
      <c r="P244">
        <f t="shared" si="110"/>
        <v>2.7630976093711754</v>
      </c>
      <c r="Q244">
        <f t="shared" si="111"/>
        <v>4.497905884831202E-2</v>
      </c>
      <c r="R244">
        <f t="shared" si="112"/>
        <v>2.8148456198168942E-2</v>
      </c>
      <c r="S244">
        <f t="shared" si="113"/>
        <v>226.10358634324385</v>
      </c>
      <c r="T244">
        <f t="shared" si="114"/>
        <v>34.641952119896771</v>
      </c>
      <c r="U244">
        <f t="shared" si="115"/>
        <v>33.144257142857143</v>
      </c>
      <c r="V244">
        <f t="shared" si="116"/>
        <v>5.093201727418907</v>
      </c>
      <c r="W244">
        <f t="shared" si="117"/>
        <v>70.311763301815162</v>
      </c>
      <c r="X244">
        <f t="shared" si="118"/>
        <v>3.6380407783007622</v>
      </c>
      <c r="Y244">
        <f t="shared" si="119"/>
        <v>5.1741566524002156</v>
      </c>
      <c r="Z244">
        <f t="shared" si="120"/>
        <v>1.4551609491181448</v>
      </c>
      <c r="AA244">
        <f t="shared" si="121"/>
        <v>-29.813610295278778</v>
      </c>
      <c r="AB244">
        <f t="shared" si="122"/>
        <v>41.89509424707515</v>
      </c>
      <c r="AC244">
        <f t="shared" si="123"/>
        <v>3.4822096285376825</v>
      </c>
      <c r="AD244">
        <f t="shared" si="124"/>
        <v>241.66727992357789</v>
      </c>
      <c r="AE244">
        <f t="shared" si="125"/>
        <v>29.202440263276227</v>
      </c>
      <c r="AF244">
        <f t="shared" si="126"/>
        <v>0.67791261229894639</v>
      </c>
      <c r="AG244">
        <f t="shared" si="127"/>
        <v>18.600420149642908</v>
      </c>
      <c r="AH244">
        <v>1569.8502541670559</v>
      </c>
      <c r="AI244">
        <v>1545.3320000000001</v>
      </c>
      <c r="AJ244">
        <v>1.7363906253483139</v>
      </c>
      <c r="AK244">
        <v>63.4358011452874</v>
      </c>
      <c r="AL244">
        <f t="shared" si="128"/>
        <v>0.67604558492695643</v>
      </c>
      <c r="AM244">
        <v>35.352172434247329</v>
      </c>
      <c r="AN244">
        <v>35.953929090909078</v>
      </c>
      <c r="AO244">
        <v>-2.9051051212529972E-5</v>
      </c>
      <c r="AP244">
        <v>98.221108813862315</v>
      </c>
      <c r="AQ244">
        <v>101</v>
      </c>
      <c r="AR244">
        <v>16</v>
      </c>
      <c r="AS244">
        <f t="shared" si="129"/>
        <v>1</v>
      </c>
      <c r="AT244">
        <f t="shared" si="130"/>
        <v>0</v>
      </c>
      <c r="AU244">
        <f t="shared" si="131"/>
        <v>47146.106375546478</v>
      </c>
      <c r="AV244">
        <f t="shared" si="132"/>
        <v>1199.925714285715</v>
      </c>
      <c r="AW244">
        <f t="shared" si="133"/>
        <v>1025.8626996597125</v>
      </c>
      <c r="AX244">
        <f t="shared" si="134"/>
        <v>0.85493850781452929</v>
      </c>
      <c r="AY244">
        <f t="shared" si="135"/>
        <v>0.1884313200820415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1674762053.5</v>
      </c>
      <c r="BF244">
        <v>1487.25</v>
      </c>
      <c r="BG244">
        <v>1515.1357142857139</v>
      </c>
      <c r="BH244">
        <v>35.955685714285707</v>
      </c>
      <c r="BI244">
        <v>35.352442857142861</v>
      </c>
      <c r="BJ244">
        <v>1494.4071428571431</v>
      </c>
      <c r="BK244">
        <v>35.671942857142859</v>
      </c>
      <c r="BL244">
        <v>650.02457142857145</v>
      </c>
      <c r="BM244">
        <v>101.081</v>
      </c>
      <c r="BN244">
        <v>0.1002375714285714</v>
      </c>
      <c r="BO244">
        <v>33.425499999999992</v>
      </c>
      <c r="BP244">
        <v>33.144257142857143</v>
      </c>
      <c r="BQ244">
        <v>999.89999999999986</v>
      </c>
      <c r="BR244">
        <v>0</v>
      </c>
      <c r="BS244">
        <v>0</v>
      </c>
      <c r="BT244">
        <v>8982.8571428571431</v>
      </c>
      <c r="BU244">
        <v>0</v>
      </c>
      <c r="BV244">
        <v>266.36828571428572</v>
      </c>
      <c r="BW244">
        <v>-27.888957142857141</v>
      </c>
      <c r="BX244">
        <v>1542.7185714285711</v>
      </c>
      <c r="BY244">
        <v>1570.6642857142861</v>
      </c>
      <c r="BZ244">
        <v>0.60323100000000007</v>
      </c>
      <c r="CA244">
        <v>1515.1357142857139</v>
      </c>
      <c r="CB244">
        <v>35.352442857142861</v>
      </c>
      <c r="CC244">
        <v>3.634432857142857</v>
      </c>
      <c r="CD244">
        <v>3.5734585714285712</v>
      </c>
      <c r="CE244">
        <v>27.261199999999999</v>
      </c>
      <c r="CF244">
        <v>26.97287142857143</v>
      </c>
      <c r="CG244">
        <v>1199.925714285715</v>
      </c>
      <c r="CH244">
        <v>0.49996585714285707</v>
      </c>
      <c r="CI244">
        <v>0.50003414285714298</v>
      </c>
      <c r="CJ244">
        <v>0</v>
      </c>
      <c r="CK244">
        <v>932.9041428571428</v>
      </c>
      <c r="CL244">
        <v>4.9990899999999998</v>
      </c>
      <c r="CM244">
        <v>9914.1542857142831</v>
      </c>
      <c r="CN244">
        <v>9557.137142857142</v>
      </c>
      <c r="CO244">
        <v>43.875</v>
      </c>
      <c r="CP244">
        <v>45.705000000000013</v>
      </c>
      <c r="CQ244">
        <v>44.625</v>
      </c>
      <c r="CR244">
        <v>44.875</v>
      </c>
      <c r="CS244">
        <v>45.186999999999998</v>
      </c>
      <c r="CT244">
        <v>597.42571428571421</v>
      </c>
      <c r="CU244">
        <v>597.50571428571425</v>
      </c>
      <c r="CV244">
        <v>0</v>
      </c>
      <c r="CW244">
        <v>1674762071.2</v>
      </c>
      <c r="CX244">
        <v>0</v>
      </c>
      <c r="CY244">
        <v>1674759336.5</v>
      </c>
      <c r="CZ244" t="s">
        <v>356</v>
      </c>
      <c r="DA244">
        <v>1674759332.5</v>
      </c>
      <c r="DB244">
        <v>1674759336.5</v>
      </c>
      <c r="DC244">
        <v>37</v>
      </c>
      <c r="DD244">
        <v>-5.3999999999999999E-2</v>
      </c>
      <c r="DE244">
        <v>3.0000000000000001E-3</v>
      </c>
      <c r="DF244">
        <v>-5.3860000000000001</v>
      </c>
      <c r="DG244">
        <v>0.28399999999999997</v>
      </c>
      <c r="DH244">
        <v>415</v>
      </c>
      <c r="DI244">
        <v>33</v>
      </c>
      <c r="DJ244">
        <v>0.39</v>
      </c>
      <c r="DK244">
        <v>0.26</v>
      </c>
      <c r="DL244">
        <v>-27.802290243902441</v>
      </c>
      <c r="DM244">
        <v>-0.94433453645562659</v>
      </c>
      <c r="DN244">
        <v>0.1064933635969136</v>
      </c>
      <c r="DO244">
        <v>0</v>
      </c>
      <c r="DP244">
        <v>0.62971468292682931</v>
      </c>
      <c r="DQ244">
        <v>-0.144249848256258</v>
      </c>
      <c r="DR244">
        <v>1.539691268774681E-2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402</v>
      </c>
      <c r="EA244">
        <v>3.2955999999999999</v>
      </c>
      <c r="EB244">
        <v>2.6254300000000002</v>
      </c>
      <c r="EC244">
        <v>0.238818</v>
      </c>
      <c r="ED244">
        <v>0.239234</v>
      </c>
      <c r="EE244">
        <v>0.14394399999999999</v>
      </c>
      <c r="EF244">
        <v>0.14111599999999999</v>
      </c>
      <c r="EG244">
        <v>22910.7</v>
      </c>
      <c r="EH244">
        <v>23280.7</v>
      </c>
      <c r="EI244">
        <v>28020.5</v>
      </c>
      <c r="EJ244">
        <v>29474.9</v>
      </c>
      <c r="EK244">
        <v>33019.9</v>
      </c>
      <c r="EL244">
        <v>35173.699999999997</v>
      </c>
      <c r="EM244">
        <v>39559.199999999997</v>
      </c>
      <c r="EN244">
        <v>42155.8</v>
      </c>
      <c r="EO244">
        <v>2.0430299999999999</v>
      </c>
      <c r="EP244">
        <v>2.1718999999999999</v>
      </c>
      <c r="EQ244">
        <v>8.9470300000000003E-2</v>
      </c>
      <c r="ER244">
        <v>0</v>
      </c>
      <c r="ES244">
        <v>31.675699999999999</v>
      </c>
      <c r="ET244">
        <v>999.9</v>
      </c>
      <c r="EU244">
        <v>68.099999999999994</v>
      </c>
      <c r="EV244">
        <v>35.799999999999997</v>
      </c>
      <c r="EW244">
        <v>39.773899999999998</v>
      </c>
      <c r="EX244">
        <v>57.0548</v>
      </c>
      <c r="EY244">
        <v>-4.3429500000000001</v>
      </c>
      <c r="EZ244">
        <v>2</v>
      </c>
      <c r="FA244">
        <v>0.56051300000000004</v>
      </c>
      <c r="FB244">
        <v>0.60323300000000002</v>
      </c>
      <c r="FC244">
        <v>20.270299999999999</v>
      </c>
      <c r="FD244">
        <v>5.2189399999999999</v>
      </c>
      <c r="FE244">
        <v>12.0099</v>
      </c>
      <c r="FF244">
        <v>4.9854500000000002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1.8622700000000001</v>
      </c>
      <c r="FN244">
        <v>1.86432</v>
      </c>
      <c r="FO244">
        <v>1.8603799999999999</v>
      </c>
      <c r="FP244">
        <v>1.8611200000000001</v>
      </c>
      <c r="FQ244">
        <v>1.8602000000000001</v>
      </c>
      <c r="FR244">
        <v>1.8619600000000001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-7.16</v>
      </c>
      <c r="GH244">
        <v>0.28370000000000001</v>
      </c>
      <c r="GI244">
        <v>-4.0248232021105874</v>
      </c>
      <c r="GJ244">
        <v>-4.001498376286535E-3</v>
      </c>
      <c r="GK244">
        <v>2.0240158909263329E-6</v>
      </c>
      <c r="GL244">
        <v>-5.0118485733500383E-10</v>
      </c>
      <c r="GM244">
        <v>0.28375000000000478</v>
      </c>
      <c r="GN244">
        <v>0</v>
      </c>
      <c r="GO244">
        <v>0</v>
      </c>
      <c r="GP244">
        <v>0</v>
      </c>
      <c r="GQ244">
        <v>7</v>
      </c>
      <c r="GR244">
        <v>2079</v>
      </c>
      <c r="GS244">
        <v>3</v>
      </c>
      <c r="GT244">
        <v>32</v>
      </c>
      <c r="GU244">
        <v>45.4</v>
      </c>
      <c r="GV244">
        <v>45.3</v>
      </c>
      <c r="GW244">
        <v>3.8928199999999999</v>
      </c>
      <c r="GX244">
        <v>2.5122100000000001</v>
      </c>
      <c r="GY244">
        <v>2.04956</v>
      </c>
      <c r="GZ244">
        <v>2.6220699999999999</v>
      </c>
      <c r="HA244">
        <v>2.1972700000000001</v>
      </c>
      <c r="HB244">
        <v>2.2936999999999999</v>
      </c>
      <c r="HC244">
        <v>40.886499999999998</v>
      </c>
      <c r="HD244">
        <v>15.4892</v>
      </c>
      <c r="HE244">
        <v>18</v>
      </c>
      <c r="HF244">
        <v>575.78899999999999</v>
      </c>
      <c r="HG244">
        <v>750.37</v>
      </c>
      <c r="HH244">
        <v>30.998699999999999</v>
      </c>
      <c r="HI244">
        <v>34.396500000000003</v>
      </c>
      <c r="HJ244">
        <v>30.0001</v>
      </c>
      <c r="HK244">
        <v>34.28</v>
      </c>
      <c r="HL244">
        <v>34.280500000000004</v>
      </c>
      <c r="HM244">
        <v>77.842299999999994</v>
      </c>
      <c r="HN244">
        <v>13.7319</v>
      </c>
      <c r="HO244">
        <v>100</v>
      </c>
      <c r="HP244">
        <v>31</v>
      </c>
      <c r="HQ244">
        <v>1528.66</v>
      </c>
      <c r="HR244">
        <v>35.351399999999998</v>
      </c>
      <c r="HS244">
        <v>98.746700000000004</v>
      </c>
      <c r="HT244">
        <v>97.730999999999995</v>
      </c>
    </row>
    <row r="245" spans="1:228" x14ac:dyDescent="0.2">
      <c r="A245">
        <v>230</v>
      </c>
      <c r="B245">
        <v>1674762059.5</v>
      </c>
      <c r="C245">
        <v>914.40000009536743</v>
      </c>
      <c r="D245" t="s">
        <v>819</v>
      </c>
      <c r="E245" t="s">
        <v>820</v>
      </c>
      <c r="F245">
        <v>4</v>
      </c>
      <c r="G245">
        <v>1674762057.1875</v>
      </c>
      <c r="H245">
        <f t="shared" si="102"/>
        <v>6.6834194696442433E-4</v>
      </c>
      <c r="I245">
        <f t="shared" si="103"/>
        <v>0.66834194696442428</v>
      </c>
      <c r="J245">
        <f t="shared" si="104"/>
        <v>18.88313122864469</v>
      </c>
      <c r="K245">
        <f t="shared" si="105"/>
        <v>1493.3887500000001</v>
      </c>
      <c r="L245">
        <f t="shared" si="106"/>
        <v>790.98162573716024</v>
      </c>
      <c r="M245">
        <f t="shared" si="107"/>
        <v>80.031572632171461</v>
      </c>
      <c r="N245">
        <f t="shared" si="108"/>
        <v>151.1011714112916</v>
      </c>
      <c r="O245">
        <f t="shared" si="109"/>
        <v>4.5099511461791225E-2</v>
      </c>
      <c r="P245">
        <f t="shared" si="110"/>
        <v>2.7642371567762365</v>
      </c>
      <c r="Q245">
        <f t="shared" si="111"/>
        <v>4.469468661121808E-2</v>
      </c>
      <c r="R245">
        <f t="shared" si="112"/>
        <v>2.797024805452715E-2</v>
      </c>
      <c r="S245">
        <f t="shared" si="113"/>
        <v>226.11451171405716</v>
      </c>
      <c r="T245">
        <f t="shared" si="114"/>
        <v>34.635056811943123</v>
      </c>
      <c r="U245">
        <f t="shared" si="115"/>
        <v>33.116849999999999</v>
      </c>
      <c r="V245">
        <f t="shared" si="116"/>
        <v>5.0853719135475242</v>
      </c>
      <c r="W245">
        <f t="shared" si="117"/>
        <v>70.337079680743628</v>
      </c>
      <c r="X245">
        <f t="shared" si="118"/>
        <v>3.6375953576905764</v>
      </c>
      <c r="Y245">
        <f t="shared" si="119"/>
        <v>5.1716610558775455</v>
      </c>
      <c r="Z245">
        <f t="shared" si="120"/>
        <v>1.4477765558569478</v>
      </c>
      <c r="AA245">
        <f t="shared" si="121"/>
        <v>-29.473879861131113</v>
      </c>
      <c r="AB245">
        <f t="shared" si="122"/>
        <v>44.713254537096283</v>
      </c>
      <c r="AC245">
        <f t="shared" si="123"/>
        <v>3.7142604046096115</v>
      </c>
      <c r="AD245">
        <f t="shared" si="124"/>
        <v>245.06814679463193</v>
      </c>
      <c r="AE245">
        <f t="shared" si="125"/>
        <v>29.133013408915975</v>
      </c>
      <c r="AF245">
        <f t="shared" si="126"/>
        <v>0.67015855399395907</v>
      </c>
      <c r="AG245">
        <f t="shared" si="127"/>
        <v>18.88313122864469</v>
      </c>
      <c r="AH245">
        <v>1576.6801516364901</v>
      </c>
      <c r="AI245">
        <v>1552.121515151515</v>
      </c>
      <c r="AJ245">
        <v>1.6768301131118459</v>
      </c>
      <c r="AK245">
        <v>63.4358011452874</v>
      </c>
      <c r="AL245">
        <f t="shared" si="128"/>
        <v>0.66834194696442428</v>
      </c>
      <c r="AM245">
        <v>35.356026062516072</v>
      </c>
      <c r="AN245">
        <v>35.950812727272741</v>
      </c>
      <c r="AO245">
        <v>-8.7860745410177575E-6</v>
      </c>
      <c r="AP245">
        <v>98.221108813862315</v>
      </c>
      <c r="AQ245">
        <v>101</v>
      </c>
      <c r="AR245">
        <v>16</v>
      </c>
      <c r="AS245">
        <f t="shared" si="129"/>
        <v>1</v>
      </c>
      <c r="AT245">
        <f t="shared" si="130"/>
        <v>0</v>
      </c>
      <c r="AU245">
        <f t="shared" si="131"/>
        <v>47178.703813830114</v>
      </c>
      <c r="AV245">
        <f t="shared" si="132"/>
        <v>1199.9849999999999</v>
      </c>
      <c r="AW245">
        <f t="shared" si="133"/>
        <v>1025.913257882931</v>
      </c>
      <c r="AX245">
        <f t="shared" si="134"/>
        <v>0.85493840163246304</v>
      </c>
      <c r="AY245">
        <f t="shared" si="135"/>
        <v>0.18843111515065369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1674762057.1875</v>
      </c>
      <c r="BF245">
        <v>1493.3887500000001</v>
      </c>
      <c r="BG245">
        <v>1521.2037499999999</v>
      </c>
      <c r="BH245">
        <v>35.951700000000002</v>
      </c>
      <c r="BI245">
        <v>35.355350000000001</v>
      </c>
      <c r="BJ245">
        <v>1500.5562500000001</v>
      </c>
      <c r="BK245">
        <v>35.667974999999998</v>
      </c>
      <c r="BL245">
        <v>650.01949999999999</v>
      </c>
      <c r="BM245">
        <v>101.080125</v>
      </c>
      <c r="BN245">
        <v>9.9940412499999992E-2</v>
      </c>
      <c r="BO245">
        <v>33.416887500000001</v>
      </c>
      <c r="BP245">
        <v>33.116849999999999</v>
      </c>
      <c r="BQ245">
        <v>999.9</v>
      </c>
      <c r="BR245">
        <v>0</v>
      </c>
      <c r="BS245">
        <v>0</v>
      </c>
      <c r="BT245">
        <v>8988.9837499999994</v>
      </c>
      <c r="BU245">
        <v>0</v>
      </c>
      <c r="BV245">
        <v>272.98337500000002</v>
      </c>
      <c r="BW245">
        <v>-27.812774999999998</v>
      </c>
      <c r="BX245">
        <v>1549.0825</v>
      </c>
      <c r="BY245">
        <v>1576.9575</v>
      </c>
      <c r="BZ245">
        <v>0.59635700000000003</v>
      </c>
      <c r="CA245">
        <v>1521.2037499999999</v>
      </c>
      <c r="CB245">
        <v>35.355350000000001</v>
      </c>
      <c r="CC245">
        <v>3.6339999999999999</v>
      </c>
      <c r="CD245">
        <v>3.5737174999999999</v>
      </c>
      <c r="CE245">
        <v>27.259162499999999</v>
      </c>
      <c r="CF245">
        <v>26.9741125</v>
      </c>
      <c r="CG245">
        <v>1199.9849999999999</v>
      </c>
      <c r="CH245">
        <v>0.49996974999999999</v>
      </c>
      <c r="CI245">
        <v>0.50003025000000001</v>
      </c>
      <c r="CJ245">
        <v>0</v>
      </c>
      <c r="CK245">
        <v>933.64075000000003</v>
      </c>
      <c r="CL245">
        <v>4.9990899999999998</v>
      </c>
      <c r="CM245">
        <v>9922.19</v>
      </c>
      <c r="CN245">
        <v>9557.6312499999985</v>
      </c>
      <c r="CO245">
        <v>43.875</v>
      </c>
      <c r="CP245">
        <v>45.686999999999998</v>
      </c>
      <c r="CQ245">
        <v>44.625</v>
      </c>
      <c r="CR245">
        <v>44.875</v>
      </c>
      <c r="CS245">
        <v>45.186999999999998</v>
      </c>
      <c r="CT245">
        <v>597.46125000000006</v>
      </c>
      <c r="CU245">
        <v>597.53250000000003</v>
      </c>
      <c r="CV245">
        <v>0</v>
      </c>
      <c r="CW245">
        <v>1674762075.4000001</v>
      </c>
      <c r="CX245">
        <v>0</v>
      </c>
      <c r="CY245">
        <v>1674759336.5</v>
      </c>
      <c r="CZ245" t="s">
        <v>356</v>
      </c>
      <c r="DA245">
        <v>1674759332.5</v>
      </c>
      <c r="DB245">
        <v>1674759336.5</v>
      </c>
      <c r="DC245">
        <v>37</v>
      </c>
      <c r="DD245">
        <v>-5.3999999999999999E-2</v>
      </c>
      <c r="DE245">
        <v>3.0000000000000001E-3</v>
      </c>
      <c r="DF245">
        <v>-5.3860000000000001</v>
      </c>
      <c r="DG245">
        <v>0.28399999999999997</v>
      </c>
      <c r="DH245">
        <v>415</v>
      </c>
      <c r="DI245">
        <v>33</v>
      </c>
      <c r="DJ245">
        <v>0.39</v>
      </c>
      <c r="DK245">
        <v>0.26</v>
      </c>
      <c r="DL245">
        <v>-27.831319512195119</v>
      </c>
      <c r="DM245">
        <v>-0.38166162873922288</v>
      </c>
      <c r="DN245">
        <v>8.0364044318801162E-2</v>
      </c>
      <c r="DO245">
        <v>0</v>
      </c>
      <c r="DP245">
        <v>0.6206861707317074</v>
      </c>
      <c r="DQ245">
        <v>-0.1862244459604985</v>
      </c>
      <c r="DR245">
        <v>1.8547167576673049E-2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402</v>
      </c>
      <c r="EA245">
        <v>3.2954500000000002</v>
      </c>
      <c r="EB245">
        <v>2.6250399999999998</v>
      </c>
      <c r="EC245">
        <v>0.23944199999999999</v>
      </c>
      <c r="ED245">
        <v>0.23985300000000001</v>
      </c>
      <c r="EE245">
        <v>0.14394000000000001</v>
      </c>
      <c r="EF245">
        <v>0.14111699999999999</v>
      </c>
      <c r="EG245">
        <v>22891.7</v>
      </c>
      <c r="EH245">
        <v>23261.599999999999</v>
      </c>
      <c r="EI245">
        <v>28020.3</v>
      </c>
      <c r="EJ245">
        <v>29474.799999999999</v>
      </c>
      <c r="EK245">
        <v>33019.9</v>
      </c>
      <c r="EL245">
        <v>35173.599999999999</v>
      </c>
      <c r="EM245">
        <v>39559</v>
      </c>
      <c r="EN245">
        <v>42155.7</v>
      </c>
      <c r="EO245">
        <v>2.0428999999999999</v>
      </c>
      <c r="EP245">
        <v>2.1720000000000002</v>
      </c>
      <c r="EQ245">
        <v>9.0390399999999996E-2</v>
      </c>
      <c r="ER245">
        <v>0</v>
      </c>
      <c r="ES245">
        <v>31.645199999999999</v>
      </c>
      <c r="ET245">
        <v>999.9</v>
      </c>
      <c r="EU245">
        <v>68.099999999999994</v>
      </c>
      <c r="EV245">
        <v>35.799999999999997</v>
      </c>
      <c r="EW245">
        <v>39.771900000000002</v>
      </c>
      <c r="EX245">
        <v>56.994799999999998</v>
      </c>
      <c r="EY245">
        <v>-4.4190699999999996</v>
      </c>
      <c r="EZ245">
        <v>2</v>
      </c>
      <c r="FA245">
        <v>0.56050299999999997</v>
      </c>
      <c r="FB245">
        <v>0.59866299999999995</v>
      </c>
      <c r="FC245">
        <v>20.270099999999999</v>
      </c>
      <c r="FD245">
        <v>5.2166899999999998</v>
      </c>
      <c r="FE245">
        <v>12.0099</v>
      </c>
      <c r="FF245">
        <v>4.9845499999999996</v>
      </c>
      <c r="FG245">
        <v>3.2842199999999999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1.8622399999999999</v>
      </c>
      <c r="FN245">
        <v>1.86432</v>
      </c>
      <c r="FO245">
        <v>1.8603799999999999</v>
      </c>
      <c r="FP245">
        <v>1.86111</v>
      </c>
      <c r="FQ245">
        <v>1.8602000000000001</v>
      </c>
      <c r="FR245">
        <v>1.86191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-7.17</v>
      </c>
      <c r="GH245">
        <v>0.2838</v>
      </c>
      <c r="GI245">
        <v>-4.0248232021105874</v>
      </c>
      <c r="GJ245">
        <v>-4.001498376286535E-3</v>
      </c>
      <c r="GK245">
        <v>2.0240158909263329E-6</v>
      </c>
      <c r="GL245">
        <v>-5.0118485733500383E-10</v>
      </c>
      <c r="GM245">
        <v>0.28375000000000478</v>
      </c>
      <c r="GN245">
        <v>0</v>
      </c>
      <c r="GO245">
        <v>0</v>
      </c>
      <c r="GP245">
        <v>0</v>
      </c>
      <c r="GQ245">
        <v>7</v>
      </c>
      <c r="GR245">
        <v>2079</v>
      </c>
      <c r="GS245">
        <v>3</v>
      </c>
      <c r="GT245">
        <v>32</v>
      </c>
      <c r="GU245">
        <v>45.5</v>
      </c>
      <c r="GV245">
        <v>45.4</v>
      </c>
      <c r="GW245">
        <v>3.90625</v>
      </c>
      <c r="GX245">
        <v>2.50366</v>
      </c>
      <c r="GY245">
        <v>2.04834</v>
      </c>
      <c r="GZ245">
        <v>2.6220699999999999</v>
      </c>
      <c r="HA245">
        <v>2.1972700000000001</v>
      </c>
      <c r="HB245">
        <v>2.35107</v>
      </c>
      <c r="HC245">
        <v>40.886499999999998</v>
      </c>
      <c r="HD245">
        <v>15.515499999999999</v>
      </c>
      <c r="HE245">
        <v>18</v>
      </c>
      <c r="HF245">
        <v>575.67999999999995</v>
      </c>
      <c r="HG245">
        <v>750.46699999999998</v>
      </c>
      <c r="HH245">
        <v>30.998699999999999</v>
      </c>
      <c r="HI245">
        <v>34.396500000000003</v>
      </c>
      <c r="HJ245">
        <v>30.0001</v>
      </c>
      <c r="HK245">
        <v>34.277999999999999</v>
      </c>
      <c r="HL245">
        <v>34.280500000000004</v>
      </c>
      <c r="HM245">
        <v>78.1053</v>
      </c>
      <c r="HN245">
        <v>13.7319</v>
      </c>
      <c r="HO245">
        <v>100</v>
      </c>
      <c r="HP245">
        <v>31</v>
      </c>
      <c r="HQ245">
        <v>1535.34</v>
      </c>
      <c r="HR245">
        <v>35.210299999999997</v>
      </c>
      <c r="HS245">
        <v>98.746099999999998</v>
      </c>
      <c r="HT245">
        <v>97.730599999999995</v>
      </c>
    </row>
    <row r="246" spans="1:228" x14ac:dyDescent="0.2">
      <c r="A246">
        <v>231</v>
      </c>
      <c r="B246">
        <v>1674762063.5</v>
      </c>
      <c r="C246">
        <v>918.40000009536743</v>
      </c>
      <c r="D246" t="s">
        <v>821</v>
      </c>
      <c r="E246" t="s">
        <v>822</v>
      </c>
      <c r="F246">
        <v>4</v>
      </c>
      <c r="G246">
        <v>1674762061.5</v>
      </c>
      <c r="H246">
        <f t="shared" si="102"/>
        <v>6.7338777316863893E-4</v>
      </c>
      <c r="I246">
        <f t="shared" si="103"/>
        <v>0.67338777316863896</v>
      </c>
      <c r="J246">
        <f t="shared" si="104"/>
        <v>18.639443279960261</v>
      </c>
      <c r="K246">
        <f t="shared" si="105"/>
        <v>1500.3742857142861</v>
      </c>
      <c r="L246">
        <f t="shared" si="106"/>
        <v>813.70104136062594</v>
      </c>
      <c r="M246">
        <f t="shared" si="107"/>
        <v>82.331491614198384</v>
      </c>
      <c r="N246">
        <f t="shared" si="108"/>
        <v>151.81012023271822</v>
      </c>
      <c r="O246">
        <f t="shared" si="109"/>
        <v>4.56013631625991E-2</v>
      </c>
      <c r="P246">
        <f t="shared" si="110"/>
        <v>2.7660140305384124</v>
      </c>
      <c r="Q246">
        <f t="shared" si="111"/>
        <v>4.5187786531468675E-2</v>
      </c>
      <c r="R246">
        <f t="shared" si="112"/>
        <v>2.8279212063897975E-2</v>
      </c>
      <c r="S246">
        <f t="shared" si="113"/>
        <v>226.12215416266611</v>
      </c>
      <c r="T246">
        <f t="shared" si="114"/>
        <v>34.625509039416556</v>
      </c>
      <c r="U246">
        <f t="shared" si="115"/>
        <v>33.100214285714287</v>
      </c>
      <c r="V246">
        <f t="shared" si="116"/>
        <v>5.0806244461212628</v>
      </c>
      <c r="W246">
        <f t="shared" si="117"/>
        <v>70.370214425312696</v>
      </c>
      <c r="X246">
        <f t="shared" si="118"/>
        <v>3.6377799015960242</v>
      </c>
      <c r="Y246">
        <f t="shared" si="119"/>
        <v>5.1694881581709202</v>
      </c>
      <c r="Z246">
        <f t="shared" si="120"/>
        <v>1.4428445445252387</v>
      </c>
      <c r="AA246">
        <f t="shared" si="121"/>
        <v>-29.696400796736977</v>
      </c>
      <c r="AB246">
        <f t="shared" si="122"/>
        <v>46.104060319773154</v>
      </c>
      <c r="AC246">
        <f t="shared" si="123"/>
        <v>3.826879849918198</v>
      </c>
      <c r="AD246">
        <f t="shared" si="124"/>
        <v>246.35669353562048</v>
      </c>
      <c r="AE246">
        <f t="shared" si="125"/>
        <v>29.22049238849706</v>
      </c>
      <c r="AF246">
        <f t="shared" si="126"/>
        <v>0.67210786719289828</v>
      </c>
      <c r="AG246">
        <f t="shared" si="127"/>
        <v>18.639443279960261</v>
      </c>
      <c r="AH246">
        <v>1583.416286088195</v>
      </c>
      <c r="AI246">
        <v>1558.9224848484851</v>
      </c>
      <c r="AJ246">
        <v>1.7202448867763289</v>
      </c>
      <c r="AK246">
        <v>63.4358011452874</v>
      </c>
      <c r="AL246">
        <f t="shared" si="128"/>
        <v>0.67338777316863896</v>
      </c>
      <c r="AM246">
        <v>35.354709074564873</v>
      </c>
      <c r="AN246">
        <v>35.95388424242423</v>
      </c>
      <c r="AO246">
        <v>8.1682069851502537E-6</v>
      </c>
      <c r="AP246">
        <v>98.221108813862315</v>
      </c>
      <c r="AQ246">
        <v>101</v>
      </c>
      <c r="AR246">
        <v>16</v>
      </c>
      <c r="AS246">
        <f t="shared" si="129"/>
        <v>1</v>
      </c>
      <c r="AT246">
        <f t="shared" si="130"/>
        <v>0</v>
      </c>
      <c r="AU246">
        <f t="shared" si="131"/>
        <v>47228.654202532889</v>
      </c>
      <c r="AV246">
        <f t="shared" si="132"/>
        <v>1200.0314285714289</v>
      </c>
      <c r="AW246">
        <f t="shared" si="133"/>
        <v>1025.952378322625</v>
      </c>
      <c r="AX246">
        <f t="shared" si="134"/>
        <v>0.85493792403751012</v>
      </c>
      <c r="AY246">
        <f t="shared" si="135"/>
        <v>0.18843019339239475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1674762061.5</v>
      </c>
      <c r="BF246">
        <v>1500.3742857142861</v>
      </c>
      <c r="BG246">
        <v>1528.277142857143</v>
      </c>
      <c r="BH246">
        <v>35.953014285714282</v>
      </c>
      <c r="BI246">
        <v>35.354928571428573</v>
      </c>
      <c r="BJ246">
        <v>1507.55</v>
      </c>
      <c r="BK246">
        <v>35.669271428571427</v>
      </c>
      <c r="BL246">
        <v>650.01742857142847</v>
      </c>
      <c r="BM246">
        <v>101.0814285714286</v>
      </c>
      <c r="BN246">
        <v>0.10007105714285711</v>
      </c>
      <c r="BO246">
        <v>33.409385714285712</v>
      </c>
      <c r="BP246">
        <v>33.100214285714287</v>
      </c>
      <c r="BQ246">
        <v>999.89999999999986</v>
      </c>
      <c r="BR246">
        <v>0</v>
      </c>
      <c r="BS246">
        <v>0</v>
      </c>
      <c r="BT246">
        <v>8998.3042857142846</v>
      </c>
      <c r="BU246">
        <v>0</v>
      </c>
      <c r="BV246">
        <v>271.48028571428569</v>
      </c>
      <c r="BW246">
        <v>-27.899899999999999</v>
      </c>
      <c r="BX246">
        <v>1556.33</v>
      </c>
      <c r="BY246">
        <v>1584.288571428571</v>
      </c>
      <c r="BZ246">
        <v>0.59808414285714284</v>
      </c>
      <c r="CA246">
        <v>1528.277142857143</v>
      </c>
      <c r="CB246">
        <v>35.354928571428573</v>
      </c>
      <c r="CC246">
        <v>3.6341800000000002</v>
      </c>
      <c r="CD246">
        <v>3.573724285714285</v>
      </c>
      <c r="CE246">
        <v>27.26</v>
      </c>
      <c r="CF246">
        <v>26.97411428571429</v>
      </c>
      <c r="CG246">
        <v>1200.0314285714289</v>
      </c>
      <c r="CH246">
        <v>0.4999857142857142</v>
      </c>
      <c r="CI246">
        <v>0.50001428571428586</v>
      </c>
      <c r="CJ246">
        <v>0</v>
      </c>
      <c r="CK246">
        <v>934.39171428571433</v>
      </c>
      <c r="CL246">
        <v>4.9990899999999998</v>
      </c>
      <c r="CM246">
        <v>9930.9699999999993</v>
      </c>
      <c r="CN246">
        <v>9558.0628571428551</v>
      </c>
      <c r="CO246">
        <v>43.875</v>
      </c>
      <c r="CP246">
        <v>45.686999999999998</v>
      </c>
      <c r="CQ246">
        <v>44.625</v>
      </c>
      <c r="CR246">
        <v>44.875</v>
      </c>
      <c r="CS246">
        <v>45.186999999999998</v>
      </c>
      <c r="CT246">
        <v>597.50285714285712</v>
      </c>
      <c r="CU246">
        <v>597.53571428571433</v>
      </c>
      <c r="CV246">
        <v>0</v>
      </c>
      <c r="CW246">
        <v>1674762079.5999999</v>
      </c>
      <c r="CX246">
        <v>0</v>
      </c>
      <c r="CY246">
        <v>1674759336.5</v>
      </c>
      <c r="CZ246" t="s">
        <v>356</v>
      </c>
      <c r="DA246">
        <v>1674759332.5</v>
      </c>
      <c r="DB246">
        <v>1674759336.5</v>
      </c>
      <c r="DC246">
        <v>37</v>
      </c>
      <c r="DD246">
        <v>-5.3999999999999999E-2</v>
      </c>
      <c r="DE246">
        <v>3.0000000000000001E-3</v>
      </c>
      <c r="DF246">
        <v>-5.3860000000000001</v>
      </c>
      <c r="DG246">
        <v>0.28399999999999997</v>
      </c>
      <c r="DH246">
        <v>415</v>
      </c>
      <c r="DI246">
        <v>33</v>
      </c>
      <c r="DJ246">
        <v>0.39</v>
      </c>
      <c r="DK246">
        <v>0.26</v>
      </c>
      <c r="DL246">
        <v>-27.869599999999998</v>
      </c>
      <c r="DM246">
        <v>9.6711448038568158E-3</v>
      </c>
      <c r="DN246">
        <v>4.7123548046468122E-2</v>
      </c>
      <c r="DO246">
        <v>1</v>
      </c>
      <c r="DP246">
        <v>0.61173439024390242</v>
      </c>
      <c r="DQ246">
        <v>-0.15367119832126239</v>
      </c>
      <c r="DR246">
        <v>1.6144790657048009E-2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3.2955899999999998</v>
      </c>
      <c r="EB246">
        <v>2.6253299999999999</v>
      </c>
      <c r="EC246">
        <v>0.240067</v>
      </c>
      <c r="ED246">
        <v>0.24048700000000001</v>
      </c>
      <c r="EE246">
        <v>0.14394499999999999</v>
      </c>
      <c r="EF246">
        <v>0.14110800000000001</v>
      </c>
      <c r="EG246">
        <v>22873</v>
      </c>
      <c r="EH246">
        <v>23242.2</v>
      </c>
      <c r="EI246">
        <v>28020.6</v>
      </c>
      <c r="EJ246">
        <v>29475</v>
      </c>
      <c r="EK246">
        <v>33020.300000000003</v>
      </c>
      <c r="EL246">
        <v>35174.300000000003</v>
      </c>
      <c r="EM246">
        <v>39559.599999999999</v>
      </c>
      <c r="EN246">
        <v>42156.1</v>
      </c>
      <c r="EO246">
        <v>2.0430999999999999</v>
      </c>
      <c r="EP246">
        <v>2.1719300000000001</v>
      </c>
      <c r="EQ246">
        <v>9.0912000000000007E-2</v>
      </c>
      <c r="ER246">
        <v>0</v>
      </c>
      <c r="ES246">
        <v>31.6174</v>
      </c>
      <c r="ET246">
        <v>999.9</v>
      </c>
      <c r="EU246">
        <v>68.099999999999994</v>
      </c>
      <c r="EV246">
        <v>35.799999999999997</v>
      </c>
      <c r="EW246">
        <v>39.775199999999998</v>
      </c>
      <c r="EX246">
        <v>57.2348</v>
      </c>
      <c r="EY246">
        <v>-4.5192300000000003</v>
      </c>
      <c r="EZ246">
        <v>2</v>
      </c>
      <c r="FA246">
        <v>0.56049300000000002</v>
      </c>
      <c r="FB246">
        <v>0.59678600000000004</v>
      </c>
      <c r="FC246">
        <v>20.270499999999998</v>
      </c>
      <c r="FD246">
        <v>5.2187900000000003</v>
      </c>
      <c r="FE246">
        <v>12.0099</v>
      </c>
      <c r="FF246">
        <v>4.9854000000000003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1.86226</v>
      </c>
      <c r="FN246">
        <v>1.86432</v>
      </c>
      <c r="FO246">
        <v>1.8603799999999999</v>
      </c>
      <c r="FP246">
        <v>1.86111</v>
      </c>
      <c r="FQ246">
        <v>1.8602000000000001</v>
      </c>
      <c r="FR246">
        <v>1.86191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-7.18</v>
      </c>
      <c r="GH246">
        <v>0.28370000000000001</v>
      </c>
      <c r="GI246">
        <v>-4.0248232021105874</v>
      </c>
      <c r="GJ246">
        <v>-4.001498376286535E-3</v>
      </c>
      <c r="GK246">
        <v>2.0240158909263329E-6</v>
      </c>
      <c r="GL246">
        <v>-5.0118485733500383E-10</v>
      </c>
      <c r="GM246">
        <v>0.28375000000000478</v>
      </c>
      <c r="GN246">
        <v>0</v>
      </c>
      <c r="GO246">
        <v>0</v>
      </c>
      <c r="GP246">
        <v>0</v>
      </c>
      <c r="GQ246">
        <v>7</v>
      </c>
      <c r="GR246">
        <v>2079</v>
      </c>
      <c r="GS246">
        <v>3</v>
      </c>
      <c r="GT246">
        <v>32</v>
      </c>
      <c r="GU246">
        <v>45.5</v>
      </c>
      <c r="GV246">
        <v>45.5</v>
      </c>
      <c r="GW246">
        <v>3.9196800000000001</v>
      </c>
      <c r="GX246">
        <v>2.5134300000000001</v>
      </c>
      <c r="GY246">
        <v>2.04834</v>
      </c>
      <c r="GZ246">
        <v>2.6220699999999999</v>
      </c>
      <c r="HA246">
        <v>2.1972700000000001</v>
      </c>
      <c r="HB246">
        <v>2.3535200000000001</v>
      </c>
      <c r="HC246">
        <v>40.886499999999998</v>
      </c>
      <c r="HD246">
        <v>15.515499999999999</v>
      </c>
      <c r="HE246">
        <v>18</v>
      </c>
      <c r="HF246">
        <v>575.82399999999996</v>
      </c>
      <c r="HG246">
        <v>750.39400000000001</v>
      </c>
      <c r="HH246">
        <v>30.999199999999998</v>
      </c>
      <c r="HI246">
        <v>34.396500000000003</v>
      </c>
      <c r="HJ246">
        <v>30.0001</v>
      </c>
      <c r="HK246">
        <v>34.277999999999999</v>
      </c>
      <c r="HL246">
        <v>34.280500000000004</v>
      </c>
      <c r="HM246">
        <v>78.373999999999995</v>
      </c>
      <c r="HN246">
        <v>14.0213</v>
      </c>
      <c r="HO246">
        <v>100</v>
      </c>
      <c r="HP246">
        <v>31</v>
      </c>
      <c r="HQ246">
        <v>1542.02</v>
      </c>
      <c r="HR246">
        <v>35.163499999999999</v>
      </c>
      <c r="HS246">
        <v>98.747500000000002</v>
      </c>
      <c r="HT246">
        <v>97.731499999999997</v>
      </c>
    </row>
    <row r="247" spans="1:228" x14ac:dyDescent="0.2">
      <c r="A247">
        <v>232</v>
      </c>
      <c r="B247">
        <v>1674762067</v>
      </c>
      <c r="C247">
        <v>921.90000009536743</v>
      </c>
      <c r="D247" t="s">
        <v>823</v>
      </c>
      <c r="E247" t="s">
        <v>824</v>
      </c>
      <c r="F247">
        <v>4</v>
      </c>
      <c r="G247">
        <v>1674762064.928571</v>
      </c>
      <c r="H247">
        <f t="shared" si="102"/>
        <v>6.8535674600259631E-4</v>
      </c>
      <c r="I247">
        <f t="shared" si="103"/>
        <v>0.68535674600259633</v>
      </c>
      <c r="J247">
        <f t="shared" si="104"/>
        <v>18.76649667107197</v>
      </c>
      <c r="K247">
        <f t="shared" si="105"/>
        <v>1506.1271428571431</v>
      </c>
      <c r="L247">
        <f t="shared" si="106"/>
        <v>827.43064536053316</v>
      </c>
      <c r="M247">
        <f t="shared" si="107"/>
        <v>83.719214338631446</v>
      </c>
      <c r="N247">
        <f t="shared" si="108"/>
        <v>152.38954684733275</v>
      </c>
      <c r="O247">
        <f t="shared" si="109"/>
        <v>4.6495056515121265E-2</v>
      </c>
      <c r="P247">
        <f t="shared" si="110"/>
        <v>2.7658505745310498</v>
      </c>
      <c r="Q247">
        <f t="shared" si="111"/>
        <v>4.6065167812927556E-2</v>
      </c>
      <c r="R247">
        <f t="shared" si="112"/>
        <v>2.8829022294078722E-2</v>
      </c>
      <c r="S247">
        <f t="shared" si="113"/>
        <v>226.11736119104032</v>
      </c>
      <c r="T247">
        <f t="shared" si="114"/>
        <v>34.614755885069286</v>
      </c>
      <c r="U247">
        <f t="shared" si="115"/>
        <v>33.091900000000003</v>
      </c>
      <c r="V247">
        <f t="shared" si="116"/>
        <v>5.0782531771233099</v>
      </c>
      <c r="W247">
        <f t="shared" si="117"/>
        <v>70.399148998881131</v>
      </c>
      <c r="X247">
        <f t="shared" si="118"/>
        <v>3.6377410696497261</v>
      </c>
      <c r="Y247">
        <f t="shared" si="119"/>
        <v>5.16730830042781</v>
      </c>
      <c r="Z247">
        <f t="shared" si="120"/>
        <v>1.4405121074735838</v>
      </c>
      <c r="AA247">
        <f t="shared" si="121"/>
        <v>-30.224232498714496</v>
      </c>
      <c r="AB247">
        <f t="shared" si="122"/>
        <v>46.218495676713147</v>
      </c>
      <c r="AC247">
        <f t="shared" si="123"/>
        <v>3.8363076150588538</v>
      </c>
      <c r="AD247">
        <f t="shared" si="124"/>
        <v>245.94793198409781</v>
      </c>
      <c r="AE247">
        <f t="shared" si="125"/>
        <v>29.378134379543347</v>
      </c>
      <c r="AF247">
        <f t="shared" si="126"/>
        <v>0.68952095410012748</v>
      </c>
      <c r="AG247">
        <f t="shared" si="127"/>
        <v>18.76649667107197</v>
      </c>
      <c r="AH247">
        <v>1589.679607217987</v>
      </c>
      <c r="AI247">
        <v>1565.013999999999</v>
      </c>
      <c r="AJ247">
        <v>1.733381249804633</v>
      </c>
      <c r="AK247">
        <v>63.4358011452874</v>
      </c>
      <c r="AL247">
        <f t="shared" si="128"/>
        <v>0.68535674600259633</v>
      </c>
      <c r="AM247">
        <v>35.342388666541659</v>
      </c>
      <c r="AN247">
        <v>35.952274545454529</v>
      </c>
      <c r="AO247">
        <v>-3.2300264944657849E-6</v>
      </c>
      <c r="AP247">
        <v>98.221108813862315</v>
      </c>
      <c r="AQ247">
        <v>101</v>
      </c>
      <c r="AR247">
        <v>16</v>
      </c>
      <c r="AS247">
        <f t="shared" si="129"/>
        <v>1</v>
      </c>
      <c r="AT247">
        <f t="shared" si="130"/>
        <v>0</v>
      </c>
      <c r="AU247">
        <f t="shared" si="131"/>
        <v>47225.313885434509</v>
      </c>
      <c r="AV247">
        <f t="shared" si="132"/>
        <v>1199.99</v>
      </c>
      <c r="AW247">
        <f t="shared" si="133"/>
        <v>1025.9185208243732</v>
      </c>
      <c r="AX247">
        <f t="shared" si="134"/>
        <v>0.85493922518052079</v>
      </c>
      <c r="AY247">
        <f t="shared" si="135"/>
        <v>0.18843270459840525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1674762064.928571</v>
      </c>
      <c r="BF247">
        <v>1506.1271428571431</v>
      </c>
      <c r="BG247">
        <v>1534.202857142858</v>
      </c>
      <c r="BH247">
        <v>35.95325714285714</v>
      </c>
      <c r="BI247">
        <v>35.339685714285707</v>
      </c>
      <c r="BJ247">
        <v>1513.3071428571429</v>
      </c>
      <c r="BK247">
        <v>35.669514285714293</v>
      </c>
      <c r="BL247">
        <v>650.02742857142857</v>
      </c>
      <c r="BM247">
        <v>101.0797142857143</v>
      </c>
      <c r="BN247">
        <v>0.1000218142857143</v>
      </c>
      <c r="BO247">
        <v>33.401857142857153</v>
      </c>
      <c r="BP247">
        <v>33.091900000000003</v>
      </c>
      <c r="BQ247">
        <v>999.89999999999986</v>
      </c>
      <c r="BR247">
        <v>0</v>
      </c>
      <c r="BS247">
        <v>0</v>
      </c>
      <c r="BT247">
        <v>8997.5885714285723</v>
      </c>
      <c r="BU247">
        <v>0</v>
      </c>
      <c r="BV247">
        <v>272.66271428571429</v>
      </c>
      <c r="BW247">
        <v>-28.07827142857143</v>
      </c>
      <c r="BX247">
        <v>1562.292857142857</v>
      </c>
      <c r="BY247">
        <v>1590.4071428571431</v>
      </c>
      <c r="BZ247">
        <v>0.613568</v>
      </c>
      <c r="CA247">
        <v>1534.202857142858</v>
      </c>
      <c r="CB247">
        <v>35.339685714285707</v>
      </c>
      <c r="CC247">
        <v>3.6341414285714291</v>
      </c>
      <c r="CD247">
        <v>3.5721242857142852</v>
      </c>
      <c r="CE247">
        <v>27.259828571428571</v>
      </c>
      <c r="CF247">
        <v>26.9665</v>
      </c>
      <c r="CG247">
        <v>1199.99</v>
      </c>
      <c r="CH247">
        <v>0.499942</v>
      </c>
      <c r="CI247">
        <v>0.50005799999999989</v>
      </c>
      <c r="CJ247">
        <v>0</v>
      </c>
      <c r="CK247">
        <v>935.01228571428589</v>
      </c>
      <c r="CL247">
        <v>4.9990899999999998</v>
      </c>
      <c r="CM247">
        <v>9935.7157142857159</v>
      </c>
      <c r="CN247">
        <v>9557.5828571428574</v>
      </c>
      <c r="CO247">
        <v>43.875</v>
      </c>
      <c r="CP247">
        <v>45.686999999999998</v>
      </c>
      <c r="CQ247">
        <v>44.625</v>
      </c>
      <c r="CR247">
        <v>44.875</v>
      </c>
      <c r="CS247">
        <v>45.186999999999998</v>
      </c>
      <c r="CT247">
        <v>597.42714285714283</v>
      </c>
      <c r="CU247">
        <v>597.5642857142858</v>
      </c>
      <c r="CV247">
        <v>0</v>
      </c>
      <c r="CW247">
        <v>1674762082.5999999</v>
      </c>
      <c r="CX247">
        <v>0</v>
      </c>
      <c r="CY247">
        <v>1674759336.5</v>
      </c>
      <c r="CZ247" t="s">
        <v>356</v>
      </c>
      <c r="DA247">
        <v>1674759332.5</v>
      </c>
      <c r="DB247">
        <v>1674759336.5</v>
      </c>
      <c r="DC247">
        <v>37</v>
      </c>
      <c r="DD247">
        <v>-5.3999999999999999E-2</v>
      </c>
      <c r="DE247">
        <v>3.0000000000000001E-3</v>
      </c>
      <c r="DF247">
        <v>-5.3860000000000001</v>
      </c>
      <c r="DG247">
        <v>0.28399999999999997</v>
      </c>
      <c r="DH247">
        <v>415</v>
      </c>
      <c r="DI247">
        <v>33</v>
      </c>
      <c r="DJ247">
        <v>0.39</v>
      </c>
      <c r="DK247">
        <v>0.26</v>
      </c>
      <c r="DL247">
        <v>-27.895199999999999</v>
      </c>
      <c r="DM247">
        <v>-0.31160911442560257</v>
      </c>
      <c r="DN247">
        <v>7.7713140427613348E-2</v>
      </c>
      <c r="DO247">
        <v>0</v>
      </c>
      <c r="DP247">
        <v>0.60797160975609754</v>
      </c>
      <c r="DQ247">
        <v>-8.6775929380504824E-2</v>
      </c>
      <c r="DR247">
        <v>1.2269363129511129E-2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3.2955399999999999</v>
      </c>
      <c r="EB247">
        <v>2.6252</v>
      </c>
      <c r="EC247">
        <v>0.240623</v>
      </c>
      <c r="ED247">
        <v>0.24104999999999999</v>
      </c>
      <c r="EE247">
        <v>0.14393400000000001</v>
      </c>
      <c r="EF247">
        <v>0.14102500000000001</v>
      </c>
      <c r="EG247">
        <v>22856.3</v>
      </c>
      <c r="EH247">
        <v>23224.6</v>
      </c>
      <c r="EI247">
        <v>28020.7</v>
      </c>
      <c r="EJ247">
        <v>29474.5</v>
      </c>
      <c r="EK247">
        <v>33020.699999999997</v>
      </c>
      <c r="EL247">
        <v>35177.199999999997</v>
      </c>
      <c r="EM247">
        <v>39559.599999999999</v>
      </c>
      <c r="EN247">
        <v>42155.4</v>
      </c>
      <c r="EO247">
        <v>2.0432999999999999</v>
      </c>
      <c r="EP247">
        <v>2.1718999999999999</v>
      </c>
      <c r="EQ247">
        <v>9.2335E-2</v>
      </c>
      <c r="ER247">
        <v>0</v>
      </c>
      <c r="ES247">
        <v>31.594200000000001</v>
      </c>
      <c r="ET247">
        <v>999.9</v>
      </c>
      <c r="EU247">
        <v>68.099999999999994</v>
      </c>
      <c r="EV247">
        <v>35.799999999999997</v>
      </c>
      <c r="EW247">
        <v>39.776000000000003</v>
      </c>
      <c r="EX247">
        <v>57.204799999999999</v>
      </c>
      <c r="EY247">
        <v>-4.3790100000000001</v>
      </c>
      <c r="EZ247">
        <v>2</v>
      </c>
      <c r="FA247">
        <v>0.56051300000000004</v>
      </c>
      <c r="FB247">
        <v>0.59457499999999996</v>
      </c>
      <c r="FC247">
        <v>20.270600000000002</v>
      </c>
      <c r="FD247">
        <v>5.2189399999999999</v>
      </c>
      <c r="FE247">
        <v>12.0099</v>
      </c>
      <c r="FF247">
        <v>4.9856999999999996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1.8622799999999999</v>
      </c>
      <c r="FN247">
        <v>1.86432</v>
      </c>
      <c r="FO247">
        <v>1.8603700000000001</v>
      </c>
      <c r="FP247">
        <v>1.86111</v>
      </c>
      <c r="FQ247">
        <v>1.8602000000000001</v>
      </c>
      <c r="FR247">
        <v>1.86192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-7.18</v>
      </c>
      <c r="GH247">
        <v>0.28370000000000001</v>
      </c>
      <c r="GI247">
        <v>-4.0248232021105874</v>
      </c>
      <c r="GJ247">
        <v>-4.001498376286535E-3</v>
      </c>
      <c r="GK247">
        <v>2.0240158909263329E-6</v>
      </c>
      <c r="GL247">
        <v>-5.0118485733500383E-10</v>
      </c>
      <c r="GM247">
        <v>0.28375000000000478</v>
      </c>
      <c r="GN247">
        <v>0</v>
      </c>
      <c r="GO247">
        <v>0</v>
      </c>
      <c r="GP247">
        <v>0</v>
      </c>
      <c r="GQ247">
        <v>7</v>
      </c>
      <c r="GR247">
        <v>2079</v>
      </c>
      <c r="GS247">
        <v>3</v>
      </c>
      <c r="GT247">
        <v>32</v>
      </c>
      <c r="GU247">
        <v>45.6</v>
      </c>
      <c r="GV247">
        <v>45.5</v>
      </c>
      <c r="GW247">
        <v>3.93188</v>
      </c>
      <c r="GX247">
        <v>2.5061</v>
      </c>
      <c r="GY247">
        <v>2.04834</v>
      </c>
      <c r="GZ247">
        <v>2.6220699999999999</v>
      </c>
      <c r="HA247">
        <v>2.1972700000000001</v>
      </c>
      <c r="HB247">
        <v>2.36572</v>
      </c>
      <c r="HC247">
        <v>40.886499999999998</v>
      </c>
      <c r="HD247">
        <v>15.515499999999999</v>
      </c>
      <c r="HE247">
        <v>18</v>
      </c>
      <c r="HF247">
        <v>575.96799999999996</v>
      </c>
      <c r="HG247">
        <v>750.37</v>
      </c>
      <c r="HH247">
        <v>30.999300000000002</v>
      </c>
      <c r="HI247">
        <v>34.395899999999997</v>
      </c>
      <c r="HJ247">
        <v>30.0001</v>
      </c>
      <c r="HK247">
        <v>34.277999999999999</v>
      </c>
      <c r="HL247">
        <v>34.280500000000004</v>
      </c>
      <c r="HM247">
        <v>78.609899999999996</v>
      </c>
      <c r="HN247">
        <v>14.292899999999999</v>
      </c>
      <c r="HO247">
        <v>100</v>
      </c>
      <c r="HP247">
        <v>31</v>
      </c>
      <c r="HQ247">
        <v>1548.7</v>
      </c>
      <c r="HR247">
        <v>35.122599999999998</v>
      </c>
      <c r="HS247">
        <v>98.747500000000002</v>
      </c>
      <c r="HT247">
        <v>97.729799999999997</v>
      </c>
    </row>
    <row r="248" spans="1:228" x14ac:dyDescent="0.2">
      <c r="A248">
        <v>233</v>
      </c>
      <c r="B248">
        <v>1674762071.5</v>
      </c>
      <c r="C248">
        <v>926.40000009536743</v>
      </c>
      <c r="D248" t="s">
        <v>825</v>
      </c>
      <c r="E248" t="s">
        <v>826</v>
      </c>
      <c r="F248">
        <v>4</v>
      </c>
      <c r="G248">
        <v>1674762069.25</v>
      </c>
      <c r="H248">
        <f t="shared" si="102"/>
        <v>7.1744070285790259E-4</v>
      </c>
      <c r="I248">
        <f t="shared" si="103"/>
        <v>0.71744070285790262</v>
      </c>
      <c r="J248">
        <f t="shared" si="104"/>
        <v>18.642952694346537</v>
      </c>
      <c r="K248">
        <f t="shared" si="105"/>
        <v>1513.4512500000001</v>
      </c>
      <c r="L248">
        <f t="shared" si="106"/>
        <v>868.32902178694235</v>
      </c>
      <c r="M248">
        <f t="shared" si="107"/>
        <v>87.85676334254498</v>
      </c>
      <c r="N248">
        <f t="shared" si="108"/>
        <v>153.12966049216578</v>
      </c>
      <c r="O248">
        <f t="shared" si="109"/>
        <v>4.8762289281481297E-2</v>
      </c>
      <c r="P248">
        <f t="shared" si="110"/>
        <v>2.7612738063578566</v>
      </c>
      <c r="Q248">
        <f t="shared" si="111"/>
        <v>4.8288907919966172E-2</v>
      </c>
      <c r="R248">
        <f t="shared" si="112"/>
        <v>3.0222715785929034E-2</v>
      </c>
      <c r="S248">
        <f t="shared" si="113"/>
        <v>226.11536308024563</v>
      </c>
      <c r="T248">
        <f t="shared" si="114"/>
        <v>34.600612270438376</v>
      </c>
      <c r="U248">
        <f t="shared" si="115"/>
        <v>33.083074999999987</v>
      </c>
      <c r="V248">
        <f t="shared" si="116"/>
        <v>5.075737303772426</v>
      </c>
      <c r="W248">
        <f t="shared" si="117"/>
        <v>70.41751286478771</v>
      </c>
      <c r="X248">
        <f t="shared" si="118"/>
        <v>3.6372185020107377</v>
      </c>
      <c r="Y248">
        <f t="shared" si="119"/>
        <v>5.1652186424061126</v>
      </c>
      <c r="Z248">
        <f t="shared" si="120"/>
        <v>1.4385188017616883</v>
      </c>
      <c r="AA248">
        <f t="shared" si="121"/>
        <v>-31.639134996033505</v>
      </c>
      <c r="AB248">
        <f t="shared" si="122"/>
        <v>46.38099877125839</v>
      </c>
      <c r="AC248">
        <f t="shared" si="123"/>
        <v>3.8558739285910613</v>
      </c>
      <c r="AD248">
        <f t="shared" si="124"/>
        <v>244.71310078406157</v>
      </c>
      <c r="AE248">
        <f t="shared" si="125"/>
        <v>29.371041934971249</v>
      </c>
      <c r="AF248">
        <f t="shared" si="126"/>
        <v>0.7220938225541722</v>
      </c>
      <c r="AG248">
        <f t="shared" si="127"/>
        <v>18.642952694346537</v>
      </c>
      <c r="AH248">
        <v>1597.6036773897879</v>
      </c>
      <c r="AI248">
        <v>1572.964606060606</v>
      </c>
      <c r="AJ248">
        <v>1.757050378600187</v>
      </c>
      <c r="AK248">
        <v>63.4358011452874</v>
      </c>
      <c r="AL248">
        <f t="shared" si="128"/>
        <v>0.71744070285790262</v>
      </c>
      <c r="AM248">
        <v>35.306545657895697</v>
      </c>
      <c r="AN248">
        <v>35.945063030303032</v>
      </c>
      <c r="AO248">
        <v>-1.350365103538195E-5</v>
      </c>
      <c r="AP248">
        <v>98.221108813862315</v>
      </c>
      <c r="AQ248">
        <v>100</v>
      </c>
      <c r="AR248">
        <v>15</v>
      </c>
      <c r="AS248">
        <f t="shared" si="129"/>
        <v>1</v>
      </c>
      <c r="AT248">
        <f t="shared" si="130"/>
        <v>0</v>
      </c>
      <c r="AU248">
        <f t="shared" si="131"/>
        <v>47100.7921962904</v>
      </c>
      <c r="AV248">
        <f t="shared" si="132"/>
        <v>1199.98875</v>
      </c>
      <c r="AW248">
        <f t="shared" si="133"/>
        <v>1025.9165389016816</v>
      </c>
      <c r="AX248">
        <f t="shared" si="134"/>
        <v>0.85493846413283592</v>
      </c>
      <c r="AY248">
        <f t="shared" si="135"/>
        <v>0.18843123577637344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1674762069.25</v>
      </c>
      <c r="BF248">
        <v>1513.4512500000001</v>
      </c>
      <c r="BG248">
        <v>1541.57125</v>
      </c>
      <c r="BH248">
        <v>35.9483125</v>
      </c>
      <c r="BI248">
        <v>35.305737499999992</v>
      </c>
      <c r="BJ248">
        <v>1520.64625</v>
      </c>
      <c r="BK248">
        <v>35.664549999999998</v>
      </c>
      <c r="BL248">
        <v>650.01199999999994</v>
      </c>
      <c r="BM248">
        <v>101.07899999999999</v>
      </c>
      <c r="BN248">
        <v>0.1001166</v>
      </c>
      <c r="BO248">
        <v>33.394637500000002</v>
      </c>
      <c r="BP248">
        <v>33.083074999999987</v>
      </c>
      <c r="BQ248">
        <v>999.9</v>
      </c>
      <c r="BR248">
        <v>0</v>
      </c>
      <c r="BS248">
        <v>0</v>
      </c>
      <c r="BT248">
        <v>8973.3587499999994</v>
      </c>
      <c r="BU248">
        <v>0</v>
      </c>
      <c r="BV248">
        <v>273.21674999999999</v>
      </c>
      <c r="BW248">
        <v>-28.116275000000002</v>
      </c>
      <c r="BX248">
        <v>1569.8887500000001</v>
      </c>
      <c r="BY248">
        <v>1597.98875</v>
      </c>
      <c r="BZ248">
        <v>0.64255337499999998</v>
      </c>
      <c r="CA248">
        <v>1541.57125</v>
      </c>
      <c r="CB248">
        <v>35.305737499999992</v>
      </c>
      <c r="CC248">
        <v>3.6336149999999998</v>
      </c>
      <c r="CD248">
        <v>3.5686650000000002</v>
      </c>
      <c r="CE248">
        <v>27.257325000000002</v>
      </c>
      <c r="CF248">
        <v>26.9500125</v>
      </c>
      <c r="CG248">
        <v>1199.98875</v>
      </c>
      <c r="CH248">
        <v>0.49996800000000002</v>
      </c>
      <c r="CI248">
        <v>0.50003200000000003</v>
      </c>
      <c r="CJ248">
        <v>0</v>
      </c>
      <c r="CK248">
        <v>935.4392499999999</v>
      </c>
      <c r="CL248">
        <v>4.9990899999999998</v>
      </c>
      <c r="CM248">
        <v>9942.84</v>
      </c>
      <c r="CN248">
        <v>9557.64</v>
      </c>
      <c r="CO248">
        <v>43.875</v>
      </c>
      <c r="CP248">
        <v>45.686999999999998</v>
      </c>
      <c r="CQ248">
        <v>44.625</v>
      </c>
      <c r="CR248">
        <v>44.875</v>
      </c>
      <c r="CS248">
        <v>45.186999999999998</v>
      </c>
      <c r="CT248">
        <v>597.45875000000001</v>
      </c>
      <c r="CU248">
        <v>597.53500000000008</v>
      </c>
      <c r="CV248">
        <v>0</v>
      </c>
      <c r="CW248">
        <v>1674762087.4000001</v>
      </c>
      <c r="CX248">
        <v>0</v>
      </c>
      <c r="CY248">
        <v>1674759336.5</v>
      </c>
      <c r="CZ248" t="s">
        <v>356</v>
      </c>
      <c r="DA248">
        <v>1674759332.5</v>
      </c>
      <c r="DB248">
        <v>1674759336.5</v>
      </c>
      <c r="DC248">
        <v>37</v>
      </c>
      <c r="DD248">
        <v>-5.3999999999999999E-2</v>
      </c>
      <c r="DE248">
        <v>3.0000000000000001E-3</v>
      </c>
      <c r="DF248">
        <v>-5.3860000000000001</v>
      </c>
      <c r="DG248">
        <v>0.28399999999999997</v>
      </c>
      <c r="DH248">
        <v>415</v>
      </c>
      <c r="DI248">
        <v>33</v>
      </c>
      <c r="DJ248">
        <v>0.39</v>
      </c>
      <c r="DK248">
        <v>0.26</v>
      </c>
      <c r="DL248">
        <v>-27.9616775</v>
      </c>
      <c r="DM248">
        <v>-1.063421763602193</v>
      </c>
      <c r="DN248">
        <v>0.13209202566298231</v>
      </c>
      <c r="DO248">
        <v>0</v>
      </c>
      <c r="DP248">
        <v>0.61129184999999997</v>
      </c>
      <c r="DQ248">
        <v>0.1442727129455903</v>
      </c>
      <c r="DR248">
        <v>1.7943854560196929E-2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402</v>
      </c>
      <c r="EA248">
        <v>3.2954599999999998</v>
      </c>
      <c r="EB248">
        <v>2.6250499999999999</v>
      </c>
      <c r="EC248">
        <v>0.241341</v>
      </c>
      <c r="ED248">
        <v>0.24174999999999999</v>
      </c>
      <c r="EE248">
        <v>0.14391300000000001</v>
      </c>
      <c r="EF248">
        <v>0.14092099999999999</v>
      </c>
      <c r="EG248">
        <v>22834.6</v>
      </c>
      <c r="EH248">
        <v>23202.9</v>
      </c>
      <c r="EI248">
        <v>28020.7</v>
      </c>
      <c r="EJ248">
        <v>29474.3</v>
      </c>
      <c r="EK248">
        <v>33021.800000000003</v>
      </c>
      <c r="EL248">
        <v>35181.300000000003</v>
      </c>
      <c r="EM248">
        <v>39559.800000000003</v>
      </c>
      <c r="EN248">
        <v>42155.199999999997</v>
      </c>
      <c r="EO248">
        <v>2.0436000000000001</v>
      </c>
      <c r="EP248">
        <v>2.1718799999999998</v>
      </c>
      <c r="EQ248">
        <v>9.3311099999999994E-2</v>
      </c>
      <c r="ER248">
        <v>0</v>
      </c>
      <c r="ES248">
        <v>31.567499999999999</v>
      </c>
      <c r="ET248">
        <v>999.9</v>
      </c>
      <c r="EU248">
        <v>68.099999999999994</v>
      </c>
      <c r="EV248">
        <v>35.799999999999997</v>
      </c>
      <c r="EW248">
        <v>39.778100000000002</v>
      </c>
      <c r="EX248">
        <v>57.444800000000001</v>
      </c>
      <c r="EY248">
        <v>-4.4270899999999997</v>
      </c>
      <c r="EZ248">
        <v>2</v>
      </c>
      <c r="FA248">
        <v>0.56010899999999997</v>
      </c>
      <c r="FB248">
        <v>0.59271499999999999</v>
      </c>
      <c r="FC248">
        <v>20.270499999999998</v>
      </c>
      <c r="FD248">
        <v>5.2181899999999999</v>
      </c>
      <c r="FE248">
        <v>12.0099</v>
      </c>
      <c r="FF248">
        <v>4.9855499999999999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1.86226</v>
      </c>
      <c r="FN248">
        <v>1.86432</v>
      </c>
      <c r="FO248">
        <v>1.86036</v>
      </c>
      <c r="FP248">
        <v>1.86111</v>
      </c>
      <c r="FQ248">
        <v>1.8602000000000001</v>
      </c>
      <c r="FR248">
        <v>1.86192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-7.2</v>
      </c>
      <c r="GH248">
        <v>0.28370000000000001</v>
      </c>
      <c r="GI248">
        <v>-4.0248232021105874</v>
      </c>
      <c r="GJ248">
        <v>-4.001498376286535E-3</v>
      </c>
      <c r="GK248">
        <v>2.0240158909263329E-6</v>
      </c>
      <c r="GL248">
        <v>-5.0118485733500383E-10</v>
      </c>
      <c r="GM248">
        <v>0.28375000000000478</v>
      </c>
      <c r="GN248">
        <v>0</v>
      </c>
      <c r="GO248">
        <v>0</v>
      </c>
      <c r="GP248">
        <v>0</v>
      </c>
      <c r="GQ248">
        <v>7</v>
      </c>
      <c r="GR248">
        <v>2079</v>
      </c>
      <c r="GS248">
        <v>3</v>
      </c>
      <c r="GT248">
        <v>32</v>
      </c>
      <c r="GU248">
        <v>45.6</v>
      </c>
      <c r="GV248">
        <v>45.6</v>
      </c>
      <c r="GW248">
        <v>3.9453100000000001</v>
      </c>
      <c r="GX248">
        <v>2.50488</v>
      </c>
      <c r="GY248">
        <v>2.04834</v>
      </c>
      <c r="GZ248">
        <v>2.6220699999999999</v>
      </c>
      <c r="HA248">
        <v>2.1972700000000001</v>
      </c>
      <c r="HB248">
        <v>2.36816</v>
      </c>
      <c r="HC248">
        <v>40.886499999999998</v>
      </c>
      <c r="HD248">
        <v>15.497999999999999</v>
      </c>
      <c r="HE248">
        <v>18</v>
      </c>
      <c r="HF248">
        <v>576.18399999999997</v>
      </c>
      <c r="HG248">
        <v>750.30799999999999</v>
      </c>
      <c r="HH248">
        <v>30.999400000000001</v>
      </c>
      <c r="HI248">
        <v>34.3934</v>
      </c>
      <c r="HJ248">
        <v>30</v>
      </c>
      <c r="HK248">
        <v>34.277999999999999</v>
      </c>
      <c r="HL248">
        <v>34.2774</v>
      </c>
      <c r="HM248">
        <v>78.898899999999998</v>
      </c>
      <c r="HN248">
        <v>14.5931</v>
      </c>
      <c r="HO248">
        <v>100</v>
      </c>
      <c r="HP248">
        <v>31</v>
      </c>
      <c r="HQ248">
        <v>1555.38</v>
      </c>
      <c r="HR248">
        <v>35.081699999999998</v>
      </c>
      <c r="HS248">
        <v>98.747900000000001</v>
      </c>
      <c r="HT248">
        <v>97.729299999999995</v>
      </c>
    </row>
    <row r="249" spans="1:228" x14ac:dyDescent="0.2">
      <c r="A249">
        <v>234</v>
      </c>
      <c r="B249">
        <v>1674762075</v>
      </c>
      <c r="C249">
        <v>929.90000009536743</v>
      </c>
      <c r="D249" t="s">
        <v>827</v>
      </c>
      <c r="E249" t="s">
        <v>828</v>
      </c>
      <c r="F249">
        <v>4</v>
      </c>
      <c r="G249">
        <v>1674762072.625</v>
      </c>
      <c r="H249">
        <f t="shared" si="102"/>
        <v>7.0975063388635995E-4</v>
      </c>
      <c r="I249">
        <f t="shared" si="103"/>
        <v>0.70975063388635995</v>
      </c>
      <c r="J249">
        <f t="shared" si="104"/>
        <v>19.030473458690537</v>
      </c>
      <c r="K249">
        <f t="shared" si="105"/>
        <v>1519.0325</v>
      </c>
      <c r="L249">
        <f t="shared" si="106"/>
        <v>854.27699565088915</v>
      </c>
      <c r="M249">
        <f t="shared" si="107"/>
        <v>86.435494194674007</v>
      </c>
      <c r="N249">
        <f t="shared" si="108"/>
        <v>153.69525985565437</v>
      </c>
      <c r="O249">
        <f t="shared" si="109"/>
        <v>4.822804821224215E-2</v>
      </c>
      <c r="P249">
        <f t="shared" si="110"/>
        <v>2.7661601303925263</v>
      </c>
      <c r="Q249">
        <f t="shared" si="111"/>
        <v>4.7765739267209277E-2</v>
      </c>
      <c r="R249">
        <f t="shared" si="112"/>
        <v>2.9894754218879428E-2</v>
      </c>
      <c r="S249">
        <f t="shared" si="113"/>
        <v>226.12250765947954</v>
      </c>
      <c r="T249">
        <f t="shared" si="114"/>
        <v>34.598328971843735</v>
      </c>
      <c r="U249">
        <f t="shared" si="115"/>
        <v>33.079500000000003</v>
      </c>
      <c r="V249">
        <f t="shared" si="116"/>
        <v>5.0747184342895295</v>
      </c>
      <c r="W249">
        <f t="shared" si="117"/>
        <v>70.403761231267808</v>
      </c>
      <c r="X249">
        <f t="shared" si="118"/>
        <v>3.6360065173590934</v>
      </c>
      <c r="Y249">
        <f t="shared" si="119"/>
        <v>5.1645060629861144</v>
      </c>
      <c r="Z249">
        <f t="shared" si="120"/>
        <v>1.4387119169304361</v>
      </c>
      <c r="AA249">
        <f t="shared" si="121"/>
        <v>-31.300002954388475</v>
      </c>
      <c r="AB249">
        <f t="shared" si="122"/>
        <v>46.628980411151986</v>
      </c>
      <c r="AC249">
        <f t="shared" si="123"/>
        <v>3.8695277177261329</v>
      </c>
      <c r="AD249">
        <f t="shared" si="124"/>
        <v>245.32101283396918</v>
      </c>
      <c r="AE249">
        <f t="shared" si="125"/>
        <v>29.308533329853635</v>
      </c>
      <c r="AF249">
        <f t="shared" si="126"/>
        <v>0.75449023188588848</v>
      </c>
      <c r="AG249">
        <f t="shared" si="127"/>
        <v>19.030473458690537</v>
      </c>
      <c r="AH249">
        <v>1603.511319035799</v>
      </c>
      <c r="AI249">
        <v>1578.80303030303</v>
      </c>
      <c r="AJ249">
        <v>1.679066477477775</v>
      </c>
      <c r="AK249">
        <v>63.4358011452874</v>
      </c>
      <c r="AL249">
        <f t="shared" si="128"/>
        <v>0.70975063388635995</v>
      </c>
      <c r="AM249">
        <v>35.263577577993672</v>
      </c>
      <c r="AN249">
        <v>35.925458181818179</v>
      </c>
      <c r="AO249">
        <v>-5.0474693375282516E-3</v>
      </c>
      <c r="AP249">
        <v>98.221108813862315</v>
      </c>
      <c r="AQ249">
        <v>100</v>
      </c>
      <c r="AR249">
        <v>15</v>
      </c>
      <c r="AS249">
        <f t="shared" si="129"/>
        <v>1</v>
      </c>
      <c r="AT249">
        <f t="shared" si="130"/>
        <v>0</v>
      </c>
      <c r="AU249">
        <f t="shared" si="131"/>
        <v>47235.308443690257</v>
      </c>
      <c r="AV249">
        <f t="shared" si="132"/>
        <v>1200.03125</v>
      </c>
      <c r="AW249">
        <f t="shared" si="133"/>
        <v>1025.9524262484351</v>
      </c>
      <c r="AX249">
        <f t="shared" si="134"/>
        <v>0.85493809119423769</v>
      </c>
      <c r="AY249">
        <f t="shared" si="135"/>
        <v>0.18843051600487865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1674762072.625</v>
      </c>
      <c r="BF249">
        <v>1519.0325</v>
      </c>
      <c r="BG249">
        <v>1547.145</v>
      </c>
      <c r="BH249">
        <v>35.936124999999997</v>
      </c>
      <c r="BI249">
        <v>35.264687500000001</v>
      </c>
      <c r="BJ249">
        <v>1526.2325000000001</v>
      </c>
      <c r="BK249">
        <v>35.652374999999992</v>
      </c>
      <c r="BL249">
        <v>649.98762499999998</v>
      </c>
      <c r="BM249">
        <v>101.079875</v>
      </c>
      <c r="BN249">
        <v>9.9829749999999995E-2</v>
      </c>
      <c r="BO249">
        <v>33.392174999999988</v>
      </c>
      <c r="BP249">
        <v>33.079500000000003</v>
      </c>
      <c r="BQ249">
        <v>999.9</v>
      </c>
      <c r="BR249">
        <v>0</v>
      </c>
      <c r="BS249">
        <v>0</v>
      </c>
      <c r="BT249">
        <v>8999.21875</v>
      </c>
      <c r="BU249">
        <v>0</v>
      </c>
      <c r="BV249">
        <v>270.55537500000003</v>
      </c>
      <c r="BW249">
        <v>-28.1126875</v>
      </c>
      <c r="BX249">
        <v>1575.65625</v>
      </c>
      <c r="BY249">
        <v>1603.7</v>
      </c>
      <c r="BZ249">
        <v>0.67142824999999995</v>
      </c>
      <c r="CA249">
        <v>1547.145</v>
      </c>
      <c r="CB249">
        <v>35.264687500000001</v>
      </c>
      <c r="CC249">
        <v>3.63241375</v>
      </c>
      <c r="CD249">
        <v>3.5645462499999998</v>
      </c>
      <c r="CE249">
        <v>27.2517</v>
      </c>
      <c r="CF249">
        <v>26.930350000000001</v>
      </c>
      <c r="CG249">
        <v>1200.03125</v>
      </c>
      <c r="CH249">
        <v>0.49997999999999998</v>
      </c>
      <c r="CI249">
        <v>0.50002000000000002</v>
      </c>
      <c r="CJ249">
        <v>0</v>
      </c>
      <c r="CK249">
        <v>935.97074999999995</v>
      </c>
      <c r="CL249">
        <v>4.9990899999999998</v>
      </c>
      <c r="CM249">
        <v>9948.0212499999998</v>
      </c>
      <c r="CN249">
        <v>9558.0299999999988</v>
      </c>
      <c r="CO249">
        <v>43.859250000000003</v>
      </c>
      <c r="CP249">
        <v>45.686999999999998</v>
      </c>
      <c r="CQ249">
        <v>44.625</v>
      </c>
      <c r="CR249">
        <v>44.875</v>
      </c>
      <c r="CS249">
        <v>45.186999999999998</v>
      </c>
      <c r="CT249">
        <v>597.49374999999986</v>
      </c>
      <c r="CU249">
        <v>597.54</v>
      </c>
      <c r="CV249">
        <v>0</v>
      </c>
      <c r="CW249">
        <v>1674762091</v>
      </c>
      <c r="CX249">
        <v>0</v>
      </c>
      <c r="CY249">
        <v>1674759336.5</v>
      </c>
      <c r="CZ249" t="s">
        <v>356</v>
      </c>
      <c r="DA249">
        <v>1674759332.5</v>
      </c>
      <c r="DB249">
        <v>1674759336.5</v>
      </c>
      <c r="DC249">
        <v>37</v>
      </c>
      <c r="DD249">
        <v>-5.3999999999999999E-2</v>
      </c>
      <c r="DE249">
        <v>3.0000000000000001E-3</v>
      </c>
      <c r="DF249">
        <v>-5.3860000000000001</v>
      </c>
      <c r="DG249">
        <v>0.28399999999999997</v>
      </c>
      <c r="DH249">
        <v>415</v>
      </c>
      <c r="DI249">
        <v>33</v>
      </c>
      <c r="DJ249">
        <v>0.39</v>
      </c>
      <c r="DK249">
        <v>0.26</v>
      </c>
      <c r="DL249">
        <v>-27.98393658536585</v>
      </c>
      <c r="DM249">
        <v>-1.196397909407684</v>
      </c>
      <c r="DN249">
        <v>0.1383681863831942</v>
      </c>
      <c r="DO249">
        <v>0</v>
      </c>
      <c r="DP249">
        <v>0.61889770731707316</v>
      </c>
      <c r="DQ249">
        <v>0.2382504041811852</v>
      </c>
      <c r="DR249">
        <v>2.617107942100742E-2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402</v>
      </c>
      <c r="EA249">
        <v>3.2955000000000001</v>
      </c>
      <c r="EB249">
        <v>2.6253099999999998</v>
      </c>
      <c r="EC249">
        <v>0.24188499999999999</v>
      </c>
      <c r="ED249">
        <v>0.24229000000000001</v>
      </c>
      <c r="EE249">
        <v>0.14386299999999999</v>
      </c>
      <c r="EF249">
        <v>0.14078399999999999</v>
      </c>
      <c r="EG249">
        <v>22818.3</v>
      </c>
      <c r="EH249">
        <v>23186.9</v>
      </c>
      <c r="EI249">
        <v>28020.9</v>
      </c>
      <c r="EJ249">
        <v>29475.1</v>
      </c>
      <c r="EK249">
        <v>33024</v>
      </c>
      <c r="EL249">
        <v>35187.699999999997</v>
      </c>
      <c r="EM249">
        <v>39560.1</v>
      </c>
      <c r="EN249">
        <v>42156.1</v>
      </c>
      <c r="EO249">
        <v>2.04352</v>
      </c>
      <c r="EP249">
        <v>2.1717300000000002</v>
      </c>
      <c r="EQ249">
        <v>9.3989100000000006E-2</v>
      </c>
      <c r="ER249">
        <v>0</v>
      </c>
      <c r="ES249">
        <v>31.5503</v>
      </c>
      <c r="ET249">
        <v>999.9</v>
      </c>
      <c r="EU249">
        <v>68</v>
      </c>
      <c r="EV249">
        <v>35.799999999999997</v>
      </c>
      <c r="EW249">
        <v>39.715499999999999</v>
      </c>
      <c r="EX249">
        <v>57.384799999999998</v>
      </c>
      <c r="EY249">
        <v>-4.2868599999999999</v>
      </c>
      <c r="EZ249">
        <v>2</v>
      </c>
      <c r="FA249">
        <v>0.56052100000000005</v>
      </c>
      <c r="FB249">
        <v>0.59250000000000003</v>
      </c>
      <c r="FC249">
        <v>20.270600000000002</v>
      </c>
      <c r="FD249">
        <v>5.2183400000000004</v>
      </c>
      <c r="FE249">
        <v>12.0099</v>
      </c>
      <c r="FF249">
        <v>4.9858500000000001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1.8622700000000001</v>
      </c>
      <c r="FN249">
        <v>1.86432</v>
      </c>
      <c r="FO249">
        <v>1.8603700000000001</v>
      </c>
      <c r="FP249">
        <v>1.86111</v>
      </c>
      <c r="FQ249">
        <v>1.8602000000000001</v>
      </c>
      <c r="FR249">
        <v>1.86192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-7.21</v>
      </c>
      <c r="GH249">
        <v>0.28370000000000001</v>
      </c>
      <c r="GI249">
        <v>-4.0248232021105874</v>
      </c>
      <c r="GJ249">
        <v>-4.001498376286535E-3</v>
      </c>
      <c r="GK249">
        <v>2.0240158909263329E-6</v>
      </c>
      <c r="GL249">
        <v>-5.0118485733500383E-10</v>
      </c>
      <c r="GM249">
        <v>0.28375000000000478</v>
      </c>
      <c r="GN249">
        <v>0</v>
      </c>
      <c r="GO249">
        <v>0</v>
      </c>
      <c r="GP249">
        <v>0</v>
      </c>
      <c r="GQ249">
        <v>7</v>
      </c>
      <c r="GR249">
        <v>2079</v>
      </c>
      <c r="GS249">
        <v>3</v>
      </c>
      <c r="GT249">
        <v>32</v>
      </c>
      <c r="GU249">
        <v>45.7</v>
      </c>
      <c r="GV249">
        <v>45.6</v>
      </c>
      <c r="GW249">
        <v>3.9587400000000001</v>
      </c>
      <c r="GX249">
        <v>2.50854</v>
      </c>
      <c r="GY249">
        <v>2.04834</v>
      </c>
      <c r="GZ249">
        <v>2.6220699999999999</v>
      </c>
      <c r="HA249">
        <v>2.1972700000000001</v>
      </c>
      <c r="HB249">
        <v>2.31812</v>
      </c>
      <c r="HC249">
        <v>40.886499999999998</v>
      </c>
      <c r="HD249">
        <v>15.497999999999999</v>
      </c>
      <c r="HE249">
        <v>18</v>
      </c>
      <c r="HF249">
        <v>576.13</v>
      </c>
      <c r="HG249">
        <v>750.16200000000003</v>
      </c>
      <c r="HH249">
        <v>30.999700000000001</v>
      </c>
      <c r="HI249">
        <v>34.3934</v>
      </c>
      <c r="HJ249">
        <v>30.0002</v>
      </c>
      <c r="HK249">
        <v>34.277999999999999</v>
      </c>
      <c r="HL249">
        <v>34.2774</v>
      </c>
      <c r="HM249">
        <v>79.143699999999995</v>
      </c>
      <c r="HN249">
        <v>14.8728</v>
      </c>
      <c r="HO249">
        <v>100</v>
      </c>
      <c r="HP249">
        <v>31</v>
      </c>
      <c r="HQ249">
        <v>1562.05</v>
      </c>
      <c r="HR249">
        <v>35.062399999999997</v>
      </c>
      <c r="HS249">
        <v>98.748699999999999</v>
      </c>
      <c r="HT249">
        <v>97.7316</v>
      </c>
    </row>
    <row r="250" spans="1:228" x14ac:dyDescent="0.2">
      <c r="A250">
        <v>235</v>
      </c>
      <c r="B250">
        <v>1674762079</v>
      </c>
      <c r="C250">
        <v>933.90000009536743</v>
      </c>
      <c r="D250" t="s">
        <v>829</v>
      </c>
      <c r="E250" t="s">
        <v>830</v>
      </c>
      <c r="F250">
        <v>4</v>
      </c>
      <c r="G250">
        <v>1674762077</v>
      </c>
      <c r="H250">
        <f t="shared" si="102"/>
        <v>7.2017543470608773E-4</v>
      </c>
      <c r="I250">
        <f t="shared" si="103"/>
        <v>0.72017543470608769</v>
      </c>
      <c r="J250">
        <f t="shared" si="104"/>
        <v>18.714244794138942</v>
      </c>
      <c r="K250">
        <f t="shared" si="105"/>
        <v>1526.28</v>
      </c>
      <c r="L250">
        <f t="shared" si="106"/>
        <v>880.88231592012869</v>
      </c>
      <c r="M250">
        <f t="shared" si="107"/>
        <v>89.128297522041251</v>
      </c>
      <c r="N250">
        <f t="shared" si="108"/>
        <v>154.43009296859995</v>
      </c>
      <c r="O250">
        <f t="shared" si="109"/>
        <v>4.8951836166182136E-2</v>
      </c>
      <c r="P250">
        <f t="shared" si="110"/>
        <v>2.7642342413875998</v>
      </c>
      <c r="Q250">
        <f t="shared" si="111"/>
        <v>4.8475292398006214E-2</v>
      </c>
      <c r="R250">
        <f t="shared" si="112"/>
        <v>3.0339486584450827E-2</v>
      </c>
      <c r="S250">
        <f t="shared" si="113"/>
        <v>226.11456509864905</v>
      </c>
      <c r="T250">
        <f t="shared" si="114"/>
        <v>34.592749947630786</v>
      </c>
      <c r="U250">
        <f t="shared" si="115"/>
        <v>33.069871428571432</v>
      </c>
      <c r="V250">
        <f t="shared" si="116"/>
        <v>5.0719751912523066</v>
      </c>
      <c r="W250">
        <f t="shared" si="117"/>
        <v>70.367815748865311</v>
      </c>
      <c r="X250">
        <f t="shared" si="118"/>
        <v>3.6334455244885295</v>
      </c>
      <c r="Y250">
        <f t="shared" si="119"/>
        <v>5.1635047724884355</v>
      </c>
      <c r="Z250">
        <f t="shared" si="120"/>
        <v>1.438529666763777</v>
      </c>
      <c r="AA250">
        <f t="shared" si="121"/>
        <v>-31.759736670538469</v>
      </c>
      <c r="AB250">
        <f t="shared" si="122"/>
        <v>47.515683181938691</v>
      </c>
      <c r="AC250">
        <f t="shared" si="123"/>
        <v>3.9456054565363465</v>
      </c>
      <c r="AD250">
        <f t="shared" si="124"/>
        <v>245.81611706658563</v>
      </c>
      <c r="AE250">
        <f t="shared" si="125"/>
        <v>29.279902805712815</v>
      </c>
      <c r="AF250">
        <f t="shared" si="126"/>
        <v>0.77775745095706117</v>
      </c>
      <c r="AG250">
        <f t="shared" si="127"/>
        <v>18.714244794138942</v>
      </c>
      <c r="AH250">
        <v>1610.3027806429061</v>
      </c>
      <c r="AI250">
        <v>1585.719272727272</v>
      </c>
      <c r="AJ250">
        <v>1.7251045454341181</v>
      </c>
      <c r="AK250">
        <v>63.4358011452874</v>
      </c>
      <c r="AL250">
        <f t="shared" si="128"/>
        <v>0.72017543470608769</v>
      </c>
      <c r="AM250">
        <v>35.220628906578739</v>
      </c>
      <c r="AN250">
        <v>35.899947272727267</v>
      </c>
      <c r="AO250">
        <v>-6.4045620502924056E-3</v>
      </c>
      <c r="AP250">
        <v>98.221108813862315</v>
      </c>
      <c r="AQ250">
        <v>100</v>
      </c>
      <c r="AR250">
        <v>15</v>
      </c>
      <c r="AS250">
        <f t="shared" si="129"/>
        <v>1</v>
      </c>
      <c r="AT250">
        <f t="shared" si="130"/>
        <v>0</v>
      </c>
      <c r="AU250">
        <f t="shared" si="131"/>
        <v>47182.965074380576</v>
      </c>
      <c r="AV250">
        <f t="shared" si="132"/>
        <v>1199.977142857143</v>
      </c>
      <c r="AW250">
        <f t="shared" si="133"/>
        <v>1025.907335284274</v>
      </c>
      <c r="AX250">
        <f t="shared" si="134"/>
        <v>0.85493906395716079</v>
      </c>
      <c r="AY250">
        <f t="shared" si="135"/>
        <v>0.1884323934373206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1674762077</v>
      </c>
      <c r="BF250">
        <v>1526.28</v>
      </c>
      <c r="BG250">
        <v>1554.4042857142861</v>
      </c>
      <c r="BH250">
        <v>35.91045714285714</v>
      </c>
      <c r="BI250">
        <v>35.21828571428572</v>
      </c>
      <c r="BJ250">
        <v>1533.491428571429</v>
      </c>
      <c r="BK250">
        <v>35.626714285714279</v>
      </c>
      <c r="BL250">
        <v>649.97871428571432</v>
      </c>
      <c r="BM250">
        <v>101.0805714285714</v>
      </c>
      <c r="BN250">
        <v>0.1001378571428571</v>
      </c>
      <c r="BO250">
        <v>33.388714285714293</v>
      </c>
      <c r="BP250">
        <v>33.069871428571432</v>
      </c>
      <c r="BQ250">
        <v>999.89999999999986</v>
      </c>
      <c r="BR250">
        <v>0</v>
      </c>
      <c r="BS250">
        <v>0</v>
      </c>
      <c r="BT250">
        <v>8988.9285714285706</v>
      </c>
      <c r="BU250">
        <v>0</v>
      </c>
      <c r="BV250">
        <v>271.65785714285721</v>
      </c>
      <c r="BW250">
        <v>-28.12124285714286</v>
      </c>
      <c r="BX250">
        <v>1583.1328571428569</v>
      </c>
      <c r="BY250">
        <v>1611.1457142857139</v>
      </c>
      <c r="BZ250">
        <v>0.692163857142857</v>
      </c>
      <c r="CA250">
        <v>1554.4042857142861</v>
      </c>
      <c r="CB250">
        <v>35.21828571428572</v>
      </c>
      <c r="CC250">
        <v>3.629845714285715</v>
      </c>
      <c r="CD250">
        <v>3.559881428571428</v>
      </c>
      <c r="CE250">
        <v>27.239642857142861</v>
      </c>
      <c r="CF250">
        <v>26.908057142857139</v>
      </c>
      <c r="CG250">
        <v>1199.977142857143</v>
      </c>
      <c r="CH250">
        <v>0.499948</v>
      </c>
      <c r="CI250">
        <v>0.50005199999999994</v>
      </c>
      <c r="CJ250">
        <v>0</v>
      </c>
      <c r="CK250">
        <v>936.67299999999989</v>
      </c>
      <c r="CL250">
        <v>4.9990899999999998</v>
      </c>
      <c r="CM250">
        <v>9954.1242857142843</v>
      </c>
      <c r="CN250">
        <v>9557.4885714285738</v>
      </c>
      <c r="CO250">
        <v>43.838999999999999</v>
      </c>
      <c r="CP250">
        <v>45.686999999999998</v>
      </c>
      <c r="CQ250">
        <v>44.625</v>
      </c>
      <c r="CR250">
        <v>44.875</v>
      </c>
      <c r="CS250">
        <v>45.186999999999998</v>
      </c>
      <c r="CT250">
        <v>597.42857142857133</v>
      </c>
      <c r="CU250">
        <v>597.55285714285708</v>
      </c>
      <c r="CV250">
        <v>0</v>
      </c>
      <c r="CW250">
        <v>1674762094.5999999</v>
      </c>
      <c r="CX250">
        <v>0</v>
      </c>
      <c r="CY250">
        <v>1674759336.5</v>
      </c>
      <c r="CZ250" t="s">
        <v>356</v>
      </c>
      <c r="DA250">
        <v>1674759332.5</v>
      </c>
      <c r="DB250">
        <v>1674759336.5</v>
      </c>
      <c r="DC250">
        <v>37</v>
      </c>
      <c r="DD250">
        <v>-5.3999999999999999E-2</v>
      </c>
      <c r="DE250">
        <v>3.0000000000000001E-3</v>
      </c>
      <c r="DF250">
        <v>-5.3860000000000001</v>
      </c>
      <c r="DG250">
        <v>0.28399999999999997</v>
      </c>
      <c r="DH250">
        <v>415</v>
      </c>
      <c r="DI250">
        <v>33</v>
      </c>
      <c r="DJ250">
        <v>0.39</v>
      </c>
      <c r="DK250">
        <v>0.26</v>
      </c>
      <c r="DL250">
        <v>-28.042975609756091</v>
      </c>
      <c r="DM250">
        <v>-0.99357700348434941</v>
      </c>
      <c r="DN250">
        <v>0.1231790007849725</v>
      </c>
      <c r="DO250">
        <v>0</v>
      </c>
      <c r="DP250">
        <v>0.63682146341463408</v>
      </c>
      <c r="DQ250">
        <v>0.35679961672473859</v>
      </c>
      <c r="DR250">
        <v>3.6020715201995852E-2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402</v>
      </c>
      <c r="EA250">
        <v>3.29542</v>
      </c>
      <c r="EB250">
        <v>2.6253000000000002</v>
      </c>
      <c r="EC250">
        <v>0.24251200000000001</v>
      </c>
      <c r="ED250">
        <v>0.242918</v>
      </c>
      <c r="EE250">
        <v>0.143789</v>
      </c>
      <c r="EF250">
        <v>0.140705</v>
      </c>
      <c r="EG250">
        <v>22799.4</v>
      </c>
      <c r="EH250">
        <v>23167.599999999999</v>
      </c>
      <c r="EI250">
        <v>28020.9</v>
      </c>
      <c r="EJ250">
        <v>29475.1</v>
      </c>
      <c r="EK250">
        <v>33027.1</v>
      </c>
      <c r="EL250">
        <v>35190.9</v>
      </c>
      <c r="EM250">
        <v>39560.400000000001</v>
      </c>
      <c r="EN250">
        <v>42156</v>
      </c>
      <c r="EO250">
        <v>2.0436000000000001</v>
      </c>
      <c r="EP250">
        <v>2.1718999999999999</v>
      </c>
      <c r="EQ250">
        <v>9.4927800000000007E-2</v>
      </c>
      <c r="ER250">
        <v>0</v>
      </c>
      <c r="ES250">
        <v>31.5337</v>
      </c>
      <c r="ET250">
        <v>999.9</v>
      </c>
      <c r="EU250">
        <v>68</v>
      </c>
      <c r="EV250">
        <v>35.799999999999997</v>
      </c>
      <c r="EW250">
        <v>39.720599999999997</v>
      </c>
      <c r="EX250">
        <v>57.4148</v>
      </c>
      <c r="EY250">
        <v>-4.41106</v>
      </c>
      <c r="EZ250">
        <v>2</v>
      </c>
      <c r="FA250">
        <v>0.56021299999999996</v>
      </c>
      <c r="FB250">
        <v>0.59436800000000001</v>
      </c>
      <c r="FC250">
        <v>20.270600000000002</v>
      </c>
      <c r="FD250">
        <v>5.2181899999999999</v>
      </c>
      <c r="FE250">
        <v>12.0099</v>
      </c>
      <c r="FF250">
        <v>4.9859999999999998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1.8623000000000001</v>
      </c>
      <c r="FN250">
        <v>1.86432</v>
      </c>
      <c r="FO250">
        <v>1.8604000000000001</v>
      </c>
      <c r="FP250">
        <v>1.86111</v>
      </c>
      <c r="FQ250">
        <v>1.8602000000000001</v>
      </c>
      <c r="FR250">
        <v>1.8619399999999999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-7.22</v>
      </c>
      <c r="GH250">
        <v>0.28370000000000001</v>
      </c>
      <c r="GI250">
        <v>-4.0248232021105874</v>
      </c>
      <c r="GJ250">
        <v>-4.001498376286535E-3</v>
      </c>
      <c r="GK250">
        <v>2.0240158909263329E-6</v>
      </c>
      <c r="GL250">
        <v>-5.0118485733500383E-10</v>
      </c>
      <c r="GM250">
        <v>0.28375000000000478</v>
      </c>
      <c r="GN250">
        <v>0</v>
      </c>
      <c r="GO250">
        <v>0</v>
      </c>
      <c r="GP250">
        <v>0</v>
      </c>
      <c r="GQ250">
        <v>7</v>
      </c>
      <c r="GR250">
        <v>2079</v>
      </c>
      <c r="GS250">
        <v>3</v>
      </c>
      <c r="GT250">
        <v>32</v>
      </c>
      <c r="GU250">
        <v>45.8</v>
      </c>
      <c r="GV250">
        <v>45.7</v>
      </c>
      <c r="GW250">
        <v>3.9709500000000002</v>
      </c>
      <c r="GX250">
        <v>2.5061</v>
      </c>
      <c r="GY250">
        <v>2.04834</v>
      </c>
      <c r="GZ250">
        <v>2.6208499999999999</v>
      </c>
      <c r="HA250">
        <v>2.1972700000000001</v>
      </c>
      <c r="HB250">
        <v>2.3571800000000001</v>
      </c>
      <c r="HC250">
        <v>40.886499999999998</v>
      </c>
      <c r="HD250">
        <v>15.515499999999999</v>
      </c>
      <c r="HE250">
        <v>18</v>
      </c>
      <c r="HF250">
        <v>576.18399999999997</v>
      </c>
      <c r="HG250">
        <v>750.33199999999999</v>
      </c>
      <c r="HH250">
        <v>31.0002</v>
      </c>
      <c r="HI250">
        <v>34.3934</v>
      </c>
      <c r="HJ250">
        <v>29.9999</v>
      </c>
      <c r="HK250">
        <v>34.277999999999999</v>
      </c>
      <c r="HL250">
        <v>34.2774</v>
      </c>
      <c r="HM250">
        <v>79.404499999999999</v>
      </c>
      <c r="HN250">
        <v>14.8728</v>
      </c>
      <c r="HO250">
        <v>100</v>
      </c>
      <c r="HP250">
        <v>31</v>
      </c>
      <c r="HQ250">
        <v>1568.73</v>
      </c>
      <c r="HR250">
        <v>35.051499999999997</v>
      </c>
      <c r="HS250">
        <v>98.749200000000002</v>
      </c>
      <c r="HT250">
        <v>97.731499999999997</v>
      </c>
    </row>
    <row r="251" spans="1:228" x14ac:dyDescent="0.2">
      <c r="A251">
        <v>236</v>
      </c>
      <c r="B251">
        <v>1674762083</v>
      </c>
      <c r="C251">
        <v>937.90000009536743</v>
      </c>
      <c r="D251" t="s">
        <v>831</v>
      </c>
      <c r="E251" t="s">
        <v>832</v>
      </c>
      <c r="F251">
        <v>4</v>
      </c>
      <c r="G251">
        <v>1674762080.6875</v>
      </c>
      <c r="H251">
        <f t="shared" si="102"/>
        <v>7.2257160845882941E-4</v>
      </c>
      <c r="I251">
        <f t="shared" si="103"/>
        <v>0.7225716084588294</v>
      </c>
      <c r="J251">
        <f t="shared" si="104"/>
        <v>18.760687100295669</v>
      </c>
      <c r="K251">
        <f t="shared" si="105"/>
        <v>1532.45875</v>
      </c>
      <c r="L251">
        <f t="shared" si="106"/>
        <v>885.39262355694177</v>
      </c>
      <c r="M251">
        <f t="shared" si="107"/>
        <v>89.583647245751479</v>
      </c>
      <c r="N251">
        <f t="shared" si="108"/>
        <v>155.05352137128602</v>
      </c>
      <c r="O251">
        <f t="shared" si="109"/>
        <v>4.8957422713244436E-2</v>
      </c>
      <c r="P251">
        <f t="shared" si="110"/>
        <v>2.7700963989020364</v>
      </c>
      <c r="Q251">
        <f t="shared" si="111"/>
        <v>4.8481768871966036E-2</v>
      </c>
      <c r="R251">
        <f t="shared" si="112"/>
        <v>3.0343455909565678E-2</v>
      </c>
      <c r="S251">
        <f t="shared" si="113"/>
        <v>226.10834532767214</v>
      </c>
      <c r="T251">
        <f t="shared" si="114"/>
        <v>34.585557332830952</v>
      </c>
      <c r="U251">
        <f t="shared" si="115"/>
        <v>33.077174999999997</v>
      </c>
      <c r="V251">
        <f t="shared" si="116"/>
        <v>5.0740559083744241</v>
      </c>
      <c r="W251">
        <f t="shared" si="117"/>
        <v>70.335779442083719</v>
      </c>
      <c r="X251">
        <f t="shared" si="118"/>
        <v>3.6309465844527242</v>
      </c>
      <c r="Y251">
        <f t="shared" si="119"/>
        <v>5.1623037567139471</v>
      </c>
      <c r="Z251">
        <f t="shared" si="120"/>
        <v>1.4431093239216999</v>
      </c>
      <c r="AA251">
        <f t="shared" si="121"/>
        <v>-31.865407933034376</v>
      </c>
      <c r="AB251">
        <f t="shared" si="122"/>
        <v>45.905690983545703</v>
      </c>
      <c r="AC251">
        <f t="shared" si="123"/>
        <v>3.8039067556434527</v>
      </c>
      <c r="AD251">
        <f t="shared" si="124"/>
        <v>243.95253513382693</v>
      </c>
      <c r="AE251">
        <f t="shared" si="125"/>
        <v>29.386201036340761</v>
      </c>
      <c r="AF251">
        <f t="shared" si="126"/>
        <v>0.77538934188457198</v>
      </c>
      <c r="AG251">
        <f t="shared" si="127"/>
        <v>18.760687100295669</v>
      </c>
      <c r="AH251">
        <v>1617.316674724045</v>
      </c>
      <c r="AI251">
        <v>1592.6464848484841</v>
      </c>
      <c r="AJ251">
        <v>1.7360584280385201</v>
      </c>
      <c r="AK251">
        <v>63.4358011452874</v>
      </c>
      <c r="AL251">
        <f t="shared" si="128"/>
        <v>0.7225716084588294</v>
      </c>
      <c r="AM251">
        <v>35.195459556120113</v>
      </c>
      <c r="AN251">
        <v>35.875410303030293</v>
      </c>
      <c r="AO251">
        <v>-6.1504835088055472E-3</v>
      </c>
      <c r="AP251">
        <v>98.221108813862315</v>
      </c>
      <c r="AQ251">
        <v>100</v>
      </c>
      <c r="AR251">
        <v>15</v>
      </c>
      <c r="AS251">
        <f t="shared" si="129"/>
        <v>1</v>
      </c>
      <c r="AT251">
        <f t="shared" si="130"/>
        <v>0</v>
      </c>
      <c r="AU251">
        <f t="shared" si="131"/>
        <v>47344.625381689759</v>
      </c>
      <c r="AV251">
        <f t="shared" si="132"/>
        <v>1199.9475</v>
      </c>
      <c r="AW251">
        <f t="shared" si="133"/>
        <v>1025.8816639003483</v>
      </c>
      <c r="AX251">
        <f t="shared" si="134"/>
        <v>0.85493879015569285</v>
      </c>
      <c r="AY251">
        <f t="shared" si="135"/>
        <v>0.18843186500048723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1674762080.6875</v>
      </c>
      <c r="BF251">
        <v>1532.45875</v>
      </c>
      <c r="BG251">
        <v>1560.6824999999999</v>
      </c>
      <c r="BH251">
        <v>35.886162499999998</v>
      </c>
      <c r="BI251">
        <v>35.196075</v>
      </c>
      <c r="BJ251">
        <v>1539.67625</v>
      </c>
      <c r="BK251">
        <v>35.602424999999997</v>
      </c>
      <c r="BL251">
        <v>649.97287499999993</v>
      </c>
      <c r="BM251">
        <v>101.07975</v>
      </c>
      <c r="BN251">
        <v>9.9822612499999991E-2</v>
      </c>
      <c r="BO251">
        <v>33.384562500000001</v>
      </c>
      <c r="BP251">
        <v>33.077174999999997</v>
      </c>
      <c r="BQ251">
        <v>999.9</v>
      </c>
      <c r="BR251">
        <v>0</v>
      </c>
      <c r="BS251">
        <v>0</v>
      </c>
      <c r="BT251">
        <v>9020.15625</v>
      </c>
      <c r="BU251">
        <v>0</v>
      </c>
      <c r="BV251">
        <v>262.84199999999998</v>
      </c>
      <c r="BW251">
        <v>-28.2221625</v>
      </c>
      <c r="BX251">
        <v>1589.50125</v>
      </c>
      <c r="BY251">
        <v>1617.61625</v>
      </c>
      <c r="BZ251">
        <v>0.69008887500000005</v>
      </c>
      <c r="CA251">
        <v>1560.6824999999999</v>
      </c>
      <c r="CB251">
        <v>35.196075</v>
      </c>
      <c r="CC251">
        <v>3.6273637500000002</v>
      </c>
      <c r="CD251">
        <v>3.5576099999999999</v>
      </c>
      <c r="CE251">
        <v>27.227987500000001</v>
      </c>
      <c r="CF251">
        <v>26.897200000000002</v>
      </c>
      <c r="CG251">
        <v>1199.9475</v>
      </c>
      <c r="CH251">
        <v>0.499957875</v>
      </c>
      <c r="CI251">
        <v>0.500042125</v>
      </c>
      <c r="CJ251">
        <v>0</v>
      </c>
      <c r="CK251">
        <v>937.07912499999998</v>
      </c>
      <c r="CL251">
        <v>4.9990899999999998</v>
      </c>
      <c r="CM251">
        <v>9958.8137500000012</v>
      </c>
      <c r="CN251">
        <v>9557.2837499999987</v>
      </c>
      <c r="CO251">
        <v>43.859250000000003</v>
      </c>
      <c r="CP251">
        <v>45.671499999999988</v>
      </c>
      <c r="CQ251">
        <v>44.625</v>
      </c>
      <c r="CR251">
        <v>44.875</v>
      </c>
      <c r="CS251">
        <v>45.186999999999998</v>
      </c>
      <c r="CT251">
        <v>597.42499999999995</v>
      </c>
      <c r="CU251">
        <v>597.52749999999992</v>
      </c>
      <c r="CV251">
        <v>0</v>
      </c>
      <c r="CW251">
        <v>1674762098.8</v>
      </c>
      <c r="CX251">
        <v>0</v>
      </c>
      <c r="CY251">
        <v>1674759336.5</v>
      </c>
      <c r="CZ251" t="s">
        <v>356</v>
      </c>
      <c r="DA251">
        <v>1674759332.5</v>
      </c>
      <c r="DB251">
        <v>1674759336.5</v>
      </c>
      <c r="DC251">
        <v>37</v>
      </c>
      <c r="DD251">
        <v>-5.3999999999999999E-2</v>
      </c>
      <c r="DE251">
        <v>3.0000000000000001E-3</v>
      </c>
      <c r="DF251">
        <v>-5.3860000000000001</v>
      </c>
      <c r="DG251">
        <v>0.28399999999999997</v>
      </c>
      <c r="DH251">
        <v>415</v>
      </c>
      <c r="DI251">
        <v>33</v>
      </c>
      <c r="DJ251">
        <v>0.39</v>
      </c>
      <c r="DK251">
        <v>0.26</v>
      </c>
      <c r="DL251">
        <v>-28.112692682926831</v>
      </c>
      <c r="DM251">
        <v>-0.58402996515684302</v>
      </c>
      <c r="DN251">
        <v>8.4344240598100043E-2</v>
      </c>
      <c r="DO251">
        <v>0</v>
      </c>
      <c r="DP251">
        <v>0.655385</v>
      </c>
      <c r="DQ251">
        <v>0.34263154703832732</v>
      </c>
      <c r="DR251">
        <v>3.505471682607203E-2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402</v>
      </c>
      <c r="EA251">
        <v>3.2955899999999998</v>
      </c>
      <c r="EB251">
        <v>2.62548</v>
      </c>
      <c r="EC251">
        <v>0.243142</v>
      </c>
      <c r="ED251">
        <v>0.24354300000000001</v>
      </c>
      <c r="EE251">
        <v>0.14371400000000001</v>
      </c>
      <c r="EF251">
        <v>0.14064399999999999</v>
      </c>
      <c r="EG251">
        <v>22780.799999999999</v>
      </c>
      <c r="EH251">
        <v>23148.3</v>
      </c>
      <c r="EI251">
        <v>28021.5</v>
      </c>
      <c r="EJ251">
        <v>29475.1</v>
      </c>
      <c r="EK251">
        <v>33030.5</v>
      </c>
      <c r="EL251">
        <v>35193.4</v>
      </c>
      <c r="EM251">
        <v>39560.9</v>
      </c>
      <c r="EN251">
        <v>42156</v>
      </c>
      <c r="EO251">
        <v>2.04373</v>
      </c>
      <c r="EP251">
        <v>2.1715800000000001</v>
      </c>
      <c r="EQ251">
        <v>9.57847E-2</v>
      </c>
      <c r="ER251">
        <v>0</v>
      </c>
      <c r="ES251">
        <v>31.519600000000001</v>
      </c>
      <c r="ET251">
        <v>999.9</v>
      </c>
      <c r="EU251">
        <v>68</v>
      </c>
      <c r="EV251">
        <v>35.799999999999997</v>
      </c>
      <c r="EW251">
        <v>39.715000000000003</v>
      </c>
      <c r="EX251">
        <v>56.8748</v>
      </c>
      <c r="EY251">
        <v>-4.3549699999999998</v>
      </c>
      <c r="EZ251">
        <v>2</v>
      </c>
      <c r="FA251">
        <v>0.55993899999999996</v>
      </c>
      <c r="FB251">
        <v>0.59579800000000005</v>
      </c>
      <c r="FC251">
        <v>20.270600000000002</v>
      </c>
      <c r="FD251">
        <v>5.2187900000000003</v>
      </c>
      <c r="FE251">
        <v>12.0099</v>
      </c>
      <c r="FF251">
        <v>4.9861000000000004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1.8622700000000001</v>
      </c>
      <c r="FN251">
        <v>1.86432</v>
      </c>
      <c r="FO251">
        <v>1.8604000000000001</v>
      </c>
      <c r="FP251">
        <v>1.86111</v>
      </c>
      <c r="FQ251">
        <v>1.8602000000000001</v>
      </c>
      <c r="FR251">
        <v>1.86199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-7.22</v>
      </c>
      <c r="GH251">
        <v>0.28370000000000001</v>
      </c>
      <c r="GI251">
        <v>-4.0248232021105874</v>
      </c>
      <c r="GJ251">
        <v>-4.001498376286535E-3</v>
      </c>
      <c r="GK251">
        <v>2.0240158909263329E-6</v>
      </c>
      <c r="GL251">
        <v>-5.0118485733500383E-10</v>
      </c>
      <c r="GM251">
        <v>0.28375000000000478</v>
      </c>
      <c r="GN251">
        <v>0</v>
      </c>
      <c r="GO251">
        <v>0</v>
      </c>
      <c r="GP251">
        <v>0</v>
      </c>
      <c r="GQ251">
        <v>7</v>
      </c>
      <c r="GR251">
        <v>2079</v>
      </c>
      <c r="GS251">
        <v>3</v>
      </c>
      <c r="GT251">
        <v>32</v>
      </c>
      <c r="GU251">
        <v>45.8</v>
      </c>
      <c r="GV251">
        <v>45.8</v>
      </c>
      <c r="GW251">
        <v>3.9843799999999998</v>
      </c>
      <c r="GX251">
        <v>2.5146500000000001</v>
      </c>
      <c r="GY251">
        <v>2.04834</v>
      </c>
      <c r="GZ251">
        <v>2.6208499999999999</v>
      </c>
      <c r="HA251">
        <v>2.1972700000000001</v>
      </c>
      <c r="HB251">
        <v>2.2997999999999998</v>
      </c>
      <c r="HC251">
        <v>40.886499999999998</v>
      </c>
      <c r="HD251">
        <v>15.4892</v>
      </c>
      <c r="HE251">
        <v>18</v>
      </c>
      <c r="HF251">
        <v>576.274</v>
      </c>
      <c r="HG251">
        <v>750.01700000000005</v>
      </c>
      <c r="HH251">
        <v>31.000299999999999</v>
      </c>
      <c r="HI251">
        <v>34.392800000000001</v>
      </c>
      <c r="HJ251">
        <v>30.0001</v>
      </c>
      <c r="HK251">
        <v>34.277999999999999</v>
      </c>
      <c r="HL251">
        <v>34.2774</v>
      </c>
      <c r="HM251">
        <v>79.665199999999999</v>
      </c>
      <c r="HN251">
        <v>15.1615</v>
      </c>
      <c r="HO251">
        <v>100</v>
      </c>
      <c r="HP251">
        <v>31</v>
      </c>
      <c r="HQ251">
        <v>1575.41</v>
      </c>
      <c r="HR251">
        <v>35.050899999999999</v>
      </c>
      <c r="HS251">
        <v>98.750699999999995</v>
      </c>
      <c r="HT251">
        <v>97.731399999999994</v>
      </c>
    </row>
    <row r="252" spans="1:228" x14ac:dyDescent="0.2">
      <c r="A252">
        <v>237</v>
      </c>
      <c r="B252">
        <v>1674762087</v>
      </c>
      <c r="C252">
        <v>941.90000009536743</v>
      </c>
      <c r="D252" t="s">
        <v>833</v>
      </c>
      <c r="E252" t="s">
        <v>834</v>
      </c>
      <c r="F252">
        <v>4</v>
      </c>
      <c r="G252">
        <v>1674762085</v>
      </c>
      <c r="H252">
        <f t="shared" si="102"/>
        <v>7.1173081241119067E-4</v>
      </c>
      <c r="I252">
        <f t="shared" si="103"/>
        <v>0.71173081241119063</v>
      </c>
      <c r="J252">
        <f t="shared" si="104"/>
        <v>19.169991062663001</v>
      </c>
      <c r="K252">
        <f t="shared" si="105"/>
        <v>1539.65</v>
      </c>
      <c r="L252">
        <f t="shared" si="106"/>
        <v>869.94310262438637</v>
      </c>
      <c r="M252">
        <f t="shared" si="107"/>
        <v>88.020803652974067</v>
      </c>
      <c r="N252">
        <f t="shared" si="108"/>
        <v>155.78171714388</v>
      </c>
      <c r="O252">
        <f t="shared" si="109"/>
        <v>4.8244105781045571E-2</v>
      </c>
      <c r="P252">
        <f t="shared" si="110"/>
        <v>2.7686441377504898</v>
      </c>
      <c r="Q252">
        <f t="shared" si="111"/>
        <v>4.7781901290315301E-2</v>
      </c>
      <c r="R252">
        <f t="shared" si="112"/>
        <v>2.9904846387875789E-2</v>
      </c>
      <c r="S252">
        <f t="shared" si="113"/>
        <v>226.12167767808742</v>
      </c>
      <c r="T252">
        <f t="shared" si="114"/>
        <v>34.581323458952909</v>
      </c>
      <c r="U252">
        <f t="shared" si="115"/>
        <v>33.06277142857143</v>
      </c>
      <c r="V252">
        <f t="shared" si="116"/>
        <v>5.0699531813159613</v>
      </c>
      <c r="W252">
        <f t="shared" si="117"/>
        <v>70.302180374257432</v>
      </c>
      <c r="X252">
        <f t="shared" si="118"/>
        <v>3.6276135858657104</v>
      </c>
      <c r="Y252">
        <f t="shared" si="119"/>
        <v>5.1600299827884628</v>
      </c>
      <c r="Z252">
        <f t="shared" si="120"/>
        <v>1.4423395954502509</v>
      </c>
      <c r="AA252">
        <f t="shared" si="121"/>
        <v>-31.387328827333508</v>
      </c>
      <c r="AB252">
        <f t="shared" si="122"/>
        <v>46.857965171828752</v>
      </c>
      <c r="AC252">
        <f t="shared" si="123"/>
        <v>3.8844285817684936</v>
      </c>
      <c r="AD252">
        <f t="shared" si="124"/>
        <v>245.47674260435116</v>
      </c>
      <c r="AE252">
        <f t="shared" si="125"/>
        <v>29.408818078172565</v>
      </c>
      <c r="AF252">
        <f t="shared" si="126"/>
        <v>0.79053279472966631</v>
      </c>
      <c r="AG252">
        <f t="shared" si="127"/>
        <v>19.169991062663001</v>
      </c>
      <c r="AH252">
        <v>1624.218721086296</v>
      </c>
      <c r="AI252">
        <v>1599.4050303030299</v>
      </c>
      <c r="AJ252">
        <v>1.673084185351372</v>
      </c>
      <c r="AK252">
        <v>63.4358011452874</v>
      </c>
      <c r="AL252">
        <f t="shared" si="128"/>
        <v>0.71173081241119063</v>
      </c>
      <c r="AM252">
        <v>35.152477667438539</v>
      </c>
      <c r="AN252">
        <v>35.838800606060609</v>
      </c>
      <c r="AO252">
        <v>-8.8360089628038239E-3</v>
      </c>
      <c r="AP252">
        <v>98.221108813862315</v>
      </c>
      <c r="AQ252">
        <v>101</v>
      </c>
      <c r="AR252">
        <v>16</v>
      </c>
      <c r="AS252">
        <f t="shared" si="129"/>
        <v>1</v>
      </c>
      <c r="AT252">
        <f t="shared" si="130"/>
        <v>0</v>
      </c>
      <c r="AU252">
        <f t="shared" si="131"/>
        <v>47305.932762510711</v>
      </c>
      <c r="AV252">
        <f t="shared" si="132"/>
        <v>1200.03</v>
      </c>
      <c r="AW252">
        <f t="shared" si="133"/>
        <v>1025.9510495741386</v>
      </c>
      <c r="AX252">
        <f t="shared" si="134"/>
        <v>0.85493783453258554</v>
      </c>
      <c r="AY252">
        <f t="shared" si="135"/>
        <v>0.18843002064789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1674762085</v>
      </c>
      <c r="BF252">
        <v>1539.65</v>
      </c>
      <c r="BG252">
        <v>1567.9171428571431</v>
      </c>
      <c r="BH252">
        <v>35.853085714285712</v>
      </c>
      <c r="BI252">
        <v>35.1496</v>
      </c>
      <c r="BJ252">
        <v>1546.8771428571431</v>
      </c>
      <c r="BK252">
        <v>35.569342857142857</v>
      </c>
      <c r="BL252">
        <v>650.06842857142863</v>
      </c>
      <c r="BM252">
        <v>101.08</v>
      </c>
      <c r="BN252">
        <v>9.9954628571428561E-2</v>
      </c>
      <c r="BO252">
        <v>33.3767</v>
      </c>
      <c r="BP252">
        <v>33.06277142857143</v>
      </c>
      <c r="BQ252">
        <v>999.89999999999986</v>
      </c>
      <c r="BR252">
        <v>0</v>
      </c>
      <c r="BS252">
        <v>0</v>
      </c>
      <c r="BT252">
        <v>9012.41</v>
      </c>
      <c r="BU252">
        <v>0</v>
      </c>
      <c r="BV252">
        <v>263.98142857142858</v>
      </c>
      <c r="BW252">
        <v>-28.266657142857149</v>
      </c>
      <c r="BX252">
        <v>1596.9042857142861</v>
      </c>
      <c r="BY252">
        <v>1625.0342857142859</v>
      </c>
      <c r="BZ252">
        <v>0.70348142857142848</v>
      </c>
      <c r="CA252">
        <v>1567.9171428571431</v>
      </c>
      <c r="CB252">
        <v>35.1496</v>
      </c>
      <c r="CC252">
        <v>3.624034285714286</v>
      </c>
      <c r="CD252">
        <v>3.552927142857143</v>
      </c>
      <c r="CE252">
        <v>27.212328571428571</v>
      </c>
      <c r="CF252">
        <v>26.87481428571429</v>
      </c>
      <c r="CG252">
        <v>1200.03</v>
      </c>
      <c r="CH252">
        <v>0.49998957142857142</v>
      </c>
      <c r="CI252">
        <v>0.50001042857142863</v>
      </c>
      <c r="CJ252">
        <v>0</v>
      </c>
      <c r="CK252">
        <v>937.65942857142875</v>
      </c>
      <c r="CL252">
        <v>4.9990899999999998</v>
      </c>
      <c r="CM252">
        <v>9966.2771428571432</v>
      </c>
      <c r="CN252">
        <v>9558.0614285714291</v>
      </c>
      <c r="CO252">
        <v>43.875</v>
      </c>
      <c r="CP252">
        <v>45.660428571428568</v>
      </c>
      <c r="CQ252">
        <v>44.598000000000013</v>
      </c>
      <c r="CR252">
        <v>44.875</v>
      </c>
      <c r="CS252">
        <v>45.186999999999998</v>
      </c>
      <c r="CT252">
        <v>597.50428571428563</v>
      </c>
      <c r="CU252">
        <v>597.53000000000009</v>
      </c>
      <c r="CV252">
        <v>0</v>
      </c>
      <c r="CW252">
        <v>1674762103</v>
      </c>
      <c r="CX252">
        <v>0</v>
      </c>
      <c r="CY252">
        <v>1674759336.5</v>
      </c>
      <c r="CZ252" t="s">
        <v>356</v>
      </c>
      <c r="DA252">
        <v>1674759332.5</v>
      </c>
      <c r="DB252">
        <v>1674759336.5</v>
      </c>
      <c r="DC252">
        <v>37</v>
      </c>
      <c r="DD252">
        <v>-5.3999999999999999E-2</v>
      </c>
      <c r="DE252">
        <v>3.0000000000000001E-3</v>
      </c>
      <c r="DF252">
        <v>-5.3860000000000001</v>
      </c>
      <c r="DG252">
        <v>0.28399999999999997</v>
      </c>
      <c r="DH252">
        <v>415</v>
      </c>
      <c r="DI252">
        <v>33</v>
      </c>
      <c r="DJ252">
        <v>0.39</v>
      </c>
      <c r="DK252">
        <v>0.26</v>
      </c>
      <c r="DL252">
        <v>-28.165326829268299</v>
      </c>
      <c r="DM252">
        <v>-0.4551177700349337</v>
      </c>
      <c r="DN252">
        <v>6.8803087793692097E-2</v>
      </c>
      <c r="DO252">
        <v>0</v>
      </c>
      <c r="DP252">
        <v>0.67364921951219514</v>
      </c>
      <c r="DQ252">
        <v>0.24061634843205651</v>
      </c>
      <c r="DR252">
        <v>2.6190853538939039E-2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402</v>
      </c>
      <c r="EA252">
        <v>3.2955199999999998</v>
      </c>
      <c r="EB252">
        <v>2.6250900000000001</v>
      </c>
      <c r="EC252">
        <v>0.24376</v>
      </c>
      <c r="ED252">
        <v>0.24415300000000001</v>
      </c>
      <c r="EE252">
        <v>0.143624</v>
      </c>
      <c r="EF252">
        <v>0.14051</v>
      </c>
      <c r="EG252">
        <v>22762.1</v>
      </c>
      <c r="EH252">
        <v>23129.5</v>
      </c>
      <c r="EI252">
        <v>28021.5</v>
      </c>
      <c r="EJ252">
        <v>29474.9</v>
      </c>
      <c r="EK252">
        <v>33034.400000000001</v>
      </c>
      <c r="EL252">
        <v>35198.699999999997</v>
      </c>
      <c r="EM252">
        <v>39561.4</v>
      </c>
      <c r="EN252">
        <v>42155.6</v>
      </c>
      <c r="EO252">
        <v>2.0433500000000002</v>
      </c>
      <c r="EP252">
        <v>2.1718199999999999</v>
      </c>
      <c r="EQ252">
        <v>9.5441899999999996E-2</v>
      </c>
      <c r="ER252">
        <v>0</v>
      </c>
      <c r="ES252">
        <v>31.505800000000001</v>
      </c>
      <c r="ET252">
        <v>999.9</v>
      </c>
      <c r="EU252">
        <v>68</v>
      </c>
      <c r="EV252">
        <v>35.799999999999997</v>
      </c>
      <c r="EW252">
        <v>39.717700000000001</v>
      </c>
      <c r="EX252">
        <v>56.814799999999998</v>
      </c>
      <c r="EY252">
        <v>-4.3269200000000003</v>
      </c>
      <c r="EZ252">
        <v>2</v>
      </c>
      <c r="FA252">
        <v>0.55994699999999997</v>
      </c>
      <c r="FB252">
        <v>0.59579800000000005</v>
      </c>
      <c r="FC252">
        <v>20.270499999999998</v>
      </c>
      <c r="FD252">
        <v>5.2180400000000002</v>
      </c>
      <c r="FE252">
        <v>12.0099</v>
      </c>
      <c r="FF252">
        <v>4.9859499999999999</v>
      </c>
      <c r="FG252">
        <v>3.28443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1.86226</v>
      </c>
      <c r="FN252">
        <v>1.86432</v>
      </c>
      <c r="FO252">
        <v>1.86039</v>
      </c>
      <c r="FP252">
        <v>1.86111</v>
      </c>
      <c r="FQ252">
        <v>1.8602000000000001</v>
      </c>
      <c r="FR252">
        <v>1.8619699999999999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-7.23</v>
      </c>
      <c r="GH252">
        <v>0.2838</v>
      </c>
      <c r="GI252">
        <v>-4.0248232021105874</v>
      </c>
      <c r="GJ252">
        <v>-4.001498376286535E-3</v>
      </c>
      <c r="GK252">
        <v>2.0240158909263329E-6</v>
      </c>
      <c r="GL252">
        <v>-5.0118485733500383E-10</v>
      </c>
      <c r="GM252">
        <v>0.28375000000000478</v>
      </c>
      <c r="GN252">
        <v>0</v>
      </c>
      <c r="GO252">
        <v>0</v>
      </c>
      <c r="GP252">
        <v>0</v>
      </c>
      <c r="GQ252">
        <v>7</v>
      </c>
      <c r="GR252">
        <v>2079</v>
      </c>
      <c r="GS252">
        <v>3</v>
      </c>
      <c r="GT252">
        <v>32</v>
      </c>
      <c r="GU252">
        <v>45.9</v>
      </c>
      <c r="GV252">
        <v>45.8</v>
      </c>
      <c r="GW252">
        <v>3.9965799999999998</v>
      </c>
      <c r="GX252">
        <v>2.50366</v>
      </c>
      <c r="GY252">
        <v>2.04834</v>
      </c>
      <c r="GZ252">
        <v>2.6208499999999999</v>
      </c>
      <c r="HA252">
        <v>2.1972700000000001</v>
      </c>
      <c r="HB252">
        <v>2.3559600000000001</v>
      </c>
      <c r="HC252">
        <v>40.886499999999998</v>
      </c>
      <c r="HD252">
        <v>15.497999999999999</v>
      </c>
      <c r="HE252">
        <v>18</v>
      </c>
      <c r="HF252">
        <v>575.98599999999999</v>
      </c>
      <c r="HG252">
        <v>750.25900000000001</v>
      </c>
      <c r="HH252">
        <v>31.0001</v>
      </c>
      <c r="HI252">
        <v>34.390300000000003</v>
      </c>
      <c r="HJ252">
        <v>30.0001</v>
      </c>
      <c r="HK252">
        <v>34.275799999999997</v>
      </c>
      <c r="HL252">
        <v>34.2774</v>
      </c>
      <c r="HM252">
        <v>79.925399999999996</v>
      </c>
      <c r="HN252">
        <v>15.1615</v>
      </c>
      <c r="HO252">
        <v>100</v>
      </c>
      <c r="HP252">
        <v>31</v>
      </c>
      <c r="HQ252">
        <v>1582.09</v>
      </c>
      <c r="HR252">
        <v>35.067999999999998</v>
      </c>
      <c r="HS252">
        <v>98.751499999999993</v>
      </c>
      <c r="HT252">
        <v>97.730599999999995</v>
      </c>
    </row>
    <row r="253" spans="1:228" x14ac:dyDescent="0.2">
      <c r="A253">
        <v>238</v>
      </c>
      <c r="B253">
        <v>1674762091</v>
      </c>
      <c r="C253">
        <v>945.90000009536743</v>
      </c>
      <c r="D253" t="s">
        <v>835</v>
      </c>
      <c r="E253" t="s">
        <v>836</v>
      </c>
      <c r="F253">
        <v>4</v>
      </c>
      <c r="G253">
        <v>1674762088.6875</v>
      </c>
      <c r="H253">
        <f t="shared" si="102"/>
        <v>6.9894538002385871E-4</v>
      </c>
      <c r="I253">
        <f t="shared" si="103"/>
        <v>0.69894538002385875</v>
      </c>
      <c r="J253">
        <f t="shared" si="104"/>
        <v>18.713994855969311</v>
      </c>
      <c r="K253">
        <f t="shared" si="105"/>
        <v>1545.7987499999999</v>
      </c>
      <c r="L253">
        <f t="shared" si="106"/>
        <v>880.120534011975</v>
      </c>
      <c r="M253">
        <f t="shared" si="107"/>
        <v>89.050466121595051</v>
      </c>
      <c r="N253">
        <f t="shared" si="108"/>
        <v>156.40369006071393</v>
      </c>
      <c r="O253">
        <f t="shared" si="109"/>
        <v>4.7401905265287855E-2</v>
      </c>
      <c r="P253">
        <f t="shared" si="110"/>
        <v>2.7598429310689729</v>
      </c>
      <c r="Q253">
        <f t="shared" si="111"/>
        <v>4.6954208133843323E-2</v>
      </c>
      <c r="R253">
        <f t="shared" si="112"/>
        <v>2.9386251381037672E-2</v>
      </c>
      <c r="S253">
        <f t="shared" si="113"/>
        <v>226.11516170191803</v>
      </c>
      <c r="T253">
        <f t="shared" si="114"/>
        <v>34.581645999490107</v>
      </c>
      <c r="U253">
        <f t="shared" si="115"/>
        <v>33.047812499999999</v>
      </c>
      <c r="V253">
        <f t="shared" si="116"/>
        <v>5.0656953214145419</v>
      </c>
      <c r="W253">
        <f t="shared" si="117"/>
        <v>70.263166961001019</v>
      </c>
      <c r="X253">
        <f t="shared" si="118"/>
        <v>3.6242420931164303</v>
      </c>
      <c r="Y253">
        <f t="shared" si="119"/>
        <v>5.1580966954251224</v>
      </c>
      <c r="Z253">
        <f t="shared" si="120"/>
        <v>1.4414532282981116</v>
      </c>
      <c r="AA253">
        <f t="shared" si="121"/>
        <v>-30.823491259052169</v>
      </c>
      <c r="AB253">
        <f t="shared" si="122"/>
        <v>47.939703706552827</v>
      </c>
      <c r="AC253">
        <f t="shared" si="123"/>
        <v>3.9863533212325195</v>
      </c>
      <c r="AD253">
        <f t="shared" si="124"/>
        <v>247.2177274706512</v>
      </c>
      <c r="AE253">
        <f t="shared" si="125"/>
        <v>29.365017800863139</v>
      </c>
      <c r="AF253">
        <f t="shared" si="126"/>
        <v>0.77536937394511452</v>
      </c>
      <c r="AG253">
        <f t="shared" si="127"/>
        <v>18.713994855969311</v>
      </c>
      <c r="AH253">
        <v>1631.0177631789879</v>
      </c>
      <c r="AI253">
        <v>1606.378909090909</v>
      </c>
      <c r="AJ253">
        <v>1.740014109720345</v>
      </c>
      <c r="AK253">
        <v>63.4358011452874</v>
      </c>
      <c r="AL253">
        <f t="shared" si="128"/>
        <v>0.69894538002385875</v>
      </c>
      <c r="AM253">
        <v>35.129239942924009</v>
      </c>
      <c r="AN253">
        <v>35.804604242424233</v>
      </c>
      <c r="AO253">
        <v>-8.8903838525539094E-3</v>
      </c>
      <c r="AP253">
        <v>98.221108813862315</v>
      </c>
      <c r="AQ253">
        <v>100</v>
      </c>
      <c r="AR253">
        <v>15</v>
      </c>
      <c r="AS253">
        <f t="shared" si="129"/>
        <v>1</v>
      </c>
      <c r="AT253">
        <f t="shared" si="130"/>
        <v>0</v>
      </c>
      <c r="AU253">
        <f t="shared" si="131"/>
        <v>47065.325162014087</v>
      </c>
      <c r="AV253">
        <f t="shared" si="132"/>
        <v>1199.9825000000001</v>
      </c>
      <c r="AW253">
        <f t="shared" si="133"/>
        <v>1025.9117013999576</v>
      </c>
      <c r="AX253">
        <f t="shared" si="134"/>
        <v>0.85493888569204757</v>
      </c>
      <c r="AY253">
        <f t="shared" si="135"/>
        <v>0.18843204938565189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1674762088.6875</v>
      </c>
      <c r="BF253">
        <v>1545.7987499999999</v>
      </c>
      <c r="BG253">
        <v>1574.01125</v>
      </c>
      <c r="BH253">
        <v>35.819800000000001</v>
      </c>
      <c r="BI253">
        <v>35.129712499999997</v>
      </c>
      <c r="BJ253">
        <v>1553.0337500000001</v>
      </c>
      <c r="BK253">
        <v>35.536037499999999</v>
      </c>
      <c r="BL253">
        <v>650.00087499999995</v>
      </c>
      <c r="BM253">
        <v>101.07975</v>
      </c>
      <c r="BN253">
        <v>0.10010284999999999</v>
      </c>
      <c r="BO253">
        <v>33.370012500000001</v>
      </c>
      <c r="BP253">
        <v>33.047812499999999</v>
      </c>
      <c r="BQ253">
        <v>999.9</v>
      </c>
      <c r="BR253">
        <v>0</v>
      </c>
      <c r="BS253">
        <v>0</v>
      </c>
      <c r="BT253">
        <v>8965.7049999999981</v>
      </c>
      <c r="BU253">
        <v>0</v>
      </c>
      <c r="BV253">
        <v>259.05837500000001</v>
      </c>
      <c r="BW253">
        <v>-28.2136125</v>
      </c>
      <c r="BX253">
        <v>1603.2262499999999</v>
      </c>
      <c r="BY253">
        <v>1631.32</v>
      </c>
      <c r="BZ253">
        <v>0.69008375</v>
      </c>
      <c r="CA253">
        <v>1574.01125</v>
      </c>
      <c r="CB253">
        <v>35.129712499999997</v>
      </c>
      <c r="CC253">
        <v>3.6206437500000002</v>
      </c>
      <c r="CD253">
        <v>3.5508924999999998</v>
      </c>
      <c r="CE253">
        <v>27.196362499999999</v>
      </c>
      <c r="CF253">
        <v>26.865062500000001</v>
      </c>
      <c r="CG253">
        <v>1199.9825000000001</v>
      </c>
      <c r="CH253">
        <v>0.49995400000000001</v>
      </c>
      <c r="CI253">
        <v>0.50004599999999999</v>
      </c>
      <c r="CJ253">
        <v>0</v>
      </c>
      <c r="CK253">
        <v>938.21062500000005</v>
      </c>
      <c r="CL253">
        <v>4.9990899999999998</v>
      </c>
      <c r="CM253">
        <v>9970.3937499999993</v>
      </c>
      <c r="CN253">
        <v>9557.5437499999989</v>
      </c>
      <c r="CO253">
        <v>43.851374999999997</v>
      </c>
      <c r="CP253">
        <v>45.625</v>
      </c>
      <c r="CQ253">
        <v>44.577749999999988</v>
      </c>
      <c r="CR253">
        <v>44.867125000000001</v>
      </c>
      <c r="CS253">
        <v>45.179250000000003</v>
      </c>
      <c r="CT253">
        <v>597.43875000000003</v>
      </c>
      <c r="CU253">
        <v>597.54874999999993</v>
      </c>
      <c r="CV253">
        <v>0</v>
      </c>
      <c r="CW253">
        <v>1674762106.5999999</v>
      </c>
      <c r="CX253">
        <v>0</v>
      </c>
      <c r="CY253">
        <v>1674759336.5</v>
      </c>
      <c r="CZ253" t="s">
        <v>356</v>
      </c>
      <c r="DA253">
        <v>1674759332.5</v>
      </c>
      <c r="DB253">
        <v>1674759336.5</v>
      </c>
      <c r="DC253">
        <v>37</v>
      </c>
      <c r="DD253">
        <v>-5.3999999999999999E-2</v>
      </c>
      <c r="DE253">
        <v>3.0000000000000001E-3</v>
      </c>
      <c r="DF253">
        <v>-5.3860000000000001</v>
      </c>
      <c r="DG253">
        <v>0.28399999999999997</v>
      </c>
      <c r="DH253">
        <v>415</v>
      </c>
      <c r="DI253">
        <v>33</v>
      </c>
      <c r="DJ253">
        <v>0.39</v>
      </c>
      <c r="DK253">
        <v>0.26</v>
      </c>
      <c r="DL253">
        <v>-28.180426829268288</v>
      </c>
      <c r="DM253">
        <v>-0.61988362369340266</v>
      </c>
      <c r="DN253">
        <v>7.4696605938469399E-2</v>
      </c>
      <c r="DO253">
        <v>0</v>
      </c>
      <c r="DP253">
        <v>0.68682280487804881</v>
      </c>
      <c r="DQ253">
        <v>0.122618780487805</v>
      </c>
      <c r="DR253">
        <v>1.6266848457596669E-2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402</v>
      </c>
      <c r="EA253">
        <v>3.2955899999999998</v>
      </c>
      <c r="EB253">
        <v>2.6251000000000002</v>
      </c>
      <c r="EC253">
        <v>0.24438799999999999</v>
      </c>
      <c r="ED253">
        <v>0.24476600000000001</v>
      </c>
      <c r="EE253">
        <v>0.14352799999999999</v>
      </c>
      <c r="EF253">
        <v>0.140509</v>
      </c>
      <c r="EG253">
        <v>22743.599999999999</v>
      </c>
      <c r="EH253">
        <v>23110.5</v>
      </c>
      <c r="EI253">
        <v>28022</v>
      </c>
      <c r="EJ253">
        <v>29474.799999999999</v>
      </c>
      <c r="EK253">
        <v>33038.400000000001</v>
      </c>
      <c r="EL253">
        <v>35198.800000000003</v>
      </c>
      <c r="EM253">
        <v>39561.699999999997</v>
      </c>
      <c r="EN253">
        <v>42155.7</v>
      </c>
      <c r="EO253">
        <v>2.0435500000000002</v>
      </c>
      <c r="EP253">
        <v>2.1717499999999998</v>
      </c>
      <c r="EQ253">
        <v>9.5695299999999997E-2</v>
      </c>
      <c r="ER253">
        <v>0</v>
      </c>
      <c r="ES253">
        <v>31.4895</v>
      </c>
      <c r="ET253">
        <v>999.9</v>
      </c>
      <c r="EU253">
        <v>68</v>
      </c>
      <c r="EV253">
        <v>35.799999999999997</v>
      </c>
      <c r="EW253">
        <v>39.716700000000003</v>
      </c>
      <c r="EX253">
        <v>57.024799999999999</v>
      </c>
      <c r="EY253">
        <v>-4.4511200000000004</v>
      </c>
      <c r="EZ253">
        <v>2</v>
      </c>
      <c r="FA253">
        <v>0.55988599999999999</v>
      </c>
      <c r="FB253">
        <v>0.594109</v>
      </c>
      <c r="FC253">
        <v>20.270600000000002</v>
      </c>
      <c r="FD253">
        <v>5.2180400000000002</v>
      </c>
      <c r="FE253">
        <v>12.0099</v>
      </c>
      <c r="FF253">
        <v>4.9858000000000002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1.86222</v>
      </c>
      <c r="FN253">
        <v>1.86432</v>
      </c>
      <c r="FO253">
        <v>1.8604000000000001</v>
      </c>
      <c r="FP253">
        <v>1.86111</v>
      </c>
      <c r="FQ253">
        <v>1.8602000000000001</v>
      </c>
      <c r="FR253">
        <v>1.8619600000000001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-7.24</v>
      </c>
      <c r="GH253">
        <v>0.28370000000000001</v>
      </c>
      <c r="GI253">
        <v>-4.0248232021105874</v>
      </c>
      <c r="GJ253">
        <v>-4.001498376286535E-3</v>
      </c>
      <c r="GK253">
        <v>2.0240158909263329E-6</v>
      </c>
      <c r="GL253">
        <v>-5.0118485733500383E-10</v>
      </c>
      <c r="GM253">
        <v>0.28375000000000478</v>
      </c>
      <c r="GN253">
        <v>0</v>
      </c>
      <c r="GO253">
        <v>0</v>
      </c>
      <c r="GP253">
        <v>0</v>
      </c>
      <c r="GQ253">
        <v>7</v>
      </c>
      <c r="GR253">
        <v>2079</v>
      </c>
      <c r="GS253">
        <v>3</v>
      </c>
      <c r="GT253">
        <v>32</v>
      </c>
      <c r="GU253">
        <v>46</v>
      </c>
      <c r="GV253">
        <v>45.9</v>
      </c>
      <c r="GW253">
        <v>4.0100100000000003</v>
      </c>
      <c r="GX253">
        <v>2.50488</v>
      </c>
      <c r="GY253">
        <v>2.04834</v>
      </c>
      <c r="GZ253">
        <v>2.6220699999999999</v>
      </c>
      <c r="HA253">
        <v>2.1972700000000001</v>
      </c>
      <c r="HB253">
        <v>2.34863</v>
      </c>
      <c r="HC253">
        <v>40.912199999999999</v>
      </c>
      <c r="HD253">
        <v>15.515499999999999</v>
      </c>
      <c r="HE253">
        <v>18</v>
      </c>
      <c r="HF253">
        <v>576.12</v>
      </c>
      <c r="HG253">
        <v>750.17200000000003</v>
      </c>
      <c r="HH253">
        <v>30.9998</v>
      </c>
      <c r="HI253">
        <v>34.390300000000003</v>
      </c>
      <c r="HJ253">
        <v>30</v>
      </c>
      <c r="HK253">
        <v>34.274900000000002</v>
      </c>
      <c r="HL253">
        <v>34.276200000000003</v>
      </c>
      <c r="HM253">
        <v>80.193700000000007</v>
      </c>
      <c r="HN253">
        <v>15.1615</v>
      </c>
      <c r="HO253">
        <v>100</v>
      </c>
      <c r="HP253">
        <v>31</v>
      </c>
      <c r="HQ253">
        <v>1588.77</v>
      </c>
      <c r="HR253">
        <v>35.072800000000001</v>
      </c>
      <c r="HS253">
        <v>98.752700000000004</v>
      </c>
      <c r="HT253">
        <v>97.730699999999999</v>
      </c>
    </row>
    <row r="254" spans="1:228" x14ac:dyDescent="0.2">
      <c r="A254">
        <v>239</v>
      </c>
      <c r="B254">
        <v>1674762095</v>
      </c>
      <c r="C254">
        <v>949.90000009536743</v>
      </c>
      <c r="D254" t="s">
        <v>837</v>
      </c>
      <c r="E254" t="s">
        <v>838</v>
      </c>
      <c r="F254">
        <v>4</v>
      </c>
      <c r="G254">
        <v>1674762093</v>
      </c>
      <c r="H254">
        <f t="shared" si="102"/>
        <v>7.0283825049072821E-4</v>
      </c>
      <c r="I254">
        <f t="shared" si="103"/>
        <v>0.70283825049072823</v>
      </c>
      <c r="J254">
        <f t="shared" si="104"/>
        <v>18.928915010549066</v>
      </c>
      <c r="K254">
        <f t="shared" si="105"/>
        <v>1552.954285714286</v>
      </c>
      <c r="L254">
        <f t="shared" si="106"/>
        <v>883.97921376518434</v>
      </c>
      <c r="M254">
        <f t="shared" si="107"/>
        <v>89.440672665140355</v>
      </c>
      <c r="N254">
        <f t="shared" si="108"/>
        <v>157.12730997472784</v>
      </c>
      <c r="O254">
        <f t="shared" si="109"/>
        <v>4.7709619137771532E-2</v>
      </c>
      <c r="P254">
        <f t="shared" si="110"/>
        <v>2.7607656364761319</v>
      </c>
      <c r="Q254">
        <f t="shared" si="111"/>
        <v>4.725627061829344E-2</v>
      </c>
      <c r="R254">
        <f t="shared" si="112"/>
        <v>2.9575541569241935E-2</v>
      </c>
      <c r="S254">
        <f t="shared" si="113"/>
        <v>226.11912453307434</v>
      </c>
      <c r="T254">
        <f t="shared" si="114"/>
        <v>34.572654942356991</v>
      </c>
      <c r="U254">
        <f t="shared" si="115"/>
        <v>33.033200000000001</v>
      </c>
      <c r="V254">
        <f t="shared" si="116"/>
        <v>5.0615390720789843</v>
      </c>
      <c r="W254">
        <f t="shared" si="117"/>
        <v>70.235451881548727</v>
      </c>
      <c r="X254">
        <f t="shared" si="118"/>
        <v>3.6212731909822073</v>
      </c>
      <c r="Y254">
        <f t="shared" si="119"/>
        <v>5.155905022280546</v>
      </c>
      <c r="Z254">
        <f t="shared" si="120"/>
        <v>1.440265881096777</v>
      </c>
      <c r="AA254">
        <f t="shared" si="121"/>
        <v>-30.995166846641116</v>
      </c>
      <c r="AB254">
        <f t="shared" si="122"/>
        <v>49.001852815955012</v>
      </c>
      <c r="AC254">
        <f t="shared" si="123"/>
        <v>4.0728700448497133</v>
      </c>
      <c r="AD254">
        <f t="shared" si="124"/>
        <v>248.19868054723793</v>
      </c>
      <c r="AE254">
        <f t="shared" si="125"/>
        <v>29.474397376846991</v>
      </c>
      <c r="AF254">
        <f t="shared" si="126"/>
        <v>0.74421775802274781</v>
      </c>
      <c r="AG254">
        <f t="shared" si="127"/>
        <v>18.928915010549066</v>
      </c>
      <c r="AH254">
        <v>1637.9289520780569</v>
      </c>
      <c r="AI254">
        <v>1613.1810909090909</v>
      </c>
      <c r="AJ254">
        <v>1.7152713071409731</v>
      </c>
      <c r="AK254">
        <v>63.4358011452874</v>
      </c>
      <c r="AL254">
        <f t="shared" si="128"/>
        <v>0.70283825049072823</v>
      </c>
      <c r="AM254">
        <v>35.128090680834063</v>
      </c>
      <c r="AN254">
        <v>35.785178787878799</v>
      </c>
      <c r="AO254">
        <v>-5.2649598617382758E-3</v>
      </c>
      <c r="AP254">
        <v>98.221108813862315</v>
      </c>
      <c r="AQ254">
        <v>100</v>
      </c>
      <c r="AR254">
        <v>15</v>
      </c>
      <c r="AS254">
        <f t="shared" si="129"/>
        <v>1</v>
      </c>
      <c r="AT254">
        <f t="shared" si="130"/>
        <v>0</v>
      </c>
      <c r="AU254">
        <f t="shared" si="131"/>
        <v>47091.803129024112</v>
      </c>
      <c r="AV254">
        <f t="shared" si="132"/>
        <v>1200.002857142857</v>
      </c>
      <c r="AW254">
        <f t="shared" si="133"/>
        <v>1025.9291712606603</v>
      </c>
      <c r="AX254">
        <f t="shared" si="134"/>
        <v>0.85493894048164432</v>
      </c>
      <c r="AY254">
        <f t="shared" si="135"/>
        <v>0.18843215512957356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1674762093</v>
      </c>
      <c r="BF254">
        <v>1552.954285714286</v>
      </c>
      <c r="BG254">
        <v>1581.227142857143</v>
      </c>
      <c r="BH254">
        <v>35.79054285714286</v>
      </c>
      <c r="BI254">
        <v>35.128185714285713</v>
      </c>
      <c r="BJ254">
        <v>1560.2</v>
      </c>
      <c r="BK254">
        <v>35.506785714285719</v>
      </c>
      <c r="BL254">
        <v>650.02557142857142</v>
      </c>
      <c r="BM254">
        <v>101.07942857142859</v>
      </c>
      <c r="BN254">
        <v>0.1001820714285714</v>
      </c>
      <c r="BO254">
        <v>33.362428571428573</v>
      </c>
      <c r="BP254">
        <v>33.033200000000001</v>
      </c>
      <c r="BQ254">
        <v>999.89999999999986</v>
      </c>
      <c r="BR254">
        <v>0</v>
      </c>
      <c r="BS254">
        <v>0</v>
      </c>
      <c r="BT254">
        <v>8970.6257142857139</v>
      </c>
      <c r="BU254">
        <v>0</v>
      </c>
      <c r="BV254">
        <v>260.41128571428573</v>
      </c>
      <c r="BW254">
        <v>-28.27428571428571</v>
      </c>
      <c r="BX254">
        <v>1610.5985714285709</v>
      </c>
      <c r="BY254">
        <v>1638.795714285714</v>
      </c>
      <c r="BZ254">
        <v>0.66235585714285705</v>
      </c>
      <c r="CA254">
        <v>1581.227142857143</v>
      </c>
      <c r="CB254">
        <v>35.128185714285713</v>
      </c>
      <c r="CC254">
        <v>3.6176885714285718</v>
      </c>
      <c r="CD254">
        <v>3.5507371428571428</v>
      </c>
      <c r="CE254">
        <v>27.18242857142857</v>
      </c>
      <c r="CF254">
        <v>26.864328571428569</v>
      </c>
      <c r="CG254">
        <v>1200.002857142857</v>
      </c>
      <c r="CH254">
        <v>0.49995200000000001</v>
      </c>
      <c r="CI254">
        <v>0.50004800000000016</v>
      </c>
      <c r="CJ254">
        <v>0</v>
      </c>
      <c r="CK254">
        <v>938.87214285714288</v>
      </c>
      <c r="CL254">
        <v>4.9990899999999998</v>
      </c>
      <c r="CM254">
        <v>9976.6328571428567</v>
      </c>
      <c r="CN254">
        <v>9557.6957142857154</v>
      </c>
      <c r="CO254">
        <v>43.848000000000013</v>
      </c>
      <c r="CP254">
        <v>45.625</v>
      </c>
      <c r="CQ254">
        <v>44.561999999999998</v>
      </c>
      <c r="CR254">
        <v>44.857000000000014</v>
      </c>
      <c r="CS254">
        <v>45.160428571428568</v>
      </c>
      <c r="CT254">
        <v>597.44857142857131</v>
      </c>
      <c r="CU254">
        <v>597.56285714285707</v>
      </c>
      <c r="CV254">
        <v>0</v>
      </c>
      <c r="CW254">
        <v>1674762110.8</v>
      </c>
      <c r="CX254">
        <v>0</v>
      </c>
      <c r="CY254">
        <v>1674759336.5</v>
      </c>
      <c r="CZ254" t="s">
        <v>356</v>
      </c>
      <c r="DA254">
        <v>1674759332.5</v>
      </c>
      <c r="DB254">
        <v>1674759336.5</v>
      </c>
      <c r="DC254">
        <v>37</v>
      </c>
      <c r="DD254">
        <v>-5.3999999999999999E-2</v>
      </c>
      <c r="DE254">
        <v>3.0000000000000001E-3</v>
      </c>
      <c r="DF254">
        <v>-5.3860000000000001</v>
      </c>
      <c r="DG254">
        <v>0.28399999999999997</v>
      </c>
      <c r="DH254">
        <v>415</v>
      </c>
      <c r="DI254">
        <v>33</v>
      </c>
      <c r="DJ254">
        <v>0.39</v>
      </c>
      <c r="DK254">
        <v>0.26</v>
      </c>
      <c r="DL254">
        <v>-28.20810243902439</v>
      </c>
      <c r="DM254">
        <v>-0.32187804878048698</v>
      </c>
      <c r="DN254">
        <v>5.879773302335168E-2</v>
      </c>
      <c r="DO254">
        <v>0</v>
      </c>
      <c r="DP254">
        <v>0.68881041463414627</v>
      </c>
      <c r="DQ254">
        <v>-5.2402494773519402E-2</v>
      </c>
      <c r="DR254">
        <v>1.2321612158882949E-2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3.29555</v>
      </c>
      <c r="EB254">
        <v>2.6252200000000001</v>
      </c>
      <c r="EC254">
        <v>0.245004</v>
      </c>
      <c r="ED254">
        <v>0.24539</v>
      </c>
      <c r="EE254">
        <v>0.143481</v>
      </c>
      <c r="EF254">
        <v>0.14050599999999999</v>
      </c>
      <c r="EG254">
        <v>22724.7</v>
      </c>
      <c r="EH254">
        <v>23091.7</v>
      </c>
      <c r="EI254">
        <v>28021.7</v>
      </c>
      <c r="EJ254">
        <v>29475.3</v>
      </c>
      <c r="EK254">
        <v>33039.9</v>
      </c>
      <c r="EL254">
        <v>35199.4</v>
      </c>
      <c r="EM254">
        <v>39561.199999999997</v>
      </c>
      <c r="EN254">
        <v>42156.2</v>
      </c>
      <c r="EO254">
        <v>2.0442999999999998</v>
      </c>
      <c r="EP254">
        <v>2.1716500000000001</v>
      </c>
      <c r="EQ254">
        <v>9.6358399999999997E-2</v>
      </c>
      <c r="ER254">
        <v>0</v>
      </c>
      <c r="ES254">
        <v>31.472899999999999</v>
      </c>
      <c r="ET254">
        <v>999.9</v>
      </c>
      <c r="EU254">
        <v>68</v>
      </c>
      <c r="EV254">
        <v>35.799999999999997</v>
      </c>
      <c r="EW254">
        <v>39.716099999999997</v>
      </c>
      <c r="EX254">
        <v>57.234699999999997</v>
      </c>
      <c r="EY254">
        <v>-4.3669900000000004</v>
      </c>
      <c r="EZ254">
        <v>2</v>
      </c>
      <c r="FA254">
        <v>0.55987799999999999</v>
      </c>
      <c r="FB254">
        <v>0.59267999999999998</v>
      </c>
      <c r="FC254">
        <v>20.270700000000001</v>
      </c>
      <c r="FD254">
        <v>5.2183400000000004</v>
      </c>
      <c r="FE254">
        <v>12.0099</v>
      </c>
      <c r="FF254">
        <v>4.9859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1.8622700000000001</v>
      </c>
      <c r="FN254">
        <v>1.86432</v>
      </c>
      <c r="FO254">
        <v>1.86043</v>
      </c>
      <c r="FP254">
        <v>1.86111</v>
      </c>
      <c r="FQ254">
        <v>1.8602000000000001</v>
      </c>
      <c r="FR254">
        <v>1.86195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-7.25</v>
      </c>
      <c r="GH254">
        <v>0.28370000000000001</v>
      </c>
      <c r="GI254">
        <v>-4.0248232021105874</v>
      </c>
      <c r="GJ254">
        <v>-4.001498376286535E-3</v>
      </c>
      <c r="GK254">
        <v>2.0240158909263329E-6</v>
      </c>
      <c r="GL254">
        <v>-5.0118485733500383E-10</v>
      </c>
      <c r="GM254">
        <v>0.28375000000000478</v>
      </c>
      <c r="GN254">
        <v>0</v>
      </c>
      <c r="GO254">
        <v>0</v>
      </c>
      <c r="GP254">
        <v>0</v>
      </c>
      <c r="GQ254">
        <v>7</v>
      </c>
      <c r="GR254">
        <v>2079</v>
      </c>
      <c r="GS254">
        <v>3</v>
      </c>
      <c r="GT254">
        <v>32</v>
      </c>
      <c r="GU254">
        <v>46</v>
      </c>
      <c r="GV254">
        <v>46</v>
      </c>
      <c r="GW254">
        <v>4.0234399999999999</v>
      </c>
      <c r="GX254">
        <v>2.5134300000000001</v>
      </c>
      <c r="GY254">
        <v>2.04834</v>
      </c>
      <c r="GZ254">
        <v>2.6220699999999999</v>
      </c>
      <c r="HA254">
        <v>2.1972700000000001</v>
      </c>
      <c r="HB254">
        <v>2.3046899999999999</v>
      </c>
      <c r="HC254">
        <v>40.912199999999999</v>
      </c>
      <c r="HD254">
        <v>15.497999999999999</v>
      </c>
      <c r="HE254">
        <v>18</v>
      </c>
      <c r="HF254">
        <v>576.66099999999994</v>
      </c>
      <c r="HG254">
        <v>750.05200000000002</v>
      </c>
      <c r="HH254">
        <v>30.999700000000001</v>
      </c>
      <c r="HI254">
        <v>34.389699999999998</v>
      </c>
      <c r="HJ254">
        <v>30</v>
      </c>
      <c r="HK254">
        <v>34.274900000000002</v>
      </c>
      <c r="HL254">
        <v>34.274299999999997</v>
      </c>
      <c r="HM254">
        <v>80.452500000000001</v>
      </c>
      <c r="HN254">
        <v>15.1615</v>
      </c>
      <c r="HO254">
        <v>100</v>
      </c>
      <c r="HP254">
        <v>31</v>
      </c>
      <c r="HQ254">
        <v>1595.45</v>
      </c>
      <c r="HR254">
        <v>35.072800000000001</v>
      </c>
      <c r="HS254">
        <v>98.751499999999993</v>
      </c>
      <c r="HT254">
        <v>97.731999999999999</v>
      </c>
    </row>
    <row r="255" spans="1:228" x14ac:dyDescent="0.2">
      <c r="A255">
        <v>240</v>
      </c>
      <c r="B255">
        <v>1674762099</v>
      </c>
      <c r="C255">
        <v>953.90000009536743</v>
      </c>
      <c r="D255" t="s">
        <v>839</v>
      </c>
      <c r="E255" t="s">
        <v>840</v>
      </c>
      <c r="F255">
        <v>4</v>
      </c>
      <c r="G255">
        <v>1674762096.6875</v>
      </c>
      <c r="H255">
        <f t="shared" si="102"/>
        <v>7.2702930952785617E-4</v>
      </c>
      <c r="I255">
        <f t="shared" si="103"/>
        <v>0.72702930952785616</v>
      </c>
      <c r="J255">
        <f t="shared" si="104"/>
        <v>18.956646287571775</v>
      </c>
      <c r="K255">
        <f t="shared" si="105"/>
        <v>1559.1287500000001</v>
      </c>
      <c r="L255">
        <f t="shared" si="106"/>
        <v>909.50564587174165</v>
      </c>
      <c r="M255">
        <f t="shared" si="107"/>
        <v>92.021889238814182</v>
      </c>
      <c r="N255">
        <f t="shared" si="108"/>
        <v>157.74940352792871</v>
      </c>
      <c r="O255">
        <f t="shared" si="109"/>
        <v>4.9314163668337595E-2</v>
      </c>
      <c r="P255">
        <f t="shared" si="110"/>
        <v>2.7666133536549413</v>
      </c>
      <c r="Q255">
        <f t="shared" si="111"/>
        <v>4.8830988362476777E-2</v>
      </c>
      <c r="R255">
        <f t="shared" si="112"/>
        <v>3.0562384468095474E-2</v>
      </c>
      <c r="S255">
        <f t="shared" si="113"/>
        <v>226.12058236697206</v>
      </c>
      <c r="T255">
        <f t="shared" si="114"/>
        <v>34.561171951259851</v>
      </c>
      <c r="U255">
        <f t="shared" si="115"/>
        <v>33.035337499999997</v>
      </c>
      <c r="V255">
        <f t="shared" si="116"/>
        <v>5.0621468582162725</v>
      </c>
      <c r="W255">
        <f t="shared" si="117"/>
        <v>70.228004254493712</v>
      </c>
      <c r="X255">
        <f t="shared" si="118"/>
        <v>3.6203761479751528</v>
      </c>
      <c r="Y255">
        <f t="shared" si="119"/>
        <v>5.1551744726442141</v>
      </c>
      <c r="Z255">
        <f t="shared" si="120"/>
        <v>1.4417707102411197</v>
      </c>
      <c r="AA255">
        <f t="shared" si="121"/>
        <v>-32.061992550178459</v>
      </c>
      <c r="AB255">
        <f t="shared" si="122"/>
        <v>48.409684488864613</v>
      </c>
      <c r="AC255">
        <f t="shared" si="123"/>
        <v>4.0151385858642774</v>
      </c>
      <c r="AD255">
        <f t="shared" si="124"/>
        <v>246.48341289152251</v>
      </c>
      <c r="AE255">
        <f t="shared" si="125"/>
        <v>29.458028189780538</v>
      </c>
      <c r="AF255">
        <f t="shared" si="126"/>
        <v>0.73165134197581727</v>
      </c>
      <c r="AG255">
        <f t="shared" si="127"/>
        <v>18.956646287571775</v>
      </c>
      <c r="AH255">
        <v>1644.8802697730639</v>
      </c>
      <c r="AI255">
        <v>1620.100848484848</v>
      </c>
      <c r="AJ255">
        <v>1.716601988265118</v>
      </c>
      <c r="AK255">
        <v>63.4358011452874</v>
      </c>
      <c r="AL255">
        <f t="shared" si="128"/>
        <v>0.72702930952785616</v>
      </c>
      <c r="AM255">
        <v>35.131752240302248</v>
      </c>
      <c r="AN255">
        <v>35.780975151515129</v>
      </c>
      <c r="AO255">
        <v>-3.6050939413820581E-4</v>
      </c>
      <c r="AP255">
        <v>98.221108813862315</v>
      </c>
      <c r="AQ255">
        <v>100</v>
      </c>
      <c r="AR255">
        <v>15</v>
      </c>
      <c r="AS255">
        <f t="shared" si="129"/>
        <v>1</v>
      </c>
      <c r="AT255">
        <f t="shared" si="130"/>
        <v>0</v>
      </c>
      <c r="AU255">
        <f t="shared" si="131"/>
        <v>47252.720047156319</v>
      </c>
      <c r="AV255">
        <f t="shared" si="132"/>
        <v>1200.01125</v>
      </c>
      <c r="AW255">
        <f t="shared" si="133"/>
        <v>1025.9362825735607</v>
      </c>
      <c r="AX255">
        <f t="shared" si="134"/>
        <v>0.85493888709256738</v>
      </c>
      <c r="AY255">
        <f t="shared" si="135"/>
        <v>0.18843205208865504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1674762096.6875</v>
      </c>
      <c r="BF255">
        <v>1559.1287500000001</v>
      </c>
      <c r="BG255">
        <v>1587.3724999999999</v>
      </c>
      <c r="BH255">
        <v>35.782274999999998</v>
      </c>
      <c r="BI255">
        <v>35.131100000000004</v>
      </c>
      <c r="BJ255">
        <v>1566.3787500000001</v>
      </c>
      <c r="BK255">
        <v>35.498525000000001</v>
      </c>
      <c r="BL255">
        <v>650.02912500000002</v>
      </c>
      <c r="BM255">
        <v>101.078</v>
      </c>
      <c r="BN255">
        <v>9.9919737499999994E-2</v>
      </c>
      <c r="BO255">
        <v>33.359900000000003</v>
      </c>
      <c r="BP255">
        <v>33.035337499999997</v>
      </c>
      <c r="BQ255">
        <v>999.9</v>
      </c>
      <c r="BR255">
        <v>0</v>
      </c>
      <c r="BS255">
        <v>0</v>
      </c>
      <c r="BT255">
        <v>9001.7937500000007</v>
      </c>
      <c r="BU255">
        <v>0</v>
      </c>
      <c r="BV255">
        <v>263.21924999999999</v>
      </c>
      <c r="BW255">
        <v>-28.245337500000002</v>
      </c>
      <c r="BX255">
        <v>1616.98875</v>
      </c>
      <c r="BY255">
        <v>1645.17</v>
      </c>
      <c r="BZ255">
        <v>0.65118050000000005</v>
      </c>
      <c r="CA255">
        <v>1587.3724999999999</v>
      </c>
      <c r="CB255">
        <v>35.131100000000004</v>
      </c>
      <c r="CC255">
        <v>3.6167937499999998</v>
      </c>
      <c r="CD255">
        <v>3.5509750000000002</v>
      </c>
      <c r="CE255">
        <v>27.178237500000002</v>
      </c>
      <c r="CF255">
        <v>26.865475</v>
      </c>
      <c r="CG255">
        <v>1200.01125</v>
      </c>
      <c r="CH255">
        <v>0.49995400000000001</v>
      </c>
      <c r="CI255">
        <v>0.50004599999999999</v>
      </c>
      <c r="CJ255">
        <v>0</v>
      </c>
      <c r="CK255">
        <v>939.11400000000003</v>
      </c>
      <c r="CL255">
        <v>4.9990899999999998</v>
      </c>
      <c r="CM255">
        <v>9981.3187499999985</v>
      </c>
      <c r="CN255">
        <v>9557.7737500000003</v>
      </c>
      <c r="CO255">
        <v>43.811999999999998</v>
      </c>
      <c r="CP255">
        <v>45.625</v>
      </c>
      <c r="CQ255">
        <v>44.561999999999998</v>
      </c>
      <c r="CR255">
        <v>44.835625</v>
      </c>
      <c r="CS255">
        <v>45.125</v>
      </c>
      <c r="CT255">
        <v>597.4525000000001</v>
      </c>
      <c r="CU255">
        <v>597.5625</v>
      </c>
      <c r="CV255">
        <v>0</v>
      </c>
      <c r="CW255">
        <v>1674762115</v>
      </c>
      <c r="CX255">
        <v>0</v>
      </c>
      <c r="CY255">
        <v>1674759336.5</v>
      </c>
      <c r="CZ255" t="s">
        <v>356</v>
      </c>
      <c r="DA255">
        <v>1674759332.5</v>
      </c>
      <c r="DB255">
        <v>1674759336.5</v>
      </c>
      <c r="DC255">
        <v>37</v>
      </c>
      <c r="DD255">
        <v>-5.3999999999999999E-2</v>
      </c>
      <c r="DE255">
        <v>3.0000000000000001E-3</v>
      </c>
      <c r="DF255">
        <v>-5.3860000000000001</v>
      </c>
      <c r="DG255">
        <v>0.28399999999999997</v>
      </c>
      <c r="DH255">
        <v>415</v>
      </c>
      <c r="DI255">
        <v>33</v>
      </c>
      <c r="DJ255">
        <v>0.39</v>
      </c>
      <c r="DK255">
        <v>0.26</v>
      </c>
      <c r="DL255">
        <v>-28.235319512195129</v>
      </c>
      <c r="DM255">
        <v>-0.19606829268293879</v>
      </c>
      <c r="DN255">
        <v>5.3175531781542877E-2</v>
      </c>
      <c r="DO255">
        <v>0</v>
      </c>
      <c r="DP255">
        <v>0.68169985365853647</v>
      </c>
      <c r="DQ255">
        <v>-0.15012635540069619</v>
      </c>
      <c r="DR255">
        <v>1.8676472367022232E-2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402</v>
      </c>
      <c r="EA255">
        <v>3.2955000000000001</v>
      </c>
      <c r="EB255">
        <v>2.6253099999999998</v>
      </c>
      <c r="EC255">
        <v>0.245618</v>
      </c>
      <c r="ED255">
        <v>0.24599099999999999</v>
      </c>
      <c r="EE255">
        <v>0.14346900000000001</v>
      </c>
      <c r="EF255">
        <v>0.140513</v>
      </c>
      <c r="EG255">
        <v>22706.3</v>
      </c>
      <c r="EH255">
        <v>23073.3</v>
      </c>
      <c r="EI255">
        <v>28021.9</v>
      </c>
      <c r="EJ255">
        <v>29475.3</v>
      </c>
      <c r="EK255">
        <v>33040.9</v>
      </c>
      <c r="EL255">
        <v>35199.300000000003</v>
      </c>
      <c r="EM255">
        <v>39561.800000000003</v>
      </c>
      <c r="EN255">
        <v>42156.4</v>
      </c>
      <c r="EO255">
        <v>2.0441500000000001</v>
      </c>
      <c r="EP255">
        <v>2.1718199999999999</v>
      </c>
      <c r="EQ255">
        <v>9.68054E-2</v>
      </c>
      <c r="ER255">
        <v>0</v>
      </c>
      <c r="ES255">
        <v>31.458100000000002</v>
      </c>
      <c r="ET255">
        <v>999.9</v>
      </c>
      <c r="EU255">
        <v>68</v>
      </c>
      <c r="EV255">
        <v>35.799999999999997</v>
      </c>
      <c r="EW255">
        <v>39.717100000000002</v>
      </c>
      <c r="EX255">
        <v>57.084699999999998</v>
      </c>
      <c r="EY255">
        <v>-4.3830099999999996</v>
      </c>
      <c r="EZ255">
        <v>2</v>
      </c>
      <c r="FA255">
        <v>0.55976400000000004</v>
      </c>
      <c r="FB255">
        <v>0.59077299999999999</v>
      </c>
      <c r="FC255">
        <v>20.270800000000001</v>
      </c>
      <c r="FD255">
        <v>5.2183400000000004</v>
      </c>
      <c r="FE255">
        <v>12.0099</v>
      </c>
      <c r="FF255">
        <v>4.9856999999999996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1.8622399999999999</v>
      </c>
      <c r="FN255">
        <v>1.86432</v>
      </c>
      <c r="FO255">
        <v>1.8604400000000001</v>
      </c>
      <c r="FP255">
        <v>1.86111</v>
      </c>
      <c r="FQ255">
        <v>1.8602000000000001</v>
      </c>
      <c r="FR255">
        <v>1.86192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-7.26</v>
      </c>
      <c r="GH255">
        <v>0.28370000000000001</v>
      </c>
      <c r="GI255">
        <v>-4.0248232021105874</v>
      </c>
      <c r="GJ255">
        <v>-4.001498376286535E-3</v>
      </c>
      <c r="GK255">
        <v>2.0240158909263329E-6</v>
      </c>
      <c r="GL255">
        <v>-5.0118485733500383E-10</v>
      </c>
      <c r="GM255">
        <v>0.28375000000000478</v>
      </c>
      <c r="GN255">
        <v>0</v>
      </c>
      <c r="GO255">
        <v>0</v>
      </c>
      <c r="GP255">
        <v>0</v>
      </c>
      <c r="GQ255">
        <v>7</v>
      </c>
      <c r="GR255">
        <v>2079</v>
      </c>
      <c r="GS255">
        <v>3</v>
      </c>
      <c r="GT255">
        <v>32</v>
      </c>
      <c r="GU255">
        <v>46.1</v>
      </c>
      <c r="GV255">
        <v>46</v>
      </c>
      <c r="GW255">
        <v>4.0368700000000004</v>
      </c>
      <c r="GX255">
        <v>2.49756</v>
      </c>
      <c r="GY255">
        <v>2.04834</v>
      </c>
      <c r="GZ255">
        <v>2.6208499999999999</v>
      </c>
      <c r="HA255">
        <v>2.1972700000000001</v>
      </c>
      <c r="HB255">
        <v>2.3730500000000001</v>
      </c>
      <c r="HC255">
        <v>40.912199999999999</v>
      </c>
      <c r="HD255">
        <v>15.497999999999999</v>
      </c>
      <c r="HE255">
        <v>18</v>
      </c>
      <c r="HF255">
        <v>576.548</v>
      </c>
      <c r="HG255">
        <v>750.22199999999998</v>
      </c>
      <c r="HH255">
        <v>30.999600000000001</v>
      </c>
      <c r="HI255">
        <v>34.387099999999997</v>
      </c>
      <c r="HJ255">
        <v>29.9999</v>
      </c>
      <c r="HK255">
        <v>34.2742</v>
      </c>
      <c r="HL255">
        <v>34.274299999999997</v>
      </c>
      <c r="HM255">
        <v>80.717200000000005</v>
      </c>
      <c r="HN255">
        <v>15.1615</v>
      </c>
      <c r="HO255">
        <v>100</v>
      </c>
      <c r="HP255">
        <v>31</v>
      </c>
      <c r="HQ255">
        <v>1602.12</v>
      </c>
      <c r="HR255">
        <v>35.072800000000001</v>
      </c>
      <c r="HS255">
        <v>98.752700000000004</v>
      </c>
      <c r="HT255">
        <v>97.732299999999995</v>
      </c>
    </row>
    <row r="256" spans="1:228" x14ac:dyDescent="0.2">
      <c r="A256">
        <v>241</v>
      </c>
      <c r="B256">
        <v>1674762103</v>
      </c>
      <c r="C256">
        <v>957.90000009536743</v>
      </c>
      <c r="D256" t="s">
        <v>841</v>
      </c>
      <c r="E256" t="s">
        <v>842</v>
      </c>
      <c r="F256">
        <v>4</v>
      </c>
      <c r="G256">
        <v>1674762101</v>
      </c>
      <c r="H256">
        <f t="shared" si="102"/>
        <v>7.2513332690252608E-4</v>
      </c>
      <c r="I256">
        <f t="shared" si="103"/>
        <v>0.72513332690252608</v>
      </c>
      <c r="J256">
        <f t="shared" si="104"/>
        <v>19.148767115562507</v>
      </c>
      <c r="K256">
        <f t="shared" si="105"/>
        <v>1566.218571428572</v>
      </c>
      <c r="L256">
        <f t="shared" si="106"/>
        <v>909.46064046705385</v>
      </c>
      <c r="M256">
        <f t="shared" si="107"/>
        <v>92.017445410393123</v>
      </c>
      <c r="N256">
        <f t="shared" si="108"/>
        <v>158.46692587285574</v>
      </c>
      <c r="O256">
        <f t="shared" si="109"/>
        <v>4.9251257944391072E-2</v>
      </c>
      <c r="P256">
        <f t="shared" si="110"/>
        <v>2.7611431315870036</v>
      </c>
      <c r="Q256">
        <f t="shared" si="111"/>
        <v>4.8768363329691693E-2</v>
      </c>
      <c r="R256">
        <f t="shared" si="112"/>
        <v>3.052321855915243E-2</v>
      </c>
      <c r="S256">
        <f t="shared" si="113"/>
        <v>226.12210800293266</v>
      </c>
      <c r="T256">
        <f t="shared" si="114"/>
        <v>34.565609695278603</v>
      </c>
      <c r="U256">
        <f t="shared" si="115"/>
        <v>33.027400000000007</v>
      </c>
      <c r="V256">
        <f t="shared" si="116"/>
        <v>5.0598901944757326</v>
      </c>
      <c r="W256">
        <f t="shared" si="117"/>
        <v>70.214185577967115</v>
      </c>
      <c r="X256">
        <f t="shared" si="118"/>
        <v>3.6200115265454693</v>
      </c>
      <c r="Y256">
        <f t="shared" si="119"/>
        <v>5.1556697507026445</v>
      </c>
      <c r="Z256">
        <f t="shared" si="120"/>
        <v>1.4398786679302633</v>
      </c>
      <c r="AA256">
        <f t="shared" si="121"/>
        <v>-31.978379716401399</v>
      </c>
      <c r="AB256">
        <f t="shared" si="122"/>
        <v>49.750720305630125</v>
      </c>
      <c r="AC256">
        <f t="shared" si="123"/>
        <v>4.1344141349263346</v>
      </c>
      <c r="AD256">
        <f t="shared" si="124"/>
        <v>248.02886272708773</v>
      </c>
      <c r="AE256">
        <f t="shared" si="125"/>
        <v>29.610047405413443</v>
      </c>
      <c r="AF256">
        <f t="shared" si="126"/>
        <v>0.72707006995096191</v>
      </c>
      <c r="AG256">
        <f t="shared" si="127"/>
        <v>19.148767115562507</v>
      </c>
      <c r="AH256">
        <v>1651.8412549547079</v>
      </c>
      <c r="AI256">
        <v>1626.9074545454539</v>
      </c>
      <c r="AJ256">
        <v>1.708872159381738</v>
      </c>
      <c r="AK256">
        <v>63.4358011452874</v>
      </c>
      <c r="AL256">
        <f t="shared" si="128"/>
        <v>0.72513332690252608</v>
      </c>
      <c r="AM256">
        <v>35.131425294952102</v>
      </c>
      <c r="AN256">
        <v>35.77783575757573</v>
      </c>
      <c r="AO256">
        <v>-1.7008520922159661E-4</v>
      </c>
      <c r="AP256">
        <v>98.221108813862315</v>
      </c>
      <c r="AQ256">
        <v>100</v>
      </c>
      <c r="AR256">
        <v>15</v>
      </c>
      <c r="AS256">
        <f t="shared" si="129"/>
        <v>1</v>
      </c>
      <c r="AT256">
        <f t="shared" si="130"/>
        <v>0</v>
      </c>
      <c r="AU256">
        <f t="shared" si="131"/>
        <v>47102.275836376539</v>
      </c>
      <c r="AV256">
        <f t="shared" si="132"/>
        <v>1200.02</v>
      </c>
      <c r="AW256">
        <f t="shared" si="133"/>
        <v>1025.9436994833848</v>
      </c>
      <c r="AX256">
        <f t="shared" si="134"/>
        <v>0.85493883392225523</v>
      </c>
      <c r="AY256">
        <f t="shared" si="135"/>
        <v>0.18843194946995273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1674762101</v>
      </c>
      <c r="BF256">
        <v>1566.218571428572</v>
      </c>
      <c r="BG256">
        <v>1594.6014285714291</v>
      </c>
      <c r="BH256">
        <v>35.77862857142857</v>
      </c>
      <c r="BI256">
        <v>35.131514285714289</v>
      </c>
      <c r="BJ256">
        <v>1573.481428571429</v>
      </c>
      <c r="BK256">
        <v>35.494899999999987</v>
      </c>
      <c r="BL256">
        <v>650.01485714285707</v>
      </c>
      <c r="BM256">
        <v>101.0778571428571</v>
      </c>
      <c r="BN256">
        <v>0.1001832428571429</v>
      </c>
      <c r="BO256">
        <v>33.361614285714282</v>
      </c>
      <c r="BP256">
        <v>33.027400000000007</v>
      </c>
      <c r="BQ256">
        <v>999.89999999999986</v>
      </c>
      <c r="BR256">
        <v>0</v>
      </c>
      <c r="BS256">
        <v>0</v>
      </c>
      <c r="BT256">
        <v>8972.767142857143</v>
      </c>
      <c r="BU256">
        <v>0</v>
      </c>
      <c r="BV256">
        <v>264.73071428571433</v>
      </c>
      <c r="BW256">
        <v>-28.381414285714278</v>
      </c>
      <c r="BX256">
        <v>1624.3371428571429</v>
      </c>
      <c r="BY256">
        <v>1652.6614285714279</v>
      </c>
      <c r="BZ256">
        <v>0.64713228571428572</v>
      </c>
      <c r="CA256">
        <v>1594.6014285714291</v>
      </c>
      <c r="CB256">
        <v>35.131514285714289</v>
      </c>
      <c r="CC256">
        <v>3.6164285714285711</v>
      </c>
      <c r="CD256">
        <v>3.5510142857142859</v>
      </c>
      <c r="CE256">
        <v>27.176485714285711</v>
      </c>
      <c r="CF256">
        <v>26.865628571428569</v>
      </c>
      <c r="CG256">
        <v>1200.02</v>
      </c>
      <c r="CH256">
        <v>0.49995600000000001</v>
      </c>
      <c r="CI256">
        <v>0.50004400000000004</v>
      </c>
      <c r="CJ256">
        <v>0</v>
      </c>
      <c r="CK256">
        <v>939.69657142857147</v>
      </c>
      <c r="CL256">
        <v>4.9990899999999998</v>
      </c>
      <c r="CM256">
        <v>9986.3757142857157</v>
      </c>
      <c r="CN256">
        <v>9557.8485714285725</v>
      </c>
      <c r="CO256">
        <v>43.811999999999998</v>
      </c>
      <c r="CP256">
        <v>45.625</v>
      </c>
      <c r="CQ256">
        <v>44.561999999999998</v>
      </c>
      <c r="CR256">
        <v>44.830000000000013</v>
      </c>
      <c r="CS256">
        <v>45.125</v>
      </c>
      <c r="CT256">
        <v>597.45857142857142</v>
      </c>
      <c r="CU256">
        <v>597.5642857142858</v>
      </c>
      <c r="CV256">
        <v>0</v>
      </c>
      <c r="CW256">
        <v>1674762118.5999999</v>
      </c>
      <c r="CX256">
        <v>0</v>
      </c>
      <c r="CY256">
        <v>1674759336.5</v>
      </c>
      <c r="CZ256" t="s">
        <v>356</v>
      </c>
      <c r="DA256">
        <v>1674759332.5</v>
      </c>
      <c r="DB256">
        <v>1674759336.5</v>
      </c>
      <c r="DC256">
        <v>37</v>
      </c>
      <c r="DD256">
        <v>-5.3999999999999999E-2</v>
      </c>
      <c r="DE256">
        <v>3.0000000000000001E-3</v>
      </c>
      <c r="DF256">
        <v>-5.3860000000000001</v>
      </c>
      <c r="DG256">
        <v>0.28399999999999997</v>
      </c>
      <c r="DH256">
        <v>415</v>
      </c>
      <c r="DI256">
        <v>33</v>
      </c>
      <c r="DJ256">
        <v>0.39</v>
      </c>
      <c r="DK256">
        <v>0.26</v>
      </c>
      <c r="DL256">
        <v>-28.26042926829269</v>
      </c>
      <c r="DM256">
        <v>-0.24799860627175949</v>
      </c>
      <c r="DN256">
        <v>6.500438725870164E-2</v>
      </c>
      <c r="DO256">
        <v>0</v>
      </c>
      <c r="DP256">
        <v>0.67300212195121956</v>
      </c>
      <c r="DQ256">
        <v>-0.19963285714285681</v>
      </c>
      <c r="DR256">
        <v>2.1775002655422669E-2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402</v>
      </c>
      <c r="EA256">
        <v>3.2956300000000001</v>
      </c>
      <c r="EB256">
        <v>2.6252200000000001</v>
      </c>
      <c r="EC256">
        <v>0.24623500000000001</v>
      </c>
      <c r="ED256">
        <v>0.24660699999999999</v>
      </c>
      <c r="EE256">
        <v>0.14346400000000001</v>
      </c>
      <c r="EF256">
        <v>0.140514</v>
      </c>
      <c r="EG256">
        <v>22687.7</v>
      </c>
      <c r="EH256">
        <v>23054.5</v>
      </c>
      <c r="EI256">
        <v>28022</v>
      </c>
      <c r="EJ256">
        <v>29475.5</v>
      </c>
      <c r="EK256">
        <v>33041.1</v>
      </c>
      <c r="EL256">
        <v>35199.300000000003</v>
      </c>
      <c r="EM256">
        <v>39561.9</v>
      </c>
      <c r="EN256">
        <v>42156.4</v>
      </c>
      <c r="EO256">
        <v>2.0444</v>
      </c>
      <c r="EP256">
        <v>2.1717</v>
      </c>
      <c r="EQ256">
        <v>9.7453600000000001E-2</v>
      </c>
      <c r="ER256">
        <v>0</v>
      </c>
      <c r="ES256">
        <v>31.4465</v>
      </c>
      <c r="ET256">
        <v>999.9</v>
      </c>
      <c r="EU256">
        <v>68</v>
      </c>
      <c r="EV256">
        <v>35.799999999999997</v>
      </c>
      <c r="EW256">
        <v>39.714799999999997</v>
      </c>
      <c r="EX256">
        <v>57.5047</v>
      </c>
      <c r="EY256">
        <v>-4.4791600000000003</v>
      </c>
      <c r="EZ256">
        <v>2</v>
      </c>
      <c r="FA256">
        <v>0.55969500000000005</v>
      </c>
      <c r="FB256">
        <v>0.58858900000000003</v>
      </c>
      <c r="FC256">
        <v>20.270700000000001</v>
      </c>
      <c r="FD256">
        <v>5.2187900000000003</v>
      </c>
      <c r="FE256">
        <v>12.0099</v>
      </c>
      <c r="FF256">
        <v>4.9861000000000004</v>
      </c>
      <c r="FG256">
        <v>3.2845499999999999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1.8622700000000001</v>
      </c>
      <c r="FN256">
        <v>1.86432</v>
      </c>
      <c r="FO256">
        <v>1.86042</v>
      </c>
      <c r="FP256">
        <v>1.86111</v>
      </c>
      <c r="FQ256">
        <v>1.8602000000000001</v>
      </c>
      <c r="FR256">
        <v>1.86195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-7.26</v>
      </c>
      <c r="GH256">
        <v>0.28370000000000001</v>
      </c>
      <c r="GI256">
        <v>-4.0248232021105874</v>
      </c>
      <c r="GJ256">
        <v>-4.001498376286535E-3</v>
      </c>
      <c r="GK256">
        <v>2.0240158909263329E-6</v>
      </c>
      <c r="GL256">
        <v>-5.0118485733500383E-10</v>
      </c>
      <c r="GM256">
        <v>0.28375000000000478</v>
      </c>
      <c r="GN256">
        <v>0</v>
      </c>
      <c r="GO256">
        <v>0</v>
      </c>
      <c r="GP256">
        <v>0</v>
      </c>
      <c r="GQ256">
        <v>7</v>
      </c>
      <c r="GR256">
        <v>2079</v>
      </c>
      <c r="GS256">
        <v>3</v>
      </c>
      <c r="GT256">
        <v>32</v>
      </c>
      <c r="GU256">
        <v>46.2</v>
      </c>
      <c r="GV256">
        <v>46.1</v>
      </c>
      <c r="GW256">
        <v>4.0502900000000004</v>
      </c>
      <c r="GX256">
        <v>2.50122</v>
      </c>
      <c r="GY256">
        <v>2.04834</v>
      </c>
      <c r="GZ256">
        <v>2.6220699999999999</v>
      </c>
      <c r="HA256">
        <v>2.1972700000000001</v>
      </c>
      <c r="HB256">
        <v>2.36084</v>
      </c>
      <c r="HC256">
        <v>40.912199999999999</v>
      </c>
      <c r="HD256">
        <v>15.5067</v>
      </c>
      <c r="HE256">
        <v>18</v>
      </c>
      <c r="HF256">
        <v>576.70500000000004</v>
      </c>
      <c r="HG256">
        <v>750.101</v>
      </c>
      <c r="HH256">
        <v>30.999500000000001</v>
      </c>
      <c r="HI256">
        <v>34.387099999999997</v>
      </c>
      <c r="HJ256">
        <v>29.9999</v>
      </c>
      <c r="HK256">
        <v>34.271700000000003</v>
      </c>
      <c r="HL256">
        <v>34.274299999999997</v>
      </c>
      <c r="HM256">
        <v>80.983099999999993</v>
      </c>
      <c r="HN256">
        <v>15.1615</v>
      </c>
      <c r="HO256">
        <v>100</v>
      </c>
      <c r="HP256">
        <v>31</v>
      </c>
      <c r="HQ256">
        <v>1608.8</v>
      </c>
      <c r="HR256">
        <v>35.072800000000001</v>
      </c>
      <c r="HS256">
        <v>98.752799999999993</v>
      </c>
      <c r="HT256">
        <v>97.732500000000002</v>
      </c>
    </row>
    <row r="257" spans="1:228" x14ac:dyDescent="0.2">
      <c r="A257">
        <v>242</v>
      </c>
      <c r="B257">
        <v>1674762107</v>
      </c>
      <c r="C257">
        <v>961.90000009536743</v>
      </c>
      <c r="D257" t="s">
        <v>843</v>
      </c>
      <c r="E257" t="s">
        <v>844</v>
      </c>
      <c r="F257">
        <v>4</v>
      </c>
      <c r="G257">
        <v>1674762104.6875</v>
      </c>
      <c r="H257">
        <f t="shared" si="102"/>
        <v>7.2587760731673086E-4</v>
      </c>
      <c r="I257">
        <f t="shared" si="103"/>
        <v>0.7258776073167309</v>
      </c>
      <c r="J257">
        <f t="shared" si="104"/>
        <v>18.837443479517951</v>
      </c>
      <c r="K257">
        <f t="shared" si="105"/>
        <v>1572.38625</v>
      </c>
      <c r="L257">
        <f t="shared" si="106"/>
        <v>925.60605924496974</v>
      </c>
      <c r="M257">
        <f t="shared" si="107"/>
        <v>93.650566193915026</v>
      </c>
      <c r="N257">
        <f t="shared" si="108"/>
        <v>159.09021026520153</v>
      </c>
      <c r="O257">
        <f t="shared" si="109"/>
        <v>4.9255931366595167E-2</v>
      </c>
      <c r="P257">
        <f t="shared" si="110"/>
        <v>2.7676680417881405</v>
      </c>
      <c r="Q257">
        <f t="shared" si="111"/>
        <v>4.8774072233490937E-2</v>
      </c>
      <c r="R257">
        <f t="shared" si="112"/>
        <v>3.0526695316278218E-2</v>
      </c>
      <c r="S257">
        <f t="shared" si="113"/>
        <v>226.11539803266461</v>
      </c>
      <c r="T257">
        <f t="shared" si="114"/>
        <v>34.566501550462341</v>
      </c>
      <c r="U257">
        <f t="shared" si="115"/>
        <v>33.031574999999997</v>
      </c>
      <c r="V257">
        <f t="shared" si="116"/>
        <v>5.0610770549253976</v>
      </c>
      <c r="W257">
        <f t="shared" si="117"/>
        <v>70.197310721656066</v>
      </c>
      <c r="X257">
        <f t="shared" si="118"/>
        <v>3.6199043216564548</v>
      </c>
      <c r="Y257">
        <f t="shared" si="119"/>
        <v>5.1567564119514113</v>
      </c>
      <c r="Z257">
        <f t="shared" si="120"/>
        <v>1.4411727332689428</v>
      </c>
      <c r="AA257">
        <f t="shared" si="121"/>
        <v>-32.011202482667834</v>
      </c>
      <c r="AB257">
        <f t="shared" si="122"/>
        <v>49.806471398713434</v>
      </c>
      <c r="AC257">
        <f t="shared" si="123"/>
        <v>4.1294497219003725</v>
      </c>
      <c r="AD257">
        <f t="shared" si="124"/>
        <v>248.04011667061059</v>
      </c>
      <c r="AE257">
        <f t="shared" si="125"/>
        <v>29.52409749857344</v>
      </c>
      <c r="AF257">
        <f t="shared" si="126"/>
        <v>0.72497921244001184</v>
      </c>
      <c r="AG257">
        <f t="shared" si="127"/>
        <v>18.837443479517951</v>
      </c>
      <c r="AH257">
        <v>1658.650618031246</v>
      </c>
      <c r="AI257">
        <v>1633.888424242424</v>
      </c>
      <c r="AJ257">
        <v>1.741415056555808</v>
      </c>
      <c r="AK257">
        <v>63.4358011452874</v>
      </c>
      <c r="AL257">
        <f t="shared" si="128"/>
        <v>0.7258776073167309</v>
      </c>
      <c r="AM257">
        <v>35.13226823293224</v>
      </c>
      <c r="AN257">
        <v>35.778036969696942</v>
      </c>
      <c r="AO257">
        <v>4.8915056009366133E-5</v>
      </c>
      <c r="AP257">
        <v>98.221108813862315</v>
      </c>
      <c r="AQ257">
        <v>100</v>
      </c>
      <c r="AR257">
        <v>15</v>
      </c>
      <c r="AS257">
        <f t="shared" si="129"/>
        <v>1</v>
      </c>
      <c r="AT257">
        <f t="shared" si="130"/>
        <v>0</v>
      </c>
      <c r="AU257">
        <f t="shared" si="131"/>
        <v>47280.846396456087</v>
      </c>
      <c r="AV257">
        <f t="shared" si="132"/>
        <v>1199.9862499999999</v>
      </c>
      <c r="AW257">
        <f t="shared" si="133"/>
        <v>1025.9146637474946</v>
      </c>
      <c r="AX257">
        <f t="shared" si="134"/>
        <v>0.85493868262865069</v>
      </c>
      <c r="AY257">
        <f t="shared" si="135"/>
        <v>0.18843165747329574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1674762104.6875</v>
      </c>
      <c r="BF257">
        <v>1572.38625</v>
      </c>
      <c r="BG257">
        <v>1600.6912500000001</v>
      </c>
      <c r="BH257">
        <v>35.777737500000001</v>
      </c>
      <c r="BI257">
        <v>35.132474999999999</v>
      </c>
      <c r="BJ257">
        <v>1579.66</v>
      </c>
      <c r="BK257">
        <v>35.494</v>
      </c>
      <c r="BL257">
        <v>650.00625000000002</v>
      </c>
      <c r="BM257">
        <v>101.07774999999999</v>
      </c>
      <c r="BN257">
        <v>9.9813887500000004E-2</v>
      </c>
      <c r="BO257">
        <v>33.365375</v>
      </c>
      <c r="BP257">
        <v>33.031574999999997</v>
      </c>
      <c r="BQ257">
        <v>999.9</v>
      </c>
      <c r="BR257">
        <v>0</v>
      </c>
      <c r="BS257">
        <v>0</v>
      </c>
      <c r="BT257">
        <v>9007.4212499999994</v>
      </c>
      <c r="BU257">
        <v>0</v>
      </c>
      <c r="BV257">
        <v>264.88375000000002</v>
      </c>
      <c r="BW257">
        <v>-28.3015875</v>
      </c>
      <c r="BX257">
        <v>1630.7337500000001</v>
      </c>
      <c r="BY257">
        <v>1658.9749999999999</v>
      </c>
      <c r="BZ257">
        <v>0.64524175000000006</v>
      </c>
      <c r="CA257">
        <v>1600.6912500000001</v>
      </c>
      <c r="CB257">
        <v>35.132474999999999</v>
      </c>
      <c r="CC257">
        <v>3.61633125</v>
      </c>
      <c r="CD257">
        <v>3.55111</v>
      </c>
      <c r="CE257">
        <v>27.176012499999999</v>
      </c>
      <c r="CF257">
        <v>26.866125</v>
      </c>
      <c r="CG257">
        <v>1199.9862499999999</v>
      </c>
      <c r="CH257">
        <v>0.49996099999999999</v>
      </c>
      <c r="CI257">
        <v>0.50003900000000001</v>
      </c>
      <c r="CJ257">
        <v>0</v>
      </c>
      <c r="CK257">
        <v>940.11400000000003</v>
      </c>
      <c r="CL257">
        <v>4.9990899999999998</v>
      </c>
      <c r="CM257">
        <v>9990.1</v>
      </c>
      <c r="CN257">
        <v>9557.6112499999999</v>
      </c>
      <c r="CO257">
        <v>43.811999999999998</v>
      </c>
      <c r="CP257">
        <v>45.625</v>
      </c>
      <c r="CQ257">
        <v>44.561999999999998</v>
      </c>
      <c r="CR257">
        <v>44.811999999999998</v>
      </c>
      <c r="CS257">
        <v>45.125</v>
      </c>
      <c r="CT257">
        <v>597.44749999999999</v>
      </c>
      <c r="CU257">
        <v>597.54124999999999</v>
      </c>
      <c r="CV257">
        <v>0</v>
      </c>
      <c r="CW257">
        <v>1674762122.8</v>
      </c>
      <c r="CX257">
        <v>0</v>
      </c>
      <c r="CY257">
        <v>1674759336.5</v>
      </c>
      <c r="CZ257" t="s">
        <v>356</v>
      </c>
      <c r="DA257">
        <v>1674759332.5</v>
      </c>
      <c r="DB257">
        <v>1674759336.5</v>
      </c>
      <c r="DC257">
        <v>37</v>
      </c>
      <c r="DD257">
        <v>-5.3999999999999999E-2</v>
      </c>
      <c r="DE257">
        <v>3.0000000000000001E-3</v>
      </c>
      <c r="DF257">
        <v>-5.3860000000000001</v>
      </c>
      <c r="DG257">
        <v>0.28399999999999997</v>
      </c>
      <c r="DH257">
        <v>415</v>
      </c>
      <c r="DI257">
        <v>33</v>
      </c>
      <c r="DJ257">
        <v>0.39</v>
      </c>
      <c r="DK257">
        <v>0.26</v>
      </c>
      <c r="DL257">
        <v>-28.272590243902439</v>
      </c>
      <c r="DM257">
        <v>-0.36321114982588532</v>
      </c>
      <c r="DN257">
        <v>7.1567674965311898E-2</v>
      </c>
      <c r="DO257">
        <v>0</v>
      </c>
      <c r="DP257">
        <v>0.66368809756097569</v>
      </c>
      <c r="DQ257">
        <v>-0.19317012543553849</v>
      </c>
      <c r="DR257">
        <v>2.0983110511127501E-2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402</v>
      </c>
      <c r="EA257">
        <v>3.2954500000000002</v>
      </c>
      <c r="EB257">
        <v>2.6250599999999999</v>
      </c>
      <c r="EC257">
        <v>0.24684600000000001</v>
      </c>
      <c r="ED257">
        <v>0.24721399999999999</v>
      </c>
      <c r="EE257">
        <v>0.14346500000000001</v>
      </c>
      <c r="EF257">
        <v>0.140518</v>
      </c>
      <c r="EG257">
        <v>22669.5</v>
      </c>
      <c r="EH257">
        <v>23036.1</v>
      </c>
      <c r="EI257">
        <v>28022.400000000001</v>
      </c>
      <c r="EJ257">
        <v>29475.8</v>
      </c>
      <c r="EK257">
        <v>33041.699999999997</v>
      </c>
      <c r="EL257">
        <v>35199.699999999997</v>
      </c>
      <c r="EM257">
        <v>39562.5</v>
      </c>
      <c r="EN257">
        <v>42156.9</v>
      </c>
      <c r="EO257">
        <v>2.0446499999999999</v>
      </c>
      <c r="EP257">
        <v>2.1717499999999998</v>
      </c>
      <c r="EQ257">
        <v>9.8891599999999996E-2</v>
      </c>
      <c r="ER257">
        <v>0</v>
      </c>
      <c r="ES257">
        <v>31.439299999999999</v>
      </c>
      <c r="ET257">
        <v>999.9</v>
      </c>
      <c r="EU257">
        <v>68</v>
      </c>
      <c r="EV257">
        <v>35.9</v>
      </c>
      <c r="EW257">
        <v>39.938200000000002</v>
      </c>
      <c r="EX257">
        <v>57.264699999999998</v>
      </c>
      <c r="EY257">
        <v>-4.4270899999999997</v>
      </c>
      <c r="EZ257">
        <v>2</v>
      </c>
      <c r="FA257">
        <v>0.55940000000000001</v>
      </c>
      <c r="FB257">
        <v>0.58615499999999998</v>
      </c>
      <c r="FC257">
        <v>20.270600000000002</v>
      </c>
      <c r="FD257">
        <v>5.2193899999999998</v>
      </c>
      <c r="FE257">
        <v>12.0099</v>
      </c>
      <c r="FF257">
        <v>4.9860499999999996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1.8622700000000001</v>
      </c>
      <c r="FN257">
        <v>1.86432</v>
      </c>
      <c r="FO257">
        <v>1.86043</v>
      </c>
      <c r="FP257">
        <v>1.86111</v>
      </c>
      <c r="FQ257">
        <v>1.8602000000000001</v>
      </c>
      <c r="FR257">
        <v>1.8619600000000001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-7.27</v>
      </c>
      <c r="GH257">
        <v>0.28370000000000001</v>
      </c>
      <c r="GI257">
        <v>-4.0248232021105874</v>
      </c>
      <c r="GJ257">
        <v>-4.001498376286535E-3</v>
      </c>
      <c r="GK257">
        <v>2.0240158909263329E-6</v>
      </c>
      <c r="GL257">
        <v>-5.0118485733500383E-10</v>
      </c>
      <c r="GM257">
        <v>0.28375000000000478</v>
      </c>
      <c r="GN257">
        <v>0</v>
      </c>
      <c r="GO257">
        <v>0</v>
      </c>
      <c r="GP257">
        <v>0</v>
      </c>
      <c r="GQ257">
        <v>7</v>
      </c>
      <c r="GR257">
        <v>2079</v>
      </c>
      <c r="GS257">
        <v>3</v>
      </c>
      <c r="GT257">
        <v>32</v>
      </c>
      <c r="GU257">
        <v>46.2</v>
      </c>
      <c r="GV257">
        <v>46.2</v>
      </c>
      <c r="GW257">
        <v>4.0625</v>
      </c>
      <c r="GX257">
        <v>2.5097700000000001</v>
      </c>
      <c r="GY257">
        <v>2.04834</v>
      </c>
      <c r="GZ257">
        <v>2.6220699999999999</v>
      </c>
      <c r="HA257">
        <v>2.1972700000000001</v>
      </c>
      <c r="HB257">
        <v>2.323</v>
      </c>
      <c r="HC257">
        <v>40.912199999999999</v>
      </c>
      <c r="HD257">
        <v>15.497999999999999</v>
      </c>
      <c r="HE257">
        <v>18</v>
      </c>
      <c r="HF257">
        <v>576.88599999999997</v>
      </c>
      <c r="HG257">
        <v>750.11599999999999</v>
      </c>
      <c r="HH257">
        <v>30.999400000000001</v>
      </c>
      <c r="HI257">
        <v>34.3857</v>
      </c>
      <c r="HJ257">
        <v>29.9998</v>
      </c>
      <c r="HK257">
        <v>34.271700000000003</v>
      </c>
      <c r="HL257">
        <v>34.271599999999999</v>
      </c>
      <c r="HM257">
        <v>81.243499999999997</v>
      </c>
      <c r="HN257">
        <v>15.1615</v>
      </c>
      <c r="HO257">
        <v>100</v>
      </c>
      <c r="HP257">
        <v>31</v>
      </c>
      <c r="HQ257">
        <v>1615.48</v>
      </c>
      <c r="HR257">
        <v>35.072800000000001</v>
      </c>
      <c r="HS257">
        <v>98.754400000000004</v>
      </c>
      <c r="HT257">
        <v>97.733699999999999</v>
      </c>
    </row>
    <row r="258" spans="1:228" x14ac:dyDescent="0.2">
      <c r="A258">
        <v>243</v>
      </c>
      <c r="B258">
        <v>1674762111</v>
      </c>
      <c r="C258">
        <v>965.90000009536743</v>
      </c>
      <c r="D258" t="s">
        <v>845</v>
      </c>
      <c r="E258" t="s">
        <v>846</v>
      </c>
      <c r="F258">
        <v>4</v>
      </c>
      <c r="G258">
        <v>1674762109</v>
      </c>
      <c r="H258">
        <f t="shared" si="102"/>
        <v>7.238414845261922E-4</v>
      </c>
      <c r="I258">
        <f t="shared" si="103"/>
        <v>0.72384148452619224</v>
      </c>
      <c r="J258">
        <f t="shared" si="104"/>
        <v>19.643667097191631</v>
      </c>
      <c r="K258">
        <f t="shared" si="105"/>
        <v>1579.4585714285711</v>
      </c>
      <c r="L258">
        <f t="shared" si="106"/>
        <v>903.0379265739673</v>
      </c>
      <c r="M258">
        <f t="shared" si="107"/>
        <v>91.366110593651399</v>
      </c>
      <c r="N258">
        <f t="shared" si="108"/>
        <v>159.80390443037851</v>
      </c>
      <c r="O258">
        <f t="shared" si="109"/>
        <v>4.8998627109205092E-2</v>
      </c>
      <c r="P258">
        <f t="shared" si="110"/>
        <v>2.7711235902114657</v>
      </c>
      <c r="Q258">
        <f t="shared" si="111"/>
        <v>4.8522351235316771E-2</v>
      </c>
      <c r="R258">
        <f t="shared" si="112"/>
        <v>3.0368875090779894E-2</v>
      </c>
      <c r="S258">
        <f t="shared" si="113"/>
        <v>226.11819205401758</v>
      </c>
      <c r="T258">
        <f t="shared" si="114"/>
        <v>34.573494435201042</v>
      </c>
      <c r="U258">
        <f t="shared" si="115"/>
        <v>33.043771428571432</v>
      </c>
      <c r="V258">
        <f t="shared" si="116"/>
        <v>5.0645456181191335</v>
      </c>
      <c r="W258">
        <f t="shared" si="117"/>
        <v>70.168529644328899</v>
      </c>
      <c r="X258">
        <f t="shared" si="118"/>
        <v>3.6200042401696448</v>
      </c>
      <c r="Y258">
        <f t="shared" si="119"/>
        <v>5.15901396041611</v>
      </c>
      <c r="Z258">
        <f t="shared" si="120"/>
        <v>1.4445413779494887</v>
      </c>
      <c r="AA258">
        <f t="shared" si="121"/>
        <v>-31.921409467605077</v>
      </c>
      <c r="AB258">
        <f t="shared" si="122"/>
        <v>49.21344509972554</v>
      </c>
      <c r="AC258">
        <f t="shared" si="123"/>
        <v>4.0755933139146512</v>
      </c>
      <c r="AD258">
        <f t="shared" si="124"/>
        <v>247.48582100005268</v>
      </c>
      <c r="AE258">
        <f t="shared" si="125"/>
        <v>29.6688257147411</v>
      </c>
      <c r="AF258">
        <f t="shared" si="126"/>
        <v>0.72373629382945281</v>
      </c>
      <c r="AG258">
        <f t="shared" si="127"/>
        <v>19.643667097191631</v>
      </c>
      <c r="AH258">
        <v>1665.622255654012</v>
      </c>
      <c r="AI258">
        <v>1640.503272727273</v>
      </c>
      <c r="AJ258">
        <v>1.6340712116547811</v>
      </c>
      <c r="AK258">
        <v>63.4358011452874</v>
      </c>
      <c r="AL258">
        <f t="shared" si="128"/>
        <v>0.72384148452619224</v>
      </c>
      <c r="AM258">
        <v>35.135204387178042</v>
      </c>
      <c r="AN258">
        <v>35.779471515151499</v>
      </c>
      <c r="AO258">
        <v>2.0013462201209599E-6</v>
      </c>
      <c r="AP258">
        <v>98.221108813862315</v>
      </c>
      <c r="AQ258">
        <v>100</v>
      </c>
      <c r="AR258">
        <v>15</v>
      </c>
      <c r="AS258">
        <f t="shared" si="129"/>
        <v>1</v>
      </c>
      <c r="AT258">
        <f t="shared" si="130"/>
        <v>0</v>
      </c>
      <c r="AU258">
        <f t="shared" si="131"/>
        <v>47374.595910616277</v>
      </c>
      <c r="AV258">
        <f t="shared" si="132"/>
        <v>1199.998571428571</v>
      </c>
      <c r="AW258">
        <f t="shared" si="133"/>
        <v>1025.9254425150345</v>
      </c>
      <c r="AX258">
        <f t="shared" si="134"/>
        <v>0.85493888654691785</v>
      </c>
      <c r="AY258">
        <f t="shared" si="135"/>
        <v>0.18843205103555166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1674762109</v>
      </c>
      <c r="BF258">
        <v>1579.4585714285711</v>
      </c>
      <c r="BG258">
        <v>1607.9014285714291</v>
      </c>
      <c r="BH258">
        <v>35.779142857142851</v>
      </c>
      <c r="BI258">
        <v>35.134957142857139</v>
      </c>
      <c r="BJ258">
        <v>1586.735714285714</v>
      </c>
      <c r="BK258">
        <v>35.49538571428571</v>
      </c>
      <c r="BL258">
        <v>649.97557142857136</v>
      </c>
      <c r="BM258">
        <v>101.0767142857143</v>
      </c>
      <c r="BN258">
        <v>9.966812857142858E-2</v>
      </c>
      <c r="BO258">
        <v>33.373185714285718</v>
      </c>
      <c r="BP258">
        <v>33.043771428571432</v>
      </c>
      <c r="BQ258">
        <v>999.89999999999986</v>
      </c>
      <c r="BR258">
        <v>0</v>
      </c>
      <c r="BS258">
        <v>0</v>
      </c>
      <c r="BT258">
        <v>9025.8928571428569</v>
      </c>
      <c r="BU258">
        <v>0</v>
      </c>
      <c r="BV258">
        <v>264.45185714285719</v>
      </c>
      <c r="BW258">
        <v>-28.443457142857142</v>
      </c>
      <c r="BX258">
        <v>1638.0671428571429</v>
      </c>
      <c r="BY258">
        <v>1666.451428571429</v>
      </c>
      <c r="BZ258">
        <v>0.64417485714285705</v>
      </c>
      <c r="CA258">
        <v>1607.9014285714291</v>
      </c>
      <c r="CB258">
        <v>35.134957142857139</v>
      </c>
      <c r="CC258">
        <v>3.616441428571429</v>
      </c>
      <c r="CD258">
        <v>3.5513285714285709</v>
      </c>
      <c r="CE258">
        <v>27.176542857142859</v>
      </c>
      <c r="CF258">
        <v>26.867157142857138</v>
      </c>
      <c r="CG258">
        <v>1199.998571428571</v>
      </c>
      <c r="CH258">
        <v>0.4999539999999999</v>
      </c>
      <c r="CI258">
        <v>0.5000460000000001</v>
      </c>
      <c r="CJ258">
        <v>0</v>
      </c>
      <c r="CK258">
        <v>940.38457142857146</v>
      </c>
      <c r="CL258">
        <v>4.9990899999999998</v>
      </c>
      <c r="CM258">
        <v>9993.6071428571413</v>
      </c>
      <c r="CN258">
        <v>9557.6728571428557</v>
      </c>
      <c r="CO258">
        <v>43.811999999999998</v>
      </c>
      <c r="CP258">
        <v>45.625</v>
      </c>
      <c r="CQ258">
        <v>44.561999999999998</v>
      </c>
      <c r="CR258">
        <v>44.811999999999998</v>
      </c>
      <c r="CS258">
        <v>45.125</v>
      </c>
      <c r="CT258">
        <v>597.44714285714304</v>
      </c>
      <c r="CU258">
        <v>597.55714285714282</v>
      </c>
      <c r="CV258">
        <v>0</v>
      </c>
      <c r="CW258">
        <v>1674762127</v>
      </c>
      <c r="CX258">
        <v>0</v>
      </c>
      <c r="CY258">
        <v>1674759336.5</v>
      </c>
      <c r="CZ258" t="s">
        <v>356</v>
      </c>
      <c r="DA258">
        <v>1674759332.5</v>
      </c>
      <c r="DB258">
        <v>1674759336.5</v>
      </c>
      <c r="DC258">
        <v>37</v>
      </c>
      <c r="DD258">
        <v>-5.3999999999999999E-2</v>
      </c>
      <c r="DE258">
        <v>3.0000000000000001E-3</v>
      </c>
      <c r="DF258">
        <v>-5.3860000000000001</v>
      </c>
      <c r="DG258">
        <v>0.28399999999999997</v>
      </c>
      <c r="DH258">
        <v>415</v>
      </c>
      <c r="DI258">
        <v>33</v>
      </c>
      <c r="DJ258">
        <v>0.39</v>
      </c>
      <c r="DK258">
        <v>0.26</v>
      </c>
      <c r="DL258">
        <v>-28.29965609756098</v>
      </c>
      <c r="DM258">
        <v>-0.53811219512198505</v>
      </c>
      <c r="DN258">
        <v>8.0749549719443911E-2</v>
      </c>
      <c r="DO258">
        <v>0</v>
      </c>
      <c r="DP258">
        <v>0.65254197560975613</v>
      </c>
      <c r="DQ258">
        <v>-9.1359407665505862E-2</v>
      </c>
      <c r="DR258">
        <v>1.0310767359221649E-2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3.29542</v>
      </c>
      <c r="EB258">
        <v>2.6253000000000002</v>
      </c>
      <c r="EC258">
        <v>0.247446</v>
      </c>
      <c r="ED258">
        <v>0.24782399999999999</v>
      </c>
      <c r="EE258">
        <v>0.14347299999999999</v>
      </c>
      <c r="EF258">
        <v>0.14052400000000001</v>
      </c>
      <c r="EG258">
        <v>22651.1</v>
      </c>
      <c r="EH258">
        <v>23017.1</v>
      </c>
      <c r="EI258">
        <v>28022.1</v>
      </c>
      <c r="EJ258">
        <v>29475.5</v>
      </c>
      <c r="EK258">
        <v>33041.199999999997</v>
      </c>
      <c r="EL258">
        <v>35199.199999999997</v>
      </c>
      <c r="EM258">
        <v>39562.300000000003</v>
      </c>
      <c r="EN258">
        <v>42156.6</v>
      </c>
      <c r="EO258">
        <v>2.0442</v>
      </c>
      <c r="EP258">
        <v>2.1717200000000001</v>
      </c>
      <c r="EQ258">
        <v>9.9279000000000006E-2</v>
      </c>
      <c r="ER258">
        <v>0</v>
      </c>
      <c r="ES258">
        <v>31.435600000000001</v>
      </c>
      <c r="ET258">
        <v>999.9</v>
      </c>
      <c r="EU258">
        <v>68</v>
      </c>
      <c r="EV258">
        <v>35.9</v>
      </c>
      <c r="EW258">
        <v>39.935299999999998</v>
      </c>
      <c r="EX258">
        <v>56.7547</v>
      </c>
      <c r="EY258">
        <v>-4.3709899999999999</v>
      </c>
      <c r="EZ258">
        <v>2</v>
      </c>
      <c r="FA258">
        <v>0.55909299999999995</v>
      </c>
      <c r="FB258">
        <v>0.584673</v>
      </c>
      <c r="FC258">
        <v>20.270600000000002</v>
      </c>
      <c r="FD258">
        <v>5.2190899999999996</v>
      </c>
      <c r="FE258">
        <v>12.0099</v>
      </c>
      <c r="FF258">
        <v>4.9859499999999999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1.86585</v>
      </c>
      <c r="FM258">
        <v>1.86226</v>
      </c>
      <c r="FN258">
        <v>1.86432</v>
      </c>
      <c r="FO258">
        <v>1.8603799999999999</v>
      </c>
      <c r="FP258">
        <v>1.86111</v>
      </c>
      <c r="FQ258">
        <v>1.8602000000000001</v>
      </c>
      <c r="FR258">
        <v>1.8619399999999999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-7.28</v>
      </c>
      <c r="GH258">
        <v>0.2838</v>
      </c>
      <c r="GI258">
        <v>-4.0248232021105874</v>
      </c>
      <c r="GJ258">
        <v>-4.001498376286535E-3</v>
      </c>
      <c r="GK258">
        <v>2.0240158909263329E-6</v>
      </c>
      <c r="GL258">
        <v>-5.0118485733500383E-10</v>
      </c>
      <c r="GM258">
        <v>0.28375000000000478</v>
      </c>
      <c r="GN258">
        <v>0</v>
      </c>
      <c r="GO258">
        <v>0</v>
      </c>
      <c r="GP258">
        <v>0</v>
      </c>
      <c r="GQ258">
        <v>7</v>
      </c>
      <c r="GR258">
        <v>2079</v>
      </c>
      <c r="GS258">
        <v>3</v>
      </c>
      <c r="GT258">
        <v>32</v>
      </c>
      <c r="GU258">
        <v>46.3</v>
      </c>
      <c r="GV258">
        <v>46.2</v>
      </c>
      <c r="GW258">
        <v>4.0759299999999996</v>
      </c>
      <c r="GX258">
        <v>2.5</v>
      </c>
      <c r="GY258">
        <v>2.04834</v>
      </c>
      <c r="GZ258">
        <v>2.6220699999999999</v>
      </c>
      <c r="HA258">
        <v>2.1972700000000001</v>
      </c>
      <c r="HB258">
        <v>2.3278799999999999</v>
      </c>
      <c r="HC258">
        <v>40.912199999999999</v>
      </c>
      <c r="HD258">
        <v>15.4892</v>
      </c>
      <c r="HE258">
        <v>18</v>
      </c>
      <c r="HF258">
        <v>576.56100000000004</v>
      </c>
      <c r="HG258">
        <v>750.08699999999999</v>
      </c>
      <c r="HH258">
        <v>30.999500000000001</v>
      </c>
      <c r="HI258">
        <v>34.384</v>
      </c>
      <c r="HJ258">
        <v>29.9998</v>
      </c>
      <c r="HK258">
        <v>34.271700000000003</v>
      </c>
      <c r="HL258">
        <v>34.271299999999997</v>
      </c>
      <c r="HM258">
        <v>81.507900000000006</v>
      </c>
      <c r="HN258">
        <v>15.1615</v>
      </c>
      <c r="HO258">
        <v>100</v>
      </c>
      <c r="HP258">
        <v>31</v>
      </c>
      <c r="HQ258">
        <v>1622.17</v>
      </c>
      <c r="HR258">
        <v>35.072800000000001</v>
      </c>
      <c r="HS258">
        <v>98.753500000000003</v>
      </c>
      <c r="HT258">
        <v>97.732799999999997</v>
      </c>
    </row>
    <row r="259" spans="1:228" x14ac:dyDescent="0.2">
      <c r="A259">
        <v>244</v>
      </c>
      <c r="B259">
        <v>1674762115</v>
      </c>
      <c r="C259">
        <v>969.90000009536743</v>
      </c>
      <c r="D259" t="s">
        <v>847</v>
      </c>
      <c r="E259" t="s">
        <v>848</v>
      </c>
      <c r="F259">
        <v>4</v>
      </c>
      <c r="G259">
        <v>1674762112.6875</v>
      </c>
      <c r="H259">
        <f t="shared" si="102"/>
        <v>7.2863554769297706E-4</v>
      </c>
      <c r="I259">
        <f t="shared" si="103"/>
        <v>0.72863554769297711</v>
      </c>
      <c r="J259">
        <f t="shared" si="104"/>
        <v>18.979483756903022</v>
      </c>
      <c r="K259">
        <f t="shared" si="105"/>
        <v>1585.4449999999999</v>
      </c>
      <c r="L259">
        <f t="shared" si="106"/>
        <v>933.48980271340372</v>
      </c>
      <c r="M259">
        <f t="shared" si="107"/>
        <v>94.449013733046186</v>
      </c>
      <c r="N259">
        <f t="shared" si="108"/>
        <v>160.41280380645264</v>
      </c>
      <c r="O259">
        <f t="shared" si="109"/>
        <v>4.9243212198129327E-2</v>
      </c>
      <c r="P259">
        <f t="shared" si="110"/>
        <v>2.7715729467543628</v>
      </c>
      <c r="Q259">
        <f t="shared" si="111"/>
        <v>4.8762271976536868E-2</v>
      </c>
      <c r="R259">
        <f t="shared" si="112"/>
        <v>3.0519238989892304E-2</v>
      </c>
      <c r="S259">
        <f t="shared" si="113"/>
        <v>226.11728274197696</v>
      </c>
      <c r="T259">
        <f t="shared" si="114"/>
        <v>34.57844854148977</v>
      </c>
      <c r="U259">
        <f t="shared" si="115"/>
        <v>33.053375000000003</v>
      </c>
      <c r="V259">
        <f t="shared" si="116"/>
        <v>5.0672782495041337</v>
      </c>
      <c r="W259">
        <f t="shared" si="117"/>
        <v>70.149218062045435</v>
      </c>
      <c r="X259">
        <f t="shared" si="118"/>
        <v>3.6203165323052109</v>
      </c>
      <c r="Y259">
        <f t="shared" si="119"/>
        <v>5.1608793830076918</v>
      </c>
      <c r="Z259">
        <f t="shared" si="120"/>
        <v>1.4469617171989229</v>
      </c>
      <c r="AA259">
        <f t="shared" si="121"/>
        <v>-32.132827653260286</v>
      </c>
      <c r="AB259">
        <f t="shared" si="122"/>
        <v>48.750482293152274</v>
      </c>
      <c r="AC259">
        <f t="shared" si="123"/>
        <v>4.0369161188809768</v>
      </c>
      <c r="AD259">
        <f t="shared" si="124"/>
        <v>246.77185350074996</v>
      </c>
      <c r="AE259">
        <f t="shared" si="125"/>
        <v>29.834566448889625</v>
      </c>
      <c r="AF259">
        <f t="shared" si="126"/>
        <v>0.72529321441569716</v>
      </c>
      <c r="AG259">
        <f t="shared" si="127"/>
        <v>18.979483756903022</v>
      </c>
      <c r="AH259">
        <v>1672.50968323344</v>
      </c>
      <c r="AI259">
        <v>1647.495575757576</v>
      </c>
      <c r="AJ259">
        <v>1.771335985542231</v>
      </c>
      <c r="AK259">
        <v>63.4358011452874</v>
      </c>
      <c r="AL259">
        <f t="shared" si="128"/>
        <v>0.72863554769297711</v>
      </c>
      <c r="AM259">
        <v>35.135792066882573</v>
      </c>
      <c r="AN259">
        <v>35.783770303030302</v>
      </c>
      <c r="AO259">
        <v>9.0950881963639384E-5</v>
      </c>
      <c r="AP259">
        <v>98.221108813862315</v>
      </c>
      <c r="AQ259">
        <v>100</v>
      </c>
      <c r="AR259">
        <v>15</v>
      </c>
      <c r="AS259">
        <f t="shared" si="129"/>
        <v>1</v>
      </c>
      <c r="AT259">
        <f t="shared" si="130"/>
        <v>0</v>
      </c>
      <c r="AU259">
        <f t="shared" si="131"/>
        <v>47385.964727883518</v>
      </c>
      <c r="AV259">
        <f t="shared" si="132"/>
        <v>1199.9937500000001</v>
      </c>
      <c r="AW259">
        <f t="shared" si="133"/>
        <v>1025.9213200735633</v>
      </c>
      <c r="AX259">
        <f t="shared" si="134"/>
        <v>0.85493888620133496</v>
      </c>
      <c r="AY259">
        <f t="shared" si="135"/>
        <v>0.18843205036857646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1674762112.6875</v>
      </c>
      <c r="BF259">
        <v>1585.4449999999999</v>
      </c>
      <c r="BG259">
        <v>1614.0462500000001</v>
      </c>
      <c r="BH259">
        <v>35.781512500000012</v>
      </c>
      <c r="BI259">
        <v>35.135962500000012</v>
      </c>
      <c r="BJ259">
        <v>1592.7337500000001</v>
      </c>
      <c r="BK259">
        <v>35.497787500000001</v>
      </c>
      <c r="BL259">
        <v>649.99562500000002</v>
      </c>
      <c r="BM259">
        <v>101.07850000000001</v>
      </c>
      <c r="BN259">
        <v>9.9909725000000005E-2</v>
      </c>
      <c r="BO259">
        <v>33.379637500000001</v>
      </c>
      <c r="BP259">
        <v>33.053375000000003</v>
      </c>
      <c r="BQ259">
        <v>999.9</v>
      </c>
      <c r="BR259">
        <v>0</v>
      </c>
      <c r="BS259">
        <v>0</v>
      </c>
      <c r="BT259">
        <v>9028.125</v>
      </c>
      <c r="BU259">
        <v>0</v>
      </c>
      <c r="BV259">
        <v>263.48700000000002</v>
      </c>
      <c r="BW259">
        <v>-28.600100000000001</v>
      </c>
      <c r="BX259">
        <v>1644.28125</v>
      </c>
      <c r="BY259">
        <v>1672.82375</v>
      </c>
      <c r="BZ259">
        <v>0.64556687499999998</v>
      </c>
      <c r="CA259">
        <v>1614.0462500000001</v>
      </c>
      <c r="CB259">
        <v>35.135962500000012</v>
      </c>
      <c r="CC259">
        <v>3.6167449999999999</v>
      </c>
      <c r="CD259">
        <v>3.5514899999999998</v>
      </c>
      <c r="CE259">
        <v>27.177975</v>
      </c>
      <c r="CF259">
        <v>26.867925</v>
      </c>
      <c r="CG259">
        <v>1199.9937500000001</v>
      </c>
      <c r="CH259">
        <v>0.49995400000000001</v>
      </c>
      <c r="CI259">
        <v>0.50004599999999999</v>
      </c>
      <c r="CJ259">
        <v>0</v>
      </c>
      <c r="CK259">
        <v>940.64087500000005</v>
      </c>
      <c r="CL259">
        <v>4.9990899999999998</v>
      </c>
      <c r="CM259">
        <v>9996.3225000000002</v>
      </c>
      <c r="CN259">
        <v>9557.6587499999987</v>
      </c>
      <c r="CO259">
        <v>43.811999999999998</v>
      </c>
      <c r="CP259">
        <v>45.625</v>
      </c>
      <c r="CQ259">
        <v>44.561999999999998</v>
      </c>
      <c r="CR259">
        <v>44.811999999999998</v>
      </c>
      <c r="CS259">
        <v>45.125</v>
      </c>
      <c r="CT259">
        <v>597.44375000000002</v>
      </c>
      <c r="CU259">
        <v>597.55374999999992</v>
      </c>
      <c r="CV259">
        <v>0</v>
      </c>
      <c r="CW259">
        <v>1674762130.5999999</v>
      </c>
      <c r="CX259">
        <v>0</v>
      </c>
      <c r="CY259">
        <v>1674759336.5</v>
      </c>
      <c r="CZ259" t="s">
        <v>356</v>
      </c>
      <c r="DA259">
        <v>1674759332.5</v>
      </c>
      <c r="DB259">
        <v>1674759336.5</v>
      </c>
      <c r="DC259">
        <v>37</v>
      </c>
      <c r="DD259">
        <v>-5.3999999999999999E-2</v>
      </c>
      <c r="DE259">
        <v>3.0000000000000001E-3</v>
      </c>
      <c r="DF259">
        <v>-5.3860000000000001</v>
      </c>
      <c r="DG259">
        <v>0.28399999999999997</v>
      </c>
      <c r="DH259">
        <v>415</v>
      </c>
      <c r="DI259">
        <v>33</v>
      </c>
      <c r="DJ259">
        <v>0.39</v>
      </c>
      <c r="DK259">
        <v>0.26</v>
      </c>
      <c r="DL259">
        <v>-28.382449999999999</v>
      </c>
      <c r="DM259">
        <v>-1.090682926829222</v>
      </c>
      <c r="DN259">
        <v>0.131282361724643</v>
      </c>
      <c r="DO259">
        <v>0</v>
      </c>
      <c r="DP259">
        <v>0.64693149999999999</v>
      </c>
      <c r="DQ259">
        <v>-2.5121966228893781E-2</v>
      </c>
      <c r="DR259">
        <v>3.1142850222803989E-3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3.2955999999999999</v>
      </c>
      <c r="EB259">
        <v>2.6254200000000001</v>
      </c>
      <c r="EC259">
        <v>0.24806</v>
      </c>
      <c r="ED259">
        <v>0.24843399999999999</v>
      </c>
      <c r="EE259">
        <v>0.143481</v>
      </c>
      <c r="EF259">
        <v>0.14052999999999999</v>
      </c>
      <c r="EG259">
        <v>22632.400000000001</v>
      </c>
      <c r="EH259">
        <v>22998.799999999999</v>
      </c>
      <c r="EI259">
        <v>28022</v>
      </c>
      <c r="EJ259">
        <v>29476.2</v>
      </c>
      <c r="EK259">
        <v>33040.699999999997</v>
      </c>
      <c r="EL259">
        <v>35199.699999999997</v>
      </c>
      <c r="EM259">
        <v>39562</v>
      </c>
      <c r="EN259">
        <v>42157.5</v>
      </c>
      <c r="EO259">
        <v>2.0440200000000002</v>
      </c>
      <c r="EP259">
        <v>2.1717499999999998</v>
      </c>
      <c r="EQ259">
        <v>0.100248</v>
      </c>
      <c r="ER259">
        <v>0</v>
      </c>
      <c r="ES259">
        <v>31.435700000000001</v>
      </c>
      <c r="ET259">
        <v>999.9</v>
      </c>
      <c r="EU259">
        <v>68</v>
      </c>
      <c r="EV259">
        <v>35.9</v>
      </c>
      <c r="EW259">
        <v>39.936300000000003</v>
      </c>
      <c r="EX259">
        <v>57.1447</v>
      </c>
      <c r="EY259">
        <v>-4.53125</v>
      </c>
      <c r="EZ259">
        <v>2</v>
      </c>
      <c r="FA259">
        <v>0.55912099999999998</v>
      </c>
      <c r="FB259">
        <v>0.58365500000000003</v>
      </c>
      <c r="FC259">
        <v>20.270700000000001</v>
      </c>
      <c r="FD259">
        <v>5.2175900000000004</v>
      </c>
      <c r="FE259">
        <v>12.0099</v>
      </c>
      <c r="FF259">
        <v>4.9856499999999997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1.8622399999999999</v>
      </c>
      <c r="FN259">
        <v>1.86432</v>
      </c>
      <c r="FO259">
        <v>1.8604099999999999</v>
      </c>
      <c r="FP259">
        <v>1.86111</v>
      </c>
      <c r="FQ259">
        <v>1.8602000000000001</v>
      </c>
      <c r="FR259">
        <v>1.8619399999999999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-7.3</v>
      </c>
      <c r="GH259">
        <v>0.2838</v>
      </c>
      <c r="GI259">
        <v>-4.0248232021105874</v>
      </c>
      <c r="GJ259">
        <v>-4.001498376286535E-3</v>
      </c>
      <c r="GK259">
        <v>2.0240158909263329E-6</v>
      </c>
      <c r="GL259">
        <v>-5.0118485733500383E-10</v>
      </c>
      <c r="GM259">
        <v>0.28375000000000478</v>
      </c>
      <c r="GN259">
        <v>0</v>
      </c>
      <c r="GO259">
        <v>0</v>
      </c>
      <c r="GP259">
        <v>0</v>
      </c>
      <c r="GQ259">
        <v>7</v>
      </c>
      <c r="GR259">
        <v>2079</v>
      </c>
      <c r="GS259">
        <v>3</v>
      </c>
      <c r="GT259">
        <v>32</v>
      </c>
      <c r="GU259">
        <v>46.4</v>
      </c>
      <c r="GV259">
        <v>46.3</v>
      </c>
      <c r="GW259">
        <v>4.0893600000000001</v>
      </c>
      <c r="GX259">
        <v>2.50488</v>
      </c>
      <c r="GY259">
        <v>2.04834</v>
      </c>
      <c r="GZ259">
        <v>2.6220699999999999</v>
      </c>
      <c r="HA259">
        <v>2.1972700000000001</v>
      </c>
      <c r="HB259">
        <v>2.34497</v>
      </c>
      <c r="HC259">
        <v>40.912199999999999</v>
      </c>
      <c r="HD259">
        <v>15.5067</v>
      </c>
      <c r="HE259">
        <v>18</v>
      </c>
      <c r="HF259">
        <v>576.423</v>
      </c>
      <c r="HG259">
        <v>750.11099999999999</v>
      </c>
      <c r="HH259">
        <v>30.999700000000001</v>
      </c>
      <c r="HI259">
        <v>34.384</v>
      </c>
      <c r="HJ259">
        <v>29.9999</v>
      </c>
      <c r="HK259">
        <v>34.270400000000002</v>
      </c>
      <c r="HL259">
        <v>34.271299999999997</v>
      </c>
      <c r="HM259">
        <v>81.773200000000003</v>
      </c>
      <c r="HN259">
        <v>15.1615</v>
      </c>
      <c r="HO259">
        <v>100</v>
      </c>
      <c r="HP259">
        <v>31</v>
      </c>
      <c r="HQ259">
        <v>1628.85</v>
      </c>
      <c r="HR259">
        <v>35.072800000000001</v>
      </c>
      <c r="HS259">
        <v>98.753</v>
      </c>
      <c r="HT259">
        <v>97.734999999999999</v>
      </c>
    </row>
    <row r="260" spans="1:228" x14ac:dyDescent="0.2">
      <c r="A260">
        <v>245</v>
      </c>
      <c r="B260">
        <v>1674762119</v>
      </c>
      <c r="C260">
        <v>973.90000009536743</v>
      </c>
      <c r="D260" t="s">
        <v>849</v>
      </c>
      <c r="E260" t="s">
        <v>850</v>
      </c>
      <c r="F260">
        <v>4</v>
      </c>
      <c r="G260">
        <v>1674762117</v>
      </c>
      <c r="H260">
        <f t="shared" si="102"/>
        <v>7.2763276737044982E-4</v>
      </c>
      <c r="I260">
        <f t="shared" si="103"/>
        <v>0.7276327673704498</v>
      </c>
      <c r="J260">
        <f t="shared" si="104"/>
        <v>19.448506239019402</v>
      </c>
      <c r="K260">
        <f t="shared" si="105"/>
        <v>1592.658571428572</v>
      </c>
      <c r="L260">
        <f t="shared" si="106"/>
        <v>923.62580588272465</v>
      </c>
      <c r="M260">
        <f t="shared" si="107"/>
        <v>93.451388161065438</v>
      </c>
      <c r="N260">
        <f t="shared" si="108"/>
        <v>161.1433476832907</v>
      </c>
      <c r="O260">
        <f t="shared" si="109"/>
        <v>4.9112363501588256E-2</v>
      </c>
      <c r="P260">
        <f t="shared" si="110"/>
        <v>2.7618814231382736</v>
      </c>
      <c r="Q260">
        <f t="shared" si="111"/>
        <v>4.8632301370900841E-2</v>
      </c>
      <c r="R260">
        <f t="shared" si="112"/>
        <v>3.0437928858210651E-2</v>
      </c>
      <c r="S260">
        <f t="shared" si="113"/>
        <v>226.1157676712381</v>
      </c>
      <c r="T260">
        <f t="shared" si="114"/>
        <v>34.586541407345649</v>
      </c>
      <c r="U260">
        <f t="shared" si="115"/>
        <v>33.061428571428571</v>
      </c>
      <c r="V260">
        <f t="shared" si="116"/>
        <v>5.0695708277322762</v>
      </c>
      <c r="W260">
        <f t="shared" si="117"/>
        <v>70.142151350376551</v>
      </c>
      <c r="X260">
        <f t="shared" si="118"/>
        <v>3.6207527442129557</v>
      </c>
      <c r="Y260">
        <f t="shared" si="119"/>
        <v>5.1620212304673174</v>
      </c>
      <c r="Z260">
        <f t="shared" si="120"/>
        <v>1.4488180835193205</v>
      </c>
      <c r="AA260">
        <f t="shared" si="121"/>
        <v>-32.088605041036836</v>
      </c>
      <c r="AB260">
        <f t="shared" si="122"/>
        <v>47.968731857296682</v>
      </c>
      <c r="AC260">
        <f t="shared" si="123"/>
        <v>3.986353974514548</v>
      </c>
      <c r="AD260">
        <f t="shared" si="124"/>
        <v>245.98224846201251</v>
      </c>
      <c r="AE260">
        <f t="shared" si="125"/>
        <v>29.946063626935889</v>
      </c>
      <c r="AF260">
        <f t="shared" si="126"/>
        <v>0.7269456202557828</v>
      </c>
      <c r="AG260">
        <f t="shared" si="127"/>
        <v>19.448506239019402</v>
      </c>
      <c r="AH260">
        <v>1679.5625663379719</v>
      </c>
      <c r="AI260">
        <v>1654.333393939394</v>
      </c>
      <c r="AJ260">
        <v>1.7113037877874131</v>
      </c>
      <c r="AK260">
        <v>63.4358011452874</v>
      </c>
      <c r="AL260">
        <f t="shared" si="128"/>
        <v>0.7276327673704498</v>
      </c>
      <c r="AM260">
        <v>35.138641663122769</v>
      </c>
      <c r="AN260">
        <v>35.785859393939383</v>
      </c>
      <c r="AO260">
        <v>6.3310853513376134E-5</v>
      </c>
      <c r="AP260">
        <v>98.221108813862315</v>
      </c>
      <c r="AQ260">
        <v>100</v>
      </c>
      <c r="AR260">
        <v>15</v>
      </c>
      <c r="AS260">
        <f t="shared" si="129"/>
        <v>1</v>
      </c>
      <c r="AT260">
        <f t="shared" si="130"/>
        <v>0</v>
      </c>
      <c r="AU260">
        <f t="shared" si="131"/>
        <v>47119.162399180241</v>
      </c>
      <c r="AV260">
        <f t="shared" si="132"/>
        <v>1199.985714285714</v>
      </c>
      <c r="AW260">
        <f t="shared" si="133"/>
        <v>1025.9144495705896</v>
      </c>
      <c r="AX260">
        <f t="shared" si="134"/>
        <v>0.85493888581937028</v>
      </c>
      <c r="AY260">
        <f t="shared" si="135"/>
        <v>0.18843204963138455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1674762117</v>
      </c>
      <c r="BF260">
        <v>1592.658571428572</v>
      </c>
      <c r="BG260">
        <v>1621.3685714285709</v>
      </c>
      <c r="BH260">
        <v>35.785671428571433</v>
      </c>
      <c r="BI260">
        <v>35.138685714285707</v>
      </c>
      <c r="BJ260">
        <v>1599.9557142857141</v>
      </c>
      <c r="BK260">
        <v>35.501899999999999</v>
      </c>
      <c r="BL260">
        <v>650.02800000000002</v>
      </c>
      <c r="BM260">
        <v>101.0787142857143</v>
      </c>
      <c r="BN260">
        <v>0.1001262857142857</v>
      </c>
      <c r="BO260">
        <v>33.383585714285722</v>
      </c>
      <c r="BP260">
        <v>33.061428571428571</v>
      </c>
      <c r="BQ260">
        <v>999.89999999999986</v>
      </c>
      <c r="BR260">
        <v>0</v>
      </c>
      <c r="BS260">
        <v>0</v>
      </c>
      <c r="BT260">
        <v>8976.6071428571431</v>
      </c>
      <c r="BU260">
        <v>0</v>
      </c>
      <c r="BV260">
        <v>263.18042857142848</v>
      </c>
      <c r="BW260">
        <v>-28.71131428571428</v>
      </c>
      <c r="BX260">
        <v>1651.767142857143</v>
      </c>
      <c r="BY260">
        <v>1680.4171428571431</v>
      </c>
      <c r="BZ260">
        <v>0.64697485714285718</v>
      </c>
      <c r="CA260">
        <v>1621.3685714285709</v>
      </c>
      <c r="CB260">
        <v>35.138685714285707</v>
      </c>
      <c r="CC260">
        <v>3.6171600000000002</v>
      </c>
      <c r="CD260">
        <v>3.5517657142857142</v>
      </c>
      <c r="CE260">
        <v>27.179942857142859</v>
      </c>
      <c r="CF260">
        <v>26.869242857142861</v>
      </c>
      <c r="CG260">
        <v>1199.985714285714</v>
      </c>
      <c r="CH260">
        <v>0.4999539999999999</v>
      </c>
      <c r="CI260">
        <v>0.5000460000000001</v>
      </c>
      <c r="CJ260">
        <v>0</v>
      </c>
      <c r="CK260">
        <v>940.71228571428571</v>
      </c>
      <c r="CL260">
        <v>4.9990899999999998</v>
      </c>
      <c r="CM260">
        <v>9998.988571428572</v>
      </c>
      <c r="CN260">
        <v>9557.58</v>
      </c>
      <c r="CO260">
        <v>43.811999999999998</v>
      </c>
      <c r="CP260">
        <v>45.625</v>
      </c>
      <c r="CQ260">
        <v>44.561999999999998</v>
      </c>
      <c r="CR260">
        <v>44.811999999999998</v>
      </c>
      <c r="CS260">
        <v>45.125</v>
      </c>
      <c r="CT260">
        <v>597.43999999999994</v>
      </c>
      <c r="CU260">
        <v>597.55000000000007</v>
      </c>
      <c r="CV260">
        <v>0</v>
      </c>
      <c r="CW260">
        <v>1674762134.8</v>
      </c>
      <c r="CX260">
        <v>0</v>
      </c>
      <c r="CY260">
        <v>1674759336.5</v>
      </c>
      <c r="CZ260" t="s">
        <v>356</v>
      </c>
      <c r="DA260">
        <v>1674759332.5</v>
      </c>
      <c r="DB260">
        <v>1674759336.5</v>
      </c>
      <c r="DC260">
        <v>37</v>
      </c>
      <c r="DD260">
        <v>-5.3999999999999999E-2</v>
      </c>
      <c r="DE260">
        <v>3.0000000000000001E-3</v>
      </c>
      <c r="DF260">
        <v>-5.3860000000000001</v>
      </c>
      <c r="DG260">
        <v>0.28399999999999997</v>
      </c>
      <c r="DH260">
        <v>415</v>
      </c>
      <c r="DI260">
        <v>33</v>
      </c>
      <c r="DJ260">
        <v>0.39</v>
      </c>
      <c r="DK260">
        <v>0.26</v>
      </c>
      <c r="DL260">
        <v>-28.464375</v>
      </c>
      <c r="DM260">
        <v>-1.445842401500905</v>
      </c>
      <c r="DN260">
        <v>0.1562004989588702</v>
      </c>
      <c r="DO260">
        <v>0</v>
      </c>
      <c r="DP260">
        <v>0.645892625</v>
      </c>
      <c r="DQ260">
        <v>-2.068311444655828E-3</v>
      </c>
      <c r="DR260">
        <v>1.39482308353963E-3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3.29548</v>
      </c>
      <c r="EB260">
        <v>2.6251699999999998</v>
      </c>
      <c r="EC260">
        <v>0.248666</v>
      </c>
      <c r="ED260">
        <v>0.24904699999999999</v>
      </c>
      <c r="EE260">
        <v>0.143487</v>
      </c>
      <c r="EF260">
        <v>0.14053399999999999</v>
      </c>
      <c r="EG260">
        <v>22614.2</v>
      </c>
      <c r="EH260">
        <v>22980.3</v>
      </c>
      <c r="EI260">
        <v>28022.1</v>
      </c>
      <c r="EJ260">
        <v>29476.5</v>
      </c>
      <c r="EK260">
        <v>33040.400000000001</v>
      </c>
      <c r="EL260">
        <v>35199.9</v>
      </c>
      <c r="EM260">
        <v>39561.800000000003</v>
      </c>
      <c r="EN260">
        <v>42157.9</v>
      </c>
      <c r="EO260">
        <v>2.04433</v>
      </c>
      <c r="EP260">
        <v>2.1718799999999998</v>
      </c>
      <c r="EQ260">
        <v>0.10020999999999999</v>
      </c>
      <c r="ER260">
        <v>0</v>
      </c>
      <c r="ES260">
        <v>31.438500000000001</v>
      </c>
      <c r="ET260">
        <v>999.9</v>
      </c>
      <c r="EU260">
        <v>68</v>
      </c>
      <c r="EV260">
        <v>35.799999999999997</v>
      </c>
      <c r="EW260">
        <v>39.715899999999998</v>
      </c>
      <c r="EX260">
        <v>57.3247</v>
      </c>
      <c r="EY260">
        <v>-4.375</v>
      </c>
      <c r="EZ260">
        <v>2</v>
      </c>
      <c r="FA260">
        <v>0.55870200000000003</v>
      </c>
      <c r="FB260">
        <v>0.58583300000000005</v>
      </c>
      <c r="FC260">
        <v>20.270600000000002</v>
      </c>
      <c r="FD260">
        <v>5.2178899999999997</v>
      </c>
      <c r="FE260">
        <v>12.0099</v>
      </c>
      <c r="FF260">
        <v>4.9857500000000003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1.86229</v>
      </c>
      <c r="FN260">
        <v>1.86432</v>
      </c>
      <c r="FO260">
        <v>1.8603700000000001</v>
      </c>
      <c r="FP260">
        <v>1.86111</v>
      </c>
      <c r="FQ260">
        <v>1.8602000000000001</v>
      </c>
      <c r="FR260">
        <v>1.8619399999999999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-7.3</v>
      </c>
      <c r="GH260">
        <v>0.28370000000000001</v>
      </c>
      <c r="GI260">
        <v>-4.0248232021105874</v>
      </c>
      <c r="GJ260">
        <v>-4.001498376286535E-3</v>
      </c>
      <c r="GK260">
        <v>2.0240158909263329E-6</v>
      </c>
      <c r="GL260">
        <v>-5.0118485733500383E-10</v>
      </c>
      <c r="GM260">
        <v>0.28375000000000478</v>
      </c>
      <c r="GN260">
        <v>0</v>
      </c>
      <c r="GO260">
        <v>0</v>
      </c>
      <c r="GP260">
        <v>0</v>
      </c>
      <c r="GQ260">
        <v>7</v>
      </c>
      <c r="GR260">
        <v>2079</v>
      </c>
      <c r="GS260">
        <v>3</v>
      </c>
      <c r="GT260">
        <v>32</v>
      </c>
      <c r="GU260">
        <v>46.4</v>
      </c>
      <c r="GV260">
        <v>46.4</v>
      </c>
      <c r="GW260">
        <v>4.1027800000000001</v>
      </c>
      <c r="GX260">
        <v>2.50854</v>
      </c>
      <c r="GY260">
        <v>2.04834</v>
      </c>
      <c r="GZ260">
        <v>2.6208499999999999</v>
      </c>
      <c r="HA260">
        <v>2.1972700000000001</v>
      </c>
      <c r="HB260">
        <v>2.2949199999999998</v>
      </c>
      <c r="HC260">
        <v>40.938000000000002</v>
      </c>
      <c r="HD260">
        <v>15.480399999999999</v>
      </c>
      <c r="HE260">
        <v>18</v>
      </c>
      <c r="HF260">
        <v>576.62400000000002</v>
      </c>
      <c r="HG260">
        <v>750.21900000000005</v>
      </c>
      <c r="HH260">
        <v>31.0002</v>
      </c>
      <c r="HI260">
        <v>34.381100000000004</v>
      </c>
      <c r="HJ260">
        <v>29.9998</v>
      </c>
      <c r="HK260">
        <v>34.268700000000003</v>
      </c>
      <c r="HL260">
        <v>34.270000000000003</v>
      </c>
      <c r="HM260">
        <v>82.033000000000001</v>
      </c>
      <c r="HN260">
        <v>15.1615</v>
      </c>
      <c r="HO260">
        <v>100</v>
      </c>
      <c r="HP260">
        <v>31</v>
      </c>
      <c r="HQ260">
        <v>1635.53</v>
      </c>
      <c r="HR260">
        <v>35.072800000000001</v>
      </c>
      <c r="HS260">
        <v>98.752899999999997</v>
      </c>
      <c r="HT260">
        <v>97.736000000000004</v>
      </c>
    </row>
    <row r="261" spans="1:228" x14ac:dyDescent="0.2">
      <c r="A261">
        <v>246</v>
      </c>
      <c r="B261">
        <v>1674762123</v>
      </c>
      <c r="C261">
        <v>977.90000009536743</v>
      </c>
      <c r="D261" t="s">
        <v>851</v>
      </c>
      <c r="E261" t="s">
        <v>852</v>
      </c>
      <c r="F261">
        <v>4</v>
      </c>
      <c r="G261">
        <v>1674762120.6875</v>
      </c>
      <c r="H261">
        <f t="shared" si="102"/>
        <v>7.2925781407388868E-4</v>
      </c>
      <c r="I261">
        <f t="shared" si="103"/>
        <v>0.72925781407388868</v>
      </c>
      <c r="J261">
        <f t="shared" si="104"/>
        <v>19.285855158636945</v>
      </c>
      <c r="K261">
        <f t="shared" si="105"/>
        <v>1598.7674999999999</v>
      </c>
      <c r="L261">
        <f t="shared" si="106"/>
        <v>935.2631120267115</v>
      </c>
      <c r="M261">
        <f t="shared" si="107"/>
        <v>94.627994436621663</v>
      </c>
      <c r="N261">
        <f t="shared" si="108"/>
        <v>161.76000116973574</v>
      </c>
      <c r="O261">
        <f t="shared" si="109"/>
        <v>4.9146632649547384E-2</v>
      </c>
      <c r="P261">
        <f t="shared" si="110"/>
        <v>2.764537776534858</v>
      </c>
      <c r="Q261">
        <f t="shared" si="111"/>
        <v>4.8666360922870855E-2</v>
      </c>
      <c r="R261">
        <f t="shared" si="112"/>
        <v>3.0459234840677519E-2</v>
      </c>
      <c r="S261">
        <f t="shared" si="113"/>
        <v>226.1209674971924</v>
      </c>
      <c r="T261">
        <f t="shared" si="114"/>
        <v>34.587000087189004</v>
      </c>
      <c r="U261">
        <f t="shared" si="115"/>
        <v>33.069562500000004</v>
      </c>
      <c r="V261">
        <f t="shared" si="116"/>
        <v>5.0718871968459061</v>
      </c>
      <c r="W261">
        <f t="shared" si="117"/>
        <v>70.137023684562166</v>
      </c>
      <c r="X261">
        <f t="shared" si="118"/>
        <v>3.6208814751748704</v>
      </c>
      <c r="Y261">
        <f t="shared" si="119"/>
        <v>5.1625821641072314</v>
      </c>
      <c r="Z261">
        <f t="shared" si="120"/>
        <v>1.4510057216710357</v>
      </c>
      <c r="AA261">
        <f t="shared" si="121"/>
        <v>-32.160269600658488</v>
      </c>
      <c r="AB261">
        <f t="shared" si="122"/>
        <v>47.091607286277778</v>
      </c>
      <c r="AC261">
        <f t="shared" si="123"/>
        <v>3.9098946966179469</v>
      </c>
      <c r="AD261">
        <f t="shared" si="124"/>
        <v>244.96219987942965</v>
      </c>
      <c r="AE261">
        <f t="shared" si="125"/>
        <v>29.945529720179536</v>
      </c>
      <c r="AF261">
        <f t="shared" si="126"/>
        <v>0.72753593352498624</v>
      </c>
      <c r="AG261">
        <f t="shared" si="127"/>
        <v>19.285855158636945</v>
      </c>
      <c r="AH261">
        <v>1686.4312598098579</v>
      </c>
      <c r="AI261">
        <v>1661.2558181818181</v>
      </c>
      <c r="AJ261">
        <v>1.7372417615955711</v>
      </c>
      <c r="AK261">
        <v>63.4358011452874</v>
      </c>
      <c r="AL261">
        <f t="shared" si="128"/>
        <v>0.72925781407388868</v>
      </c>
      <c r="AM261">
        <v>35.139480991568199</v>
      </c>
      <c r="AN261">
        <v>35.788334545454539</v>
      </c>
      <c r="AO261">
        <v>3.809262998777864E-5</v>
      </c>
      <c r="AP261">
        <v>98.221108813862315</v>
      </c>
      <c r="AQ261">
        <v>100</v>
      </c>
      <c r="AR261">
        <v>15</v>
      </c>
      <c r="AS261">
        <f t="shared" si="129"/>
        <v>1</v>
      </c>
      <c r="AT261">
        <f t="shared" si="130"/>
        <v>0</v>
      </c>
      <c r="AU261">
        <f t="shared" si="131"/>
        <v>47191.770862006299</v>
      </c>
      <c r="AV261">
        <f t="shared" si="132"/>
        <v>1200.0250000000001</v>
      </c>
      <c r="AW261">
        <f t="shared" si="133"/>
        <v>1025.9468950762657</v>
      </c>
      <c r="AX261">
        <f t="shared" si="134"/>
        <v>0.8549379346899153</v>
      </c>
      <c r="AY261">
        <f t="shared" si="135"/>
        <v>0.18843021395153634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1674762120.6875</v>
      </c>
      <c r="BF261">
        <v>1598.7674999999999</v>
      </c>
      <c r="BG261">
        <v>1627.4837500000001</v>
      </c>
      <c r="BH261">
        <v>35.787262499999997</v>
      </c>
      <c r="BI261">
        <v>35.139712500000002</v>
      </c>
      <c r="BJ261">
        <v>1606.07375</v>
      </c>
      <c r="BK261">
        <v>35.503512499999999</v>
      </c>
      <c r="BL261">
        <v>649.98787500000003</v>
      </c>
      <c r="BM261">
        <v>101.07787500000001</v>
      </c>
      <c r="BN261">
        <v>0.1000643625</v>
      </c>
      <c r="BO261">
        <v>33.385525000000001</v>
      </c>
      <c r="BP261">
        <v>33.069562500000004</v>
      </c>
      <c r="BQ261">
        <v>999.9</v>
      </c>
      <c r="BR261">
        <v>0</v>
      </c>
      <c r="BS261">
        <v>0</v>
      </c>
      <c r="BT261">
        <v>8990.7800000000007</v>
      </c>
      <c r="BU261">
        <v>0</v>
      </c>
      <c r="BV261">
        <v>260.07487500000002</v>
      </c>
      <c r="BW261">
        <v>-28.7191875</v>
      </c>
      <c r="BX261">
        <v>1658.10625</v>
      </c>
      <c r="BY261">
        <v>1686.7574999999999</v>
      </c>
      <c r="BZ261">
        <v>0.64757062500000007</v>
      </c>
      <c r="CA261">
        <v>1627.4837500000001</v>
      </c>
      <c r="CB261">
        <v>35.139712500000002</v>
      </c>
      <c r="CC261">
        <v>3.6172974999999998</v>
      </c>
      <c r="CD261">
        <v>3.5518412499999998</v>
      </c>
      <c r="CE261">
        <v>27.180587500000001</v>
      </c>
      <c r="CF261">
        <v>26.869612499999999</v>
      </c>
      <c r="CG261">
        <v>1200.0250000000001</v>
      </c>
      <c r="CH261">
        <v>0.49998524999999999</v>
      </c>
      <c r="CI261">
        <v>0.50001487499999997</v>
      </c>
      <c r="CJ261">
        <v>0</v>
      </c>
      <c r="CK261">
        <v>941.14400000000001</v>
      </c>
      <c r="CL261">
        <v>4.9990899999999998</v>
      </c>
      <c r="CM261">
        <v>10002.58625</v>
      </c>
      <c r="CN261">
        <v>9558.0137500000001</v>
      </c>
      <c r="CO261">
        <v>43.811999999999998</v>
      </c>
      <c r="CP261">
        <v>45.625</v>
      </c>
      <c r="CQ261">
        <v>44.561999999999998</v>
      </c>
      <c r="CR261">
        <v>44.811999999999998</v>
      </c>
      <c r="CS261">
        <v>45.125</v>
      </c>
      <c r="CT261">
        <v>597.49749999999995</v>
      </c>
      <c r="CU261">
        <v>597.53125</v>
      </c>
      <c r="CV261">
        <v>0</v>
      </c>
      <c r="CW261">
        <v>1674762139</v>
      </c>
      <c r="CX261">
        <v>0</v>
      </c>
      <c r="CY261">
        <v>1674759336.5</v>
      </c>
      <c r="CZ261" t="s">
        <v>356</v>
      </c>
      <c r="DA261">
        <v>1674759332.5</v>
      </c>
      <c r="DB261">
        <v>1674759336.5</v>
      </c>
      <c r="DC261">
        <v>37</v>
      </c>
      <c r="DD261">
        <v>-5.3999999999999999E-2</v>
      </c>
      <c r="DE261">
        <v>3.0000000000000001E-3</v>
      </c>
      <c r="DF261">
        <v>-5.3860000000000001</v>
      </c>
      <c r="DG261">
        <v>0.28399999999999997</v>
      </c>
      <c r="DH261">
        <v>415</v>
      </c>
      <c r="DI261">
        <v>33</v>
      </c>
      <c r="DJ261">
        <v>0.39</v>
      </c>
      <c r="DK261">
        <v>0.26</v>
      </c>
      <c r="DL261">
        <v>-28.5405275</v>
      </c>
      <c r="DM261">
        <v>-1.6326472795496489</v>
      </c>
      <c r="DN261">
        <v>0.16728494700286109</v>
      </c>
      <c r="DO261">
        <v>0</v>
      </c>
      <c r="DP261">
        <v>0.64588402499999997</v>
      </c>
      <c r="DQ261">
        <v>1.02748705440891E-2</v>
      </c>
      <c r="DR261">
        <v>1.382139907670355E-3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3.29548</v>
      </c>
      <c r="EB261">
        <v>2.6252599999999999</v>
      </c>
      <c r="EC261">
        <v>0.249279</v>
      </c>
      <c r="ED261">
        <v>0.24965300000000001</v>
      </c>
      <c r="EE261">
        <v>0.14349200000000001</v>
      </c>
      <c r="EF261">
        <v>0.140538</v>
      </c>
      <c r="EG261">
        <v>22595.9</v>
      </c>
      <c r="EH261">
        <v>22961.599999999999</v>
      </c>
      <c r="EI261">
        <v>28022.3</v>
      </c>
      <c r="EJ261">
        <v>29476.400000000001</v>
      </c>
      <c r="EK261">
        <v>33040.800000000003</v>
      </c>
      <c r="EL261">
        <v>35199.300000000003</v>
      </c>
      <c r="EM261">
        <v>39562.6</v>
      </c>
      <c r="EN261">
        <v>42157.3</v>
      </c>
      <c r="EO261">
        <v>2.0446499999999999</v>
      </c>
      <c r="EP261">
        <v>2.1716500000000001</v>
      </c>
      <c r="EQ261">
        <v>0.100538</v>
      </c>
      <c r="ER261">
        <v>0</v>
      </c>
      <c r="ES261">
        <v>31.443000000000001</v>
      </c>
      <c r="ET261">
        <v>999.9</v>
      </c>
      <c r="EU261">
        <v>68</v>
      </c>
      <c r="EV261">
        <v>35.9</v>
      </c>
      <c r="EW261">
        <v>39.933100000000003</v>
      </c>
      <c r="EX261">
        <v>57.534799999999997</v>
      </c>
      <c r="EY261">
        <v>-4.33894</v>
      </c>
      <c r="EZ261">
        <v>2</v>
      </c>
      <c r="FA261">
        <v>0.55856700000000004</v>
      </c>
      <c r="FB261">
        <v>0.58943100000000004</v>
      </c>
      <c r="FC261">
        <v>20.270499999999998</v>
      </c>
      <c r="FD261">
        <v>5.2181899999999999</v>
      </c>
      <c r="FE261">
        <v>12.0099</v>
      </c>
      <c r="FF261">
        <v>4.9855499999999999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1.86226</v>
      </c>
      <c r="FN261">
        <v>1.86432</v>
      </c>
      <c r="FO261">
        <v>1.8603700000000001</v>
      </c>
      <c r="FP261">
        <v>1.86111</v>
      </c>
      <c r="FQ261">
        <v>1.8602000000000001</v>
      </c>
      <c r="FR261">
        <v>1.8619399999999999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-7.31</v>
      </c>
      <c r="GH261">
        <v>0.28370000000000001</v>
      </c>
      <c r="GI261">
        <v>-4.0248232021105874</v>
      </c>
      <c r="GJ261">
        <v>-4.001498376286535E-3</v>
      </c>
      <c r="GK261">
        <v>2.0240158909263329E-6</v>
      </c>
      <c r="GL261">
        <v>-5.0118485733500383E-10</v>
      </c>
      <c r="GM261">
        <v>0.28375000000000478</v>
      </c>
      <c r="GN261">
        <v>0</v>
      </c>
      <c r="GO261">
        <v>0</v>
      </c>
      <c r="GP261">
        <v>0</v>
      </c>
      <c r="GQ261">
        <v>7</v>
      </c>
      <c r="GR261">
        <v>2079</v>
      </c>
      <c r="GS261">
        <v>3</v>
      </c>
      <c r="GT261">
        <v>32</v>
      </c>
      <c r="GU261">
        <v>46.5</v>
      </c>
      <c r="GV261">
        <v>46.4</v>
      </c>
      <c r="GW261">
        <v>4.1149899999999997</v>
      </c>
      <c r="GX261">
        <v>2.5</v>
      </c>
      <c r="GY261">
        <v>2.04834</v>
      </c>
      <c r="GZ261">
        <v>2.6208499999999999</v>
      </c>
      <c r="HA261">
        <v>2.1972700000000001</v>
      </c>
      <c r="HB261">
        <v>2.3559600000000001</v>
      </c>
      <c r="HC261">
        <v>40.938000000000002</v>
      </c>
      <c r="HD261">
        <v>15.4892</v>
      </c>
      <c r="HE261">
        <v>18</v>
      </c>
      <c r="HF261">
        <v>576.85900000000004</v>
      </c>
      <c r="HG261">
        <v>749.97699999999998</v>
      </c>
      <c r="HH261">
        <v>31.000699999999998</v>
      </c>
      <c r="HI261">
        <v>34.380899999999997</v>
      </c>
      <c r="HJ261">
        <v>29.9999</v>
      </c>
      <c r="HK261">
        <v>34.268700000000003</v>
      </c>
      <c r="HL261">
        <v>34.2682</v>
      </c>
      <c r="HM261">
        <v>82.292500000000004</v>
      </c>
      <c r="HN261">
        <v>15.434799999999999</v>
      </c>
      <c r="HO261">
        <v>100</v>
      </c>
      <c r="HP261">
        <v>31</v>
      </c>
      <c r="HQ261">
        <v>1642.21</v>
      </c>
      <c r="HR261">
        <v>35.072800000000001</v>
      </c>
      <c r="HS261">
        <v>98.754300000000001</v>
      </c>
      <c r="HT261">
        <v>97.734899999999996</v>
      </c>
    </row>
    <row r="262" spans="1:228" x14ac:dyDescent="0.2">
      <c r="A262">
        <v>247</v>
      </c>
      <c r="B262">
        <v>1674762127</v>
      </c>
      <c r="C262">
        <v>981.90000009536743</v>
      </c>
      <c r="D262" t="s">
        <v>853</v>
      </c>
      <c r="E262" t="s">
        <v>854</v>
      </c>
      <c r="F262">
        <v>4</v>
      </c>
      <c r="G262">
        <v>1674762125</v>
      </c>
      <c r="H262">
        <f t="shared" si="102"/>
        <v>7.3914052111387384E-4</v>
      </c>
      <c r="I262">
        <f t="shared" si="103"/>
        <v>0.73914052111387385</v>
      </c>
      <c r="J262">
        <f t="shared" si="104"/>
        <v>19.218780892255076</v>
      </c>
      <c r="K262">
        <f t="shared" si="105"/>
        <v>1606.01</v>
      </c>
      <c r="L262">
        <f t="shared" si="106"/>
        <v>952.48879683910377</v>
      </c>
      <c r="M262">
        <f t="shared" si="107"/>
        <v>96.371023172701797</v>
      </c>
      <c r="N262">
        <f t="shared" si="108"/>
        <v>162.49306809614404</v>
      </c>
      <c r="O262">
        <f t="shared" si="109"/>
        <v>4.9790131977511379E-2</v>
      </c>
      <c r="P262">
        <f t="shared" si="110"/>
        <v>2.7668997420718293</v>
      </c>
      <c r="Q262">
        <f t="shared" si="111"/>
        <v>4.9297685358891404E-2</v>
      </c>
      <c r="R262">
        <f t="shared" si="112"/>
        <v>3.0854891718445247E-2</v>
      </c>
      <c r="S262">
        <f t="shared" si="113"/>
        <v>226.11883667472088</v>
      </c>
      <c r="T262">
        <f t="shared" si="114"/>
        <v>34.582346832276336</v>
      </c>
      <c r="U262">
        <f t="shared" si="115"/>
        <v>33.072842857142859</v>
      </c>
      <c r="V262">
        <f t="shared" si="116"/>
        <v>5.0728216330283864</v>
      </c>
      <c r="W262">
        <f t="shared" si="117"/>
        <v>70.143068342097024</v>
      </c>
      <c r="X262">
        <f t="shared" si="118"/>
        <v>3.6209913684321315</v>
      </c>
      <c r="Y262">
        <f t="shared" si="119"/>
        <v>5.1622939429625143</v>
      </c>
      <c r="Z262">
        <f t="shared" si="120"/>
        <v>1.4518302645962549</v>
      </c>
      <c r="AA262">
        <f t="shared" si="121"/>
        <v>-32.596096981121839</v>
      </c>
      <c r="AB262">
        <f t="shared" si="122"/>
        <v>46.493877138311568</v>
      </c>
      <c r="AC262">
        <f t="shared" si="123"/>
        <v>3.8570145072722055</v>
      </c>
      <c r="AD262">
        <f t="shared" si="124"/>
        <v>243.87363133918282</v>
      </c>
      <c r="AE262">
        <f t="shared" si="125"/>
        <v>29.984805559640471</v>
      </c>
      <c r="AF262">
        <f t="shared" si="126"/>
        <v>0.7426135594448019</v>
      </c>
      <c r="AG262">
        <f t="shared" si="127"/>
        <v>19.218780892255076</v>
      </c>
      <c r="AH262">
        <v>1693.490196722453</v>
      </c>
      <c r="AI262">
        <v>1668.2744242424239</v>
      </c>
      <c r="AJ262">
        <v>1.7645504736406199</v>
      </c>
      <c r="AK262">
        <v>63.4358011452874</v>
      </c>
      <c r="AL262">
        <f t="shared" si="128"/>
        <v>0.73914052111387385</v>
      </c>
      <c r="AM262">
        <v>35.130152588593603</v>
      </c>
      <c r="AN262">
        <v>35.788002424242407</v>
      </c>
      <c r="AO262">
        <v>3.5576700973336358E-7</v>
      </c>
      <c r="AP262">
        <v>98.221108813862315</v>
      </c>
      <c r="AQ262">
        <v>100</v>
      </c>
      <c r="AR262">
        <v>15</v>
      </c>
      <c r="AS262">
        <f t="shared" si="129"/>
        <v>1</v>
      </c>
      <c r="AT262">
        <f t="shared" si="130"/>
        <v>0</v>
      </c>
      <c r="AU262">
        <f t="shared" si="131"/>
        <v>47256.788795133922</v>
      </c>
      <c r="AV262">
        <f t="shared" si="132"/>
        <v>1200.0085714285719</v>
      </c>
      <c r="AW262">
        <f t="shared" si="133"/>
        <v>1025.9333495723947</v>
      </c>
      <c r="AX262">
        <f t="shared" si="134"/>
        <v>0.85493835127448614</v>
      </c>
      <c r="AY262">
        <f t="shared" si="135"/>
        <v>0.18843101795975808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1674762125</v>
      </c>
      <c r="BF262">
        <v>1606.01</v>
      </c>
      <c r="BG262">
        <v>1634.788571428571</v>
      </c>
      <c r="BH262">
        <v>35.788285714285713</v>
      </c>
      <c r="BI262">
        <v>35.12734285714285</v>
      </c>
      <c r="BJ262">
        <v>1613.33</v>
      </c>
      <c r="BK262">
        <v>35.504557142857138</v>
      </c>
      <c r="BL262">
        <v>650.01385714285709</v>
      </c>
      <c r="BM262">
        <v>101.07814285714289</v>
      </c>
      <c r="BN262">
        <v>9.9974400000000005E-2</v>
      </c>
      <c r="BO262">
        <v>33.384528571428568</v>
      </c>
      <c r="BP262">
        <v>33.072842857142859</v>
      </c>
      <c r="BQ262">
        <v>999.89999999999986</v>
      </c>
      <c r="BR262">
        <v>0</v>
      </c>
      <c r="BS262">
        <v>0</v>
      </c>
      <c r="BT262">
        <v>9003.3028571428567</v>
      </c>
      <c r="BU262">
        <v>0</v>
      </c>
      <c r="BV262">
        <v>261.72199999999998</v>
      </c>
      <c r="BW262">
        <v>-28.775842857142859</v>
      </c>
      <c r="BX262">
        <v>1665.6214285714279</v>
      </c>
      <c r="BY262">
        <v>1694.305714285714</v>
      </c>
      <c r="BZ262">
        <v>0.66095142857142863</v>
      </c>
      <c r="CA262">
        <v>1634.788571428571</v>
      </c>
      <c r="CB262">
        <v>35.12734285714285</v>
      </c>
      <c r="CC262">
        <v>3.617412857142857</v>
      </c>
      <c r="CD262">
        <v>3.5506071428571429</v>
      </c>
      <c r="CE262">
        <v>27.181142857142859</v>
      </c>
      <c r="CF262">
        <v>26.863700000000001</v>
      </c>
      <c r="CG262">
        <v>1200.0085714285719</v>
      </c>
      <c r="CH262">
        <v>0.4999715714285714</v>
      </c>
      <c r="CI262">
        <v>0.5000284285714286</v>
      </c>
      <c r="CJ262">
        <v>0</v>
      </c>
      <c r="CK262">
        <v>941.3321428571428</v>
      </c>
      <c r="CL262">
        <v>4.9990899999999998</v>
      </c>
      <c r="CM262">
        <v>10005.94285714286</v>
      </c>
      <c r="CN262">
        <v>9557.8257142857146</v>
      </c>
      <c r="CO262">
        <v>43.811999999999998</v>
      </c>
      <c r="CP262">
        <v>45.625</v>
      </c>
      <c r="CQ262">
        <v>44.561999999999998</v>
      </c>
      <c r="CR262">
        <v>44.811999999999998</v>
      </c>
      <c r="CS262">
        <v>45.125</v>
      </c>
      <c r="CT262">
        <v>597.47285714285704</v>
      </c>
      <c r="CU262">
        <v>597.54</v>
      </c>
      <c r="CV262">
        <v>0</v>
      </c>
      <c r="CW262">
        <v>1674762142.5999999</v>
      </c>
      <c r="CX262">
        <v>0</v>
      </c>
      <c r="CY262">
        <v>1674759336.5</v>
      </c>
      <c r="CZ262" t="s">
        <v>356</v>
      </c>
      <c r="DA262">
        <v>1674759332.5</v>
      </c>
      <c r="DB262">
        <v>1674759336.5</v>
      </c>
      <c r="DC262">
        <v>37</v>
      </c>
      <c r="DD262">
        <v>-5.3999999999999999E-2</v>
      </c>
      <c r="DE262">
        <v>3.0000000000000001E-3</v>
      </c>
      <c r="DF262">
        <v>-5.3860000000000001</v>
      </c>
      <c r="DG262">
        <v>0.28399999999999997</v>
      </c>
      <c r="DH262">
        <v>415</v>
      </c>
      <c r="DI262">
        <v>33</v>
      </c>
      <c r="DJ262">
        <v>0.39</v>
      </c>
      <c r="DK262">
        <v>0.26</v>
      </c>
      <c r="DL262">
        <v>-28.63477</v>
      </c>
      <c r="DM262">
        <v>-1.290796998123743</v>
      </c>
      <c r="DN262">
        <v>0.13680052302531609</v>
      </c>
      <c r="DO262">
        <v>0</v>
      </c>
      <c r="DP262">
        <v>0.64802850000000001</v>
      </c>
      <c r="DQ262">
        <v>4.0510761726078481E-2</v>
      </c>
      <c r="DR262">
        <v>5.3152671240493709E-3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3.2955800000000002</v>
      </c>
      <c r="EB262">
        <v>2.6253600000000001</v>
      </c>
      <c r="EC262">
        <v>0.24990000000000001</v>
      </c>
      <c r="ED262">
        <v>0.25025599999999998</v>
      </c>
      <c r="EE262">
        <v>0.14349200000000001</v>
      </c>
      <c r="EF262">
        <v>0.140461</v>
      </c>
      <c r="EG262">
        <v>22576.799999999999</v>
      </c>
      <c r="EH262">
        <v>22942.9</v>
      </c>
      <c r="EI262">
        <v>28022</v>
      </c>
      <c r="EJ262">
        <v>29476.3</v>
      </c>
      <c r="EK262">
        <v>33040.800000000003</v>
      </c>
      <c r="EL262">
        <v>35202.9</v>
      </c>
      <c r="EM262">
        <v>39562.400000000001</v>
      </c>
      <c r="EN262">
        <v>42157.8</v>
      </c>
      <c r="EO262">
        <v>2.0449999999999999</v>
      </c>
      <c r="EP262">
        <v>2.1716500000000001</v>
      </c>
      <c r="EQ262">
        <v>0.10032199999999999</v>
      </c>
      <c r="ER262">
        <v>0</v>
      </c>
      <c r="ES262">
        <v>31.449300000000001</v>
      </c>
      <c r="ET262">
        <v>999.9</v>
      </c>
      <c r="EU262">
        <v>68</v>
      </c>
      <c r="EV262">
        <v>35.9</v>
      </c>
      <c r="EW262">
        <v>39.932400000000001</v>
      </c>
      <c r="EX262">
        <v>57.354799999999997</v>
      </c>
      <c r="EY262">
        <v>-4.4551299999999996</v>
      </c>
      <c r="EZ262">
        <v>2</v>
      </c>
      <c r="FA262">
        <v>0.55853900000000001</v>
      </c>
      <c r="FB262">
        <v>0.59252199999999999</v>
      </c>
      <c r="FC262">
        <v>20.270600000000002</v>
      </c>
      <c r="FD262">
        <v>5.2178899999999997</v>
      </c>
      <c r="FE262">
        <v>12.0099</v>
      </c>
      <c r="FF262">
        <v>4.9859999999999998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1.8622399999999999</v>
      </c>
      <c r="FN262">
        <v>1.8643099999999999</v>
      </c>
      <c r="FO262">
        <v>1.8603700000000001</v>
      </c>
      <c r="FP262">
        <v>1.86111</v>
      </c>
      <c r="FQ262">
        <v>1.8602099999999999</v>
      </c>
      <c r="FR262">
        <v>1.8619399999999999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-7.32</v>
      </c>
      <c r="GH262">
        <v>0.2838</v>
      </c>
      <c r="GI262">
        <v>-4.0248232021105874</v>
      </c>
      <c r="GJ262">
        <v>-4.001498376286535E-3</v>
      </c>
      <c r="GK262">
        <v>2.0240158909263329E-6</v>
      </c>
      <c r="GL262">
        <v>-5.0118485733500383E-10</v>
      </c>
      <c r="GM262">
        <v>0.28375000000000478</v>
      </c>
      <c r="GN262">
        <v>0</v>
      </c>
      <c r="GO262">
        <v>0</v>
      </c>
      <c r="GP262">
        <v>0</v>
      </c>
      <c r="GQ262">
        <v>7</v>
      </c>
      <c r="GR262">
        <v>2079</v>
      </c>
      <c r="GS262">
        <v>3</v>
      </c>
      <c r="GT262">
        <v>32</v>
      </c>
      <c r="GU262">
        <v>46.6</v>
      </c>
      <c r="GV262">
        <v>46.5</v>
      </c>
      <c r="GW262">
        <v>4.1284200000000002</v>
      </c>
      <c r="GX262">
        <v>2.50732</v>
      </c>
      <c r="GY262">
        <v>2.04834</v>
      </c>
      <c r="GZ262">
        <v>2.6220699999999999</v>
      </c>
      <c r="HA262">
        <v>2.1972700000000001</v>
      </c>
      <c r="HB262">
        <v>2.3559600000000001</v>
      </c>
      <c r="HC262">
        <v>40.938000000000002</v>
      </c>
      <c r="HD262">
        <v>15.497999999999999</v>
      </c>
      <c r="HE262">
        <v>18</v>
      </c>
      <c r="HF262">
        <v>577.11099999999999</v>
      </c>
      <c r="HG262">
        <v>749.97699999999998</v>
      </c>
      <c r="HH262">
        <v>31.000800000000002</v>
      </c>
      <c r="HI262">
        <v>34.380899999999997</v>
      </c>
      <c r="HJ262">
        <v>29.9999</v>
      </c>
      <c r="HK262">
        <v>34.268700000000003</v>
      </c>
      <c r="HL262">
        <v>34.2682</v>
      </c>
      <c r="HM262">
        <v>82.554599999999994</v>
      </c>
      <c r="HN262">
        <v>15.434799999999999</v>
      </c>
      <c r="HO262">
        <v>100</v>
      </c>
      <c r="HP262">
        <v>31</v>
      </c>
      <c r="HQ262">
        <v>1648.89</v>
      </c>
      <c r="HR262">
        <v>35.072800000000001</v>
      </c>
      <c r="HS262">
        <v>98.753699999999995</v>
      </c>
      <c r="HT262">
        <v>97.735600000000005</v>
      </c>
    </row>
    <row r="263" spans="1:228" x14ac:dyDescent="0.2">
      <c r="A263">
        <v>248</v>
      </c>
      <c r="B263">
        <v>1674762131</v>
      </c>
      <c r="C263">
        <v>985.90000009536743</v>
      </c>
      <c r="D263" t="s">
        <v>855</v>
      </c>
      <c r="E263" t="s">
        <v>856</v>
      </c>
      <c r="F263">
        <v>4</v>
      </c>
      <c r="G263">
        <v>1674762128.6875</v>
      </c>
      <c r="H263">
        <f t="shared" si="102"/>
        <v>7.4917281748989738E-4</v>
      </c>
      <c r="I263">
        <f t="shared" si="103"/>
        <v>0.74917281748989739</v>
      </c>
      <c r="J263">
        <f t="shared" si="104"/>
        <v>19.19325807872773</v>
      </c>
      <c r="K263">
        <f t="shared" si="105"/>
        <v>1612.2850000000001</v>
      </c>
      <c r="L263">
        <f t="shared" si="106"/>
        <v>967.29905489035525</v>
      </c>
      <c r="M263">
        <f t="shared" si="107"/>
        <v>97.869575663646373</v>
      </c>
      <c r="N263">
        <f t="shared" si="108"/>
        <v>163.12809156703688</v>
      </c>
      <c r="O263">
        <f t="shared" si="109"/>
        <v>5.0442601369354322E-2</v>
      </c>
      <c r="P263">
        <f t="shared" si="110"/>
        <v>2.7671032843072267</v>
      </c>
      <c r="Q263">
        <f t="shared" si="111"/>
        <v>4.9937271195103668E-2</v>
      </c>
      <c r="R263">
        <f t="shared" si="112"/>
        <v>3.1255774422305913E-2</v>
      </c>
      <c r="S263">
        <f t="shared" si="113"/>
        <v>226.10932520414923</v>
      </c>
      <c r="T263">
        <f t="shared" si="114"/>
        <v>34.581138322316434</v>
      </c>
      <c r="U263">
        <f t="shared" si="115"/>
        <v>33.074024999999999</v>
      </c>
      <c r="V263">
        <f t="shared" si="116"/>
        <v>5.0731584126664879</v>
      </c>
      <c r="W263">
        <f t="shared" si="117"/>
        <v>70.126344160109184</v>
      </c>
      <c r="X263">
        <f t="shared" si="118"/>
        <v>3.6204670608175022</v>
      </c>
      <c r="Y263">
        <f t="shared" si="119"/>
        <v>5.1627774186423032</v>
      </c>
      <c r="Z263">
        <f t="shared" si="120"/>
        <v>1.4526913518489857</v>
      </c>
      <c r="AA263">
        <f t="shared" si="121"/>
        <v>-33.038521251304473</v>
      </c>
      <c r="AB263">
        <f t="shared" si="122"/>
        <v>46.570289058880853</v>
      </c>
      <c r="AC263">
        <f t="shared" si="123"/>
        <v>3.863123266973568</v>
      </c>
      <c r="AD263">
        <f t="shared" si="124"/>
        <v>243.50421627869918</v>
      </c>
      <c r="AE263">
        <f t="shared" si="125"/>
        <v>29.80235486729811</v>
      </c>
      <c r="AF263">
        <f t="shared" si="126"/>
        <v>0.75618976418675143</v>
      </c>
      <c r="AG263">
        <f t="shared" si="127"/>
        <v>19.19325807872773</v>
      </c>
      <c r="AH263">
        <v>1700.305399177842</v>
      </c>
      <c r="AI263">
        <v>1675.2515757575759</v>
      </c>
      <c r="AJ263">
        <v>1.729034942774917</v>
      </c>
      <c r="AK263">
        <v>63.4358011452874</v>
      </c>
      <c r="AL263">
        <f t="shared" si="128"/>
        <v>0.74917281748989739</v>
      </c>
      <c r="AM263">
        <v>35.108630353422107</v>
      </c>
      <c r="AN263">
        <v>35.77626787878787</v>
      </c>
      <c r="AO263">
        <v>-1.402717685112799E-4</v>
      </c>
      <c r="AP263">
        <v>98.221108813862315</v>
      </c>
      <c r="AQ263">
        <v>100</v>
      </c>
      <c r="AR263">
        <v>15</v>
      </c>
      <c r="AS263">
        <f t="shared" si="129"/>
        <v>1</v>
      </c>
      <c r="AT263">
        <f t="shared" si="130"/>
        <v>0</v>
      </c>
      <c r="AU263">
        <f t="shared" si="131"/>
        <v>47262.122602098512</v>
      </c>
      <c r="AV263">
        <f t="shared" si="132"/>
        <v>1199.9549999999999</v>
      </c>
      <c r="AW263">
        <f t="shared" si="133"/>
        <v>1025.8878514011135</v>
      </c>
      <c r="AX263">
        <f t="shared" si="134"/>
        <v>0.85493860303187508</v>
      </c>
      <c r="AY263">
        <f t="shared" si="135"/>
        <v>0.1884315038515188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1674762128.6875</v>
      </c>
      <c r="BF263">
        <v>1612.2850000000001</v>
      </c>
      <c r="BG263">
        <v>1640.92</v>
      </c>
      <c r="BH263">
        <v>35.783074999999997</v>
      </c>
      <c r="BI263">
        <v>35.110037499999997</v>
      </c>
      <c r="BJ263">
        <v>1619.61</v>
      </c>
      <c r="BK263">
        <v>35.499324999999999</v>
      </c>
      <c r="BL263">
        <v>650.00625000000002</v>
      </c>
      <c r="BM263">
        <v>101.07825</v>
      </c>
      <c r="BN263">
        <v>9.9948375000000006E-2</v>
      </c>
      <c r="BO263">
        <v>33.386200000000002</v>
      </c>
      <c r="BP263">
        <v>33.074024999999999</v>
      </c>
      <c r="BQ263">
        <v>999.9</v>
      </c>
      <c r="BR263">
        <v>0</v>
      </c>
      <c r="BS263">
        <v>0</v>
      </c>
      <c r="BT263">
        <v>9004.375</v>
      </c>
      <c r="BU263">
        <v>0</v>
      </c>
      <c r="BV263">
        <v>259.58687500000002</v>
      </c>
      <c r="BW263">
        <v>-28.635762499999998</v>
      </c>
      <c r="BX263">
        <v>1672.1175000000001</v>
      </c>
      <c r="BY263">
        <v>1700.63</v>
      </c>
      <c r="BZ263">
        <v>0.67304125000000004</v>
      </c>
      <c r="CA263">
        <v>1640.92</v>
      </c>
      <c r="CB263">
        <v>35.110037499999997</v>
      </c>
      <c r="CC263">
        <v>3.6168925000000001</v>
      </c>
      <c r="CD263">
        <v>3.5488637500000002</v>
      </c>
      <c r="CE263">
        <v>27.178687499999999</v>
      </c>
      <c r="CF263">
        <v>26.855337500000001</v>
      </c>
      <c r="CG263">
        <v>1199.9549999999999</v>
      </c>
      <c r="CH263">
        <v>0.49996275000000001</v>
      </c>
      <c r="CI263">
        <v>0.50003724999999999</v>
      </c>
      <c r="CJ263">
        <v>0</v>
      </c>
      <c r="CK263">
        <v>941.69287499999996</v>
      </c>
      <c r="CL263">
        <v>4.9990899999999998</v>
      </c>
      <c r="CM263">
        <v>10008.375</v>
      </c>
      <c r="CN263">
        <v>9557.3724999999995</v>
      </c>
      <c r="CO263">
        <v>43.811999999999998</v>
      </c>
      <c r="CP263">
        <v>45.625</v>
      </c>
      <c r="CQ263">
        <v>44.561999999999998</v>
      </c>
      <c r="CR263">
        <v>44.811999999999998</v>
      </c>
      <c r="CS263">
        <v>45.125</v>
      </c>
      <c r="CT263">
        <v>597.43624999999997</v>
      </c>
      <c r="CU263">
        <v>597.52374999999995</v>
      </c>
      <c r="CV263">
        <v>0</v>
      </c>
      <c r="CW263">
        <v>1674762146.8</v>
      </c>
      <c r="CX263">
        <v>0</v>
      </c>
      <c r="CY263">
        <v>1674759336.5</v>
      </c>
      <c r="CZ263" t="s">
        <v>356</v>
      </c>
      <c r="DA263">
        <v>1674759332.5</v>
      </c>
      <c r="DB263">
        <v>1674759336.5</v>
      </c>
      <c r="DC263">
        <v>37</v>
      </c>
      <c r="DD263">
        <v>-5.3999999999999999E-2</v>
      </c>
      <c r="DE263">
        <v>3.0000000000000001E-3</v>
      </c>
      <c r="DF263">
        <v>-5.3860000000000001</v>
      </c>
      <c r="DG263">
        <v>0.28399999999999997</v>
      </c>
      <c r="DH263">
        <v>415</v>
      </c>
      <c r="DI263">
        <v>33</v>
      </c>
      <c r="DJ263">
        <v>0.39</v>
      </c>
      <c r="DK263">
        <v>0.26</v>
      </c>
      <c r="DL263">
        <v>-28.6811775</v>
      </c>
      <c r="DM263">
        <v>-0.27061575984987313</v>
      </c>
      <c r="DN263">
        <v>7.4992187884805869E-2</v>
      </c>
      <c r="DO263">
        <v>0</v>
      </c>
      <c r="DP263">
        <v>0.65402585000000002</v>
      </c>
      <c r="DQ263">
        <v>9.8954679174482613E-2</v>
      </c>
      <c r="DR263">
        <v>1.129688728046358E-2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3.2955100000000002</v>
      </c>
      <c r="EB263">
        <v>2.6253099999999998</v>
      </c>
      <c r="EC263">
        <v>0.25051099999999998</v>
      </c>
      <c r="ED263">
        <v>0.250863</v>
      </c>
      <c r="EE263">
        <v>0.143453</v>
      </c>
      <c r="EF263">
        <v>0.140455</v>
      </c>
      <c r="EG263">
        <v>22558.799999999999</v>
      </c>
      <c r="EH263">
        <v>22924</v>
      </c>
      <c r="EI263">
        <v>28022.5</v>
      </c>
      <c r="EJ263">
        <v>29476</v>
      </c>
      <c r="EK263">
        <v>33042.6</v>
      </c>
      <c r="EL263">
        <v>35202.699999999997</v>
      </c>
      <c r="EM263">
        <v>39562.800000000003</v>
      </c>
      <c r="EN263">
        <v>42157.2</v>
      </c>
      <c r="EO263">
        <v>2.0447500000000001</v>
      </c>
      <c r="EP263">
        <v>2.1716500000000001</v>
      </c>
      <c r="EQ263">
        <v>9.9644099999999999E-2</v>
      </c>
      <c r="ER263">
        <v>0</v>
      </c>
      <c r="ES263">
        <v>31.4573</v>
      </c>
      <c r="ET263">
        <v>999.9</v>
      </c>
      <c r="EU263">
        <v>68</v>
      </c>
      <c r="EV263">
        <v>35.9</v>
      </c>
      <c r="EW263">
        <v>39.936399999999999</v>
      </c>
      <c r="EX263">
        <v>57.174799999999998</v>
      </c>
      <c r="EY263">
        <v>-4.3469499999999996</v>
      </c>
      <c r="EZ263">
        <v>2</v>
      </c>
      <c r="FA263">
        <v>0.55852400000000002</v>
      </c>
      <c r="FB263">
        <v>0.59562400000000004</v>
      </c>
      <c r="FC263">
        <v>20.270499999999998</v>
      </c>
      <c r="FD263">
        <v>5.2183400000000004</v>
      </c>
      <c r="FE263">
        <v>12.0099</v>
      </c>
      <c r="FF263">
        <v>4.9858000000000002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1.8622799999999999</v>
      </c>
      <c r="FN263">
        <v>1.86432</v>
      </c>
      <c r="FO263">
        <v>1.8604000000000001</v>
      </c>
      <c r="FP263">
        <v>1.86111</v>
      </c>
      <c r="FQ263">
        <v>1.8602000000000001</v>
      </c>
      <c r="FR263">
        <v>1.86199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-7.33</v>
      </c>
      <c r="GH263">
        <v>0.28370000000000001</v>
      </c>
      <c r="GI263">
        <v>-4.0248232021105874</v>
      </c>
      <c r="GJ263">
        <v>-4.001498376286535E-3</v>
      </c>
      <c r="GK263">
        <v>2.0240158909263329E-6</v>
      </c>
      <c r="GL263">
        <v>-5.0118485733500383E-10</v>
      </c>
      <c r="GM263">
        <v>0.28375000000000478</v>
      </c>
      <c r="GN263">
        <v>0</v>
      </c>
      <c r="GO263">
        <v>0</v>
      </c>
      <c r="GP263">
        <v>0</v>
      </c>
      <c r="GQ263">
        <v>7</v>
      </c>
      <c r="GR263">
        <v>2079</v>
      </c>
      <c r="GS263">
        <v>3</v>
      </c>
      <c r="GT263">
        <v>32</v>
      </c>
      <c r="GU263">
        <v>46.6</v>
      </c>
      <c r="GV263">
        <v>46.6</v>
      </c>
      <c r="GW263">
        <v>4.1418499999999998</v>
      </c>
      <c r="GX263">
        <v>2.50366</v>
      </c>
      <c r="GY263">
        <v>2.04834</v>
      </c>
      <c r="GZ263">
        <v>2.6220699999999999</v>
      </c>
      <c r="HA263">
        <v>2.1972700000000001</v>
      </c>
      <c r="HB263">
        <v>2.3059099999999999</v>
      </c>
      <c r="HC263">
        <v>40.938000000000002</v>
      </c>
      <c r="HD263">
        <v>15.4717</v>
      </c>
      <c r="HE263">
        <v>18</v>
      </c>
      <c r="HF263">
        <v>576.92999999999995</v>
      </c>
      <c r="HG263">
        <v>749.97699999999998</v>
      </c>
      <c r="HH263">
        <v>31.000900000000001</v>
      </c>
      <c r="HI263">
        <v>34.380899999999997</v>
      </c>
      <c r="HJ263">
        <v>29.9999</v>
      </c>
      <c r="HK263">
        <v>34.268700000000003</v>
      </c>
      <c r="HL263">
        <v>34.2682</v>
      </c>
      <c r="HM263">
        <v>82.808199999999999</v>
      </c>
      <c r="HN263">
        <v>15.434799999999999</v>
      </c>
      <c r="HO263">
        <v>100</v>
      </c>
      <c r="HP263">
        <v>31</v>
      </c>
      <c r="HQ263">
        <v>1655.58</v>
      </c>
      <c r="HR263">
        <v>35.072800000000001</v>
      </c>
      <c r="HS263">
        <v>98.754900000000006</v>
      </c>
      <c r="HT263">
        <v>97.734300000000005</v>
      </c>
    </row>
    <row r="264" spans="1:228" x14ac:dyDescent="0.2">
      <c r="A264">
        <v>249</v>
      </c>
      <c r="B264">
        <v>1674762135</v>
      </c>
      <c r="C264">
        <v>989.90000009536743</v>
      </c>
      <c r="D264" t="s">
        <v>857</v>
      </c>
      <c r="E264" t="s">
        <v>858</v>
      </c>
      <c r="F264">
        <v>4</v>
      </c>
      <c r="G264">
        <v>1674762133</v>
      </c>
      <c r="H264">
        <f t="shared" si="102"/>
        <v>7.3210688302215144E-4</v>
      </c>
      <c r="I264">
        <f t="shared" si="103"/>
        <v>0.73210688302215143</v>
      </c>
      <c r="J264">
        <f t="shared" si="104"/>
        <v>19.468121918029279</v>
      </c>
      <c r="K264">
        <f t="shared" si="105"/>
        <v>1619.434285714286</v>
      </c>
      <c r="L264">
        <f t="shared" si="106"/>
        <v>950.5912046456167</v>
      </c>
      <c r="M264">
        <f t="shared" si="107"/>
        <v>96.179323702350317</v>
      </c>
      <c r="N264">
        <f t="shared" si="108"/>
        <v>163.85181518533525</v>
      </c>
      <c r="O264">
        <f t="shared" si="109"/>
        <v>4.9234706247531027E-2</v>
      </c>
      <c r="P264">
        <f t="shared" si="110"/>
        <v>2.7683826944757546</v>
      </c>
      <c r="Q264">
        <f t="shared" si="111"/>
        <v>4.8753383089511007E-2</v>
      </c>
      <c r="R264">
        <f t="shared" si="112"/>
        <v>3.0513717150123826E-2</v>
      </c>
      <c r="S264">
        <f t="shared" si="113"/>
        <v>226.12240286396494</v>
      </c>
      <c r="T264">
        <f t="shared" si="114"/>
        <v>34.582382293144704</v>
      </c>
      <c r="U264">
        <f t="shared" si="115"/>
        <v>33.072771428571421</v>
      </c>
      <c r="V264">
        <f t="shared" si="116"/>
        <v>5.0728012844287189</v>
      </c>
      <c r="W264">
        <f t="shared" si="117"/>
        <v>70.104039165555861</v>
      </c>
      <c r="X264">
        <f t="shared" si="118"/>
        <v>3.6187100732452779</v>
      </c>
      <c r="Y264">
        <f t="shared" si="119"/>
        <v>5.1619138017132329</v>
      </c>
      <c r="Z264">
        <f t="shared" si="120"/>
        <v>1.454091211183441</v>
      </c>
      <c r="AA264">
        <f t="shared" si="121"/>
        <v>-32.285913541276877</v>
      </c>
      <c r="AB264">
        <f t="shared" si="122"/>
        <v>46.333300832514055</v>
      </c>
      <c r="AC264">
        <f t="shared" si="123"/>
        <v>3.8416084502541334</v>
      </c>
      <c r="AD264">
        <f t="shared" si="124"/>
        <v>244.01139860545626</v>
      </c>
      <c r="AE264">
        <f t="shared" si="125"/>
        <v>29.972114269115586</v>
      </c>
      <c r="AF264">
        <f t="shared" si="126"/>
        <v>0.73816711269462865</v>
      </c>
      <c r="AG264">
        <f t="shared" si="127"/>
        <v>19.468121918029279</v>
      </c>
      <c r="AH264">
        <v>1707.360938861942</v>
      </c>
      <c r="AI264">
        <v>1682.088787878788</v>
      </c>
      <c r="AJ264">
        <v>1.7174367427431649</v>
      </c>
      <c r="AK264">
        <v>63.4358011452874</v>
      </c>
      <c r="AL264">
        <f t="shared" si="128"/>
        <v>0.73210688302215143</v>
      </c>
      <c r="AM264">
        <v>35.108491612813523</v>
      </c>
      <c r="AN264">
        <v>35.761257575757561</v>
      </c>
      <c r="AO264">
        <v>-1.9066495775178459E-4</v>
      </c>
      <c r="AP264">
        <v>98.221108813862315</v>
      </c>
      <c r="AQ264">
        <v>100</v>
      </c>
      <c r="AR264">
        <v>15</v>
      </c>
      <c r="AS264">
        <f t="shared" si="129"/>
        <v>1</v>
      </c>
      <c r="AT264">
        <f t="shared" si="130"/>
        <v>0</v>
      </c>
      <c r="AU264">
        <f t="shared" si="131"/>
        <v>47297.732180939536</v>
      </c>
      <c r="AV264">
        <f t="shared" si="132"/>
        <v>1200.0342857142859</v>
      </c>
      <c r="AW264">
        <f t="shared" si="133"/>
        <v>1025.9546709139718</v>
      </c>
      <c r="AX264">
        <f t="shared" si="134"/>
        <v>0.85493779896738675</v>
      </c>
      <c r="AY264">
        <f t="shared" si="135"/>
        <v>0.18842995200705626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1674762133</v>
      </c>
      <c r="BF264">
        <v>1619.434285714286</v>
      </c>
      <c r="BG264">
        <v>1648.204285714286</v>
      </c>
      <c r="BH264">
        <v>35.765628571428557</v>
      </c>
      <c r="BI264">
        <v>35.108614285714289</v>
      </c>
      <c r="BJ264">
        <v>1626.768571428571</v>
      </c>
      <c r="BK264">
        <v>35.481871428571431</v>
      </c>
      <c r="BL264">
        <v>650.00057142857145</v>
      </c>
      <c r="BM264">
        <v>101.0784285714286</v>
      </c>
      <c r="BN264">
        <v>9.9999371428571432E-2</v>
      </c>
      <c r="BO264">
        <v>33.383214285714288</v>
      </c>
      <c r="BP264">
        <v>33.072771428571421</v>
      </c>
      <c r="BQ264">
        <v>999.89999999999986</v>
      </c>
      <c r="BR264">
        <v>0</v>
      </c>
      <c r="BS264">
        <v>0</v>
      </c>
      <c r="BT264">
        <v>9011.16</v>
      </c>
      <c r="BU264">
        <v>0</v>
      </c>
      <c r="BV264">
        <v>261.85028571428569</v>
      </c>
      <c r="BW264">
        <v>-28.77141428571429</v>
      </c>
      <c r="BX264">
        <v>1679.502857142857</v>
      </c>
      <c r="BY264">
        <v>1708.1757142857141</v>
      </c>
      <c r="BZ264">
        <v>0.6570085714285715</v>
      </c>
      <c r="CA264">
        <v>1648.204285714286</v>
      </c>
      <c r="CB264">
        <v>35.108614285714289</v>
      </c>
      <c r="CC264">
        <v>3.6151357142857141</v>
      </c>
      <c r="CD264">
        <v>3.548724285714286</v>
      </c>
      <c r="CE264">
        <v>27.170385714285711</v>
      </c>
      <c r="CF264">
        <v>26.854685714285711</v>
      </c>
      <c r="CG264">
        <v>1200.0342857142859</v>
      </c>
      <c r="CH264">
        <v>0.49998971428571432</v>
      </c>
      <c r="CI264">
        <v>0.50001028571428574</v>
      </c>
      <c r="CJ264">
        <v>0</v>
      </c>
      <c r="CK264">
        <v>942.10599999999988</v>
      </c>
      <c r="CL264">
        <v>4.9990899999999998</v>
      </c>
      <c r="CM264">
        <v>10013.04285714286</v>
      </c>
      <c r="CN264">
        <v>9558.0885714285705</v>
      </c>
      <c r="CO264">
        <v>43.811999999999998</v>
      </c>
      <c r="CP264">
        <v>45.625</v>
      </c>
      <c r="CQ264">
        <v>44.561999999999998</v>
      </c>
      <c r="CR264">
        <v>44.811999999999998</v>
      </c>
      <c r="CS264">
        <v>45.125</v>
      </c>
      <c r="CT264">
        <v>597.50714285714287</v>
      </c>
      <c r="CU264">
        <v>597.53</v>
      </c>
      <c r="CV264">
        <v>0</v>
      </c>
      <c r="CW264">
        <v>1674762151</v>
      </c>
      <c r="CX264">
        <v>0</v>
      </c>
      <c r="CY264">
        <v>1674759336.5</v>
      </c>
      <c r="CZ264" t="s">
        <v>356</v>
      </c>
      <c r="DA264">
        <v>1674759332.5</v>
      </c>
      <c r="DB264">
        <v>1674759336.5</v>
      </c>
      <c r="DC264">
        <v>37</v>
      </c>
      <c r="DD264">
        <v>-5.3999999999999999E-2</v>
      </c>
      <c r="DE264">
        <v>3.0000000000000001E-3</v>
      </c>
      <c r="DF264">
        <v>-5.3860000000000001</v>
      </c>
      <c r="DG264">
        <v>0.28399999999999997</v>
      </c>
      <c r="DH264">
        <v>415</v>
      </c>
      <c r="DI264">
        <v>33</v>
      </c>
      <c r="DJ264">
        <v>0.39</v>
      </c>
      <c r="DK264">
        <v>0.26</v>
      </c>
      <c r="DL264">
        <v>-28.711917500000009</v>
      </c>
      <c r="DM264">
        <v>-0.13337223264532089</v>
      </c>
      <c r="DN264">
        <v>6.886596360866544E-2</v>
      </c>
      <c r="DO264">
        <v>0</v>
      </c>
      <c r="DP264">
        <v>0.65684405000000001</v>
      </c>
      <c r="DQ264">
        <v>7.6132052532832659E-2</v>
      </c>
      <c r="DR264">
        <v>1.072127963899366E-2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3.29555</v>
      </c>
      <c r="EB264">
        <v>2.62534</v>
      </c>
      <c r="EC264">
        <v>0.25111699999999998</v>
      </c>
      <c r="ED264">
        <v>0.25146299999999999</v>
      </c>
      <c r="EE264">
        <v>0.14342099999999999</v>
      </c>
      <c r="EF264">
        <v>0.140456</v>
      </c>
      <c r="EG264">
        <v>22540.5</v>
      </c>
      <c r="EH264">
        <v>22905.5</v>
      </c>
      <c r="EI264">
        <v>28022.6</v>
      </c>
      <c r="EJ264">
        <v>29475.9</v>
      </c>
      <c r="EK264">
        <v>33043.9</v>
      </c>
      <c r="EL264">
        <v>35202.400000000001</v>
      </c>
      <c r="EM264">
        <v>39562.699999999997</v>
      </c>
      <c r="EN264">
        <v>42156.800000000003</v>
      </c>
      <c r="EO264">
        <v>2.0449799999999998</v>
      </c>
      <c r="EP264">
        <v>2.1716500000000001</v>
      </c>
      <c r="EQ264">
        <v>9.9003300000000002E-2</v>
      </c>
      <c r="ER264">
        <v>0</v>
      </c>
      <c r="ES264">
        <v>31.4648</v>
      </c>
      <c r="ET264">
        <v>999.9</v>
      </c>
      <c r="EU264">
        <v>68</v>
      </c>
      <c r="EV264">
        <v>35.9</v>
      </c>
      <c r="EW264">
        <v>39.933100000000003</v>
      </c>
      <c r="EX264">
        <v>57.534799999999997</v>
      </c>
      <c r="EY264">
        <v>-4.4030500000000004</v>
      </c>
      <c r="EZ264">
        <v>2</v>
      </c>
      <c r="FA264">
        <v>0.55799799999999999</v>
      </c>
      <c r="FB264">
        <v>0.597603</v>
      </c>
      <c r="FC264">
        <v>20.270600000000002</v>
      </c>
      <c r="FD264">
        <v>5.2186399999999997</v>
      </c>
      <c r="FE264">
        <v>12.0099</v>
      </c>
      <c r="FF264">
        <v>4.9861000000000004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1.8622799999999999</v>
      </c>
      <c r="FN264">
        <v>1.86432</v>
      </c>
      <c r="FO264">
        <v>1.8604000000000001</v>
      </c>
      <c r="FP264">
        <v>1.86111</v>
      </c>
      <c r="FQ264">
        <v>1.8602000000000001</v>
      </c>
      <c r="FR264">
        <v>1.8619699999999999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-7.34</v>
      </c>
      <c r="GH264">
        <v>0.2838</v>
      </c>
      <c r="GI264">
        <v>-4.0248232021105874</v>
      </c>
      <c r="GJ264">
        <v>-4.001498376286535E-3</v>
      </c>
      <c r="GK264">
        <v>2.0240158909263329E-6</v>
      </c>
      <c r="GL264">
        <v>-5.0118485733500383E-10</v>
      </c>
      <c r="GM264">
        <v>0.28375000000000478</v>
      </c>
      <c r="GN264">
        <v>0</v>
      </c>
      <c r="GO264">
        <v>0</v>
      </c>
      <c r="GP264">
        <v>0</v>
      </c>
      <c r="GQ264">
        <v>7</v>
      </c>
      <c r="GR264">
        <v>2079</v>
      </c>
      <c r="GS264">
        <v>3</v>
      </c>
      <c r="GT264">
        <v>32</v>
      </c>
      <c r="GU264">
        <v>46.7</v>
      </c>
      <c r="GV264">
        <v>46.6</v>
      </c>
      <c r="GW264">
        <v>4.1540499999999998</v>
      </c>
      <c r="GX264">
        <v>2.49756</v>
      </c>
      <c r="GY264">
        <v>2.04834</v>
      </c>
      <c r="GZ264">
        <v>2.6220699999999999</v>
      </c>
      <c r="HA264">
        <v>2.1972700000000001</v>
      </c>
      <c r="HB264">
        <v>2.35229</v>
      </c>
      <c r="HC264">
        <v>40.938000000000002</v>
      </c>
      <c r="HD264">
        <v>15.4892</v>
      </c>
      <c r="HE264">
        <v>18</v>
      </c>
      <c r="HF264">
        <v>577.09199999999998</v>
      </c>
      <c r="HG264">
        <v>749.97699999999998</v>
      </c>
      <c r="HH264">
        <v>31.000699999999998</v>
      </c>
      <c r="HI264">
        <v>34.378700000000002</v>
      </c>
      <c r="HJ264">
        <v>30</v>
      </c>
      <c r="HK264">
        <v>34.268700000000003</v>
      </c>
      <c r="HL264">
        <v>34.2682</v>
      </c>
      <c r="HM264">
        <v>83.057299999999998</v>
      </c>
      <c r="HN264">
        <v>15.434799999999999</v>
      </c>
      <c r="HO264">
        <v>100</v>
      </c>
      <c r="HP264">
        <v>31</v>
      </c>
      <c r="HQ264">
        <v>1662.29</v>
      </c>
      <c r="HR264">
        <v>35.072800000000001</v>
      </c>
      <c r="HS264">
        <v>98.754900000000006</v>
      </c>
      <c r="HT264">
        <v>97.733699999999999</v>
      </c>
    </row>
    <row r="265" spans="1:228" x14ac:dyDescent="0.2">
      <c r="A265">
        <v>250</v>
      </c>
      <c r="B265">
        <v>1674762139</v>
      </c>
      <c r="C265">
        <v>993.90000009536743</v>
      </c>
      <c r="D265" t="s">
        <v>859</v>
      </c>
      <c r="E265" t="s">
        <v>860</v>
      </c>
      <c r="F265">
        <v>4</v>
      </c>
      <c r="G265">
        <v>1674762136.6875</v>
      </c>
      <c r="H265">
        <f t="shared" si="102"/>
        <v>7.284215000025174E-4</v>
      </c>
      <c r="I265">
        <f t="shared" si="103"/>
        <v>0.72842150000251737</v>
      </c>
      <c r="J265">
        <f t="shared" si="104"/>
        <v>19.578394907543309</v>
      </c>
      <c r="K265">
        <f t="shared" si="105"/>
        <v>1625.5550000000001</v>
      </c>
      <c r="L265">
        <f t="shared" si="106"/>
        <v>949.20745763652383</v>
      </c>
      <c r="M265">
        <f t="shared" si="107"/>
        <v>96.040116099757284</v>
      </c>
      <c r="N265">
        <f t="shared" si="108"/>
        <v>164.47246560332312</v>
      </c>
      <c r="O265">
        <f t="shared" si="109"/>
        <v>4.8942008046262676E-2</v>
      </c>
      <c r="P265">
        <f t="shared" si="110"/>
        <v>2.7674582541345529</v>
      </c>
      <c r="Q265">
        <f t="shared" si="111"/>
        <v>4.8466203725054162E-2</v>
      </c>
      <c r="R265">
        <f t="shared" si="112"/>
        <v>3.0333740848116512E-2</v>
      </c>
      <c r="S265">
        <f t="shared" si="113"/>
        <v>226.1148380424892</v>
      </c>
      <c r="T265">
        <f t="shared" si="114"/>
        <v>34.586306970683857</v>
      </c>
      <c r="U265">
        <f t="shared" si="115"/>
        <v>33.075087500000002</v>
      </c>
      <c r="V265">
        <f t="shared" si="116"/>
        <v>5.0734611239554237</v>
      </c>
      <c r="W265">
        <f t="shared" si="117"/>
        <v>70.082111490740715</v>
      </c>
      <c r="X265">
        <f t="shared" si="118"/>
        <v>3.6181048705655563</v>
      </c>
      <c r="Y265">
        <f t="shared" si="119"/>
        <v>5.1626653272905196</v>
      </c>
      <c r="Z265">
        <f t="shared" si="120"/>
        <v>1.4553562533898674</v>
      </c>
      <c r="AA265">
        <f t="shared" si="121"/>
        <v>-32.123388150111019</v>
      </c>
      <c r="AB265">
        <f t="shared" si="122"/>
        <v>46.359924339852071</v>
      </c>
      <c r="AC265">
        <f t="shared" si="123"/>
        <v>3.8451924179327404</v>
      </c>
      <c r="AD265">
        <f t="shared" si="124"/>
        <v>244.19656665016299</v>
      </c>
      <c r="AE265">
        <f t="shared" si="125"/>
        <v>29.825577805093992</v>
      </c>
      <c r="AF265">
        <f t="shared" si="126"/>
        <v>0.72909544554890926</v>
      </c>
      <c r="AG265">
        <f t="shared" si="127"/>
        <v>19.578394907543309</v>
      </c>
      <c r="AH265">
        <v>1714.1111340001521</v>
      </c>
      <c r="AI265">
        <v>1688.882848484848</v>
      </c>
      <c r="AJ265">
        <v>1.6789082381814779</v>
      </c>
      <c r="AK265">
        <v>63.4358011452874</v>
      </c>
      <c r="AL265">
        <f t="shared" si="128"/>
        <v>0.72842150000251737</v>
      </c>
      <c r="AM265">
        <v>35.110619397984763</v>
      </c>
      <c r="AN265">
        <v>35.759167272727268</v>
      </c>
      <c r="AO265">
        <v>-3.5056966748376567E-5</v>
      </c>
      <c r="AP265">
        <v>98.221108813862315</v>
      </c>
      <c r="AQ265">
        <v>100</v>
      </c>
      <c r="AR265">
        <v>15</v>
      </c>
      <c r="AS265">
        <f t="shared" si="129"/>
        <v>1</v>
      </c>
      <c r="AT265">
        <f t="shared" si="130"/>
        <v>0</v>
      </c>
      <c r="AU265">
        <f t="shared" si="131"/>
        <v>47271.940286804231</v>
      </c>
      <c r="AV265">
        <f t="shared" si="132"/>
        <v>1199.9875</v>
      </c>
      <c r="AW265">
        <f t="shared" si="133"/>
        <v>1025.9153202292689</v>
      </c>
      <c r="AX265">
        <f t="shared" si="134"/>
        <v>0.85493833913209005</v>
      </c>
      <c r="AY265">
        <f t="shared" si="135"/>
        <v>0.18843099452493398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1674762136.6875</v>
      </c>
      <c r="BF265">
        <v>1625.5550000000001</v>
      </c>
      <c r="BG265">
        <v>1654.18</v>
      </c>
      <c r="BH265">
        <v>35.759349999999998</v>
      </c>
      <c r="BI265">
        <v>35.110412500000002</v>
      </c>
      <c r="BJ265">
        <v>1632.9</v>
      </c>
      <c r="BK265">
        <v>35.475612499999997</v>
      </c>
      <c r="BL265">
        <v>650.00725</v>
      </c>
      <c r="BM265">
        <v>101.07925</v>
      </c>
      <c r="BN265">
        <v>0.10001837500000001</v>
      </c>
      <c r="BO265">
        <v>33.3858125</v>
      </c>
      <c r="BP265">
        <v>33.075087500000002</v>
      </c>
      <c r="BQ265">
        <v>999.9</v>
      </c>
      <c r="BR265">
        <v>0</v>
      </c>
      <c r="BS265">
        <v>0</v>
      </c>
      <c r="BT265">
        <v>9006.1725000000006</v>
      </c>
      <c r="BU265">
        <v>0</v>
      </c>
      <c r="BV265">
        <v>261.93787500000002</v>
      </c>
      <c r="BW265">
        <v>-28.625025000000001</v>
      </c>
      <c r="BX265">
        <v>1685.8412499999999</v>
      </c>
      <c r="BY265">
        <v>1714.37375</v>
      </c>
      <c r="BZ265">
        <v>0.64894150000000006</v>
      </c>
      <c r="CA265">
        <v>1654.18</v>
      </c>
      <c r="CB265">
        <v>35.110412500000002</v>
      </c>
      <c r="CC265">
        <v>3.6145325000000001</v>
      </c>
      <c r="CD265">
        <v>3.5489375000000001</v>
      </c>
      <c r="CE265">
        <v>27.167549999999999</v>
      </c>
      <c r="CF265">
        <v>26.855699999999999</v>
      </c>
      <c r="CG265">
        <v>1199.9875</v>
      </c>
      <c r="CH265">
        <v>0.49997150000000001</v>
      </c>
      <c r="CI265">
        <v>0.50002849999999999</v>
      </c>
      <c r="CJ265">
        <v>0</v>
      </c>
      <c r="CK265">
        <v>942.25387499999999</v>
      </c>
      <c r="CL265">
        <v>4.9990899999999998</v>
      </c>
      <c r="CM265">
        <v>10014.825000000001</v>
      </c>
      <c r="CN265">
        <v>9557.6474999999991</v>
      </c>
      <c r="CO265">
        <v>43.811999999999998</v>
      </c>
      <c r="CP265">
        <v>45.625</v>
      </c>
      <c r="CQ265">
        <v>44.561999999999998</v>
      </c>
      <c r="CR265">
        <v>44.811999999999998</v>
      </c>
      <c r="CS265">
        <v>45.125</v>
      </c>
      <c r="CT265">
        <v>597.46374999999989</v>
      </c>
      <c r="CU265">
        <v>597.53</v>
      </c>
      <c r="CV265">
        <v>0</v>
      </c>
      <c r="CW265">
        <v>1674762154.5999999</v>
      </c>
      <c r="CX265">
        <v>0</v>
      </c>
      <c r="CY265">
        <v>1674759336.5</v>
      </c>
      <c r="CZ265" t="s">
        <v>356</v>
      </c>
      <c r="DA265">
        <v>1674759332.5</v>
      </c>
      <c r="DB265">
        <v>1674759336.5</v>
      </c>
      <c r="DC265">
        <v>37</v>
      </c>
      <c r="DD265">
        <v>-5.3999999999999999E-2</v>
      </c>
      <c r="DE265">
        <v>3.0000000000000001E-3</v>
      </c>
      <c r="DF265">
        <v>-5.3860000000000001</v>
      </c>
      <c r="DG265">
        <v>0.28399999999999997</v>
      </c>
      <c r="DH265">
        <v>415</v>
      </c>
      <c r="DI265">
        <v>33</v>
      </c>
      <c r="DJ265">
        <v>0.39</v>
      </c>
      <c r="DK265">
        <v>0.26</v>
      </c>
      <c r="DL265">
        <v>-28.7067275</v>
      </c>
      <c r="DM265">
        <v>0.28594559099445199</v>
      </c>
      <c r="DN265">
        <v>7.151871079479831E-2</v>
      </c>
      <c r="DO265">
        <v>0</v>
      </c>
      <c r="DP265">
        <v>0.65738525000000003</v>
      </c>
      <c r="DQ265">
        <v>1.0965906191368511E-2</v>
      </c>
      <c r="DR265">
        <v>1.0288921694594619E-2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3.2955399999999999</v>
      </c>
      <c r="EB265">
        <v>2.62541</v>
      </c>
      <c r="EC265">
        <v>0.25170799999999999</v>
      </c>
      <c r="ED265">
        <v>0.25202999999999998</v>
      </c>
      <c r="EE265">
        <v>0.14341499999999999</v>
      </c>
      <c r="EF265">
        <v>0.140462</v>
      </c>
      <c r="EG265">
        <v>22522.400000000001</v>
      </c>
      <c r="EH265">
        <v>22888.799999999999</v>
      </c>
      <c r="EI265">
        <v>28022.3</v>
      </c>
      <c r="EJ265">
        <v>29476.9</v>
      </c>
      <c r="EK265">
        <v>33044.1</v>
      </c>
      <c r="EL265">
        <v>35203.4</v>
      </c>
      <c r="EM265">
        <v>39562.699999999997</v>
      </c>
      <c r="EN265">
        <v>42158.2</v>
      </c>
      <c r="EO265">
        <v>2.0448300000000001</v>
      </c>
      <c r="EP265">
        <v>2.1715800000000001</v>
      </c>
      <c r="EQ265">
        <v>9.9241700000000002E-2</v>
      </c>
      <c r="ER265">
        <v>0</v>
      </c>
      <c r="ES265">
        <v>31.4724</v>
      </c>
      <c r="ET265">
        <v>999.9</v>
      </c>
      <c r="EU265">
        <v>68</v>
      </c>
      <c r="EV265">
        <v>35.9</v>
      </c>
      <c r="EW265">
        <v>39.932000000000002</v>
      </c>
      <c r="EX265">
        <v>57.144799999999996</v>
      </c>
      <c r="EY265">
        <v>-4.4591399999999997</v>
      </c>
      <c r="EZ265">
        <v>2</v>
      </c>
      <c r="FA265">
        <v>0.55821600000000005</v>
      </c>
      <c r="FB265">
        <v>0.59922900000000001</v>
      </c>
      <c r="FC265">
        <v>20.270600000000002</v>
      </c>
      <c r="FD265">
        <v>5.2184900000000001</v>
      </c>
      <c r="FE265">
        <v>12.0099</v>
      </c>
      <c r="FF265">
        <v>4.9859999999999998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1.86229</v>
      </c>
      <c r="FN265">
        <v>1.86432</v>
      </c>
      <c r="FO265">
        <v>1.8604099999999999</v>
      </c>
      <c r="FP265">
        <v>1.86111</v>
      </c>
      <c r="FQ265">
        <v>1.8602000000000001</v>
      </c>
      <c r="FR265">
        <v>1.8619699999999999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-7.35</v>
      </c>
      <c r="GH265">
        <v>0.2838</v>
      </c>
      <c r="GI265">
        <v>-4.0248232021105874</v>
      </c>
      <c r="GJ265">
        <v>-4.001498376286535E-3</v>
      </c>
      <c r="GK265">
        <v>2.0240158909263329E-6</v>
      </c>
      <c r="GL265">
        <v>-5.0118485733500383E-10</v>
      </c>
      <c r="GM265">
        <v>0.28375000000000478</v>
      </c>
      <c r="GN265">
        <v>0</v>
      </c>
      <c r="GO265">
        <v>0</v>
      </c>
      <c r="GP265">
        <v>0</v>
      </c>
      <c r="GQ265">
        <v>7</v>
      </c>
      <c r="GR265">
        <v>2079</v>
      </c>
      <c r="GS265">
        <v>3</v>
      </c>
      <c r="GT265">
        <v>32</v>
      </c>
      <c r="GU265">
        <v>46.8</v>
      </c>
      <c r="GV265">
        <v>46.7</v>
      </c>
      <c r="GW265">
        <v>4.1662600000000003</v>
      </c>
      <c r="GX265">
        <v>2.50732</v>
      </c>
      <c r="GY265">
        <v>2.04834</v>
      </c>
      <c r="GZ265">
        <v>2.6220699999999999</v>
      </c>
      <c r="HA265">
        <v>2.1972700000000001</v>
      </c>
      <c r="HB265">
        <v>2.34253</v>
      </c>
      <c r="HC265">
        <v>40.938000000000002</v>
      </c>
      <c r="HD265">
        <v>15.4892</v>
      </c>
      <c r="HE265">
        <v>18</v>
      </c>
      <c r="HF265">
        <v>576.97799999999995</v>
      </c>
      <c r="HG265">
        <v>749.904</v>
      </c>
      <c r="HH265">
        <v>31.000599999999999</v>
      </c>
      <c r="HI265">
        <v>34.377800000000001</v>
      </c>
      <c r="HJ265">
        <v>30.0001</v>
      </c>
      <c r="HK265">
        <v>34.267899999999997</v>
      </c>
      <c r="HL265">
        <v>34.2682</v>
      </c>
      <c r="HM265">
        <v>83.308099999999996</v>
      </c>
      <c r="HN265">
        <v>15.434799999999999</v>
      </c>
      <c r="HO265">
        <v>100</v>
      </c>
      <c r="HP265">
        <v>31</v>
      </c>
      <c r="HQ265">
        <v>1669.13</v>
      </c>
      <c r="HR265">
        <v>35.072899999999997</v>
      </c>
      <c r="HS265">
        <v>98.754499999999993</v>
      </c>
      <c r="HT265">
        <v>97.736900000000006</v>
      </c>
    </row>
    <row r="266" spans="1:228" x14ac:dyDescent="0.2">
      <c r="A266">
        <v>251</v>
      </c>
      <c r="B266">
        <v>1674762143</v>
      </c>
      <c r="C266">
        <v>997.90000009536743</v>
      </c>
      <c r="D266" t="s">
        <v>861</v>
      </c>
      <c r="E266" t="s">
        <v>862</v>
      </c>
      <c r="F266">
        <v>4</v>
      </c>
      <c r="G266">
        <v>1674762141</v>
      </c>
      <c r="H266">
        <f t="shared" si="102"/>
        <v>7.2165794981761313E-4</v>
      </c>
      <c r="I266">
        <f t="shared" si="103"/>
        <v>0.72165794981761311</v>
      </c>
      <c r="J266">
        <f t="shared" si="104"/>
        <v>19.578158876836131</v>
      </c>
      <c r="K266">
        <f t="shared" si="105"/>
        <v>1632.492857142857</v>
      </c>
      <c r="L266">
        <f t="shared" si="106"/>
        <v>948.75733448609606</v>
      </c>
      <c r="M266">
        <f t="shared" si="107"/>
        <v>95.995878428314839</v>
      </c>
      <c r="N266">
        <f t="shared" si="108"/>
        <v>165.17667917082613</v>
      </c>
      <c r="O266">
        <f t="shared" si="109"/>
        <v>4.8393200169720624E-2</v>
      </c>
      <c r="P266">
        <f t="shared" si="110"/>
        <v>2.7665734495177499</v>
      </c>
      <c r="Q266">
        <f t="shared" si="111"/>
        <v>4.7927804847577755E-2</v>
      </c>
      <c r="R266">
        <f t="shared" si="112"/>
        <v>2.9996318836516964E-2</v>
      </c>
      <c r="S266">
        <f t="shared" si="113"/>
        <v>226.11265996167165</v>
      </c>
      <c r="T266">
        <f t="shared" si="114"/>
        <v>34.58729721346289</v>
      </c>
      <c r="U266">
        <f t="shared" si="115"/>
        <v>33.0837</v>
      </c>
      <c r="V266">
        <f t="shared" si="116"/>
        <v>5.0759154460839433</v>
      </c>
      <c r="W266">
        <f t="shared" si="117"/>
        <v>70.082295892093157</v>
      </c>
      <c r="X266">
        <f t="shared" si="118"/>
        <v>3.6178714911964778</v>
      </c>
      <c r="Y266">
        <f t="shared" si="119"/>
        <v>5.1623187356289995</v>
      </c>
      <c r="Z266">
        <f t="shared" si="120"/>
        <v>1.4580439548874655</v>
      </c>
      <c r="AA266">
        <f t="shared" si="121"/>
        <v>-31.825115586956738</v>
      </c>
      <c r="AB266">
        <f t="shared" si="122"/>
        <v>44.881819435976432</v>
      </c>
      <c r="AC266">
        <f t="shared" si="123"/>
        <v>3.7239209381815699</v>
      </c>
      <c r="AD266">
        <f t="shared" si="124"/>
        <v>242.89328474887293</v>
      </c>
      <c r="AE266">
        <f t="shared" si="125"/>
        <v>29.808571329750034</v>
      </c>
      <c r="AF266">
        <f t="shared" si="126"/>
        <v>0.72474041005597778</v>
      </c>
      <c r="AG266">
        <f t="shared" si="127"/>
        <v>19.578158876836131</v>
      </c>
      <c r="AH266">
        <v>1720.6875903942021</v>
      </c>
      <c r="AI266">
        <v>1695.524787878787</v>
      </c>
      <c r="AJ266">
        <v>1.662073200811752</v>
      </c>
      <c r="AK266">
        <v>63.4358011452874</v>
      </c>
      <c r="AL266">
        <f t="shared" si="128"/>
        <v>0.72165794981761311</v>
      </c>
      <c r="AM266">
        <v>35.111445133615639</v>
      </c>
      <c r="AN266">
        <v>35.753985454545443</v>
      </c>
      <c r="AO266">
        <v>-3.7545157461882299E-5</v>
      </c>
      <c r="AP266">
        <v>98.221108813862315</v>
      </c>
      <c r="AQ266">
        <v>100</v>
      </c>
      <c r="AR266">
        <v>15</v>
      </c>
      <c r="AS266">
        <f t="shared" si="129"/>
        <v>1</v>
      </c>
      <c r="AT266">
        <f t="shared" si="130"/>
        <v>0</v>
      </c>
      <c r="AU266">
        <f t="shared" si="131"/>
        <v>47247.831739374975</v>
      </c>
      <c r="AV266">
        <f t="shared" si="132"/>
        <v>1199.968571428572</v>
      </c>
      <c r="AW266">
        <f t="shared" si="133"/>
        <v>1025.8998569749597</v>
      </c>
      <c r="AX266">
        <f t="shared" si="134"/>
        <v>0.85493893873705207</v>
      </c>
      <c r="AY266">
        <f t="shared" si="135"/>
        <v>0.18843215176251055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1674762141</v>
      </c>
      <c r="BF266">
        <v>1632.492857142857</v>
      </c>
      <c r="BG266">
        <v>1661.1</v>
      </c>
      <c r="BH266">
        <v>35.756557142857147</v>
      </c>
      <c r="BI266">
        <v>35.111499999999999</v>
      </c>
      <c r="BJ266">
        <v>1639.8471428571429</v>
      </c>
      <c r="BK266">
        <v>35.472785714285713</v>
      </c>
      <c r="BL266">
        <v>650.01328571428564</v>
      </c>
      <c r="BM266">
        <v>101.08071428571429</v>
      </c>
      <c r="BN266">
        <v>9.9930057142857145E-2</v>
      </c>
      <c r="BO266">
        <v>33.384614285714292</v>
      </c>
      <c r="BP266">
        <v>33.0837</v>
      </c>
      <c r="BQ266">
        <v>999.89999999999986</v>
      </c>
      <c r="BR266">
        <v>0</v>
      </c>
      <c r="BS266">
        <v>0</v>
      </c>
      <c r="BT266">
        <v>9001.34</v>
      </c>
      <c r="BU266">
        <v>0</v>
      </c>
      <c r="BV266">
        <v>260.8447142857143</v>
      </c>
      <c r="BW266">
        <v>-28.609357142857149</v>
      </c>
      <c r="BX266">
        <v>1693.028571428571</v>
      </c>
      <c r="BY266">
        <v>1721.548571428571</v>
      </c>
      <c r="BZ266">
        <v>0.64503199999999994</v>
      </c>
      <c r="CA266">
        <v>1661.1</v>
      </c>
      <c r="CB266">
        <v>35.111499999999999</v>
      </c>
      <c r="CC266">
        <v>3.6143014285714292</v>
      </c>
      <c r="CD266">
        <v>3.5491014285714289</v>
      </c>
      <c r="CE266">
        <v>27.166457142857141</v>
      </c>
      <c r="CF266">
        <v>26.856485714285721</v>
      </c>
      <c r="CG266">
        <v>1199.968571428572</v>
      </c>
      <c r="CH266">
        <v>0.49995200000000001</v>
      </c>
      <c r="CI266">
        <v>0.50004800000000005</v>
      </c>
      <c r="CJ266">
        <v>0</v>
      </c>
      <c r="CK266">
        <v>942.54728571428564</v>
      </c>
      <c r="CL266">
        <v>4.9990899999999998</v>
      </c>
      <c r="CM266">
        <v>10017.071428571429</v>
      </c>
      <c r="CN266">
        <v>9557.4357142857152</v>
      </c>
      <c r="CO266">
        <v>43.811999999999998</v>
      </c>
      <c r="CP266">
        <v>45.607000000000014</v>
      </c>
      <c r="CQ266">
        <v>44.561999999999998</v>
      </c>
      <c r="CR266">
        <v>44.811999999999998</v>
      </c>
      <c r="CS266">
        <v>45.125</v>
      </c>
      <c r="CT266">
        <v>597.43142857142846</v>
      </c>
      <c r="CU266">
        <v>597.54571428571421</v>
      </c>
      <c r="CV266">
        <v>0</v>
      </c>
      <c r="CW266">
        <v>1674762158.8</v>
      </c>
      <c r="CX266">
        <v>0</v>
      </c>
      <c r="CY266">
        <v>1674759336.5</v>
      </c>
      <c r="CZ266" t="s">
        <v>356</v>
      </c>
      <c r="DA266">
        <v>1674759332.5</v>
      </c>
      <c r="DB266">
        <v>1674759336.5</v>
      </c>
      <c r="DC266">
        <v>37</v>
      </c>
      <c r="DD266">
        <v>-5.3999999999999999E-2</v>
      </c>
      <c r="DE266">
        <v>3.0000000000000001E-3</v>
      </c>
      <c r="DF266">
        <v>-5.3860000000000001</v>
      </c>
      <c r="DG266">
        <v>0.28399999999999997</v>
      </c>
      <c r="DH266">
        <v>415</v>
      </c>
      <c r="DI266">
        <v>33</v>
      </c>
      <c r="DJ266">
        <v>0.39</v>
      </c>
      <c r="DK266">
        <v>0.26</v>
      </c>
      <c r="DL266">
        <v>-28.676860000000001</v>
      </c>
      <c r="DM266">
        <v>0.55670093808639975</v>
      </c>
      <c r="DN266">
        <v>9.1258056630633855E-2</v>
      </c>
      <c r="DO266">
        <v>0</v>
      </c>
      <c r="DP266">
        <v>0.657055375</v>
      </c>
      <c r="DQ266">
        <v>-6.5568056285180559E-2</v>
      </c>
      <c r="DR266">
        <v>1.0634604119776859E-2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3.29549</v>
      </c>
      <c r="EB266">
        <v>2.6251600000000002</v>
      </c>
      <c r="EC266">
        <v>0.25229099999999999</v>
      </c>
      <c r="ED266">
        <v>0.25262600000000002</v>
      </c>
      <c r="EE266">
        <v>0.143403</v>
      </c>
      <c r="EF266">
        <v>0.14046700000000001</v>
      </c>
      <c r="EG266">
        <v>22504.799999999999</v>
      </c>
      <c r="EH266">
        <v>22870.799999999999</v>
      </c>
      <c r="EI266">
        <v>28022.3</v>
      </c>
      <c r="EJ266">
        <v>29477.3</v>
      </c>
      <c r="EK266">
        <v>33044.800000000003</v>
      </c>
      <c r="EL266">
        <v>35203.599999999999</v>
      </c>
      <c r="EM266">
        <v>39562.9</v>
      </c>
      <c r="EN266">
        <v>42158.7</v>
      </c>
      <c r="EO266">
        <v>2.04487</v>
      </c>
      <c r="EP266">
        <v>2.1716500000000001</v>
      </c>
      <c r="EQ266">
        <v>9.9286399999999997E-2</v>
      </c>
      <c r="ER266">
        <v>0</v>
      </c>
      <c r="ES266">
        <v>31.4785</v>
      </c>
      <c r="ET266">
        <v>999.9</v>
      </c>
      <c r="EU266">
        <v>68</v>
      </c>
      <c r="EV266">
        <v>35.9</v>
      </c>
      <c r="EW266">
        <v>39.9358</v>
      </c>
      <c r="EX266">
        <v>57.504800000000003</v>
      </c>
      <c r="EY266">
        <v>-4.3269200000000003</v>
      </c>
      <c r="EZ266">
        <v>2</v>
      </c>
      <c r="FA266">
        <v>0.55817300000000003</v>
      </c>
      <c r="FB266">
        <v>0.60073500000000002</v>
      </c>
      <c r="FC266">
        <v>20.270499999999998</v>
      </c>
      <c r="FD266">
        <v>5.2187900000000003</v>
      </c>
      <c r="FE266">
        <v>12.0099</v>
      </c>
      <c r="FF266">
        <v>4.9862500000000001</v>
      </c>
      <c r="FG266">
        <v>3.28443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1.86226</v>
      </c>
      <c r="FN266">
        <v>1.86432</v>
      </c>
      <c r="FO266">
        <v>1.8604099999999999</v>
      </c>
      <c r="FP266">
        <v>1.86111</v>
      </c>
      <c r="FQ266">
        <v>1.8602000000000001</v>
      </c>
      <c r="FR266">
        <v>1.8619699999999999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-7.36</v>
      </c>
      <c r="GH266">
        <v>0.28370000000000001</v>
      </c>
      <c r="GI266">
        <v>-4.0248232021105874</v>
      </c>
      <c r="GJ266">
        <v>-4.001498376286535E-3</v>
      </c>
      <c r="GK266">
        <v>2.0240158909263329E-6</v>
      </c>
      <c r="GL266">
        <v>-5.0118485733500383E-10</v>
      </c>
      <c r="GM266">
        <v>0.28375000000000478</v>
      </c>
      <c r="GN266">
        <v>0</v>
      </c>
      <c r="GO266">
        <v>0</v>
      </c>
      <c r="GP266">
        <v>0</v>
      </c>
      <c r="GQ266">
        <v>7</v>
      </c>
      <c r="GR266">
        <v>2079</v>
      </c>
      <c r="GS266">
        <v>3</v>
      </c>
      <c r="GT266">
        <v>32</v>
      </c>
      <c r="GU266">
        <v>46.8</v>
      </c>
      <c r="GV266">
        <v>46.8</v>
      </c>
      <c r="GW266">
        <v>4.1796899999999999</v>
      </c>
      <c r="GX266">
        <v>2.50488</v>
      </c>
      <c r="GY266">
        <v>2.04834</v>
      </c>
      <c r="GZ266">
        <v>2.6220699999999999</v>
      </c>
      <c r="HA266">
        <v>2.1972700000000001</v>
      </c>
      <c r="HB266">
        <v>2.3339799999999999</v>
      </c>
      <c r="HC266">
        <v>40.938000000000002</v>
      </c>
      <c r="HD266">
        <v>15.4542</v>
      </c>
      <c r="HE266">
        <v>18</v>
      </c>
      <c r="HF266">
        <v>577.02099999999996</v>
      </c>
      <c r="HG266">
        <v>749.97699999999998</v>
      </c>
      <c r="HH266">
        <v>31.000499999999999</v>
      </c>
      <c r="HI266">
        <v>34.377800000000001</v>
      </c>
      <c r="HJ266">
        <v>30.0001</v>
      </c>
      <c r="HK266">
        <v>34.268700000000003</v>
      </c>
      <c r="HL266">
        <v>34.2682</v>
      </c>
      <c r="HM266">
        <v>83.559100000000001</v>
      </c>
      <c r="HN266">
        <v>15.434799999999999</v>
      </c>
      <c r="HO266">
        <v>100</v>
      </c>
      <c r="HP266">
        <v>31</v>
      </c>
      <c r="HQ266">
        <v>1675.81</v>
      </c>
      <c r="HR266">
        <v>35.075600000000001</v>
      </c>
      <c r="HS266">
        <v>98.754800000000003</v>
      </c>
      <c r="HT266">
        <v>97.738100000000003</v>
      </c>
    </row>
    <row r="267" spans="1:228" x14ac:dyDescent="0.2">
      <c r="A267">
        <v>252</v>
      </c>
      <c r="B267">
        <v>1674762147</v>
      </c>
      <c r="C267">
        <v>1001.900000095367</v>
      </c>
      <c r="D267" t="s">
        <v>863</v>
      </c>
      <c r="E267" t="s">
        <v>864</v>
      </c>
      <c r="F267">
        <v>4</v>
      </c>
      <c r="G267">
        <v>1674762144.6875</v>
      </c>
      <c r="H267">
        <f t="shared" si="102"/>
        <v>7.19885316313213E-4</v>
      </c>
      <c r="I267">
        <f t="shared" si="103"/>
        <v>0.71988531631321295</v>
      </c>
      <c r="J267">
        <f t="shared" si="104"/>
        <v>19.381376442365823</v>
      </c>
      <c r="K267">
        <f t="shared" si="105"/>
        <v>1638.49875</v>
      </c>
      <c r="L267">
        <f t="shared" si="106"/>
        <v>958.38835065414696</v>
      </c>
      <c r="M267">
        <f t="shared" si="107"/>
        <v>96.970615899018711</v>
      </c>
      <c r="N267">
        <f t="shared" si="108"/>
        <v>165.78481241849889</v>
      </c>
      <c r="O267">
        <f t="shared" si="109"/>
        <v>4.8190816655637868E-2</v>
      </c>
      <c r="P267">
        <f t="shared" si="110"/>
        <v>2.7651769819591081</v>
      </c>
      <c r="Q267">
        <f t="shared" si="111"/>
        <v>4.7729055121943136E-2</v>
      </c>
      <c r="R267">
        <f t="shared" si="112"/>
        <v>2.9871778034637343E-2</v>
      </c>
      <c r="S267">
        <f t="shared" si="113"/>
        <v>226.11932923782467</v>
      </c>
      <c r="T267">
        <f t="shared" si="114"/>
        <v>34.587832123920691</v>
      </c>
      <c r="U267">
        <f t="shared" si="115"/>
        <v>33.091362500000002</v>
      </c>
      <c r="V267">
        <f t="shared" si="116"/>
        <v>5.078099913021572</v>
      </c>
      <c r="W267">
        <f t="shared" si="117"/>
        <v>70.079029577710926</v>
      </c>
      <c r="X267">
        <f t="shared" si="118"/>
        <v>3.6175910268208185</v>
      </c>
      <c r="Y267">
        <f t="shared" si="119"/>
        <v>5.1621591346513389</v>
      </c>
      <c r="Z267">
        <f t="shared" si="120"/>
        <v>1.4605088862007536</v>
      </c>
      <c r="AA267">
        <f t="shared" si="121"/>
        <v>-31.746942449412693</v>
      </c>
      <c r="AB267">
        <f t="shared" si="122"/>
        <v>43.634610018818229</v>
      </c>
      <c r="AC267">
        <f t="shared" si="123"/>
        <v>3.6223923582255559</v>
      </c>
      <c r="AD267">
        <f t="shared" si="124"/>
        <v>241.62938916545576</v>
      </c>
      <c r="AE267">
        <f t="shared" si="125"/>
        <v>29.816634431300717</v>
      </c>
      <c r="AF267">
        <f t="shared" si="126"/>
        <v>0.71985258987789325</v>
      </c>
      <c r="AG267">
        <f t="shared" si="127"/>
        <v>19.381376442365823</v>
      </c>
      <c r="AH267">
        <v>1727.472241029089</v>
      </c>
      <c r="AI267">
        <v>1702.3395151515149</v>
      </c>
      <c r="AJ267">
        <v>1.7026321968630349</v>
      </c>
      <c r="AK267">
        <v>63.4358011452874</v>
      </c>
      <c r="AL267">
        <f t="shared" si="128"/>
        <v>0.71988531631321295</v>
      </c>
      <c r="AM267">
        <v>35.113125815517627</v>
      </c>
      <c r="AN267">
        <v>35.753952727272733</v>
      </c>
      <c r="AO267">
        <v>-1.008727657120545E-5</v>
      </c>
      <c r="AP267">
        <v>98.221108813862315</v>
      </c>
      <c r="AQ267">
        <v>100</v>
      </c>
      <c r="AR267">
        <v>15</v>
      </c>
      <c r="AS267">
        <f t="shared" si="129"/>
        <v>1</v>
      </c>
      <c r="AT267">
        <f t="shared" si="130"/>
        <v>0</v>
      </c>
      <c r="AU267">
        <f t="shared" si="131"/>
        <v>47209.567734766337</v>
      </c>
      <c r="AV267">
        <f t="shared" si="132"/>
        <v>1200</v>
      </c>
      <c r="AW267">
        <f t="shared" si="133"/>
        <v>1025.9271135947279</v>
      </c>
      <c r="AX267">
        <f t="shared" si="134"/>
        <v>0.85493926132893983</v>
      </c>
      <c r="AY267">
        <f t="shared" si="135"/>
        <v>0.18843277436485389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1674762144.6875</v>
      </c>
      <c r="BF267">
        <v>1638.49875</v>
      </c>
      <c r="BG267">
        <v>1667.1112499999999</v>
      </c>
      <c r="BH267">
        <v>35.753687499999998</v>
      </c>
      <c r="BI267">
        <v>35.112949999999998</v>
      </c>
      <c r="BJ267">
        <v>1645.8612499999999</v>
      </c>
      <c r="BK267">
        <v>35.469925000000003</v>
      </c>
      <c r="BL267">
        <v>649.98399999999992</v>
      </c>
      <c r="BM267">
        <v>101.08087500000001</v>
      </c>
      <c r="BN267">
        <v>0.10004589999999999</v>
      </c>
      <c r="BO267">
        <v>33.384062499999999</v>
      </c>
      <c r="BP267">
        <v>33.091362500000002</v>
      </c>
      <c r="BQ267">
        <v>999.9</v>
      </c>
      <c r="BR267">
        <v>0</v>
      </c>
      <c r="BS267">
        <v>0</v>
      </c>
      <c r="BT267">
        <v>8993.9075000000012</v>
      </c>
      <c r="BU267">
        <v>0</v>
      </c>
      <c r="BV267">
        <v>258.393125</v>
      </c>
      <c r="BW267">
        <v>-28.611962500000001</v>
      </c>
      <c r="BX267">
        <v>1699.2525000000001</v>
      </c>
      <c r="BY267">
        <v>1727.7774999999999</v>
      </c>
      <c r="BZ267">
        <v>0.640716375</v>
      </c>
      <c r="CA267">
        <v>1667.1112499999999</v>
      </c>
      <c r="CB267">
        <v>35.112949999999998</v>
      </c>
      <c r="CC267">
        <v>3.6140124999999999</v>
      </c>
      <c r="CD267">
        <v>3.549245</v>
      </c>
      <c r="CE267">
        <v>27.165075000000002</v>
      </c>
      <c r="CF267">
        <v>26.857187499999998</v>
      </c>
      <c r="CG267">
        <v>1200</v>
      </c>
      <c r="CH267">
        <v>0.49994</v>
      </c>
      <c r="CI267">
        <v>0.50005999999999995</v>
      </c>
      <c r="CJ267">
        <v>0</v>
      </c>
      <c r="CK267">
        <v>942.57099999999991</v>
      </c>
      <c r="CL267">
        <v>4.9990899999999998</v>
      </c>
      <c r="CM267">
        <v>10018.762500000001</v>
      </c>
      <c r="CN267">
        <v>9557.6375000000007</v>
      </c>
      <c r="CO267">
        <v>43.811999999999998</v>
      </c>
      <c r="CP267">
        <v>45.625</v>
      </c>
      <c r="CQ267">
        <v>44.561999999999998</v>
      </c>
      <c r="CR267">
        <v>44.811999999999998</v>
      </c>
      <c r="CS267">
        <v>45.125</v>
      </c>
      <c r="CT267">
        <v>597.42999999999995</v>
      </c>
      <c r="CU267">
        <v>597.57000000000005</v>
      </c>
      <c r="CV267">
        <v>0</v>
      </c>
      <c r="CW267">
        <v>1674762163</v>
      </c>
      <c r="CX267">
        <v>0</v>
      </c>
      <c r="CY267">
        <v>1674759336.5</v>
      </c>
      <c r="CZ267" t="s">
        <v>356</v>
      </c>
      <c r="DA267">
        <v>1674759332.5</v>
      </c>
      <c r="DB267">
        <v>1674759336.5</v>
      </c>
      <c r="DC267">
        <v>37</v>
      </c>
      <c r="DD267">
        <v>-5.3999999999999999E-2</v>
      </c>
      <c r="DE267">
        <v>3.0000000000000001E-3</v>
      </c>
      <c r="DF267">
        <v>-5.3860000000000001</v>
      </c>
      <c r="DG267">
        <v>0.28399999999999997</v>
      </c>
      <c r="DH267">
        <v>415</v>
      </c>
      <c r="DI267">
        <v>33</v>
      </c>
      <c r="DJ267">
        <v>0.39</v>
      </c>
      <c r="DK267">
        <v>0.26</v>
      </c>
      <c r="DL267">
        <v>-28.648262500000001</v>
      </c>
      <c r="DM267">
        <v>0.29259174484063483</v>
      </c>
      <c r="DN267">
        <v>8.1388293653018584E-2</v>
      </c>
      <c r="DO267">
        <v>0</v>
      </c>
      <c r="DP267">
        <v>0.65398000000000001</v>
      </c>
      <c r="DQ267">
        <v>-0.1203219962476537</v>
      </c>
      <c r="DR267">
        <v>1.211695729958639E-2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402</v>
      </c>
      <c r="EA267">
        <v>3.2955399999999999</v>
      </c>
      <c r="EB267">
        <v>2.6252599999999999</v>
      </c>
      <c r="EC267">
        <v>0.25288100000000002</v>
      </c>
      <c r="ED267">
        <v>0.25319999999999998</v>
      </c>
      <c r="EE267">
        <v>0.14340700000000001</v>
      </c>
      <c r="EF267">
        <v>0.14046900000000001</v>
      </c>
      <c r="EG267">
        <v>22486.799999999999</v>
      </c>
      <c r="EH267">
        <v>22852.400000000001</v>
      </c>
      <c r="EI267">
        <v>28022.1</v>
      </c>
      <c r="EJ267">
        <v>29476.3</v>
      </c>
      <c r="EK267">
        <v>33044.1</v>
      </c>
      <c r="EL267">
        <v>35202.6</v>
      </c>
      <c r="EM267">
        <v>39562.199999999997</v>
      </c>
      <c r="EN267">
        <v>42157.599999999999</v>
      </c>
      <c r="EO267">
        <v>2.0451000000000001</v>
      </c>
      <c r="EP267">
        <v>2.1717</v>
      </c>
      <c r="EQ267">
        <v>9.9323700000000001E-2</v>
      </c>
      <c r="ER267">
        <v>0</v>
      </c>
      <c r="ES267">
        <v>31.4831</v>
      </c>
      <c r="ET267">
        <v>999.9</v>
      </c>
      <c r="EU267">
        <v>68</v>
      </c>
      <c r="EV267">
        <v>35.9</v>
      </c>
      <c r="EW267">
        <v>39.932600000000001</v>
      </c>
      <c r="EX267">
        <v>57.084800000000001</v>
      </c>
      <c r="EY267">
        <v>-4.3870199999999997</v>
      </c>
      <c r="EZ267">
        <v>2</v>
      </c>
      <c r="FA267">
        <v>0.558369</v>
      </c>
      <c r="FB267">
        <v>0.60286200000000001</v>
      </c>
      <c r="FC267">
        <v>20.270399999999999</v>
      </c>
      <c r="FD267">
        <v>5.2189399999999999</v>
      </c>
      <c r="FE267">
        <v>12.0099</v>
      </c>
      <c r="FF267">
        <v>4.9865500000000003</v>
      </c>
      <c r="FG267">
        <v>3.2845499999999999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1.8622799999999999</v>
      </c>
      <c r="FN267">
        <v>1.86432</v>
      </c>
      <c r="FO267">
        <v>1.8604000000000001</v>
      </c>
      <c r="FP267">
        <v>1.86111</v>
      </c>
      <c r="FQ267">
        <v>1.8602000000000001</v>
      </c>
      <c r="FR267">
        <v>1.86198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-7.37</v>
      </c>
      <c r="GH267">
        <v>0.2838</v>
      </c>
      <c r="GI267">
        <v>-4.0248232021105874</v>
      </c>
      <c r="GJ267">
        <v>-4.001498376286535E-3</v>
      </c>
      <c r="GK267">
        <v>2.0240158909263329E-6</v>
      </c>
      <c r="GL267">
        <v>-5.0118485733500383E-10</v>
      </c>
      <c r="GM267">
        <v>0.28375000000000478</v>
      </c>
      <c r="GN267">
        <v>0</v>
      </c>
      <c r="GO267">
        <v>0</v>
      </c>
      <c r="GP267">
        <v>0</v>
      </c>
      <c r="GQ267">
        <v>7</v>
      </c>
      <c r="GR267">
        <v>2079</v>
      </c>
      <c r="GS267">
        <v>3</v>
      </c>
      <c r="GT267">
        <v>32</v>
      </c>
      <c r="GU267">
        <v>46.9</v>
      </c>
      <c r="GV267">
        <v>46.8</v>
      </c>
      <c r="GW267">
        <v>4.1918899999999999</v>
      </c>
      <c r="GX267">
        <v>2.49512</v>
      </c>
      <c r="GY267">
        <v>2.04834</v>
      </c>
      <c r="GZ267">
        <v>2.6220699999999999</v>
      </c>
      <c r="HA267">
        <v>2.1972700000000001</v>
      </c>
      <c r="HB267">
        <v>2.3645</v>
      </c>
      <c r="HC267">
        <v>40.938000000000002</v>
      </c>
      <c r="HD267">
        <v>15.4892</v>
      </c>
      <c r="HE267">
        <v>18</v>
      </c>
      <c r="HF267">
        <v>577.17100000000005</v>
      </c>
      <c r="HG267">
        <v>750.02499999999998</v>
      </c>
      <c r="HH267">
        <v>31.000599999999999</v>
      </c>
      <c r="HI267">
        <v>34.377800000000001</v>
      </c>
      <c r="HJ267">
        <v>30.0002</v>
      </c>
      <c r="HK267">
        <v>34.267299999999999</v>
      </c>
      <c r="HL267">
        <v>34.2682</v>
      </c>
      <c r="HM267">
        <v>83.822999999999993</v>
      </c>
      <c r="HN267">
        <v>15.434799999999999</v>
      </c>
      <c r="HO267">
        <v>100</v>
      </c>
      <c r="HP267">
        <v>31</v>
      </c>
      <c r="HQ267">
        <v>1682.49</v>
      </c>
      <c r="HR267">
        <v>35.073999999999998</v>
      </c>
      <c r="HS267">
        <v>98.753500000000003</v>
      </c>
      <c r="HT267">
        <v>97.735399999999998</v>
      </c>
    </row>
    <row r="268" spans="1:228" x14ac:dyDescent="0.2">
      <c r="A268">
        <v>253</v>
      </c>
      <c r="B268">
        <v>1674762151</v>
      </c>
      <c r="C268">
        <v>1005.900000095367</v>
      </c>
      <c r="D268" t="s">
        <v>865</v>
      </c>
      <c r="E268" t="s">
        <v>866</v>
      </c>
      <c r="F268">
        <v>4</v>
      </c>
      <c r="G268">
        <v>1674762149</v>
      </c>
      <c r="H268">
        <f t="shared" si="102"/>
        <v>7.2221525517732795E-4</v>
      </c>
      <c r="I268">
        <f t="shared" si="103"/>
        <v>0.72221525517732799</v>
      </c>
      <c r="J268">
        <f t="shared" si="104"/>
        <v>19.410154137329613</v>
      </c>
      <c r="K268">
        <f t="shared" si="105"/>
        <v>1645.5442857142859</v>
      </c>
      <c r="L268">
        <f t="shared" si="106"/>
        <v>967.3790861743156</v>
      </c>
      <c r="M268">
        <f t="shared" si="107"/>
        <v>97.878257779055588</v>
      </c>
      <c r="N268">
        <f t="shared" si="108"/>
        <v>166.49420075944482</v>
      </c>
      <c r="O268">
        <f t="shared" si="109"/>
        <v>4.8419731485992337E-2</v>
      </c>
      <c r="P268">
        <f t="shared" si="110"/>
        <v>2.7695514375447754</v>
      </c>
      <c r="Q268">
        <f t="shared" si="111"/>
        <v>4.7954324145012155E-2</v>
      </c>
      <c r="R268">
        <f t="shared" si="112"/>
        <v>3.001289466199401E-2</v>
      </c>
      <c r="S268">
        <f t="shared" si="113"/>
        <v>226.11958200441052</v>
      </c>
      <c r="T268">
        <f t="shared" si="114"/>
        <v>34.584523848422506</v>
      </c>
      <c r="U268">
        <f t="shared" si="115"/>
        <v>33.084871428571432</v>
      </c>
      <c r="V268">
        <f t="shared" si="116"/>
        <v>5.0762493503259751</v>
      </c>
      <c r="W268">
        <f t="shared" si="117"/>
        <v>70.088954579593661</v>
      </c>
      <c r="X268">
        <f t="shared" si="118"/>
        <v>3.6179169401363311</v>
      </c>
      <c r="Y268">
        <f t="shared" si="119"/>
        <v>5.1618931425604186</v>
      </c>
      <c r="Z268">
        <f t="shared" si="120"/>
        <v>1.458332410189644</v>
      </c>
      <c r="AA268">
        <f t="shared" si="121"/>
        <v>-31.849692753320163</v>
      </c>
      <c r="AB268">
        <f t="shared" si="122"/>
        <v>44.535520574427807</v>
      </c>
      <c r="AC268">
        <f t="shared" si="123"/>
        <v>3.6912092046506255</v>
      </c>
      <c r="AD268">
        <f t="shared" si="124"/>
        <v>242.49661903016877</v>
      </c>
      <c r="AE268">
        <f t="shared" si="125"/>
        <v>29.967377333505667</v>
      </c>
      <c r="AF268">
        <f t="shared" si="126"/>
        <v>0.72001149083077354</v>
      </c>
      <c r="AG268">
        <f t="shared" si="127"/>
        <v>19.410154137329613</v>
      </c>
      <c r="AH268">
        <v>1734.388082868398</v>
      </c>
      <c r="AI268">
        <v>1709.1561212121219</v>
      </c>
      <c r="AJ268">
        <v>1.721358617673812</v>
      </c>
      <c r="AK268">
        <v>63.4358011452874</v>
      </c>
      <c r="AL268">
        <f t="shared" si="128"/>
        <v>0.72221525517732799</v>
      </c>
      <c r="AM268">
        <v>35.116244596685547</v>
      </c>
      <c r="AN268">
        <v>35.758790303030288</v>
      </c>
      <c r="AO268">
        <v>4.5413553672835451E-5</v>
      </c>
      <c r="AP268">
        <v>98.221108813862315</v>
      </c>
      <c r="AQ268">
        <v>100</v>
      </c>
      <c r="AR268">
        <v>15</v>
      </c>
      <c r="AS268">
        <f t="shared" si="129"/>
        <v>1</v>
      </c>
      <c r="AT268">
        <f t="shared" si="130"/>
        <v>0</v>
      </c>
      <c r="AU268">
        <f t="shared" si="131"/>
        <v>47329.862277244487</v>
      </c>
      <c r="AV268">
        <f t="shared" si="132"/>
        <v>1200.011428571428</v>
      </c>
      <c r="AW268">
        <f t="shared" si="133"/>
        <v>1025.93589948415</v>
      </c>
      <c r="AX268">
        <f t="shared" si="134"/>
        <v>0.85493844063259561</v>
      </c>
      <c r="AY268">
        <f t="shared" si="135"/>
        <v>0.18843119042090961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1674762149</v>
      </c>
      <c r="BF268">
        <v>1645.5442857142859</v>
      </c>
      <c r="BG268">
        <v>1674.3</v>
      </c>
      <c r="BH268">
        <v>35.757657142857148</v>
      </c>
      <c r="BI268">
        <v>35.116799999999998</v>
      </c>
      <c r="BJ268">
        <v>1652.9171428571431</v>
      </c>
      <c r="BK268">
        <v>35.47391428571428</v>
      </c>
      <c r="BL268">
        <v>650.00342857142846</v>
      </c>
      <c r="BM268">
        <v>101.07899999999999</v>
      </c>
      <c r="BN268">
        <v>9.9802785714285719E-2</v>
      </c>
      <c r="BO268">
        <v>33.383142857142857</v>
      </c>
      <c r="BP268">
        <v>33.084871428571432</v>
      </c>
      <c r="BQ268">
        <v>999.89999999999986</v>
      </c>
      <c r="BR268">
        <v>0</v>
      </c>
      <c r="BS268">
        <v>0</v>
      </c>
      <c r="BT268">
        <v>9017.324285714285</v>
      </c>
      <c r="BU268">
        <v>0</v>
      </c>
      <c r="BV268">
        <v>254.66185714285709</v>
      </c>
      <c r="BW268">
        <v>-28.755114285714281</v>
      </c>
      <c r="BX268">
        <v>1706.568571428571</v>
      </c>
      <c r="BY268">
        <v>1735.235714285714</v>
      </c>
      <c r="BZ268">
        <v>0.6408652857142858</v>
      </c>
      <c r="CA268">
        <v>1674.3</v>
      </c>
      <c r="CB268">
        <v>35.116799999999998</v>
      </c>
      <c r="CC268">
        <v>3.6143514285714291</v>
      </c>
      <c r="CD268">
        <v>3.5495700000000001</v>
      </c>
      <c r="CE268">
        <v>27.16667142857143</v>
      </c>
      <c r="CF268">
        <v>26.858728571428571</v>
      </c>
      <c r="CG268">
        <v>1200.011428571428</v>
      </c>
      <c r="CH268">
        <v>0.49997000000000003</v>
      </c>
      <c r="CI268">
        <v>0.50003014285714287</v>
      </c>
      <c r="CJ268">
        <v>0</v>
      </c>
      <c r="CK268">
        <v>942.71014285714284</v>
      </c>
      <c r="CL268">
        <v>4.9990899999999998</v>
      </c>
      <c r="CM268">
        <v>10020.62857142857</v>
      </c>
      <c r="CN268">
        <v>9557.8314285714278</v>
      </c>
      <c r="CO268">
        <v>43.811999999999998</v>
      </c>
      <c r="CP268">
        <v>45.625</v>
      </c>
      <c r="CQ268">
        <v>44.561999999999998</v>
      </c>
      <c r="CR268">
        <v>44.811999999999998</v>
      </c>
      <c r="CS268">
        <v>45.125</v>
      </c>
      <c r="CT268">
        <v>597.47</v>
      </c>
      <c r="CU268">
        <v>597.54428571428559</v>
      </c>
      <c r="CV268">
        <v>0</v>
      </c>
      <c r="CW268">
        <v>1674762166.5999999</v>
      </c>
      <c r="CX268">
        <v>0</v>
      </c>
      <c r="CY268">
        <v>1674759336.5</v>
      </c>
      <c r="CZ268" t="s">
        <v>356</v>
      </c>
      <c r="DA268">
        <v>1674759332.5</v>
      </c>
      <c r="DB268">
        <v>1674759336.5</v>
      </c>
      <c r="DC268">
        <v>37</v>
      </c>
      <c r="DD268">
        <v>-5.3999999999999999E-2</v>
      </c>
      <c r="DE268">
        <v>3.0000000000000001E-3</v>
      </c>
      <c r="DF268">
        <v>-5.3860000000000001</v>
      </c>
      <c r="DG268">
        <v>0.28399999999999997</v>
      </c>
      <c r="DH268">
        <v>415</v>
      </c>
      <c r="DI268">
        <v>33</v>
      </c>
      <c r="DJ268">
        <v>0.39</v>
      </c>
      <c r="DK268">
        <v>0.26</v>
      </c>
      <c r="DL268">
        <v>-28.65959512195122</v>
      </c>
      <c r="DM268">
        <v>0.1521052264807444</v>
      </c>
      <c r="DN268">
        <v>8.4812800895364845E-2</v>
      </c>
      <c r="DO268">
        <v>0</v>
      </c>
      <c r="DP268">
        <v>0.64868558536585375</v>
      </c>
      <c r="DQ268">
        <v>-8.0008013937282726E-2</v>
      </c>
      <c r="DR268">
        <v>8.6575057354751888E-3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3.29556</v>
      </c>
      <c r="EB268">
        <v>2.6253299999999999</v>
      </c>
      <c r="EC268">
        <v>0.25346999999999997</v>
      </c>
      <c r="ED268">
        <v>0.25379099999999999</v>
      </c>
      <c r="EE268">
        <v>0.14341200000000001</v>
      </c>
      <c r="EF268">
        <v>0.140482</v>
      </c>
      <c r="EG268">
        <v>22468.9</v>
      </c>
      <c r="EH268">
        <v>22834</v>
      </c>
      <c r="EI268">
        <v>28022.1</v>
      </c>
      <c r="EJ268">
        <v>29476</v>
      </c>
      <c r="EK268">
        <v>33043.800000000003</v>
      </c>
      <c r="EL268">
        <v>35201.9</v>
      </c>
      <c r="EM268">
        <v>39562.1</v>
      </c>
      <c r="EN268">
        <v>42157.2</v>
      </c>
      <c r="EO268">
        <v>2.0446200000000001</v>
      </c>
      <c r="EP268">
        <v>2.1717</v>
      </c>
      <c r="EQ268">
        <v>9.8183800000000002E-2</v>
      </c>
      <c r="ER268">
        <v>0</v>
      </c>
      <c r="ES268">
        <v>31.486799999999999</v>
      </c>
      <c r="ET268">
        <v>999.9</v>
      </c>
      <c r="EU268">
        <v>68</v>
      </c>
      <c r="EV268">
        <v>35.9</v>
      </c>
      <c r="EW268">
        <v>39.934800000000003</v>
      </c>
      <c r="EX268">
        <v>57.444800000000001</v>
      </c>
      <c r="EY268">
        <v>-4.4831700000000003</v>
      </c>
      <c r="EZ268">
        <v>2</v>
      </c>
      <c r="FA268">
        <v>0.55828</v>
      </c>
      <c r="FB268">
        <v>0.60524</v>
      </c>
      <c r="FC268">
        <v>20.270299999999999</v>
      </c>
      <c r="FD268">
        <v>5.2192400000000001</v>
      </c>
      <c r="FE268">
        <v>12.0099</v>
      </c>
      <c r="FF268">
        <v>4.9869500000000002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1.8622700000000001</v>
      </c>
      <c r="FN268">
        <v>1.86432</v>
      </c>
      <c r="FO268">
        <v>1.8604000000000001</v>
      </c>
      <c r="FP268">
        <v>1.86111</v>
      </c>
      <c r="FQ268">
        <v>1.8602000000000001</v>
      </c>
      <c r="FR268">
        <v>1.8619699999999999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-7.37</v>
      </c>
      <c r="GH268">
        <v>0.2838</v>
      </c>
      <c r="GI268">
        <v>-4.0248232021105874</v>
      </c>
      <c r="GJ268">
        <v>-4.001498376286535E-3</v>
      </c>
      <c r="GK268">
        <v>2.0240158909263329E-6</v>
      </c>
      <c r="GL268">
        <v>-5.0118485733500383E-10</v>
      </c>
      <c r="GM268">
        <v>0.28375000000000478</v>
      </c>
      <c r="GN268">
        <v>0</v>
      </c>
      <c r="GO268">
        <v>0</v>
      </c>
      <c r="GP268">
        <v>0</v>
      </c>
      <c r="GQ268">
        <v>7</v>
      </c>
      <c r="GR268">
        <v>2079</v>
      </c>
      <c r="GS268">
        <v>3</v>
      </c>
      <c r="GT268">
        <v>32</v>
      </c>
      <c r="GU268">
        <v>47</v>
      </c>
      <c r="GV268">
        <v>46.9</v>
      </c>
      <c r="GW268">
        <v>4.2053200000000004</v>
      </c>
      <c r="GX268">
        <v>2.50122</v>
      </c>
      <c r="GY268">
        <v>2.04834</v>
      </c>
      <c r="GZ268">
        <v>2.6220699999999999</v>
      </c>
      <c r="HA268">
        <v>2.1972700000000001</v>
      </c>
      <c r="HB268">
        <v>2.34863</v>
      </c>
      <c r="HC268">
        <v>40.938000000000002</v>
      </c>
      <c r="HD268">
        <v>15.4892</v>
      </c>
      <c r="HE268">
        <v>18</v>
      </c>
      <c r="HF268">
        <v>576.827</v>
      </c>
      <c r="HG268">
        <v>750.02499999999998</v>
      </c>
      <c r="HH268">
        <v>31.000599999999999</v>
      </c>
      <c r="HI268">
        <v>34.377800000000001</v>
      </c>
      <c r="HJ268">
        <v>30</v>
      </c>
      <c r="HK268">
        <v>34.267099999999999</v>
      </c>
      <c r="HL268">
        <v>34.2682</v>
      </c>
      <c r="HM268">
        <v>84.077500000000001</v>
      </c>
      <c r="HN268">
        <v>15.434799999999999</v>
      </c>
      <c r="HO268">
        <v>100</v>
      </c>
      <c r="HP268">
        <v>31</v>
      </c>
      <c r="HQ268">
        <v>1689.18</v>
      </c>
      <c r="HR268">
        <v>35.074199999999998</v>
      </c>
      <c r="HS268">
        <v>98.753299999999996</v>
      </c>
      <c r="HT268">
        <v>97.734399999999994</v>
      </c>
    </row>
    <row r="269" spans="1:228" x14ac:dyDescent="0.2">
      <c r="A269">
        <v>254</v>
      </c>
      <c r="B269">
        <v>1674762155</v>
      </c>
      <c r="C269">
        <v>1009.900000095367</v>
      </c>
      <c r="D269" t="s">
        <v>867</v>
      </c>
      <c r="E269" t="s">
        <v>868</v>
      </c>
      <c r="F269">
        <v>4</v>
      </c>
      <c r="G269">
        <v>1674762152.6875</v>
      </c>
      <c r="H269">
        <f t="shared" si="102"/>
        <v>7.0958048919231255E-4</v>
      </c>
      <c r="I269">
        <f t="shared" si="103"/>
        <v>0.70958048919231254</v>
      </c>
      <c r="J269">
        <f t="shared" si="104"/>
        <v>19.571015199690557</v>
      </c>
      <c r="K269">
        <f t="shared" si="105"/>
        <v>1651.6412499999999</v>
      </c>
      <c r="L269">
        <f t="shared" si="106"/>
        <v>957.17894046770516</v>
      </c>
      <c r="M269">
        <f t="shared" si="107"/>
        <v>96.846818288405288</v>
      </c>
      <c r="N269">
        <f t="shared" si="108"/>
        <v>167.11211796848076</v>
      </c>
      <c r="O269">
        <f t="shared" si="109"/>
        <v>4.7608784017933871E-2</v>
      </c>
      <c r="P269">
        <f t="shared" si="110"/>
        <v>2.7700334631648289</v>
      </c>
      <c r="Q269">
        <f t="shared" si="111"/>
        <v>4.7158835027077239E-2</v>
      </c>
      <c r="R269">
        <f t="shared" si="112"/>
        <v>2.9514343502641628E-2</v>
      </c>
      <c r="S269">
        <f t="shared" si="113"/>
        <v>226.11258770266309</v>
      </c>
      <c r="T269">
        <f t="shared" si="114"/>
        <v>34.585816615617645</v>
      </c>
      <c r="U269">
        <f t="shared" si="115"/>
        <v>33.079225000000001</v>
      </c>
      <c r="V269">
        <f t="shared" si="116"/>
        <v>5.0746400670848102</v>
      </c>
      <c r="W269">
        <f t="shared" si="117"/>
        <v>70.090878352909513</v>
      </c>
      <c r="X269">
        <f t="shared" si="118"/>
        <v>3.6176274692297099</v>
      </c>
      <c r="Y269">
        <f t="shared" si="119"/>
        <v>5.1613384711985706</v>
      </c>
      <c r="Z269">
        <f t="shared" si="120"/>
        <v>1.4570125978551003</v>
      </c>
      <c r="AA269">
        <f t="shared" si="121"/>
        <v>-31.292499573380983</v>
      </c>
      <c r="AB269">
        <f t="shared" si="122"/>
        <v>45.100089307974905</v>
      </c>
      <c r="AC269">
        <f t="shared" si="123"/>
        <v>3.737213079149718</v>
      </c>
      <c r="AD269">
        <f t="shared" si="124"/>
        <v>243.65739051640674</v>
      </c>
      <c r="AE269">
        <f t="shared" si="125"/>
        <v>29.997051377580792</v>
      </c>
      <c r="AF269">
        <f t="shared" si="126"/>
        <v>0.71385675399042026</v>
      </c>
      <c r="AG269">
        <f t="shared" si="127"/>
        <v>19.571015199690557</v>
      </c>
      <c r="AH269">
        <v>1741.278812835176</v>
      </c>
      <c r="AI269">
        <v>1715.968484848486</v>
      </c>
      <c r="AJ269">
        <v>1.7018782196642139</v>
      </c>
      <c r="AK269">
        <v>63.4358011452874</v>
      </c>
      <c r="AL269">
        <f t="shared" si="128"/>
        <v>0.70958048919231254</v>
      </c>
      <c r="AM269">
        <v>35.119357038609373</v>
      </c>
      <c r="AN269">
        <v>35.751290303030302</v>
      </c>
      <c r="AO269">
        <v>-6.0441721893165077E-5</v>
      </c>
      <c r="AP269">
        <v>98.221108813862315</v>
      </c>
      <c r="AQ269">
        <v>100</v>
      </c>
      <c r="AR269">
        <v>15</v>
      </c>
      <c r="AS269">
        <f t="shared" si="129"/>
        <v>1</v>
      </c>
      <c r="AT269">
        <f t="shared" si="130"/>
        <v>0</v>
      </c>
      <c r="AU269">
        <f t="shared" si="131"/>
        <v>47343.409550383505</v>
      </c>
      <c r="AV269">
        <f t="shared" si="132"/>
        <v>1199.97</v>
      </c>
      <c r="AW269">
        <f t="shared" si="133"/>
        <v>1025.9009014003434</v>
      </c>
      <c r="AX269">
        <f t="shared" si="134"/>
        <v>0.85493879130340211</v>
      </c>
      <c r="AY269">
        <f t="shared" si="135"/>
        <v>0.18843186721556629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1674762152.6875</v>
      </c>
      <c r="BF269">
        <v>1651.6412499999999</v>
      </c>
      <c r="BG269">
        <v>1680.41875</v>
      </c>
      <c r="BH269">
        <v>35.754575000000003</v>
      </c>
      <c r="BI269">
        <v>35.119200000000014</v>
      </c>
      <c r="BJ269">
        <v>1659.02125</v>
      </c>
      <c r="BK269">
        <v>35.470799999999997</v>
      </c>
      <c r="BL269">
        <v>650.00962500000003</v>
      </c>
      <c r="BM269">
        <v>101.0795</v>
      </c>
      <c r="BN269">
        <v>9.9928624999999993E-2</v>
      </c>
      <c r="BO269">
        <v>33.381225000000001</v>
      </c>
      <c r="BP269">
        <v>33.079225000000001</v>
      </c>
      <c r="BQ269">
        <v>999.9</v>
      </c>
      <c r="BR269">
        <v>0</v>
      </c>
      <c r="BS269">
        <v>0</v>
      </c>
      <c r="BT269">
        <v>9019.84375</v>
      </c>
      <c r="BU269">
        <v>0</v>
      </c>
      <c r="BV269">
        <v>252.16900000000001</v>
      </c>
      <c r="BW269">
        <v>-28.780024999999998</v>
      </c>
      <c r="BX269">
        <v>1712.8824999999999</v>
      </c>
      <c r="BY269">
        <v>1741.5825</v>
      </c>
      <c r="BZ269">
        <v>0.63537112500000004</v>
      </c>
      <c r="CA269">
        <v>1680.41875</v>
      </c>
      <c r="CB269">
        <v>35.119200000000014</v>
      </c>
      <c r="CC269">
        <v>3.6140587499999999</v>
      </c>
      <c r="CD269">
        <v>3.5498349999999999</v>
      </c>
      <c r="CE269">
        <v>27.165299999999998</v>
      </c>
      <c r="CF269">
        <v>26.86</v>
      </c>
      <c r="CG269">
        <v>1199.97</v>
      </c>
      <c r="CH269">
        <v>0.49995762500000002</v>
      </c>
      <c r="CI269">
        <v>0.50004237500000004</v>
      </c>
      <c r="CJ269">
        <v>0</v>
      </c>
      <c r="CK269">
        <v>942.92000000000007</v>
      </c>
      <c r="CL269">
        <v>4.9990899999999998</v>
      </c>
      <c r="CM269">
        <v>10020.9125</v>
      </c>
      <c r="CN269">
        <v>9557.4850000000006</v>
      </c>
      <c r="CO269">
        <v>43.811999999999998</v>
      </c>
      <c r="CP269">
        <v>45.617125000000001</v>
      </c>
      <c r="CQ269">
        <v>44.561999999999998</v>
      </c>
      <c r="CR269">
        <v>44.811999999999998</v>
      </c>
      <c r="CS269">
        <v>45.125</v>
      </c>
      <c r="CT269">
        <v>597.43624999999997</v>
      </c>
      <c r="CU269">
        <v>597.53874999999994</v>
      </c>
      <c r="CV269">
        <v>0</v>
      </c>
      <c r="CW269">
        <v>1674762170.8</v>
      </c>
      <c r="CX269">
        <v>0</v>
      </c>
      <c r="CY269">
        <v>1674759336.5</v>
      </c>
      <c r="CZ269" t="s">
        <v>356</v>
      </c>
      <c r="DA269">
        <v>1674759332.5</v>
      </c>
      <c r="DB269">
        <v>1674759336.5</v>
      </c>
      <c r="DC269">
        <v>37</v>
      </c>
      <c r="DD269">
        <v>-5.3999999999999999E-2</v>
      </c>
      <c r="DE269">
        <v>3.0000000000000001E-3</v>
      </c>
      <c r="DF269">
        <v>-5.3860000000000001</v>
      </c>
      <c r="DG269">
        <v>0.28399999999999997</v>
      </c>
      <c r="DH269">
        <v>415</v>
      </c>
      <c r="DI269">
        <v>33</v>
      </c>
      <c r="DJ269">
        <v>0.39</v>
      </c>
      <c r="DK269">
        <v>0.26</v>
      </c>
      <c r="DL269">
        <v>-28.667625000000001</v>
      </c>
      <c r="DM269">
        <v>-0.57338611632263825</v>
      </c>
      <c r="DN269">
        <v>9.0459846755342119E-2</v>
      </c>
      <c r="DO269">
        <v>0</v>
      </c>
      <c r="DP269">
        <v>0.64270574999999996</v>
      </c>
      <c r="DQ269">
        <v>-4.7708555347093597E-2</v>
      </c>
      <c r="DR269">
        <v>4.8545650925185769E-3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3.2954400000000001</v>
      </c>
      <c r="EB269">
        <v>2.6252900000000001</v>
      </c>
      <c r="EC269">
        <v>0.25406800000000002</v>
      </c>
      <c r="ED269">
        <v>0.254388</v>
      </c>
      <c r="EE269">
        <v>0.14339099999999999</v>
      </c>
      <c r="EF269">
        <v>0.140484</v>
      </c>
      <c r="EG269">
        <v>22450.6</v>
      </c>
      <c r="EH269">
        <v>22815.5</v>
      </c>
      <c r="EI269">
        <v>28021.8</v>
      </c>
      <c r="EJ269">
        <v>29475.8</v>
      </c>
      <c r="EK269">
        <v>33044</v>
      </c>
      <c r="EL269">
        <v>35201.5</v>
      </c>
      <c r="EM269">
        <v>39561.199999999997</v>
      </c>
      <c r="EN269">
        <v>42156.9</v>
      </c>
      <c r="EO269">
        <v>2.0446</v>
      </c>
      <c r="EP269">
        <v>2.1717499999999998</v>
      </c>
      <c r="EQ269">
        <v>9.8139000000000004E-2</v>
      </c>
      <c r="ER269">
        <v>0</v>
      </c>
      <c r="ES269">
        <v>31.4892</v>
      </c>
      <c r="ET269">
        <v>999.9</v>
      </c>
      <c r="EU269">
        <v>68</v>
      </c>
      <c r="EV269">
        <v>35.9</v>
      </c>
      <c r="EW269">
        <v>39.935600000000001</v>
      </c>
      <c r="EX269">
        <v>57.084800000000001</v>
      </c>
      <c r="EY269">
        <v>-4.3790100000000001</v>
      </c>
      <c r="EZ269">
        <v>2</v>
      </c>
      <c r="FA269">
        <v>0.55830500000000005</v>
      </c>
      <c r="FB269">
        <v>0.60289499999999996</v>
      </c>
      <c r="FC269">
        <v>20.270600000000002</v>
      </c>
      <c r="FD269">
        <v>5.2199900000000001</v>
      </c>
      <c r="FE269">
        <v>12.0099</v>
      </c>
      <c r="FF269">
        <v>4.98665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1.86229</v>
      </c>
      <c r="FN269">
        <v>1.86432</v>
      </c>
      <c r="FO269">
        <v>1.8604000000000001</v>
      </c>
      <c r="FP269">
        <v>1.86111</v>
      </c>
      <c r="FQ269">
        <v>1.8602000000000001</v>
      </c>
      <c r="FR269">
        <v>1.86199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-7.39</v>
      </c>
      <c r="GH269">
        <v>0.2838</v>
      </c>
      <c r="GI269">
        <v>-4.0248232021105874</v>
      </c>
      <c r="GJ269">
        <v>-4.001498376286535E-3</v>
      </c>
      <c r="GK269">
        <v>2.0240158909263329E-6</v>
      </c>
      <c r="GL269">
        <v>-5.0118485733500383E-10</v>
      </c>
      <c r="GM269">
        <v>0.28375000000000478</v>
      </c>
      <c r="GN269">
        <v>0</v>
      </c>
      <c r="GO269">
        <v>0</v>
      </c>
      <c r="GP269">
        <v>0</v>
      </c>
      <c r="GQ269">
        <v>7</v>
      </c>
      <c r="GR269">
        <v>2079</v>
      </c>
      <c r="GS269">
        <v>3</v>
      </c>
      <c r="GT269">
        <v>32</v>
      </c>
      <c r="GU269">
        <v>47</v>
      </c>
      <c r="GV269">
        <v>47</v>
      </c>
      <c r="GW269">
        <v>4.21753</v>
      </c>
      <c r="GX269">
        <v>2.50366</v>
      </c>
      <c r="GY269">
        <v>2.04834</v>
      </c>
      <c r="GZ269">
        <v>2.6232899999999999</v>
      </c>
      <c r="HA269">
        <v>2.1972700000000001</v>
      </c>
      <c r="HB269">
        <v>2.3132299999999999</v>
      </c>
      <c r="HC269">
        <v>40.938000000000002</v>
      </c>
      <c r="HD269">
        <v>15.480399999999999</v>
      </c>
      <c r="HE269">
        <v>18</v>
      </c>
      <c r="HF269">
        <v>576.79600000000005</v>
      </c>
      <c r="HG269">
        <v>750.07399999999996</v>
      </c>
      <c r="HH269">
        <v>30.9999</v>
      </c>
      <c r="HI269">
        <v>34.377800000000001</v>
      </c>
      <c r="HJ269">
        <v>30.0002</v>
      </c>
      <c r="HK269">
        <v>34.265599999999999</v>
      </c>
      <c r="HL269">
        <v>34.2682</v>
      </c>
      <c r="HM269">
        <v>84.336200000000005</v>
      </c>
      <c r="HN269">
        <v>15.434799999999999</v>
      </c>
      <c r="HO269">
        <v>100</v>
      </c>
      <c r="HP269">
        <v>31</v>
      </c>
      <c r="HQ269">
        <v>1695.86</v>
      </c>
      <c r="HR269">
        <v>35.076700000000002</v>
      </c>
      <c r="HS269">
        <v>98.751599999999996</v>
      </c>
      <c r="HT269">
        <v>97.733800000000002</v>
      </c>
    </row>
    <row r="270" spans="1:228" x14ac:dyDescent="0.2">
      <c r="A270">
        <v>255</v>
      </c>
      <c r="B270">
        <v>1674762159</v>
      </c>
      <c r="C270">
        <v>1013.900000095367</v>
      </c>
      <c r="D270" t="s">
        <v>869</v>
      </c>
      <c r="E270" t="s">
        <v>870</v>
      </c>
      <c r="F270">
        <v>4</v>
      </c>
      <c r="G270">
        <v>1674762157</v>
      </c>
      <c r="H270">
        <f t="shared" si="102"/>
        <v>6.9837508586116377E-4</v>
      </c>
      <c r="I270">
        <f t="shared" si="103"/>
        <v>0.69837508586116381</v>
      </c>
      <c r="J270">
        <f t="shared" si="104"/>
        <v>19.520335280805369</v>
      </c>
      <c r="K270">
        <f t="shared" si="105"/>
        <v>1658.8042857142859</v>
      </c>
      <c r="L270">
        <f t="shared" si="106"/>
        <v>955.36730636285438</v>
      </c>
      <c r="M270">
        <f t="shared" si="107"/>
        <v>96.662707258793191</v>
      </c>
      <c r="N270">
        <f t="shared" si="108"/>
        <v>167.83546181842203</v>
      </c>
      <c r="O270">
        <f t="shared" si="109"/>
        <v>4.6850806486568267E-2</v>
      </c>
      <c r="P270">
        <f t="shared" si="110"/>
        <v>2.7632249066727423</v>
      </c>
      <c r="Q270">
        <f t="shared" si="111"/>
        <v>4.6413936913897336E-2</v>
      </c>
      <c r="R270">
        <f t="shared" si="112"/>
        <v>2.9047621941458195E-2</v>
      </c>
      <c r="S270">
        <f t="shared" si="113"/>
        <v>226.11765333973324</v>
      </c>
      <c r="T270">
        <f t="shared" si="114"/>
        <v>34.589042192515699</v>
      </c>
      <c r="U270">
        <f t="shared" si="115"/>
        <v>33.076271428571417</v>
      </c>
      <c r="V270">
        <f t="shared" si="116"/>
        <v>5.0737984493319583</v>
      </c>
      <c r="W270">
        <f t="shared" si="117"/>
        <v>70.084712396651909</v>
      </c>
      <c r="X270">
        <f t="shared" si="118"/>
        <v>3.6167801033313629</v>
      </c>
      <c r="Y270">
        <f t="shared" si="119"/>
        <v>5.1605834990972212</v>
      </c>
      <c r="Z270">
        <f t="shared" si="120"/>
        <v>1.4570183460005954</v>
      </c>
      <c r="AA270">
        <f t="shared" si="121"/>
        <v>-30.798341286477321</v>
      </c>
      <c r="AB270">
        <f t="shared" si="122"/>
        <v>45.040312077872002</v>
      </c>
      <c r="AC270">
        <f t="shared" si="123"/>
        <v>3.7413539224942105</v>
      </c>
      <c r="AD270">
        <f t="shared" si="124"/>
        <v>244.1009780536221</v>
      </c>
      <c r="AE270">
        <f t="shared" si="125"/>
        <v>30.101579868668797</v>
      </c>
      <c r="AF270">
        <f t="shared" si="126"/>
        <v>0.70114616923939521</v>
      </c>
      <c r="AG270">
        <f t="shared" si="127"/>
        <v>19.520335280805369</v>
      </c>
      <c r="AH270">
        <v>1748.2789898484109</v>
      </c>
      <c r="AI270">
        <v>1722.898666666666</v>
      </c>
      <c r="AJ270">
        <v>1.731976041763917</v>
      </c>
      <c r="AK270">
        <v>63.4358011452874</v>
      </c>
      <c r="AL270">
        <f t="shared" si="128"/>
        <v>0.69837508586116381</v>
      </c>
      <c r="AM270">
        <v>35.121901513948053</v>
      </c>
      <c r="AN270">
        <v>35.743863636363628</v>
      </c>
      <c r="AO270">
        <v>-5.218360027043187E-5</v>
      </c>
      <c r="AP270">
        <v>98.221108813862315</v>
      </c>
      <c r="AQ270">
        <v>100</v>
      </c>
      <c r="AR270">
        <v>15</v>
      </c>
      <c r="AS270">
        <f t="shared" si="129"/>
        <v>1</v>
      </c>
      <c r="AT270">
        <f t="shared" si="130"/>
        <v>0</v>
      </c>
      <c r="AU270">
        <f t="shared" si="131"/>
        <v>47156.79873208487</v>
      </c>
      <c r="AV270">
        <f t="shared" si="132"/>
        <v>1199.995714285714</v>
      </c>
      <c r="AW270">
        <f t="shared" si="133"/>
        <v>1025.9229996578927</v>
      </c>
      <c r="AX270">
        <f t="shared" si="134"/>
        <v>0.8549388864014098</v>
      </c>
      <c r="AY270">
        <f t="shared" si="135"/>
        <v>0.18843205075472091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1674762157</v>
      </c>
      <c r="BF270">
        <v>1658.8042857142859</v>
      </c>
      <c r="BG270">
        <v>1687.6657142857141</v>
      </c>
      <c r="BH270">
        <v>35.746499999999997</v>
      </c>
      <c r="BI270">
        <v>35.122385714285713</v>
      </c>
      <c r="BJ270">
        <v>1666.194285714286</v>
      </c>
      <c r="BK270">
        <v>35.462757142857143</v>
      </c>
      <c r="BL270">
        <v>649.96042857142857</v>
      </c>
      <c r="BM270">
        <v>101.07857142857139</v>
      </c>
      <c r="BN270">
        <v>0.10000838571428571</v>
      </c>
      <c r="BO270">
        <v>33.378614285714278</v>
      </c>
      <c r="BP270">
        <v>33.076271428571417</v>
      </c>
      <c r="BQ270">
        <v>999.89999999999986</v>
      </c>
      <c r="BR270">
        <v>0</v>
      </c>
      <c r="BS270">
        <v>0</v>
      </c>
      <c r="BT270">
        <v>8983.7485714285722</v>
      </c>
      <c r="BU270">
        <v>0</v>
      </c>
      <c r="BV270">
        <v>235.46514285714289</v>
      </c>
      <c r="BW270">
        <v>-28.861071428571421</v>
      </c>
      <c r="BX270">
        <v>1720.3</v>
      </c>
      <c r="BY270">
        <v>1749.0971428571429</v>
      </c>
      <c r="BZ270">
        <v>0.62413314285714294</v>
      </c>
      <c r="CA270">
        <v>1687.6657142857141</v>
      </c>
      <c r="CB270">
        <v>35.122385714285713</v>
      </c>
      <c r="CC270">
        <v>3.6132014285714291</v>
      </c>
      <c r="CD270">
        <v>3.550115714285714</v>
      </c>
      <c r="CE270">
        <v>27.161257142857149</v>
      </c>
      <c r="CF270">
        <v>26.861342857142859</v>
      </c>
      <c r="CG270">
        <v>1199.995714285714</v>
      </c>
      <c r="CH270">
        <v>0.4999539999999999</v>
      </c>
      <c r="CI270">
        <v>0.5000460000000001</v>
      </c>
      <c r="CJ270">
        <v>0</v>
      </c>
      <c r="CK270">
        <v>942.82357142857143</v>
      </c>
      <c r="CL270">
        <v>4.9990899999999998</v>
      </c>
      <c r="CM270">
        <v>10022.1</v>
      </c>
      <c r="CN270">
        <v>9557.6499999999978</v>
      </c>
      <c r="CO270">
        <v>43.811999999999998</v>
      </c>
      <c r="CP270">
        <v>45.580000000000013</v>
      </c>
      <c r="CQ270">
        <v>44.561999999999998</v>
      </c>
      <c r="CR270">
        <v>44.811999999999998</v>
      </c>
      <c r="CS270">
        <v>45.125</v>
      </c>
      <c r="CT270">
        <v>597.44571428571442</v>
      </c>
      <c r="CU270">
        <v>597.5557142857142</v>
      </c>
      <c r="CV270">
        <v>0</v>
      </c>
      <c r="CW270">
        <v>1674762175</v>
      </c>
      <c r="CX270">
        <v>0</v>
      </c>
      <c r="CY270">
        <v>1674759336.5</v>
      </c>
      <c r="CZ270" t="s">
        <v>356</v>
      </c>
      <c r="DA270">
        <v>1674759332.5</v>
      </c>
      <c r="DB270">
        <v>1674759336.5</v>
      </c>
      <c r="DC270">
        <v>37</v>
      </c>
      <c r="DD270">
        <v>-5.3999999999999999E-2</v>
      </c>
      <c r="DE270">
        <v>3.0000000000000001E-3</v>
      </c>
      <c r="DF270">
        <v>-5.3860000000000001</v>
      </c>
      <c r="DG270">
        <v>0.28399999999999997</v>
      </c>
      <c r="DH270">
        <v>415</v>
      </c>
      <c r="DI270">
        <v>33</v>
      </c>
      <c r="DJ270">
        <v>0.39</v>
      </c>
      <c r="DK270">
        <v>0.26</v>
      </c>
      <c r="DL270">
        <v>-28.709812500000002</v>
      </c>
      <c r="DM270">
        <v>-1.0479320825515439</v>
      </c>
      <c r="DN270">
        <v>0.1138429294851024</v>
      </c>
      <c r="DO270">
        <v>0</v>
      </c>
      <c r="DP270">
        <v>0.6381309249999999</v>
      </c>
      <c r="DQ270">
        <v>-6.5133106941839852E-2</v>
      </c>
      <c r="DR270">
        <v>6.8166254752168292E-3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3.29556</v>
      </c>
      <c r="EB270">
        <v>2.62514</v>
      </c>
      <c r="EC270">
        <v>0.254662</v>
      </c>
      <c r="ED270">
        <v>0.25496999999999997</v>
      </c>
      <c r="EE270">
        <v>0.143369</v>
      </c>
      <c r="EF270">
        <v>0.14049800000000001</v>
      </c>
      <c r="EG270">
        <v>22432.6</v>
      </c>
      <c r="EH270">
        <v>22797.5</v>
      </c>
      <c r="EI270">
        <v>28021.8</v>
      </c>
      <c r="EJ270">
        <v>29475.8</v>
      </c>
      <c r="EK270">
        <v>33045</v>
      </c>
      <c r="EL270">
        <v>35200.9</v>
      </c>
      <c r="EM270">
        <v>39561.4</v>
      </c>
      <c r="EN270">
        <v>42156.800000000003</v>
      </c>
      <c r="EO270">
        <v>2.0440499999999999</v>
      </c>
      <c r="EP270">
        <v>2.1716500000000001</v>
      </c>
      <c r="EQ270">
        <v>9.7833600000000007E-2</v>
      </c>
      <c r="ER270">
        <v>0</v>
      </c>
      <c r="ES270">
        <v>31.481999999999999</v>
      </c>
      <c r="ET270">
        <v>999.9</v>
      </c>
      <c r="EU270">
        <v>67.900000000000006</v>
      </c>
      <c r="EV270">
        <v>35.9</v>
      </c>
      <c r="EW270">
        <v>39.875300000000003</v>
      </c>
      <c r="EX270">
        <v>57.384799999999998</v>
      </c>
      <c r="EY270">
        <v>-4.2988799999999996</v>
      </c>
      <c r="EZ270">
        <v>2</v>
      </c>
      <c r="FA270">
        <v>0.55833100000000002</v>
      </c>
      <c r="FB270">
        <v>0.59975199999999995</v>
      </c>
      <c r="FC270">
        <v>20.270499999999998</v>
      </c>
      <c r="FD270">
        <v>5.2196899999999999</v>
      </c>
      <c r="FE270">
        <v>12.0099</v>
      </c>
      <c r="FF270">
        <v>4.9867499999999998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1.86229</v>
      </c>
      <c r="FN270">
        <v>1.86432</v>
      </c>
      <c r="FO270">
        <v>1.8604099999999999</v>
      </c>
      <c r="FP270">
        <v>1.86111</v>
      </c>
      <c r="FQ270">
        <v>1.8602000000000001</v>
      </c>
      <c r="FR270">
        <v>1.8619699999999999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-7.39</v>
      </c>
      <c r="GH270">
        <v>0.2838</v>
      </c>
      <c r="GI270">
        <v>-4.0248232021105874</v>
      </c>
      <c r="GJ270">
        <v>-4.001498376286535E-3</v>
      </c>
      <c r="GK270">
        <v>2.0240158909263329E-6</v>
      </c>
      <c r="GL270">
        <v>-5.0118485733500383E-10</v>
      </c>
      <c r="GM270">
        <v>0.28375000000000478</v>
      </c>
      <c r="GN270">
        <v>0</v>
      </c>
      <c r="GO270">
        <v>0</v>
      </c>
      <c r="GP270">
        <v>0</v>
      </c>
      <c r="GQ270">
        <v>7</v>
      </c>
      <c r="GR270">
        <v>2079</v>
      </c>
      <c r="GS270">
        <v>3</v>
      </c>
      <c r="GT270">
        <v>32</v>
      </c>
      <c r="GU270">
        <v>47.1</v>
      </c>
      <c r="GV270">
        <v>47</v>
      </c>
      <c r="GW270">
        <v>4.2309599999999996</v>
      </c>
      <c r="GX270">
        <v>2.49634</v>
      </c>
      <c r="GY270">
        <v>2.04834</v>
      </c>
      <c r="GZ270">
        <v>2.6220699999999999</v>
      </c>
      <c r="HA270">
        <v>2.1972700000000001</v>
      </c>
      <c r="HB270">
        <v>2.3144499999999999</v>
      </c>
      <c r="HC270">
        <v>40.938000000000002</v>
      </c>
      <c r="HD270">
        <v>15.4717</v>
      </c>
      <c r="HE270">
        <v>18</v>
      </c>
      <c r="HF270">
        <v>576.399</v>
      </c>
      <c r="HG270">
        <v>749.96299999999997</v>
      </c>
      <c r="HH270">
        <v>30.999500000000001</v>
      </c>
      <c r="HI270">
        <v>34.377800000000001</v>
      </c>
      <c r="HJ270">
        <v>30</v>
      </c>
      <c r="HK270">
        <v>34.265599999999999</v>
      </c>
      <c r="HL270">
        <v>34.267000000000003</v>
      </c>
      <c r="HM270">
        <v>84.594899999999996</v>
      </c>
      <c r="HN270">
        <v>15.434799999999999</v>
      </c>
      <c r="HO270">
        <v>100</v>
      </c>
      <c r="HP270">
        <v>31</v>
      </c>
      <c r="HQ270">
        <v>1702.54</v>
      </c>
      <c r="HR270">
        <v>35.092399999999998</v>
      </c>
      <c r="HS270">
        <v>98.751800000000003</v>
      </c>
      <c r="HT270">
        <v>97.733500000000006</v>
      </c>
    </row>
    <row r="271" spans="1:228" x14ac:dyDescent="0.2">
      <c r="A271">
        <v>256</v>
      </c>
      <c r="B271">
        <v>1674762163</v>
      </c>
      <c r="C271">
        <v>1017.900000095367</v>
      </c>
      <c r="D271" t="s">
        <v>871</v>
      </c>
      <c r="E271" t="s">
        <v>872</v>
      </c>
      <c r="F271">
        <v>4</v>
      </c>
      <c r="G271">
        <v>1674762160.6875</v>
      </c>
      <c r="H271">
        <f t="shared" si="102"/>
        <v>6.7627473913573681E-4</v>
      </c>
      <c r="I271">
        <f t="shared" si="103"/>
        <v>0.67627473913573677</v>
      </c>
      <c r="J271">
        <f t="shared" si="104"/>
        <v>19.221299491940556</v>
      </c>
      <c r="K271">
        <f t="shared" si="105"/>
        <v>1665.0262499999999</v>
      </c>
      <c r="L271">
        <f t="shared" si="106"/>
        <v>952.79125618238209</v>
      </c>
      <c r="M271">
        <f t="shared" si="107"/>
        <v>96.400956120758153</v>
      </c>
      <c r="N271">
        <f t="shared" si="108"/>
        <v>168.46305150751283</v>
      </c>
      <c r="O271">
        <f t="shared" si="109"/>
        <v>4.5522393057881985E-2</v>
      </c>
      <c r="P271">
        <f t="shared" si="110"/>
        <v>2.759756535112738</v>
      </c>
      <c r="Q271">
        <f t="shared" si="111"/>
        <v>4.5109315255355151E-2</v>
      </c>
      <c r="R271">
        <f t="shared" si="112"/>
        <v>2.8230122911706373E-2</v>
      </c>
      <c r="S271">
        <f t="shared" si="113"/>
        <v>226.12011099197275</v>
      </c>
      <c r="T271">
        <f t="shared" si="114"/>
        <v>34.582057606949974</v>
      </c>
      <c r="U271">
        <f t="shared" si="115"/>
        <v>33.054049999999997</v>
      </c>
      <c r="V271">
        <f t="shared" si="116"/>
        <v>5.0674703644369474</v>
      </c>
      <c r="W271">
        <f t="shared" si="117"/>
        <v>70.120915069760969</v>
      </c>
      <c r="X271">
        <f t="shared" si="118"/>
        <v>3.6157165653653105</v>
      </c>
      <c r="Y271">
        <f t="shared" si="119"/>
        <v>5.1564024253935568</v>
      </c>
      <c r="Z271">
        <f t="shared" si="120"/>
        <v>1.4517537990716369</v>
      </c>
      <c r="AA271">
        <f t="shared" si="121"/>
        <v>-29.823715995885994</v>
      </c>
      <c r="AB271">
        <f t="shared" si="122"/>
        <v>46.137916638942293</v>
      </c>
      <c r="AC271">
        <f t="shared" si="123"/>
        <v>3.8366555261199609</v>
      </c>
      <c r="AD271">
        <f t="shared" si="124"/>
        <v>246.270967161149</v>
      </c>
      <c r="AE271">
        <f t="shared" si="125"/>
        <v>30.057142995361598</v>
      </c>
      <c r="AF271">
        <f t="shared" si="126"/>
        <v>0.68405172194032304</v>
      </c>
      <c r="AG271">
        <f t="shared" si="127"/>
        <v>19.221299491940556</v>
      </c>
      <c r="AH271">
        <v>1755.1492132092569</v>
      </c>
      <c r="AI271">
        <v>1729.9320606060601</v>
      </c>
      <c r="AJ271">
        <v>1.7643610798023761</v>
      </c>
      <c r="AK271">
        <v>63.4358011452874</v>
      </c>
      <c r="AL271">
        <f t="shared" si="128"/>
        <v>0.67627473913573677</v>
      </c>
      <c r="AM271">
        <v>35.127396615022469</v>
      </c>
      <c r="AN271">
        <v>35.729921212121212</v>
      </c>
      <c r="AO271">
        <v>-1.009342696193329E-4</v>
      </c>
      <c r="AP271">
        <v>98.221108813862315</v>
      </c>
      <c r="AQ271">
        <v>100</v>
      </c>
      <c r="AR271">
        <v>15</v>
      </c>
      <c r="AS271">
        <f t="shared" si="129"/>
        <v>1</v>
      </c>
      <c r="AT271">
        <f t="shared" si="130"/>
        <v>0</v>
      </c>
      <c r="AU271">
        <f t="shared" si="131"/>
        <v>47063.839154017158</v>
      </c>
      <c r="AV271">
        <f t="shared" si="132"/>
        <v>1200.00875</v>
      </c>
      <c r="AW271">
        <f t="shared" si="133"/>
        <v>1025.934145073561</v>
      </c>
      <c r="AX271">
        <f t="shared" si="134"/>
        <v>0.85493888696525</v>
      </c>
      <c r="AY271">
        <f t="shared" si="135"/>
        <v>0.1884320518429326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1674762160.6875</v>
      </c>
      <c r="BF271">
        <v>1665.0262499999999</v>
      </c>
      <c r="BG271">
        <v>1693.82125</v>
      </c>
      <c r="BH271">
        <v>35.736400000000003</v>
      </c>
      <c r="BI271">
        <v>35.127562500000003</v>
      </c>
      <c r="BJ271">
        <v>1672.425</v>
      </c>
      <c r="BK271">
        <v>35.452674999999999</v>
      </c>
      <c r="BL271">
        <v>650.03174999999999</v>
      </c>
      <c r="BM271">
        <v>101.07725000000001</v>
      </c>
      <c r="BN271">
        <v>0.100164775</v>
      </c>
      <c r="BO271">
        <v>33.364150000000002</v>
      </c>
      <c r="BP271">
        <v>33.054049999999997</v>
      </c>
      <c r="BQ271">
        <v>999.9</v>
      </c>
      <c r="BR271">
        <v>0</v>
      </c>
      <c r="BS271">
        <v>0</v>
      </c>
      <c r="BT271">
        <v>8965.46875</v>
      </c>
      <c r="BU271">
        <v>0</v>
      </c>
      <c r="BV271">
        <v>237.27212499999999</v>
      </c>
      <c r="BW271">
        <v>-28.794049999999999</v>
      </c>
      <c r="BX271">
        <v>1726.7325000000001</v>
      </c>
      <c r="BY271">
        <v>1755.4849999999999</v>
      </c>
      <c r="BZ271">
        <v>0.60886137500000004</v>
      </c>
      <c r="CA271">
        <v>1693.82125</v>
      </c>
      <c r="CB271">
        <v>35.127562500000003</v>
      </c>
      <c r="CC271">
        <v>3.6121387500000002</v>
      </c>
      <c r="CD271">
        <v>3.5505962499999999</v>
      </c>
      <c r="CE271">
        <v>27.15625</v>
      </c>
      <c r="CF271">
        <v>26.86365</v>
      </c>
      <c r="CG271">
        <v>1200.00875</v>
      </c>
      <c r="CH271">
        <v>0.49995400000000001</v>
      </c>
      <c r="CI271">
        <v>0.50004599999999999</v>
      </c>
      <c r="CJ271">
        <v>0</v>
      </c>
      <c r="CK271">
        <v>943.30475000000001</v>
      </c>
      <c r="CL271">
        <v>4.9990899999999998</v>
      </c>
      <c r="CM271">
        <v>10025.8125</v>
      </c>
      <c r="CN271">
        <v>9557.7687499999993</v>
      </c>
      <c r="CO271">
        <v>43.811999999999998</v>
      </c>
      <c r="CP271">
        <v>45.569875000000003</v>
      </c>
      <c r="CQ271">
        <v>44.561999999999998</v>
      </c>
      <c r="CR271">
        <v>44.811999999999998</v>
      </c>
      <c r="CS271">
        <v>45.125</v>
      </c>
      <c r="CT271">
        <v>597.45125000000007</v>
      </c>
      <c r="CU271">
        <v>597.56124999999997</v>
      </c>
      <c r="CV271">
        <v>0</v>
      </c>
      <c r="CW271">
        <v>1674762178.5999999</v>
      </c>
      <c r="CX271">
        <v>0</v>
      </c>
      <c r="CY271">
        <v>1674759336.5</v>
      </c>
      <c r="CZ271" t="s">
        <v>356</v>
      </c>
      <c r="DA271">
        <v>1674759332.5</v>
      </c>
      <c r="DB271">
        <v>1674759336.5</v>
      </c>
      <c r="DC271">
        <v>37</v>
      </c>
      <c r="DD271">
        <v>-5.3999999999999999E-2</v>
      </c>
      <c r="DE271">
        <v>3.0000000000000001E-3</v>
      </c>
      <c r="DF271">
        <v>-5.3860000000000001</v>
      </c>
      <c r="DG271">
        <v>0.28399999999999997</v>
      </c>
      <c r="DH271">
        <v>415</v>
      </c>
      <c r="DI271">
        <v>33</v>
      </c>
      <c r="DJ271">
        <v>0.39</v>
      </c>
      <c r="DK271">
        <v>0.26</v>
      </c>
      <c r="DL271">
        <v>-28.7516</v>
      </c>
      <c r="DM271">
        <v>-0.65733883677287086</v>
      </c>
      <c r="DN271">
        <v>8.8616067956099345E-2</v>
      </c>
      <c r="DO271">
        <v>0</v>
      </c>
      <c r="DP271">
        <v>0.63115365000000012</v>
      </c>
      <c r="DQ271">
        <v>-0.11176257410882109</v>
      </c>
      <c r="DR271">
        <v>1.181099622290601E-2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402</v>
      </c>
      <c r="EA271">
        <v>3.2954400000000001</v>
      </c>
      <c r="EB271">
        <v>2.62493</v>
      </c>
      <c r="EC271">
        <v>0.25525700000000001</v>
      </c>
      <c r="ED271">
        <v>0.25557400000000002</v>
      </c>
      <c r="EE271">
        <v>0.14332800000000001</v>
      </c>
      <c r="EF271">
        <v>0.14050699999999999</v>
      </c>
      <c r="EG271">
        <v>22414.799999999999</v>
      </c>
      <c r="EH271">
        <v>22778.9</v>
      </c>
      <c r="EI271">
        <v>28022</v>
      </c>
      <c r="EJ271">
        <v>29475.7</v>
      </c>
      <c r="EK271">
        <v>33046.9</v>
      </c>
      <c r="EL271">
        <v>35200.800000000003</v>
      </c>
      <c r="EM271">
        <v>39561.800000000003</v>
      </c>
      <c r="EN271">
        <v>42157.1</v>
      </c>
      <c r="EO271">
        <v>2.04487</v>
      </c>
      <c r="EP271">
        <v>2.1718000000000002</v>
      </c>
      <c r="EQ271">
        <v>9.6902299999999997E-2</v>
      </c>
      <c r="ER271">
        <v>0</v>
      </c>
      <c r="ES271">
        <v>31.4651</v>
      </c>
      <c r="ET271">
        <v>999.9</v>
      </c>
      <c r="EU271">
        <v>67.900000000000006</v>
      </c>
      <c r="EV271">
        <v>35.9</v>
      </c>
      <c r="EW271">
        <v>39.876800000000003</v>
      </c>
      <c r="EX271">
        <v>57.264800000000001</v>
      </c>
      <c r="EY271">
        <v>-4.3830099999999996</v>
      </c>
      <c r="EZ271">
        <v>2</v>
      </c>
      <c r="FA271">
        <v>0.55813999999999997</v>
      </c>
      <c r="FB271">
        <v>0.59226900000000005</v>
      </c>
      <c r="FC271">
        <v>20.270600000000002</v>
      </c>
      <c r="FD271">
        <v>5.2187900000000003</v>
      </c>
      <c r="FE271">
        <v>12.0099</v>
      </c>
      <c r="FF271">
        <v>4.9859499999999999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1.86226</v>
      </c>
      <c r="FN271">
        <v>1.86432</v>
      </c>
      <c r="FO271">
        <v>1.86039</v>
      </c>
      <c r="FP271">
        <v>1.86111</v>
      </c>
      <c r="FQ271">
        <v>1.8602000000000001</v>
      </c>
      <c r="FR271">
        <v>1.8619399999999999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-7.4</v>
      </c>
      <c r="GH271">
        <v>0.2838</v>
      </c>
      <c r="GI271">
        <v>-4.0248232021105874</v>
      </c>
      <c r="GJ271">
        <v>-4.001498376286535E-3</v>
      </c>
      <c r="GK271">
        <v>2.0240158909263329E-6</v>
      </c>
      <c r="GL271">
        <v>-5.0118485733500383E-10</v>
      </c>
      <c r="GM271">
        <v>0.28375000000000478</v>
      </c>
      <c r="GN271">
        <v>0</v>
      </c>
      <c r="GO271">
        <v>0</v>
      </c>
      <c r="GP271">
        <v>0</v>
      </c>
      <c r="GQ271">
        <v>7</v>
      </c>
      <c r="GR271">
        <v>2079</v>
      </c>
      <c r="GS271">
        <v>3</v>
      </c>
      <c r="GT271">
        <v>32</v>
      </c>
      <c r="GU271">
        <v>47.2</v>
      </c>
      <c r="GV271">
        <v>47.1</v>
      </c>
      <c r="GW271">
        <v>4.2431599999999996</v>
      </c>
      <c r="GX271">
        <v>2.49268</v>
      </c>
      <c r="GY271">
        <v>2.04834</v>
      </c>
      <c r="GZ271">
        <v>2.6220699999999999</v>
      </c>
      <c r="HA271">
        <v>2.1972700000000001</v>
      </c>
      <c r="HB271">
        <v>2.3596200000000001</v>
      </c>
      <c r="HC271">
        <v>40.938000000000002</v>
      </c>
      <c r="HD271">
        <v>15.480399999999999</v>
      </c>
      <c r="HE271">
        <v>18</v>
      </c>
      <c r="HF271">
        <v>576.99400000000003</v>
      </c>
      <c r="HG271">
        <v>750.08399999999995</v>
      </c>
      <c r="HH271">
        <v>30.9986</v>
      </c>
      <c r="HI271">
        <v>34.376399999999997</v>
      </c>
      <c r="HJ271">
        <v>30.0001</v>
      </c>
      <c r="HK271">
        <v>34.265599999999999</v>
      </c>
      <c r="HL271">
        <v>34.265099999999997</v>
      </c>
      <c r="HM271">
        <v>84.846599999999995</v>
      </c>
      <c r="HN271">
        <v>15.434799999999999</v>
      </c>
      <c r="HO271">
        <v>100</v>
      </c>
      <c r="HP271">
        <v>31</v>
      </c>
      <c r="HQ271">
        <v>1709.22</v>
      </c>
      <c r="HR271">
        <v>35.107100000000003</v>
      </c>
      <c r="HS271">
        <v>98.752700000000004</v>
      </c>
      <c r="HT271">
        <v>97.733800000000002</v>
      </c>
    </row>
    <row r="272" spans="1:228" x14ac:dyDescent="0.2">
      <c r="A272">
        <v>257</v>
      </c>
      <c r="B272">
        <v>1674762167</v>
      </c>
      <c r="C272">
        <v>1021.900000095367</v>
      </c>
      <c r="D272" t="s">
        <v>873</v>
      </c>
      <c r="E272" t="s">
        <v>874</v>
      </c>
      <c r="F272">
        <v>4</v>
      </c>
      <c r="G272">
        <v>1674762165</v>
      </c>
      <c r="H272">
        <f t="shared" ref="H272:H335" si="136">(I272)/1000</f>
        <v>6.636819986262165E-4</v>
      </c>
      <c r="I272">
        <f t="shared" ref="I272:I314" si="137">IF(BD272, AL272, AF272)</f>
        <v>0.66368199862621646</v>
      </c>
      <c r="J272">
        <f t="shared" ref="J272:J314" si="138">IF(BD272, AG272, AE272)</f>
        <v>19.893958164730432</v>
      </c>
      <c r="K272">
        <f t="shared" ref="K272:K335" si="139">BF272 - IF(AS272&gt;1, J272*AZ272*100/(AU272*BT272), 0)</f>
        <v>1672.1685714285711</v>
      </c>
      <c r="L272">
        <f t="shared" ref="L272:L335" si="140">((R272-H272/2)*K272-J272)/(R272+H272/2)</f>
        <v>925.6280570374164</v>
      </c>
      <c r="M272">
        <f t="shared" ref="M272:M335" si="141">L272*(BM272+BN272)/1000</f>
        <v>93.651207160409356</v>
      </c>
      <c r="N272">
        <f t="shared" ref="N272:N314" si="142">(BF272 - IF(AS272&gt;1, J272*AZ272*100/(AU272*BT272), 0))*(BM272+BN272)/1000</f>
        <v>169.18307963913918</v>
      </c>
      <c r="O272">
        <f t="shared" ref="O272:O335" si="143">2/((1/Q272-1/P272)+SIGN(Q272)*SQRT((1/Q272-1/P272)*(1/Q272-1/P272) + 4*BA272/((BA272+1)*(BA272+1))*(2*1/Q272*1/P272-1/P272*1/P272)))</f>
        <v>4.4826756550428622E-2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2.7713848159647481</v>
      </c>
      <c r="Q272">
        <f t="shared" ref="Q272:Q314" si="145">H272*(1000-(1000*0.61365*EXP(17.502*U272/(240.97+U272))/(BM272+BN272)+BH272)/2)/(1000*0.61365*EXP(17.502*U272/(240.97+U272))/(BM272+BN272)-BH272)</f>
        <v>4.4427811747227375E-2</v>
      </c>
      <c r="R272">
        <f t="shared" ref="R272:R314" si="146">1/((BA272+1)/(O272/1.6)+1/(P272/1.37)) + BA272/((BA272+1)/(O272/1.6) + BA272/(P272/1.37))</f>
        <v>2.7802929906437148E-2</v>
      </c>
      <c r="S272">
        <f t="shared" ref="S272:S314" si="147">(AV272*AY272)</f>
        <v>226.12233600299939</v>
      </c>
      <c r="T272">
        <f t="shared" ref="T272:T335" si="148">(BO272+(S272+2*0.95*0.0000000567*(((BO272+$B$6)+273)^4-(BO272+273)^4)-44100*H272)/(1.84*29.3*P272+8*0.95*0.0000000567*(BO272+273)^3))</f>
        <v>34.56276551914592</v>
      </c>
      <c r="U272">
        <f t="shared" ref="U272:U335" si="149">($C$6*BP272+$D$6*BQ272+$E$6*T272)</f>
        <v>33.031557142857153</v>
      </c>
      <c r="V272">
        <f t="shared" ref="V272:V335" si="150">0.61365*EXP(17.502*U272/(240.97+U272))</f>
        <v>5.0610719780176572</v>
      </c>
      <c r="W272">
        <f t="shared" ref="W272:W335" si="151">(X272/Y272*100)</f>
        <v>70.167481963841865</v>
      </c>
      <c r="X272">
        <f t="shared" ref="X272:X314" si="152">BH272*(BM272+BN272)/1000</f>
        <v>3.6144625006373974</v>
      </c>
      <c r="Y272">
        <f t="shared" ref="Y272:Y314" si="153">0.61365*EXP(17.502*BO272/(240.97+BO272))</f>
        <v>5.1511931160647499</v>
      </c>
      <c r="Z272">
        <f t="shared" ref="Z272:Z314" si="154">(V272-BH272*(BM272+BN272)/1000)</f>
        <v>1.4466094773802598</v>
      </c>
      <c r="AA272">
        <f t="shared" ref="AA272:AA314" si="155">(-H272*44100)</f>
        <v>-29.268376139416148</v>
      </c>
      <c r="AB272">
        <f t="shared" ref="AB272:AB314" si="156">2*29.3*P272*0.92*(BO272-U272)</f>
        <v>46.998265248973603</v>
      </c>
      <c r="AC272">
        <f t="shared" ref="AC272:AC314" si="157">2*0.95*0.0000000567*(((BO272+$B$6)+273)^4-(U272+273)^4)</f>
        <v>3.8910281369701472</v>
      </c>
      <c r="AD272">
        <f t="shared" ref="AD272:AD335" si="158">S272+AC272+AA272+AB272</f>
        <v>247.74325324952699</v>
      </c>
      <c r="AE272">
        <f t="shared" ref="AE272:AE314" si="159">BL272*AS272*(BG272-BF272*(1000-AS272*BI272)/(1000-AS272*BH272))/(100*AZ272)</f>
        <v>30.206918329826834</v>
      </c>
      <c r="AF272">
        <f t="shared" ref="AF272:AF314" si="160">1000*BL272*AS272*(BH272-BI272)/(100*AZ272*(1000-AS272*BH272))</f>
        <v>0.66708390162245157</v>
      </c>
      <c r="AG272">
        <f t="shared" ref="AG272:AG335" si="161">(AH272 - AI272 - BM272*1000/(8.314*(BO272+273.15)) * AK272/BL272 * AJ272) * BL272/(100*AZ272) * (1000 - BI272)/1000</f>
        <v>19.893958164730432</v>
      </c>
      <c r="AH272">
        <v>1762.1868649660771</v>
      </c>
      <c r="AI272">
        <v>1736.641878787879</v>
      </c>
      <c r="AJ272">
        <v>1.681440340896553</v>
      </c>
      <c r="AK272">
        <v>63.4358011452874</v>
      </c>
      <c r="AL272">
        <f t="shared" ref="AL272:AL335" si="162">(AN272 - AM272 + BM272*1000/(8.314*(BO272+273.15)) * AP272/BL272 * AO272) * BL272/(100*AZ272) * 1000/(1000 - AN272)</f>
        <v>0.66368199862621646</v>
      </c>
      <c r="AM272">
        <v>35.130834415358159</v>
      </c>
      <c r="AN272">
        <v>35.722023030303028</v>
      </c>
      <c r="AO272">
        <v>-5.9784463605889432E-5</v>
      </c>
      <c r="AP272">
        <v>98.221108813862315</v>
      </c>
      <c r="AQ272">
        <v>100</v>
      </c>
      <c r="AR272">
        <v>15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47385.961065212774</v>
      </c>
      <c r="AV272">
        <f t="shared" ref="AV272:AV314" si="166">$B$10*BU272+$C$10*BV272+$F$10*CG272*(1-CJ272)</f>
        <v>1200.021428571428</v>
      </c>
      <c r="AW272">
        <f t="shared" ref="AW272:AW335" si="167">AV272*AX272</f>
        <v>1025.944899483419</v>
      </c>
      <c r="AX272">
        <f t="shared" ref="AX272:AX314" si="168">($B$10*$D$8+$C$10*$D$8+$F$10*((CT272+CL272)/MAX(CT272+CL272+CU272, 0.1)*$I$8+CU272/MAX(CT272+CL272+CU272, 0.1)*$J$8))/($B$10+$C$10+$F$10)</f>
        <v>0.8549388161382756</v>
      </c>
      <c r="AY272">
        <f t="shared" ref="AY272:AY314" si="169">($B$10*$K$8+$C$10*$K$8+$F$10*((CT272+CL272)/MAX(CT272+CL272+CU272, 0.1)*$P$8+CU272/MAX(CT272+CL272+CU272, 0.1)*$Q$8))/($B$10+$C$10+$F$10)</f>
        <v>0.18843191514687196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1674762165</v>
      </c>
      <c r="BF272">
        <v>1672.1685714285711</v>
      </c>
      <c r="BG272">
        <v>1701.0857142857139</v>
      </c>
      <c r="BH272">
        <v>35.724557142857137</v>
      </c>
      <c r="BI272">
        <v>35.130699999999997</v>
      </c>
      <c r="BJ272">
        <v>1679.578571428571</v>
      </c>
      <c r="BK272">
        <v>35.440800000000003</v>
      </c>
      <c r="BL272">
        <v>649.90642857142859</v>
      </c>
      <c r="BM272">
        <v>101.0762857142857</v>
      </c>
      <c r="BN272">
        <v>9.9566128571428561E-2</v>
      </c>
      <c r="BO272">
        <v>33.346114285714293</v>
      </c>
      <c r="BP272">
        <v>33.031557142857153</v>
      </c>
      <c r="BQ272">
        <v>999.89999999999986</v>
      </c>
      <c r="BR272">
        <v>0</v>
      </c>
      <c r="BS272">
        <v>0</v>
      </c>
      <c r="BT272">
        <v>9027.3214285714294</v>
      </c>
      <c r="BU272">
        <v>0</v>
      </c>
      <c r="BV272">
        <v>250.19585714285711</v>
      </c>
      <c r="BW272">
        <v>-28.916871428571429</v>
      </c>
      <c r="BX272">
        <v>1734.12</v>
      </c>
      <c r="BY272">
        <v>1763.0214285714289</v>
      </c>
      <c r="BZ272">
        <v>0.5938525714285714</v>
      </c>
      <c r="CA272">
        <v>1701.0857142857139</v>
      </c>
      <c r="CB272">
        <v>35.130699999999997</v>
      </c>
      <c r="CC272">
        <v>3.6109071428571431</v>
      </c>
      <c r="CD272">
        <v>3.5508828571428568</v>
      </c>
      <c r="CE272">
        <v>27.15042857142857</v>
      </c>
      <c r="CF272">
        <v>26.865028571428571</v>
      </c>
      <c r="CG272">
        <v>1200.021428571428</v>
      </c>
      <c r="CH272">
        <v>0.49995600000000001</v>
      </c>
      <c r="CI272">
        <v>0.50004400000000004</v>
      </c>
      <c r="CJ272">
        <v>0</v>
      </c>
      <c r="CK272">
        <v>943.80414285714266</v>
      </c>
      <c r="CL272">
        <v>4.9990899999999998</v>
      </c>
      <c r="CM272">
        <v>10030.414285714291</v>
      </c>
      <c r="CN272">
        <v>9557.8757142857157</v>
      </c>
      <c r="CO272">
        <v>43.811999999999998</v>
      </c>
      <c r="CP272">
        <v>45.561999999999998</v>
      </c>
      <c r="CQ272">
        <v>44.561999999999998</v>
      </c>
      <c r="CR272">
        <v>44.811999999999998</v>
      </c>
      <c r="CS272">
        <v>45.125</v>
      </c>
      <c r="CT272">
        <v>597.46</v>
      </c>
      <c r="CU272">
        <v>597.5642857142858</v>
      </c>
      <c r="CV272">
        <v>0</v>
      </c>
      <c r="CW272">
        <v>1674762182.8</v>
      </c>
      <c r="CX272">
        <v>0</v>
      </c>
      <c r="CY272">
        <v>1674759336.5</v>
      </c>
      <c r="CZ272" t="s">
        <v>356</v>
      </c>
      <c r="DA272">
        <v>1674759332.5</v>
      </c>
      <c r="DB272">
        <v>1674759336.5</v>
      </c>
      <c r="DC272">
        <v>37</v>
      </c>
      <c r="DD272">
        <v>-5.3999999999999999E-2</v>
      </c>
      <c r="DE272">
        <v>3.0000000000000001E-3</v>
      </c>
      <c r="DF272">
        <v>-5.3860000000000001</v>
      </c>
      <c r="DG272">
        <v>0.28399999999999997</v>
      </c>
      <c r="DH272">
        <v>415</v>
      </c>
      <c r="DI272">
        <v>33</v>
      </c>
      <c r="DJ272">
        <v>0.39</v>
      </c>
      <c r="DK272">
        <v>0.26</v>
      </c>
      <c r="DL272">
        <v>-28.805820000000001</v>
      </c>
      <c r="DM272">
        <v>-0.60868142589113339</v>
      </c>
      <c r="DN272">
        <v>7.7757456877138309E-2</v>
      </c>
      <c r="DO272">
        <v>0</v>
      </c>
      <c r="DP272">
        <v>0.62212372500000002</v>
      </c>
      <c r="DQ272">
        <v>-0.17382181238274039</v>
      </c>
      <c r="DR272">
        <v>1.71645672272672E-2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402</v>
      </c>
      <c r="EA272">
        <v>3.2955999999999999</v>
      </c>
      <c r="EB272">
        <v>2.6256499999999998</v>
      </c>
      <c r="EC272">
        <v>0.25584600000000002</v>
      </c>
      <c r="ED272">
        <v>0.25615700000000002</v>
      </c>
      <c r="EE272">
        <v>0.143315</v>
      </c>
      <c r="EF272">
        <v>0.140513</v>
      </c>
      <c r="EG272">
        <v>22396.799999999999</v>
      </c>
      <c r="EH272">
        <v>22761.1</v>
      </c>
      <c r="EI272">
        <v>28021.8</v>
      </c>
      <c r="EJ272">
        <v>29475.8</v>
      </c>
      <c r="EK272">
        <v>33047.300000000003</v>
      </c>
      <c r="EL272">
        <v>35200.5</v>
      </c>
      <c r="EM272">
        <v>39561.699999999997</v>
      </c>
      <c r="EN272">
        <v>42157</v>
      </c>
      <c r="EO272">
        <v>2.0442499999999999</v>
      </c>
      <c r="EP272">
        <v>2.1716199999999999</v>
      </c>
      <c r="EQ272">
        <v>9.7319500000000003E-2</v>
      </c>
      <c r="ER272">
        <v>0</v>
      </c>
      <c r="ES272">
        <v>31.443000000000001</v>
      </c>
      <c r="ET272">
        <v>999.9</v>
      </c>
      <c r="EU272">
        <v>67.900000000000006</v>
      </c>
      <c r="EV272">
        <v>35.9</v>
      </c>
      <c r="EW272">
        <v>39.877600000000001</v>
      </c>
      <c r="EX272">
        <v>57.594799999999999</v>
      </c>
      <c r="EY272">
        <v>-4.4471100000000003</v>
      </c>
      <c r="EZ272">
        <v>2</v>
      </c>
      <c r="FA272">
        <v>0.55813999999999997</v>
      </c>
      <c r="FB272">
        <v>0.58546600000000004</v>
      </c>
      <c r="FC272">
        <v>20.270700000000001</v>
      </c>
      <c r="FD272">
        <v>5.2187900000000003</v>
      </c>
      <c r="FE272">
        <v>12.0099</v>
      </c>
      <c r="FF272">
        <v>4.9852999999999996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1.8622700000000001</v>
      </c>
      <c r="FN272">
        <v>1.86432</v>
      </c>
      <c r="FO272">
        <v>1.8604000000000001</v>
      </c>
      <c r="FP272">
        <v>1.86111</v>
      </c>
      <c r="FQ272">
        <v>1.8602000000000001</v>
      </c>
      <c r="FR272">
        <v>1.8619600000000001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-7.41</v>
      </c>
      <c r="GH272">
        <v>0.28370000000000001</v>
      </c>
      <c r="GI272">
        <v>-4.0248232021105874</v>
      </c>
      <c r="GJ272">
        <v>-4.001498376286535E-3</v>
      </c>
      <c r="GK272">
        <v>2.0240158909263329E-6</v>
      </c>
      <c r="GL272">
        <v>-5.0118485733500383E-10</v>
      </c>
      <c r="GM272">
        <v>0.28375000000000478</v>
      </c>
      <c r="GN272">
        <v>0</v>
      </c>
      <c r="GO272">
        <v>0</v>
      </c>
      <c r="GP272">
        <v>0</v>
      </c>
      <c r="GQ272">
        <v>7</v>
      </c>
      <c r="GR272">
        <v>2079</v>
      </c>
      <c r="GS272">
        <v>3</v>
      </c>
      <c r="GT272">
        <v>32</v>
      </c>
      <c r="GU272">
        <v>47.2</v>
      </c>
      <c r="GV272">
        <v>47.2</v>
      </c>
      <c r="GW272">
        <v>4.2565900000000001</v>
      </c>
      <c r="GX272">
        <v>2.50122</v>
      </c>
      <c r="GY272">
        <v>2.04834</v>
      </c>
      <c r="GZ272">
        <v>2.6208499999999999</v>
      </c>
      <c r="HA272">
        <v>2.1972700000000001</v>
      </c>
      <c r="HB272">
        <v>2.34131</v>
      </c>
      <c r="HC272">
        <v>40.938000000000002</v>
      </c>
      <c r="HD272">
        <v>15.480399999999999</v>
      </c>
      <c r="HE272">
        <v>18</v>
      </c>
      <c r="HF272">
        <v>576.52499999999998</v>
      </c>
      <c r="HG272">
        <v>749.91</v>
      </c>
      <c r="HH272">
        <v>30.9984</v>
      </c>
      <c r="HI272">
        <v>34.374699999999997</v>
      </c>
      <c r="HJ272">
        <v>30.0001</v>
      </c>
      <c r="HK272">
        <v>34.263399999999997</v>
      </c>
      <c r="HL272">
        <v>34.264600000000002</v>
      </c>
      <c r="HM272">
        <v>85.104100000000003</v>
      </c>
      <c r="HN272">
        <v>15.434799999999999</v>
      </c>
      <c r="HO272">
        <v>100</v>
      </c>
      <c r="HP272">
        <v>31</v>
      </c>
      <c r="HQ272">
        <v>1715.9</v>
      </c>
      <c r="HR272">
        <v>35.117800000000003</v>
      </c>
      <c r="HS272">
        <v>98.752300000000005</v>
      </c>
      <c r="HT272">
        <v>97.733800000000002</v>
      </c>
    </row>
    <row r="273" spans="1:228" x14ac:dyDescent="0.2">
      <c r="A273">
        <v>258</v>
      </c>
      <c r="B273">
        <v>1674762171</v>
      </c>
      <c r="C273">
        <v>1025.900000095367</v>
      </c>
      <c r="D273" t="s">
        <v>875</v>
      </c>
      <c r="E273" t="s">
        <v>876</v>
      </c>
      <c r="F273">
        <v>4</v>
      </c>
      <c r="G273">
        <v>1674762168.6875</v>
      </c>
      <c r="H273">
        <f t="shared" si="136"/>
        <v>6.6888349109963427E-4</v>
      </c>
      <c r="I273">
        <f t="shared" si="137"/>
        <v>0.6688834910996343</v>
      </c>
      <c r="J273">
        <f t="shared" si="138"/>
        <v>19.614008201067577</v>
      </c>
      <c r="K273">
        <f t="shared" si="139"/>
        <v>1678.3225</v>
      </c>
      <c r="L273">
        <f t="shared" si="140"/>
        <v>950.00338661856335</v>
      </c>
      <c r="M273">
        <f t="shared" si="141"/>
        <v>96.119132665187948</v>
      </c>
      <c r="N273">
        <f t="shared" si="142"/>
        <v>169.80876626836826</v>
      </c>
      <c r="O273">
        <f t="shared" si="143"/>
        <v>4.5370650479986452E-2</v>
      </c>
      <c r="P273">
        <f t="shared" si="144"/>
        <v>2.7684115783269765</v>
      </c>
      <c r="Q273">
        <f t="shared" si="145"/>
        <v>4.4961578966217261E-2</v>
      </c>
      <c r="R273">
        <f t="shared" si="146"/>
        <v>2.8137432784534667E-2</v>
      </c>
      <c r="S273">
        <f t="shared" si="147"/>
        <v>226.11704848645232</v>
      </c>
      <c r="T273">
        <f t="shared" si="148"/>
        <v>34.553089537415467</v>
      </c>
      <c r="U273">
        <f t="shared" si="149"/>
        <v>33.011225000000003</v>
      </c>
      <c r="V273">
        <f t="shared" si="150"/>
        <v>5.0552942848103148</v>
      </c>
      <c r="W273">
        <f t="shared" si="151"/>
        <v>70.207019031840389</v>
      </c>
      <c r="X273">
        <f t="shared" si="152"/>
        <v>3.6145863048626339</v>
      </c>
      <c r="Y273">
        <f t="shared" si="153"/>
        <v>5.1484685644085548</v>
      </c>
      <c r="Z273">
        <f t="shared" si="154"/>
        <v>1.440707979947681</v>
      </c>
      <c r="AA273">
        <f t="shared" si="155"/>
        <v>-29.497761957493871</v>
      </c>
      <c r="AB273">
        <f t="shared" si="156"/>
        <v>48.573609400752602</v>
      </c>
      <c r="AC273">
        <f t="shared" si="157"/>
        <v>4.0251842171378147</v>
      </c>
      <c r="AD273">
        <f t="shared" si="158"/>
        <v>249.21808014684888</v>
      </c>
      <c r="AE273">
        <f t="shared" si="159"/>
        <v>30.178798743789425</v>
      </c>
      <c r="AF273">
        <f t="shared" si="160"/>
        <v>0.66571254802189117</v>
      </c>
      <c r="AG273">
        <f t="shared" si="161"/>
        <v>19.614008201067577</v>
      </c>
      <c r="AH273">
        <v>1769.0843798244421</v>
      </c>
      <c r="AI273">
        <v>1743.631696969697</v>
      </c>
      <c r="AJ273">
        <v>1.7284893933921639</v>
      </c>
      <c r="AK273">
        <v>63.4358011452874</v>
      </c>
      <c r="AL273">
        <f t="shared" si="162"/>
        <v>0.6688834910996343</v>
      </c>
      <c r="AM273">
        <v>35.132930024726562</v>
      </c>
      <c r="AN273">
        <v>35.727983636363632</v>
      </c>
      <c r="AO273">
        <v>4.0332648409799607E-5</v>
      </c>
      <c r="AP273">
        <v>98.221108813862315</v>
      </c>
      <c r="AQ273">
        <v>100</v>
      </c>
      <c r="AR273">
        <v>15</v>
      </c>
      <c r="AS273">
        <f t="shared" si="163"/>
        <v>1</v>
      </c>
      <c r="AT273">
        <f t="shared" si="164"/>
        <v>0</v>
      </c>
      <c r="AU273">
        <f t="shared" si="165"/>
        <v>47305.703824952885</v>
      </c>
      <c r="AV273">
        <f t="shared" si="166"/>
        <v>1199.9974999999999</v>
      </c>
      <c r="AW273">
        <f t="shared" si="167"/>
        <v>1025.9240385940166</v>
      </c>
      <c r="AX273">
        <f t="shared" si="168"/>
        <v>0.85493847995018046</v>
      </c>
      <c r="AY273">
        <f t="shared" si="169"/>
        <v>0.1884312663038484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1674762168.6875</v>
      </c>
      <c r="BF273">
        <v>1678.3225</v>
      </c>
      <c r="BG273">
        <v>1707.2075</v>
      </c>
      <c r="BH273">
        <v>35.725137500000002</v>
      </c>
      <c r="BI273">
        <v>35.132662500000002</v>
      </c>
      <c r="BJ273">
        <v>1685.7425000000001</v>
      </c>
      <c r="BK273">
        <v>35.441412499999998</v>
      </c>
      <c r="BL273">
        <v>650.08300000000008</v>
      </c>
      <c r="BM273">
        <v>101.077375</v>
      </c>
      <c r="BN273">
        <v>0.1002987</v>
      </c>
      <c r="BO273">
        <v>33.336675</v>
      </c>
      <c r="BP273">
        <v>33.011225000000003</v>
      </c>
      <c r="BQ273">
        <v>999.9</v>
      </c>
      <c r="BR273">
        <v>0</v>
      </c>
      <c r="BS273">
        <v>0</v>
      </c>
      <c r="BT273">
        <v>9011.4074999999993</v>
      </c>
      <c r="BU273">
        <v>0</v>
      </c>
      <c r="BV273">
        <v>255.21837500000001</v>
      </c>
      <c r="BW273">
        <v>-28.8879625</v>
      </c>
      <c r="BX273">
        <v>1740.5037500000001</v>
      </c>
      <c r="BY273">
        <v>1769.375</v>
      </c>
      <c r="BZ273">
        <v>0.59248800000000001</v>
      </c>
      <c r="CA273">
        <v>1707.2075</v>
      </c>
      <c r="CB273">
        <v>35.132662500000002</v>
      </c>
      <c r="CC273">
        <v>3.6110137500000001</v>
      </c>
      <c r="CD273">
        <v>3.5511262499999998</v>
      </c>
      <c r="CE273">
        <v>27.150937500000001</v>
      </c>
      <c r="CF273">
        <v>26.866174999999998</v>
      </c>
      <c r="CG273">
        <v>1199.9974999999999</v>
      </c>
      <c r="CH273">
        <v>0.49996800000000002</v>
      </c>
      <c r="CI273">
        <v>0.50003200000000003</v>
      </c>
      <c r="CJ273">
        <v>0</v>
      </c>
      <c r="CK273">
        <v>944.26025000000004</v>
      </c>
      <c r="CL273">
        <v>4.9990899999999998</v>
      </c>
      <c r="CM273">
        <v>10033.625</v>
      </c>
      <c r="CN273">
        <v>9557.7275000000009</v>
      </c>
      <c r="CO273">
        <v>43.811999999999998</v>
      </c>
      <c r="CP273">
        <v>45.561999999999998</v>
      </c>
      <c r="CQ273">
        <v>44.561999999999998</v>
      </c>
      <c r="CR273">
        <v>44.811999999999998</v>
      </c>
      <c r="CS273">
        <v>45.125</v>
      </c>
      <c r="CT273">
        <v>597.46</v>
      </c>
      <c r="CU273">
        <v>597.53749999999991</v>
      </c>
      <c r="CV273">
        <v>0</v>
      </c>
      <c r="CW273">
        <v>1674762187</v>
      </c>
      <c r="CX273">
        <v>0</v>
      </c>
      <c r="CY273">
        <v>1674759336.5</v>
      </c>
      <c r="CZ273" t="s">
        <v>356</v>
      </c>
      <c r="DA273">
        <v>1674759332.5</v>
      </c>
      <c r="DB273">
        <v>1674759336.5</v>
      </c>
      <c r="DC273">
        <v>37</v>
      </c>
      <c r="DD273">
        <v>-5.3999999999999999E-2</v>
      </c>
      <c r="DE273">
        <v>3.0000000000000001E-3</v>
      </c>
      <c r="DF273">
        <v>-5.3860000000000001</v>
      </c>
      <c r="DG273">
        <v>0.28399999999999997</v>
      </c>
      <c r="DH273">
        <v>415</v>
      </c>
      <c r="DI273">
        <v>33</v>
      </c>
      <c r="DJ273">
        <v>0.39</v>
      </c>
      <c r="DK273">
        <v>0.26</v>
      </c>
      <c r="DL273">
        <v>-28.841932499999999</v>
      </c>
      <c r="DM273">
        <v>-0.42885365853658319</v>
      </c>
      <c r="DN273">
        <v>6.3006072673592456E-2</v>
      </c>
      <c r="DO273">
        <v>0</v>
      </c>
      <c r="DP273">
        <v>0.61229509999999998</v>
      </c>
      <c r="DQ273">
        <v>-0.1768898836772976</v>
      </c>
      <c r="DR273">
        <v>1.74232501371013E-2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402</v>
      </c>
      <c r="EA273">
        <v>3.29556</v>
      </c>
      <c r="EB273">
        <v>2.62547</v>
      </c>
      <c r="EC273">
        <v>0.25644600000000001</v>
      </c>
      <c r="ED273">
        <v>0.256749</v>
      </c>
      <c r="EE273">
        <v>0.14333299999999999</v>
      </c>
      <c r="EF273">
        <v>0.14052500000000001</v>
      </c>
      <c r="EG273">
        <v>22378.9</v>
      </c>
      <c r="EH273">
        <v>22743</v>
      </c>
      <c r="EI273">
        <v>28022.1</v>
      </c>
      <c r="EJ273">
        <v>29476</v>
      </c>
      <c r="EK273">
        <v>33047.199999999997</v>
      </c>
      <c r="EL273">
        <v>35200.1</v>
      </c>
      <c r="EM273">
        <v>39562.300000000003</v>
      </c>
      <c r="EN273">
        <v>42157</v>
      </c>
      <c r="EO273">
        <v>2.0449999999999999</v>
      </c>
      <c r="EP273">
        <v>2.1717</v>
      </c>
      <c r="EQ273">
        <v>9.7513199999999994E-2</v>
      </c>
      <c r="ER273">
        <v>0</v>
      </c>
      <c r="ES273">
        <v>31.421399999999998</v>
      </c>
      <c r="ET273">
        <v>999.9</v>
      </c>
      <c r="EU273">
        <v>67.900000000000006</v>
      </c>
      <c r="EV273">
        <v>35.9</v>
      </c>
      <c r="EW273">
        <v>39.877099999999999</v>
      </c>
      <c r="EX273">
        <v>57.174799999999998</v>
      </c>
      <c r="EY273">
        <v>-4.3229100000000003</v>
      </c>
      <c r="EZ273">
        <v>2</v>
      </c>
      <c r="FA273">
        <v>0.55805099999999996</v>
      </c>
      <c r="FB273">
        <v>0.58088200000000001</v>
      </c>
      <c r="FC273">
        <v>20.270700000000001</v>
      </c>
      <c r="FD273">
        <v>5.2187900000000003</v>
      </c>
      <c r="FE273">
        <v>12.0099</v>
      </c>
      <c r="FF273">
        <v>4.98665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1.8622799999999999</v>
      </c>
      <c r="FN273">
        <v>1.86432</v>
      </c>
      <c r="FO273">
        <v>1.86039</v>
      </c>
      <c r="FP273">
        <v>1.86111</v>
      </c>
      <c r="FQ273">
        <v>1.8602000000000001</v>
      </c>
      <c r="FR273">
        <v>1.8619300000000001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-7.42</v>
      </c>
      <c r="GH273">
        <v>0.2838</v>
      </c>
      <c r="GI273">
        <v>-4.0248232021105874</v>
      </c>
      <c r="GJ273">
        <v>-4.001498376286535E-3</v>
      </c>
      <c r="GK273">
        <v>2.0240158909263329E-6</v>
      </c>
      <c r="GL273">
        <v>-5.0118485733500383E-10</v>
      </c>
      <c r="GM273">
        <v>0.28375000000000478</v>
      </c>
      <c r="GN273">
        <v>0</v>
      </c>
      <c r="GO273">
        <v>0</v>
      </c>
      <c r="GP273">
        <v>0</v>
      </c>
      <c r="GQ273">
        <v>7</v>
      </c>
      <c r="GR273">
        <v>2079</v>
      </c>
      <c r="GS273">
        <v>3</v>
      </c>
      <c r="GT273">
        <v>32</v>
      </c>
      <c r="GU273">
        <v>47.3</v>
      </c>
      <c r="GV273">
        <v>47.2</v>
      </c>
      <c r="GW273">
        <v>4.2700199999999997</v>
      </c>
      <c r="GX273">
        <v>2.49878</v>
      </c>
      <c r="GY273">
        <v>2.04834</v>
      </c>
      <c r="GZ273">
        <v>2.6208499999999999</v>
      </c>
      <c r="HA273">
        <v>2.1972700000000001</v>
      </c>
      <c r="HB273">
        <v>2.31812</v>
      </c>
      <c r="HC273">
        <v>40.938000000000002</v>
      </c>
      <c r="HD273">
        <v>15.462899999999999</v>
      </c>
      <c r="HE273">
        <v>18</v>
      </c>
      <c r="HF273">
        <v>577.05600000000004</v>
      </c>
      <c r="HG273">
        <v>749.94899999999996</v>
      </c>
      <c r="HH273">
        <v>30.9986</v>
      </c>
      <c r="HI273">
        <v>34.3733</v>
      </c>
      <c r="HJ273">
        <v>30</v>
      </c>
      <c r="HK273">
        <v>34.262500000000003</v>
      </c>
      <c r="HL273">
        <v>34.262</v>
      </c>
      <c r="HM273">
        <v>85.360399999999998</v>
      </c>
      <c r="HN273">
        <v>15.434799999999999</v>
      </c>
      <c r="HO273">
        <v>100</v>
      </c>
      <c r="HP273">
        <v>31</v>
      </c>
      <c r="HQ273">
        <v>1722.58</v>
      </c>
      <c r="HR273">
        <v>35.124000000000002</v>
      </c>
      <c r="HS273">
        <v>98.753600000000006</v>
      </c>
      <c r="HT273">
        <v>97.733999999999995</v>
      </c>
    </row>
    <row r="274" spans="1:228" x14ac:dyDescent="0.2">
      <c r="A274">
        <v>259</v>
      </c>
      <c r="B274">
        <v>1674762175</v>
      </c>
      <c r="C274">
        <v>1029.900000095367</v>
      </c>
      <c r="D274" t="s">
        <v>877</v>
      </c>
      <c r="E274" t="s">
        <v>878</v>
      </c>
      <c r="F274">
        <v>4</v>
      </c>
      <c r="G274">
        <v>1674762173</v>
      </c>
      <c r="H274">
        <f t="shared" si="136"/>
        <v>6.8008850096563012E-4</v>
      </c>
      <c r="I274">
        <f t="shared" si="137"/>
        <v>0.68008850096563012</v>
      </c>
      <c r="J274">
        <f t="shared" si="138"/>
        <v>19.415818706412786</v>
      </c>
      <c r="K274">
        <f t="shared" si="139"/>
        <v>1685.504285714286</v>
      </c>
      <c r="L274">
        <f t="shared" si="140"/>
        <v>977.16926966806443</v>
      </c>
      <c r="M274">
        <f t="shared" si="141"/>
        <v>98.869248523429263</v>
      </c>
      <c r="N274">
        <f t="shared" si="142"/>
        <v>170.53805035047668</v>
      </c>
      <c r="O274">
        <f t="shared" si="143"/>
        <v>4.6267107411928673E-2</v>
      </c>
      <c r="P274">
        <f t="shared" si="144"/>
        <v>2.7652522606406014</v>
      </c>
      <c r="Q274">
        <f t="shared" si="145"/>
        <v>4.5841311551982018E-2</v>
      </c>
      <c r="R274">
        <f t="shared" si="146"/>
        <v>2.8688749079866405E-2</v>
      </c>
      <c r="S274">
        <f t="shared" si="147"/>
        <v>226.11842062020088</v>
      </c>
      <c r="T274">
        <f t="shared" si="148"/>
        <v>34.551845393814126</v>
      </c>
      <c r="U274">
        <f t="shared" si="149"/>
        <v>33.000614285714278</v>
      </c>
      <c r="V274">
        <f t="shared" si="150"/>
        <v>5.0522813656241006</v>
      </c>
      <c r="W274">
        <f t="shared" si="151"/>
        <v>70.222926052792801</v>
      </c>
      <c r="X274">
        <f t="shared" si="152"/>
        <v>3.6155116625776142</v>
      </c>
      <c r="Y274">
        <f t="shared" si="153"/>
        <v>5.1486200672690758</v>
      </c>
      <c r="Z274">
        <f t="shared" si="154"/>
        <v>1.4367697030464863</v>
      </c>
      <c r="AA274">
        <f t="shared" si="155"/>
        <v>-29.991902892584289</v>
      </c>
      <c r="AB274">
        <f t="shared" si="156"/>
        <v>50.17829248786353</v>
      </c>
      <c r="AC274">
        <f t="shared" si="157"/>
        <v>4.1627057572320174</v>
      </c>
      <c r="AD274">
        <f t="shared" si="158"/>
        <v>250.46751597271214</v>
      </c>
      <c r="AE274">
        <f t="shared" si="159"/>
        <v>30.094392847983187</v>
      </c>
      <c r="AF274">
        <f t="shared" si="160"/>
        <v>0.67369737967887378</v>
      </c>
      <c r="AG274">
        <f t="shared" si="161"/>
        <v>19.415818706412786</v>
      </c>
      <c r="AH274">
        <v>1775.9210364521559</v>
      </c>
      <c r="AI274">
        <v>1750.5903030303029</v>
      </c>
      <c r="AJ274">
        <v>1.7451981063290729</v>
      </c>
      <c r="AK274">
        <v>63.4358011452874</v>
      </c>
      <c r="AL274">
        <f t="shared" si="162"/>
        <v>0.68008850096563012</v>
      </c>
      <c r="AM274">
        <v>35.133738167593442</v>
      </c>
      <c r="AN274">
        <v>35.738706060606063</v>
      </c>
      <c r="AO274">
        <v>6.0131263347857238E-5</v>
      </c>
      <c r="AP274">
        <v>98.221108813862315</v>
      </c>
      <c r="AQ274">
        <v>100</v>
      </c>
      <c r="AR274">
        <v>15</v>
      </c>
      <c r="AS274">
        <f t="shared" si="163"/>
        <v>1</v>
      </c>
      <c r="AT274">
        <f t="shared" si="164"/>
        <v>0</v>
      </c>
      <c r="AU274">
        <f t="shared" si="165"/>
        <v>47218.844945929253</v>
      </c>
      <c r="AV274">
        <f t="shared" si="166"/>
        <v>1200.002857142857</v>
      </c>
      <c r="AW274">
        <f t="shared" si="167"/>
        <v>1025.9288065389642</v>
      </c>
      <c r="AX274">
        <f t="shared" si="168"/>
        <v>0.85493863654762126</v>
      </c>
      <c r="AY274">
        <f t="shared" si="169"/>
        <v>0.18843156853690901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1674762173</v>
      </c>
      <c r="BF274">
        <v>1685.504285714286</v>
      </c>
      <c r="BG274">
        <v>1714.331428571428</v>
      </c>
      <c r="BH274">
        <v>35.733728571428571</v>
      </c>
      <c r="BI274">
        <v>35.134085714285717</v>
      </c>
      <c r="BJ274">
        <v>1692.9328571428571</v>
      </c>
      <c r="BK274">
        <v>35.449985714285717</v>
      </c>
      <c r="BL274">
        <v>650.01057142857155</v>
      </c>
      <c r="BM274">
        <v>101.0791428571428</v>
      </c>
      <c r="BN274">
        <v>0.10010171428571429</v>
      </c>
      <c r="BO274">
        <v>33.337200000000003</v>
      </c>
      <c r="BP274">
        <v>33.000614285714278</v>
      </c>
      <c r="BQ274">
        <v>999.89999999999986</v>
      </c>
      <c r="BR274">
        <v>0</v>
      </c>
      <c r="BS274">
        <v>0</v>
      </c>
      <c r="BT274">
        <v>8994.4614285714288</v>
      </c>
      <c r="BU274">
        <v>0</v>
      </c>
      <c r="BV274">
        <v>255.3951428571429</v>
      </c>
      <c r="BW274">
        <v>-28.830185714285712</v>
      </c>
      <c r="BX274">
        <v>1747.9657142857141</v>
      </c>
      <c r="BY274">
        <v>1776.76</v>
      </c>
      <c r="BZ274">
        <v>0.59964157142857133</v>
      </c>
      <c r="CA274">
        <v>1714.331428571428</v>
      </c>
      <c r="CB274">
        <v>35.134085714285717</v>
      </c>
      <c r="CC274">
        <v>3.6119328571428571</v>
      </c>
      <c r="CD274">
        <v>3.55132</v>
      </c>
      <c r="CE274">
        <v>27.155271428571432</v>
      </c>
      <c r="CF274">
        <v>26.86711428571429</v>
      </c>
      <c r="CG274">
        <v>1200.002857142857</v>
      </c>
      <c r="CH274">
        <v>0.49996200000000002</v>
      </c>
      <c r="CI274">
        <v>0.50003799999999998</v>
      </c>
      <c r="CJ274">
        <v>0</v>
      </c>
      <c r="CK274">
        <v>944.38885714285709</v>
      </c>
      <c r="CL274">
        <v>4.9990899999999998</v>
      </c>
      <c r="CM274">
        <v>10036.428571428571</v>
      </c>
      <c r="CN274">
        <v>9557.732857142857</v>
      </c>
      <c r="CO274">
        <v>43.794285714285721</v>
      </c>
      <c r="CP274">
        <v>45.561999999999998</v>
      </c>
      <c r="CQ274">
        <v>44.561999999999998</v>
      </c>
      <c r="CR274">
        <v>44.794285714285721</v>
      </c>
      <c r="CS274">
        <v>45.125</v>
      </c>
      <c r="CT274">
        <v>597.4571428571428</v>
      </c>
      <c r="CU274">
        <v>597.54714285714283</v>
      </c>
      <c r="CV274">
        <v>0</v>
      </c>
      <c r="CW274">
        <v>1674762190.5999999</v>
      </c>
      <c r="CX274">
        <v>0</v>
      </c>
      <c r="CY274">
        <v>1674759336.5</v>
      </c>
      <c r="CZ274" t="s">
        <v>356</v>
      </c>
      <c r="DA274">
        <v>1674759332.5</v>
      </c>
      <c r="DB274">
        <v>1674759336.5</v>
      </c>
      <c r="DC274">
        <v>37</v>
      </c>
      <c r="DD274">
        <v>-5.3999999999999999E-2</v>
      </c>
      <c r="DE274">
        <v>3.0000000000000001E-3</v>
      </c>
      <c r="DF274">
        <v>-5.3860000000000001</v>
      </c>
      <c r="DG274">
        <v>0.28399999999999997</v>
      </c>
      <c r="DH274">
        <v>415</v>
      </c>
      <c r="DI274">
        <v>33</v>
      </c>
      <c r="DJ274">
        <v>0.39</v>
      </c>
      <c r="DK274">
        <v>0.26</v>
      </c>
      <c r="DL274">
        <v>-28.8569575</v>
      </c>
      <c r="DM274">
        <v>-0.13382251407114859</v>
      </c>
      <c r="DN274">
        <v>5.4377421267931068E-2</v>
      </c>
      <c r="DO274">
        <v>0</v>
      </c>
      <c r="DP274">
        <v>0.60463330000000004</v>
      </c>
      <c r="DQ274">
        <v>-0.11381975234521551</v>
      </c>
      <c r="DR274">
        <v>1.321464789390924E-2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402</v>
      </c>
      <c r="EA274">
        <v>3.2955700000000001</v>
      </c>
      <c r="EB274">
        <v>2.6252900000000001</v>
      </c>
      <c r="EC274">
        <v>0.25704300000000002</v>
      </c>
      <c r="ED274">
        <v>0.25732899999999997</v>
      </c>
      <c r="EE274">
        <v>0.14336499999999999</v>
      </c>
      <c r="EF274">
        <v>0.14052899999999999</v>
      </c>
      <c r="EG274">
        <v>22361</v>
      </c>
      <c r="EH274">
        <v>22724.9</v>
      </c>
      <c r="EI274">
        <v>28022.3</v>
      </c>
      <c r="EJ274">
        <v>29475.599999999999</v>
      </c>
      <c r="EK274">
        <v>33046.199999999997</v>
      </c>
      <c r="EL274">
        <v>35199.9</v>
      </c>
      <c r="EM274">
        <v>39562.5</v>
      </c>
      <c r="EN274">
        <v>42156.9</v>
      </c>
      <c r="EO274">
        <v>2.0450499999999998</v>
      </c>
      <c r="EP274">
        <v>2.1718000000000002</v>
      </c>
      <c r="EQ274">
        <v>9.8451999999999998E-2</v>
      </c>
      <c r="ER274">
        <v>0</v>
      </c>
      <c r="ES274">
        <v>31.405000000000001</v>
      </c>
      <c r="ET274">
        <v>999.9</v>
      </c>
      <c r="EU274">
        <v>67.900000000000006</v>
      </c>
      <c r="EV274">
        <v>35.9</v>
      </c>
      <c r="EW274">
        <v>39.873800000000003</v>
      </c>
      <c r="EX274">
        <v>57.264800000000001</v>
      </c>
      <c r="EY274">
        <v>-4.5112199999999998</v>
      </c>
      <c r="EZ274">
        <v>2</v>
      </c>
      <c r="FA274">
        <v>0.55800300000000003</v>
      </c>
      <c r="FB274">
        <v>0.57832799999999995</v>
      </c>
      <c r="FC274">
        <v>20.270600000000002</v>
      </c>
      <c r="FD274">
        <v>5.2184900000000001</v>
      </c>
      <c r="FE274">
        <v>12.0099</v>
      </c>
      <c r="FF274">
        <v>4.9865000000000004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1.8622700000000001</v>
      </c>
      <c r="FN274">
        <v>1.86432</v>
      </c>
      <c r="FO274">
        <v>1.8604000000000001</v>
      </c>
      <c r="FP274">
        <v>1.86111</v>
      </c>
      <c r="FQ274">
        <v>1.8602000000000001</v>
      </c>
      <c r="FR274">
        <v>1.86192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-7.43</v>
      </c>
      <c r="GH274">
        <v>0.28370000000000001</v>
      </c>
      <c r="GI274">
        <v>-4.0248232021105874</v>
      </c>
      <c r="GJ274">
        <v>-4.001498376286535E-3</v>
      </c>
      <c r="GK274">
        <v>2.0240158909263329E-6</v>
      </c>
      <c r="GL274">
        <v>-5.0118485733500383E-10</v>
      </c>
      <c r="GM274">
        <v>0.28375000000000478</v>
      </c>
      <c r="GN274">
        <v>0</v>
      </c>
      <c r="GO274">
        <v>0</v>
      </c>
      <c r="GP274">
        <v>0</v>
      </c>
      <c r="GQ274">
        <v>7</v>
      </c>
      <c r="GR274">
        <v>2079</v>
      </c>
      <c r="GS274">
        <v>3</v>
      </c>
      <c r="GT274">
        <v>32</v>
      </c>
      <c r="GU274">
        <v>47.4</v>
      </c>
      <c r="GV274">
        <v>47.3</v>
      </c>
      <c r="GW274">
        <v>4.2822300000000002</v>
      </c>
      <c r="GX274">
        <v>2.49878</v>
      </c>
      <c r="GY274">
        <v>2.04834</v>
      </c>
      <c r="GZ274">
        <v>2.6208499999999999</v>
      </c>
      <c r="HA274">
        <v>2.1972700000000001</v>
      </c>
      <c r="HB274">
        <v>2.36328</v>
      </c>
      <c r="HC274">
        <v>40.938000000000002</v>
      </c>
      <c r="HD274">
        <v>15.4892</v>
      </c>
      <c r="HE274">
        <v>18</v>
      </c>
      <c r="HF274">
        <v>577.08000000000004</v>
      </c>
      <c r="HG274">
        <v>750.03200000000004</v>
      </c>
      <c r="HH274">
        <v>30.998999999999999</v>
      </c>
      <c r="HI274">
        <v>34.371600000000001</v>
      </c>
      <c r="HJ274">
        <v>30</v>
      </c>
      <c r="HK274">
        <v>34.261099999999999</v>
      </c>
      <c r="HL274">
        <v>34.2607</v>
      </c>
      <c r="HM274">
        <v>85.6173</v>
      </c>
      <c r="HN274">
        <v>15.434799999999999</v>
      </c>
      <c r="HO274">
        <v>100</v>
      </c>
      <c r="HP274">
        <v>31</v>
      </c>
      <c r="HQ274">
        <v>1729.26</v>
      </c>
      <c r="HR274">
        <v>35.115600000000001</v>
      </c>
      <c r="HS274">
        <v>98.754099999999994</v>
      </c>
      <c r="HT274">
        <v>97.733500000000006</v>
      </c>
    </row>
    <row r="275" spans="1:228" x14ac:dyDescent="0.2">
      <c r="A275">
        <v>260</v>
      </c>
      <c r="B275">
        <v>1674762179</v>
      </c>
      <c r="C275">
        <v>1033.900000095367</v>
      </c>
      <c r="D275" t="s">
        <v>879</v>
      </c>
      <c r="E275" t="s">
        <v>880</v>
      </c>
      <c r="F275">
        <v>4</v>
      </c>
      <c r="G275">
        <v>1674762176.6875</v>
      </c>
      <c r="H275">
        <f t="shared" si="136"/>
        <v>6.8444292636651871E-4</v>
      </c>
      <c r="I275">
        <f t="shared" si="137"/>
        <v>0.68444292636651871</v>
      </c>
      <c r="J275">
        <f t="shared" si="138"/>
        <v>19.70091889423313</v>
      </c>
      <c r="K275">
        <f t="shared" si="139"/>
        <v>1691.64375</v>
      </c>
      <c r="L275">
        <f t="shared" si="140"/>
        <v>978.02466296037733</v>
      </c>
      <c r="M275">
        <f t="shared" si="141"/>
        <v>98.955563119562896</v>
      </c>
      <c r="N275">
        <f t="shared" si="142"/>
        <v>171.15883291965699</v>
      </c>
      <c r="O275">
        <f t="shared" si="143"/>
        <v>4.6589840288218345E-2</v>
      </c>
      <c r="P275">
        <f t="shared" si="144"/>
        <v>2.7656746231791267</v>
      </c>
      <c r="Q275">
        <f t="shared" si="145"/>
        <v>4.6158178668571463E-2</v>
      </c>
      <c r="R275">
        <f t="shared" si="146"/>
        <v>2.8887311310923453E-2</v>
      </c>
      <c r="S275">
        <f t="shared" si="147"/>
        <v>226.11833499283125</v>
      </c>
      <c r="T275">
        <f t="shared" si="148"/>
        <v>34.549248116794033</v>
      </c>
      <c r="U275">
        <f t="shared" si="149"/>
        <v>33.001399999999997</v>
      </c>
      <c r="V275">
        <f t="shared" si="150"/>
        <v>5.0525044161283983</v>
      </c>
      <c r="W275">
        <f t="shared" si="151"/>
        <v>70.246491264256733</v>
      </c>
      <c r="X275">
        <f t="shared" si="152"/>
        <v>3.616474090167034</v>
      </c>
      <c r="Y275">
        <f t="shared" si="153"/>
        <v>5.1482629595866962</v>
      </c>
      <c r="Z275">
        <f t="shared" si="154"/>
        <v>1.4360303259613643</v>
      </c>
      <c r="AA275">
        <f t="shared" si="155"/>
        <v>-30.183933052763475</v>
      </c>
      <c r="AB275">
        <f t="shared" si="156"/>
        <v>49.88428926091796</v>
      </c>
      <c r="AC275">
        <f t="shared" si="157"/>
        <v>4.1376745897539813</v>
      </c>
      <c r="AD275">
        <f t="shared" si="158"/>
        <v>249.95636579073971</v>
      </c>
      <c r="AE275">
        <f t="shared" si="159"/>
        <v>30.235847918909823</v>
      </c>
      <c r="AF275">
        <f t="shared" si="160"/>
        <v>0.68016598029437625</v>
      </c>
      <c r="AG275">
        <f t="shared" si="161"/>
        <v>19.70091889423313</v>
      </c>
      <c r="AH275">
        <v>1782.998656575824</v>
      </c>
      <c r="AI275">
        <v>1757.4769090909081</v>
      </c>
      <c r="AJ275">
        <v>1.7238641099430061</v>
      </c>
      <c r="AK275">
        <v>63.4358011452874</v>
      </c>
      <c r="AL275">
        <f t="shared" si="162"/>
        <v>0.68444292636651871</v>
      </c>
      <c r="AM275">
        <v>35.138265745263197</v>
      </c>
      <c r="AN275">
        <v>35.747176969696959</v>
      </c>
      <c r="AO275">
        <v>5.1003742912409263E-5</v>
      </c>
      <c r="AP275">
        <v>98.221108813862315</v>
      </c>
      <c r="AQ275">
        <v>99</v>
      </c>
      <c r="AR275">
        <v>15</v>
      </c>
      <c r="AS275">
        <f t="shared" si="163"/>
        <v>1</v>
      </c>
      <c r="AT275">
        <f t="shared" si="164"/>
        <v>0</v>
      </c>
      <c r="AU275">
        <f t="shared" si="165"/>
        <v>47230.634618331213</v>
      </c>
      <c r="AV275">
        <f t="shared" si="166"/>
        <v>1200.00125</v>
      </c>
      <c r="AW275">
        <f t="shared" si="167"/>
        <v>1025.9275450740058</v>
      </c>
      <c r="AX275">
        <f t="shared" si="168"/>
        <v>0.85493873033382739</v>
      </c>
      <c r="AY275">
        <f t="shared" si="169"/>
        <v>0.18843174954428693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1674762176.6875</v>
      </c>
      <c r="BF275">
        <v>1691.64375</v>
      </c>
      <c r="BG275">
        <v>1720.61625</v>
      </c>
      <c r="BH275">
        <v>35.743324999999999</v>
      </c>
      <c r="BI275">
        <v>35.137912499999999</v>
      </c>
      <c r="BJ275">
        <v>1699.0825</v>
      </c>
      <c r="BK275">
        <v>35.459600000000002</v>
      </c>
      <c r="BL275">
        <v>649.99112500000001</v>
      </c>
      <c r="BM275">
        <v>101.07899999999999</v>
      </c>
      <c r="BN275">
        <v>0.10000587499999999</v>
      </c>
      <c r="BO275">
        <v>33.335962499999987</v>
      </c>
      <c r="BP275">
        <v>33.001399999999997</v>
      </c>
      <c r="BQ275">
        <v>999.9</v>
      </c>
      <c r="BR275">
        <v>0</v>
      </c>
      <c r="BS275">
        <v>0</v>
      </c>
      <c r="BT275">
        <v>8996.7174999999988</v>
      </c>
      <c r="BU275">
        <v>0</v>
      </c>
      <c r="BV275">
        <v>255.91612499999999</v>
      </c>
      <c r="BW275">
        <v>-28.972637500000001</v>
      </c>
      <c r="BX275">
        <v>1754.35</v>
      </c>
      <c r="BY275">
        <v>1783.2762499999999</v>
      </c>
      <c r="BZ275">
        <v>0.60541200000000006</v>
      </c>
      <c r="CA275">
        <v>1720.61625</v>
      </c>
      <c r="CB275">
        <v>35.137912499999999</v>
      </c>
      <c r="CC275">
        <v>3.6128987499999998</v>
      </c>
      <c r="CD275">
        <v>3.5517025000000002</v>
      </c>
      <c r="CE275">
        <v>27.159849999999999</v>
      </c>
      <c r="CF275">
        <v>26.868950000000002</v>
      </c>
      <c r="CG275">
        <v>1200.00125</v>
      </c>
      <c r="CH275">
        <v>0.49995925000000002</v>
      </c>
      <c r="CI275">
        <v>0.50004075000000003</v>
      </c>
      <c r="CJ275">
        <v>0</v>
      </c>
      <c r="CK275">
        <v>944.55037500000003</v>
      </c>
      <c r="CL275">
        <v>4.9990899999999998</v>
      </c>
      <c r="CM275">
        <v>10036.875</v>
      </c>
      <c r="CN275">
        <v>9557.7275000000009</v>
      </c>
      <c r="CO275">
        <v>43.796499999999988</v>
      </c>
      <c r="CP275">
        <v>45.561999999999998</v>
      </c>
      <c r="CQ275">
        <v>44.561999999999998</v>
      </c>
      <c r="CR275">
        <v>44.773249999999997</v>
      </c>
      <c r="CS275">
        <v>45.101374999999997</v>
      </c>
      <c r="CT275">
        <v>597.45375000000013</v>
      </c>
      <c r="CU275">
        <v>597.55124999999998</v>
      </c>
      <c r="CV275">
        <v>0</v>
      </c>
      <c r="CW275">
        <v>1674762194.8</v>
      </c>
      <c r="CX275">
        <v>0</v>
      </c>
      <c r="CY275">
        <v>1674759336.5</v>
      </c>
      <c r="CZ275" t="s">
        <v>356</v>
      </c>
      <c r="DA275">
        <v>1674759332.5</v>
      </c>
      <c r="DB275">
        <v>1674759336.5</v>
      </c>
      <c r="DC275">
        <v>37</v>
      </c>
      <c r="DD275">
        <v>-5.3999999999999999E-2</v>
      </c>
      <c r="DE275">
        <v>3.0000000000000001E-3</v>
      </c>
      <c r="DF275">
        <v>-5.3860000000000001</v>
      </c>
      <c r="DG275">
        <v>0.28399999999999997</v>
      </c>
      <c r="DH275">
        <v>415</v>
      </c>
      <c r="DI275">
        <v>33</v>
      </c>
      <c r="DJ275">
        <v>0.39</v>
      </c>
      <c r="DK275">
        <v>0.26</v>
      </c>
      <c r="DL275">
        <v>-28.875005000000002</v>
      </c>
      <c r="DM275">
        <v>-0.41576285178240779</v>
      </c>
      <c r="DN275">
        <v>7.6388775189814448E-2</v>
      </c>
      <c r="DO275">
        <v>0</v>
      </c>
      <c r="DP275">
        <v>0.60030749999999999</v>
      </c>
      <c r="DQ275">
        <v>-1.548261163227148E-2</v>
      </c>
      <c r="DR275">
        <v>7.5402827069016489E-3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3.2955100000000002</v>
      </c>
      <c r="EB275">
        <v>2.6253799999999998</v>
      </c>
      <c r="EC275">
        <v>0.25762699999999999</v>
      </c>
      <c r="ED275">
        <v>0.25792300000000001</v>
      </c>
      <c r="EE275">
        <v>0.14338500000000001</v>
      </c>
      <c r="EF275">
        <v>0.140539</v>
      </c>
      <c r="EG275">
        <v>22343.3</v>
      </c>
      <c r="EH275">
        <v>22706.5</v>
      </c>
      <c r="EI275">
        <v>28022.3</v>
      </c>
      <c r="EJ275">
        <v>29475.5</v>
      </c>
      <c r="EK275">
        <v>33045.800000000003</v>
      </c>
      <c r="EL275">
        <v>35199.1</v>
      </c>
      <c r="EM275">
        <v>39562.800000000003</v>
      </c>
      <c r="EN275">
        <v>42156.4</v>
      </c>
      <c r="EO275">
        <v>2.0454500000000002</v>
      </c>
      <c r="EP275">
        <v>2.17178</v>
      </c>
      <c r="EQ275">
        <v>9.9159800000000006E-2</v>
      </c>
      <c r="ER275">
        <v>0</v>
      </c>
      <c r="ES275">
        <v>31.395499999999998</v>
      </c>
      <c r="ET275">
        <v>999.9</v>
      </c>
      <c r="EU275">
        <v>67.900000000000006</v>
      </c>
      <c r="EV275">
        <v>35.9</v>
      </c>
      <c r="EW275">
        <v>39.871899999999997</v>
      </c>
      <c r="EX275">
        <v>57.294800000000002</v>
      </c>
      <c r="EY275">
        <v>-4.3950300000000002</v>
      </c>
      <c r="EZ275">
        <v>2</v>
      </c>
      <c r="FA275">
        <v>0.55794200000000005</v>
      </c>
      <c r="FB275">
        <v>0.57738800000000001</v>
      </c>
      <c r="FC275">
        <v>20.270800000000001</v>
      </c>
      <c r="FD275">
        <v>5.2193899999999998</v>
      </c>
      <c r="FE275">
        <v>12.0099</v>
      </c>
      <c r="FF275">
        <v>4.9865000000000004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1.8622700000000001</v>
      </c>
      <c r="FN275">
        <v>1.86432</v>
      </c>
      <c r="FO275">
        <v>1.8603700000000001</v>
      </c>
      <c r="FP275">
        <v>1.86111</v>
      </c>
      <c r="FQ275">
        <v>1.8602000000000001</v>
      </c>
      <c r="FR275">
        <v>1.8619600000000001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-7.44</v>
      </c>
      <c r="GH275">
        <v>0.2838</v>
      </c>
      <c r="GI275">
        <v>-4.0248232021105874</v>
      </c>
      <c r="GJ275">
        <v>-4.001498376286535E-3</v>
      </c>
      <c r="GK275">
        <v>2.0240158909263329E-6</v>
      </c>
      <c r="GL275">
        <v>-5.0118485733500383E-10</v>
      </c>
      <c r="GM275">
        <v>0.28375000000000478</v>
      </c>
      <c r="GN275">
        <v>0</v>
      </c>
      <c r="GO275">
        <v>0</v>
      </c>
      <c r="GP275">
        <v>0</v>
      </c>
      <c r="GQ275">
        <v>7</v>
      </c>
      <c r="GR275">
        <v>2079</v>
      </c>
      <c r="GS275">
        <v>3</v>
      </c>
      <c r="GT275">
        <v>32</v>
      </c>
      <c r="GU275">
        <v>47.4</v>
      </c>
      <c r="GV275">
        <v>47.4</v>
      </c>
      <c r="GW275">
        <v>4.2956500000000002</v>
      </c>
      <c r="GX275">
        <v>2.50488</v>
      </c>
      <c r="GY275">
        <v>2.04834</v>
      </c>
      <c r="GZ275">
        <v>2.6208499999999999</v>
      </c>
      <c r="HA275">
        <v>2.1972700000000001</v>
      </c>
      <c r="HB275">
        <v>2.3010299999999999</v>
      </c>
      <c r="HC275">
        <v>40.938000000000002</v>
      </c>
      <c r="HD275">
        <v>15.4717</v>
      </c>
      <c r="HE275">
        <v>18</v>
      </c>
      <c r="HF275">
        <v>577.35299999999995</v>
      </c>
      <c r="HG275">
        <v>749.98400000000004</v>
      </c>
      <c r="HH275">
        <v>30.999400000000001</v>
      </c>
      <c r="HI275">
        <v>34.369399999999999</v>
      </c>
      <c r="HJ275">
        <v>29.9999</v>
      </c>
      <c r="HK275">
        <v>34.259399999999999</v>
      </c>
      <c r="HL275">
        <v>34.258899999999997</v>
      </c>
      <c r="HM275">
        <v>85.872600000000006</v>
      </c>
      <c r="HN275">
        <v>15.434799999999999</v>
      </c>
      <c r="HO275">
        <v>100</v>
      </c>
      <c r="HP275">
        <v>31</v>
      </c>
      <c r="HQ275">
        <v>1735.94</v>
      </c>
      <c r="HR275">
        <v>35.115499999999997</v>
      </c>
      <c r="HS275">
        <v>98.754599999999996</v>
      </c>
      <c r="HT275">
        <v>97.732600000000005</v>
      </c>
    </row>
    <row r="276" spans="1:228" x14ac:dyDescent="0.2">
      <c r="A276">
        <v>261</v>
      </c>
      <c r="B276">
        <v>1674762183</v>
      </c>
      <c r="C276">
        <v>1037.900000095367</v>
      </c>
      <c r="D276" t="s">
        <v>881</v>
      </c>
      <c r="E276" t="s">
        <v>882</v>
      </c>
      <c r="F276">
        <v>4</v>
      </c>
      <c r="G276">
        <v>1674762181</v>
      </c>
      <c r="H276">
        <f t="shared" si="136"/>
        <v>6.8335230531039451E-4</v>
      </c>
      <c r="I276">
        <f t="shared" si="137"/>
        <v>0.68335230531039448</v>
      </c>
      <c r="J276">
        <f t="shared" si="138"/>
        <v>19.579402747860954</v>
      </c>
      <c r="K276">
        <f t="shared" si="139"/>
        <v>1698.79</v>
      </c>
      <c r="L276">
        <f t="shared" si="140"/>
        <v>987.70813164877461</v>
      </c>
      <c r="M276">
        <f t="shared" si="141"/>
        <v>99.936314319608726</v>
      </c>
      <c r="N276">
        <f t="shared" si="142"/>
        <v>171.88358176176078</v>
      </c>
      <c r="O276">
        <f t="shared" si="143"/>
        <v>4.6489720919194878E-2</v>
      </c>
      <c r="P276">
        <f t="shared" si="144"/>
        <v>2.7633643306994178</v>
      </c>
      <c r="Q276">
        <f t="shared" si="145"/>
        <v>4.6059547555082465E-2</v>
      </c>
      <c r="R276">
        <f t="shared" si="146"/>
        <v>2.8825534732203052E-2</v>
      </c>
      <c r="S276">
        <f t="shared" si="147"/>
        <v>226.11846157965729</v>
      </c>
      <c r="T276">
        <f t="shared" si="148"/>
        <v>34.551177456723941</v>
      </c>
      <c r="U276">
        <f t="shared" si="149"/>
        <v>33.005785714285707</v>
      </c>
      <c r="V276">
        <f t="shared" si="150"/>
        <v>5.0537496008824192</v>
      </c>
      <c r="W276">
        <f t="shared" si="151"/>
        <v>70.252711403431462</v>
      </c>
      <c r="X276">
        <f t="shared" si="152"/>
        <v>3.6169351420646585</v>
      </c>
      <c r="Y276">
        <f t="shared" si="153"/>
        <v>5.1484634113182297</v>
      </c>
      <c r="Z276">
        <f t="shared" si="154"/>
        <v>1.4368144588177607</v>
      </c>
      <c r="AA276">
        <f t="shared" si="155"/>
        <v>-30.135836664188396</v>
      </c>
      <c r="AB276">
        <f t="shared" si="156"/>
        <v>49.292728392407405</v>
      </c>
      <c r="AC276">
        <f t="shared" si="157"/>
        <v>4.0921273876615141</v>
      </c>
      <c r="AD276">
        <f t="shared" si="158"/>
        <v>249.36748069553784</v>
      </c>
      <c r="AE276">
        <f t="shared" si="159"/>
        <v>30.258551670503717</v>
      </c>
      <c r="AF276">
        <f t="shared" si="160"/>
        <v>0.68323728231835168</v>
      </c>
      <c r="AG276">
        <f t="shared" si="161"/>
        <v>19.579402747860954</v>
      </c>
      <c r="AH276">
        <v>1789.859641744122</v>
      </c>
      <c r="AI276">
        <v>1764.388303030302</v>
      </c>
      <c r="AJ276">
        <v>1.7414803980095179</v>
      </c>
      <c r="AK276">
        <v>63.4358011452874</v>
      </c>
      <c r="AL276">
        <f t="shared" si="162"/>
        <v>0.68335230531039448</v>
      </c>
      <c r="AM276">
        <v>35.139155561448121</v>
      </c>
      <c r="AN276">
        <v>35.747324242424249</v>
      </c>
      <c r="AO276">
        <v>3.258960099415101E-6</v>
      </c>
      <c r="AP276">
        <v>98.221108813862315</v>
      </c>
      <c r="AQ276">
        <v>99</v>
      </c>
      <c r="AR276">
        <v>15</v>
      </c>
      <c r="AS276">
        <f t="shared" si="163"/>
        <v>1</v>
      </c>
      <c r="AT276">
        <f t="shared" si="164"/>
        <v>0</v>
      </c>
      <c r="AU276">
        <f t="shared" si="165"/>
        <v>47167.093996647178</v>
      </c>
      <c r="AV276">
        <f t="shared" si="166"/>
        <v>1200</v>
      </c>
      <c r="AW276">
        <f t="shared" si="167"/>
        <v>1025.9266640309106</v>
      </c>
      <c r="AX276">
        <f t="shared" si="168"/>
        <v>0.85493888669242546</v>
      </c>
      <c r="AY276">
        <f t="shared" si="169"/>
        <v>0.18843205131638108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1674762181</v>
      </c>
      <c r="BF276">
        <v>1698.79</v>
      </c>
      <c r="BG276">
        <v>1727.79</v>
      </c>
      <c r="BH276">
        <v>35.747528571428568</v>
      </c>
      <c r="BI276">
        <v>35.139442857142861</v>
      </c>
      <c r="BJ276">
        <v>1706.241428571429</v>
      </c>
      <c r="BK276">
        <v>35.463757142857141</v>
      </c>
      <c r="BL276">
        <v>650.053</v>
      </c>
      <c r="BM276">
        <v>101.07985714285709</v>
      </c>
      <c r="BN276">
        <v>0.1001484857142857</v>
      </c>
      <c r="BO276">
        <v>33.336657142857128</v>
      </c>
      <c r="BP276">
        <v>33.005785714285707</v>
      </c>
      <c r="BQ276">
        <v>999.89999999999986</v>
      </c>
      <c r="BR276">
        <v>0</v>
      </c>
      <c r="BS276">
        <v>0</v>
      </c>
      <c r="BT276">
        <v>8984.3742857142861</v>
      </c>
      <c r="BU276">
        <v>0</v>
      </c>
      <c r="BV276">
        <v>255.07900000000001</v>
      </c>
      <c r="BW276">
        <v>-28.997714285714292</v>
      </c>
      <c r="BX276">
        <v>1761.77</v>
      </c>
      <c r="BY276">
        <v>1790.714285714286</v>
      </c>
      <c r="BZ276">
        <v>0.60807642857142863</v>
      </c>
      <c r="CA276">
        <v>1727.79</v>
      </c>
      <c r="CB276">
        <v>35.139442857142861</v>
      </c>
      <c r="CC276">
        <v>3.6133514285714279</v>
      </c>
      <c r="CD276">
        <v>3.5518871428571428</v>
      </c>
      <c r="CE276">
        <v>27.16198571428572</v>
      </c>
      <c r="CF276">
        <v>26.86982857142857</v>
      </c>
      <c r="CG276">
        <v>1200</v>
      </c>
      <c r="CH276">
        <v>0.4999539999999999</v>
      </c>
      <c r="CI276">
        <v>0.5000460000000001</v>
      </c>
      <c r="CJ276">
        <v>0</v>
      </c>
      <c r="CK276">
        <v>944.42342857142853</v>
      </c>
      <c r="CL276">
        <v>4.9990899999999998</v>
      </c>
      <c r="CM276">
        <v>10037.21428571429</v>
      </c>
      <c r="CN276">
        <v>9557.6857142857152</v>
      </c>
      <c r="CO276">
        <v>43.803142857142859</v>
      </c>
      <c r="CP276">
        <v>45.561999999999998</v>
      </c>
      <c r="CQ276">
        <v>44.561999999999998</v>
      </c>
      <c r="CR276">
        <v>44.785428571428568</v>
      </c>
      <c r="CS276">
        <v>45.071000000000012</v>
      </c>
      <c r="CT276">
        <v>597.44857142857131</v>
      </c>
      <c r="CU276">
        <v>597.55857142857144</v>
      </c>
      <c r="CV276">
        <v>0</v>
      </c>
      <c r="CW276">
        <v>1674762199</v>
      </c>
      <c r="CX276">
        <v>0</v>
      </c>
      <c r="CY276">
        <v>1674759336.5</v>
      </c>
      <c r="CZ276" t="s">
        <v>356</v>
      </c>
      <c r="DA276">
        <v>1674759332.5</v>
      </c>
      <c r="DB276">
        <v>1674759336.5</v>
      </c>
      <c r="DC276">
        <v>37</v>
      </c>
      <c r="DD276">
        <v>-5.3999999999999999E-2</v>
      </c>
      <c r="DE276">
        <v>3.0000000000000001E-3</v>
      </c>
      <c r="DF276">
        <v>-5.3860000000000001</v>
      </c>
      <c r="DG276">
        <v>0.28399999999999997</v>
      </c>
      <c r="DH276">
        <v>415</v>
      </c>
      <c r="DI276">
        <v>33</v>
      </c>
      <c r="DJ276">
        <v>0.39</v>
      </c>
      <c r="DK276">
        <v>0.26</v>
      </c>
      <c r="DL276">
        <v>-28.918402499999999</v>
      </c>
      <c r="DM276">
        <v>-0.3805587242025319</v>
      </c>
      <c r="DN276">
        <v>7.4592280054641122E-2</v>
      </c>
      <c r="DO276">
        <v>0</v>
      </c>
      <c r="DP276">
        <v>0.59970219999999996</v>
      </c>
      <c r="DQ276">
        <v>5.4946311444652278E-2</v>
      </c>
      <c r="DR276">
        <v>6.2344906616338706E-3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3.29555</v>
      </c>
      <c r="EB276">
        <v>2.6250900000000001</v>
      </c>
      <c r="EC276">
        <v>0.25821899999999998</v>
      </c>
      <c r="ED276">
        <v>0.25851000000000002</v>
      </c>
      <c r="EE276">
        <v>0.14339099999999999</v>
      </c>
      <c r="EF276">
        <v>0.140542</v>
      </c>
      <c r="EG276">
        <v>22325.5</v>
      </c>
      <c r="EH276">
        <v>22688.400000000001</v>
      </c>
      <c r="EI276">
        <v>28022.3</v>
      </c>
      <c r="EJ276">
        <v>29475.4</v>
      </c>
      <c r="EK276">
        <v>33045.5</v>
      </c>
      <c r="EL276">
        <v>35198.800000000003</v>
      </c>
      <c r="EM276">
        <v>39562.699999999997</v>
      </c>
      <c r="EN276">
        <v>42156.1</v>
      </c>
      <c r="EO276">
        <v>2.0459499999999999</v>
      </c>
      <c r="EP276">
        <v>2.1718000000000002</v>
      </c>
      <c r="EQ276">
        <v>9.9457799999999999E-2</v>
      </c>
      <c r="ER276">
        <v>0</v>
      </c>
      <c r="ES276">
        <v>31.3901</v>
      </c>
      <c r="ET276">
        <v>999.9</v>
      </c>
      <c r="EU276">
        <v>67.900000000000006</v>
      </c>
      <c r="EV276">
        <v>35.9</v>
      </c>
      <c r="EW276">
        <v>39.877099999999999</v>
      </c>
      <c r="EX276">
        <v>57.2348</v>
      </c>
      <c r="EY276">
        <v>-4.4030500000000004</v>
      </c>
      <c r="EZ276">
        <v>2</v>
      </c>
      <c r="FA276">
        <v>0.557863</v>
      </c>
      <c r="FB276">
        <v>0.57791700000000001</v>
      </c>
      <c r="FC276">
        <v>20.270800000000001</v>
      </c>
      <c r="FD276">
        <v>5.2187900000000003</v>
      </c>
      <c r="FE276">
        <v>12.0099</v>
      </c>
      <c r="FF276">
        <v>4.9863499999999998</v>
      </c>
      <c r="FG276">
        <v>3.2845499999999999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1.86225</v>
      </c>
      <c r="FN276">
        <v>1.86432</v>
      </c>
      <c r="FO276">
        <v>1.86043</v>
      </c>
      <c r="FP276">
        <v>1.86111</v>
      </c>
      <c r="FQ276">
        <v>1.8602000000000001</v>
      </c>
      <c r="FR276">
        <v>1.8619699999999999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-7.45</v>
      </c>
      <c r="GH276">
        <v>0.2838</v>
      </c>
      <c r="GI276">
        <v>-4.0248232021105874</v>
      </c>
      <c r="GJ276">
        <v>-4.001498376286535E-3</v>
      </c>
      <c r="GK276">
        <v>2.0240158909263329E-6</v>
      </c>
      <c r="GL276">
        <v>-5.0118485733500383E-10</v>
      </c>
      <c r="GM276">
        <v>0.28375000000000478</v>
      </c>
      <c r="GN276">
        <v>0</v>
      </c>
      <c r="GO276">
        <v>0</v>
      </c>
      <c r="GP276">
        <v>0</v>
      </c>
      <c r="GQ276">
        <v>7</v>
      </c>
      <c r="GR276">
        <v>2079</v>
      </c>
      <c r="GS276">
        <v>3</v>
      </c>
      <c r="GT276">
        <v>32</v>
      </c>
      <c r="GU276">
        <v>47.5</v>
      </c>
      <c r="GV276">
        <v>47.4</v>
      </c>
      <c r="GW276">
        <v>4.3078599999999998</v>
      </c>
      <c r="GX276">
        <v>2.49268</v>
      </c>
      <c r="GY276">
        <v>2.04834</v>
      </c>
      <c r="GZ276">
        <v>2.6208499999999999</v>
      </c>
      <c r="HA276">
        <v>2.1972700000000001</v>
      </c>
      <c r="HB276">
        <v>2.3339799999999999</v>
      </c>
      <c r="HC276">
        <v>40.963799999999999</v>
      </c>
      <c r="HD276">
        <v>15.4542</v>
      </c>
      <c r="HE276">
        <v>18</v>
      </c>
      <c r="HF276">
        <v>577.71400000000006</v>
      </c>
      <c r="HG276">
        <v>750.00800000000004</v>
      </c>
      <c r="HH276">
        <v>30.9999</v>
      </c>
      <c r="HI276">
        <v>34.368400000000001</v>
      </c>
      <c r="HJ276">
        <v>29.9999</v>
      </c>
      <c r="HK276">
        <v>34.259399999999999</v>
      </c>
      <c r="HL276">
        <v>34.258899999999997</v>
      </c>
      <c r="HM276">
        <v>86.126000000000005</v>
      </c>
      <c r="HN276">
        <v>15.434799999999999</v>
      </c>
      <c r="HO276">
        <v>100</v>
      </c>
      <c r="HP276">
        <v>31</v>
      </c>
      <c r="HQ276">
        <v>1742.62</v>
      </c>
      <c r="HR276">
        <v>35.114600000000003</v>
      </c>
      <c r="HS276">
        <v>98.754599999999996</v>
      </c>
      <c r="HT276">
        <v>97.731999999999999</v>
      </c>
    </row>
    <row r="277" spans="1:228" x14ac:dyDescent="0.2">
      <c r="A277">
        <v>262</v>
      </c>
      <c r="B277">
        <v>1674762187</v>
      </c>
      <c r="C277">
        <v>1041.900000095367</v>
      </c>
      <c r="D277" t="s">
        <v>883</v>
      </c>
      <c r="E277" t="s">
        <v>884</v>
      </c>
      <c r="F277">
        <v>4</v>
      </c>
      <c r="G277">
        <v>1674762184.6875</v>
      </c>
      <c r="H277">
        <f t="shared" si="136"/>
        <v>6.8881043200135818E-4</v>
      </c>
      <c r="I277">
        <f t="shared" si="137"/>
        <v>0.68881043200135816</v>
      </c>
      <c r="J277">
        <f t="shared" si="138"/>
        <v>19.920519448970222</v>
      </c>
      <c r="K277">
        <f t="shared" si="139"/>
        <v>1704.9425000000001</v>
      </c>
      <c r="L277">
        <f t="shared" si="140"/>
        <v>987.95994846803944</v>
      </c>
      <c r="M277">
        <f t="shared" si="141"/>
        <v>99.961478626221336</v>
      </c>
      <c r="N277">
        <f t="shared" si="142"/>
        <v>172.50554897185668</v>
      </c>
      <c r="O277">
        <f t="shared" si="143"/>
        <v>4.6898310211629678E-2</v>
      </c>
      <c r="P277">
        <f t="shared" si="144"/>
        <v>2.7695864397329841</v>
      </c>
      <c r="Q277">
        <f t="shared" si="145"/>
        <v>4.6461554119059181E-2</v>
      </c>
      <c r="R277">
        <f t="shared" si="146"/>
        <v>2.9077373018155352E-2</v>
      </c>
      <c r="S277">
        <f t="shared" si="147"/>
        <v>226.11681166185105</v>
      </c>
      <c r="T277">
        <f t="shared" si="148"/>
        <v>34.545915683447483</v>
      </c>
      <c r="U277">
        <f t="shared" si="149"/>
        <v>33.003225</v>
      </c>
      <c r="V277">
        <f t="shared" si="150"/>
        <v>5.0530225346810145</v>
      </c>
      <c r="W277">
        <f t="shared" si="151"/>
        <v>70.264017680104871</v>
      </c>
      <c r="X277">
        <f t="shared" si="152"/>
        <v>3.6172648817997972</v>
      </c>
      <c r="Y277">
        <f t="shared" si="153"/>
        <v>5.1481042519776361</v>
      </c>
      <c r="Z277">
        <f t="shared" si="154"/>
        <v>1.4357576528812173</v>
      </c>
      <c r="AA277">
        <f t="shared" si="155"/>
        <v>-30.376540051259894</v>
      </c>
      <c r="AB277">
        <f t="shared" si="156"/>
        <v>49.600225818635195</v>
      </c>
      <c r="AC277">
        <f t="shared" si="157"/>
        <v>4.10832761527704</v>
      </c>
      <c r="AD277">
        <f t="shared" si="158"/>
        <v>249.44882504450339</v>
      </c>
      <c r="AE277">
        <f t="shared" si="159"/>
        <v>30.244420480622537</v>
      </c>
      <c r="AF277">
        <f t="shared" si="160"/>
        <v>0.68587748139005122</v>
      </c>
      <c r="AG277">
        <f t="shared" si="161"/>
        <v>19.920519448970222</v>
      </c>
      <c r="AH277">
        <v>1796.793737882482</v>
      </c>
      <c r="AI277">
        <v>1771.209878787879</v>
      </c>
      <c r="AJ277">
        <v>1.6853799237003391</v>
      </c>
      <c r="AK277">
        <v>63.4358011452874</v>
      </c>
      <c r="AL277">
        <f t="shared" si="162"/>
        <v>0.68881043200135816</v>
      </c>
      <c r="AM277">
        <v>35.140497041046252</v>
      </c>
      <c r="AN277">
        <v>35.75344363636362</v>
      </c>
      <c r="AO277">
        <v>2.9186770776899522E-5</v>
      </c>
      <c r="AP277">
        <v>98.221108813862315</v>
      </c>
      <c r="AQ277">
        <v>100</v>
      </c>
      <c r="AR277">
        <v>15</v>
      </c>
      <c r="AS277">
        <f t="shared" si="163"/>
        <v>1</v>
      </c>
      <c r="AT277">
        <f t="shared" si="164"/>
        <v>0</v>
      </c>
      <c r="AU277">
        <f t="shared" si="165"/>
        <v>47338.206162695526</v>
      </c>
      <c r="AV277">
        <f t="shared" si="166"/>
        <v>1199.99125</v>
      </c>
      <c r="AW277">
        <f t="shared" si="167"/>
        <v>1025.9191827263478</v>
      </c>
      <c r="AX277">
        <f t="shared" si="168"/>
        <v>0.85493888620133496</v>
      </c>
      <c r="AY277">
        <f t="shared" si="169"/>
        <v>0.18843205036857646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1674762184.6875</v>
      </c>
      <c r="BF277">
        <v>1704.9425000000001</v>
      </c>
      <c r="BG277">
        <v>1733.9412500000001</v>
      </c>
      <c r="BH277">
        <v>35.750900000000001</v>
      </c>
      <c r="BI277">
        <v>35.140387500000003</v>
      </c>
      <c r="BJ277">
        <v>1712.4024999999999</v>
      </c>
      <c r="BK277">
        <v>35.467162500000001</v>
      </c>
      <c r="BL277">
        <v>649.96875</v>
      </c>
      <c r="BM277">
        <v>101.08</v>
      </c>
      <c r="BN277">
        <v>9.9687274999999992E-2</v>
      </c>
      <c r="BO277">
        <v>33.335412499999997</v>
      </c>
      <c r="BP277">
        <v>33.003225</v>
      </c>
      <c r="BQ277">
        <v>999.9</v>
      </c>
      <c r="BR277">
        <v>0</v>
      </c>
      <c r="BS277">
        <v>0</v>
      </c>
      <c r="BT277">
        <v>9017.4212499999994</v>
      </c>
      <c r="BU277">
        <v>0</v>
      </c>
      <c r="BV277">
        <v>251.31062499999999</v>
      </c>
      <c r="BW277">
        <v>-28.999662499999999</v>
      </c>
      <c r="BX277">
        <v>1768.15625</v>
      </c>
      <c r="BY277">
        <v>1797.0925</v>
      </c>
      <c r="BZ277">
        <v>0.61051562500000001</v>
      </c>
      <c r="CA277">
        <v>1733.9412500000001</v>
      </c>
      <c r="CB277">
        <v>35.140387500000003</v>
      </c>
      <c r="CC277">
        <v>3.6137012500000001</v>
      </c>
      <c r="CD277">
        <v>3.5519912499999999</v>
      </c>
      <c r="CE277">
        <v>27.163625</v>
      </c>
      <c r="CF277">
        <v>26.870312500000001</v>
      </c>
      <c r="CG277">
        <v>1199.99125</v>
      </c>
      <c r="CH277">
        <v>0.49995400000000001</v>
      </c>
      <c r="CI277">
        <v>0.50004599999999999</v>
      </c>
      <c r="CJ277">
        <v>0</v>
      </c>
      <c r="CK277">
        <v>944.37824999999998</v>
      </c>
      <c r="CL277">
        <v>4.9990899999999998</v>
      </c>
      <c r="CM277">
        <v>10036.9125</v>
      </c>
      <c r="CN277">
        <v>9557.630000000001</v>
      </c>
      <c r="CO277">
        <v>43.804250000000003</v>
      </c>
      <c r="CP277">
        <v>45.561999999999998</v>
      </c>
      <c r="CQ277">
        <v>44.561999999999998</v>
      </c>
      <c r="CR277">
        <v>44.765500000000003</v>
      </c>
      <c r="CS277">
        <v>45.069875000000003</v>
      </c>
      <c r="CT277">
        <v>597.44375000000002</v>
      </c>
      <c r="CU277">
        <v>597.55374999999992</v>
      </c>
      <c r="CV277">
        <v>0</v>
      </c>
      <c r="CW277">
        <v>1674762202.5999999</v>
      </c>
      <c r="CX277">
        <v>0</v>
      </c>
      <c r="CY277">
        <v>1674759336.5</v>
      </c>
      <c r="CZ277" t="s">
        <v>356</v>
      </c>
      <c r="DA277">
        <v>1674759332.5</v>
      </c>
      <c r="DB277">
        <v>1674759336.5</v>
      </c>
      <c r="DC277">
        <v>37</v>
      </c>
      <c r="DD277">
        <v>-5.3999999999999999E-2</v>
      </c>
      <c r="DE277">
        <v>3.0000000000000001E-3</v>
      </c>
      <c r="DF277">
        <v>-5.3860000000000001</v>
      </c>
      <c r="DG277">
        <v>0.28399999999999997</v>
      </c>
      <c r="DH277">
        <v>415</v>
      </c>
      <c r="DI277">
        <v>33</v>
      </c>
      <c r="DJ277">
        <v>0.39</v>
      </c>
      <c r="DK277">
        <v>0.26</v>
      </c>
      <c r="DL277">
        <v>-28.936605</v>
      </c>
      <c r="DM277">
        <v>-0.5153425891181217</v>
      </c>
      <c r="DN277">
        <v>7.8808413097841187E-2</v>
      </c>
      <c r="DO277">
        <v>0</v>
      </c>
      <c r="DP277">
        <v>0.60260555000000005</v>
      </c>
      <c r="DQ277">
        <v>6.8538416510319111E-2</v>
      </c>
      <c r="DR277">
        <v>6.8746364774801023E-3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3.2954500000000002</v>
      </c>
      <c r="EB277">
        <v>2.6252300000000002</v>
      </c>
      <c r="EC277">
        <v>0.25880500000000001</v>
      </c>
      <c r="ED277">
        <v>0.25908799999999998</v>
      </c>
      <c r="EE277">
        <v>0.14340900000000001</v>
      </c>
      <c r="EF277">
        <v>0.14054900000000001</v>
      </c>
      <c r="EG277">
        <v>22308.3</v>
      </c>
      <c r="EH277">
        <v>22670.7</v>
      </c>
      <c r="EI277">
        <v>28023</v>
      </c>
      <c r="EJ277">
        <v>29475.5</v>
      </c>
      <c r="EK277">
        <v>33045.599999999999</v>
      </c>
      <c r="EL277">
        <v>35198.9</v>
      </c>
      <c r="EM277">
        <v>39563.599999999999</v>
      </c>
      <c r="EN277">
        <v>42156.6</v>
      </c>
      <c r="EO277">
        <v>2.04495</v>
      </c>
      <c r="EP277">
        <v>2.1719300000000001</v>
      </c>
      <c r="EQ277">
        <v>9.9644099999999999E-2</v>
      </c>
      <c r="ER277">
        <v>0</v>
      </c>
      <c r="ES277">
        <v>31.386700000000001</v>
      </c>
      <c r="ET277">
        <v>999.9</v>
      </c>
      <c r="EU277">
        <v>67.900000000000006</v>
      </c>
      <c r="EV277">
        <v>35.9</v>
      </c>
      <c r="EW277">
        <v>39.876199999999997</v>
      </c>
      <c r="EX277">
        <v>57.294800000000002</v>
      </c>
      <c r="EY277">
        <v>-4.4591399999999997</v>
      </c>
      <c r="EZ277">
        <v>2</v>
      </c>
      <c r="FA277">
        <v>0.55739099999999997</v>
      </c>
      <c r="FB277">
        <v>0.58191700000000002</v>
      </c>
      <c r="FC277">
        <v>20.270700000000001</v>
      </c>
      <c r="FD277">
        <v>5.2187900000000003</v>
      </c>
      <c r="FE277">
        <v>12.0099</v>
      </c>
      <c r="FF277">
        <v>4.9862500000000001</v>
      </c>
      <c r="FG277">
        <v>3.2844500000000001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1.8623000000000001</v>
      </c>
      <c r="FN277">
        <v>1.86432</v>
      </c>
      <c r="FO277">
        <v>1.8603799999999999</v>
      </c>
      <c r="FP277">
        <v>1.86111</v>
      </c>
      <c r="FQ277">
        <v>1.8602000000000001</v>
      </c>
      <c r="FR277">
        <v>1.8619399999999999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-7.47</v>
      </c>
      <c r="GH277">
        <v>0.2838</v>
      </c>
      <c r="GI277">
        <v>-4.0248232021105874</v>
      </c>
      <c r="GJ277">
        <v>-4.001498376286535E-3</v>
      </c>
      <c r="GK277">
        <v>2.0240158909263329E-6</v>
      </c>
      <c r="GL277">
        <v>-5.0118485733500383E-10</v>
      </c>
      <c r="GM277">
        <v>0.28375000000000478</v>
      </c>
      <c r="GN277">
        <v>0</v>
      </c>
      <c r="GO277">
        <v>0</v>
      </c>
      <c r="GP277">
        <v>0</v>
      </c>
      <c r="GQ277">
        <v>7</v>
      </c>
      <c r="GR277">
        <v>2079</v>
      </c>
      <c r="GS277">
        <v>3</v>
      </c>
      <c r="GT277">
        <v>32</v>
      </c>
      <c r="GU277">
        <v>47.6</v>
      </c>
      <c r="GV277">
        <v>47.5</v>
      </c>
      <c r="GW277">
        <v>4.3212900000000003</v>
      </c>
      <c r="GX277">
        <v>2.49878</v>
      </c>
      <c r="GY277">
        <v>2.04834</v>
      </c>
      <c r="GZ277">
        <v>2.6220699999999999</v>
      </c>
      <c r="HA277">
        <v>2.1972700000000001</v>
      </c>
      <c r="HB277">
        <v>2.3547400000000001</v>
      </c>
      <c r="HC277">
        <v>40.963799999999999</v>
      </c>
      <c r="HD277">
        <v>15.462899999999999</v>
      </c>
      <c r="HE277">
        <v>18</v>
      </c>
      <c r="HF277">
        <v>576.96699999999998</v>
      </c>
      <c r="HG277">
        <v>750.10599999999999</v>
      </c>
      <c r="HH277">
        <v>31.000599999999999</v>
      </c>
      <c r="HI277">
        <v>34.365499999999997</v>
      </c>
      <c r="HJ277">
        <v>29.9998</v>
      </c>
      <c r="HK277">
        <v>34.256399999999999</v>
      </c>
      <c r="HL277">
        <v>34.256900000000002</v>
      </c>
      <c r="HM277">
        <v>86.383899999999997</v>
      </c>
      <c r="HN277">
        <v>15.434799999999999</v>
      </c>
      <c r="HO277">
        <v>100</v>
      </c>
      <c r="HP277">
        <v>31</v>
      </c>
      <c r="HQ277">
        <v>1749.3</v>
      </c>
      <c r="HR277">
        <v>35.115099999999998</v>
      </c>
      <c r="HS277">
        <v>98.756799999999998</v>
      </c>
      <c r="HT277">
        <v>97.732799999999997</v>
      </c>
    </row>
    <row r="278" spans="1:228" x14ac:dyDescent="0.2">
      <c r="A278">
        <v>263</v>
      </c>
      <c r="B278">
        <v>1674762191</v>
      </c>
      <c r="C278">
        <v>1045.900000095367</v>
      </c>
      <c r="D278" t="s">
        <v>885</v>
      </c>
      <c r="E278" t="s">
        <v>886</v>
      </c>
      <c r="F278">
        <v>4</v>
      </c>
      <c r="G278">
        <v>1674762189</v>
      </c>
      <c r="H278">
        <f t="shared" si="136"/>
        <v>6.9220827156467302E-4</v>
      </c>
      <c r="I278">
        <f t="shared" si="137"/>
        <v>0.69220827156467302</v>
      </c>
      <c r="J278">
        <f t="shared" si="138"/>
        <v>19.306041606507389</v>
      </c>
      <c r="K278">
        <f t="shared" si="139"/>
        <v>1712.1471428571431</v>
      </c>
      <c r="L278">
        <f t="shared" si="140"/>
        <v>1019.6791694987668</v>
      </c>
      <c r="M278">
        <f t="shared" si="141"/>
        <v>103.17206487951233</v>
      </c>
      <c r="N278">
        <f t="shared" si="142"/>
        <v>173.23660362009824</v>
      </c>
      <c r="O278">
        <f t="shared" si="143"/>
        <v>4.7172226991685558E-2</v>
      </c>
      <c r="P278">
        <f t="shared" si="144"/>
        <v>2.7649931849588683</v>
      </c>
      <c r="Q278">
        <f t="shared" si="145"/>
        <v>4.6729653474284427E-2</v>
      </c>
      <c r="R278">
        <f t="shared" si="146"/>
        <v>2.9245450722053683E-2</v>
      </c>
      <c r="S278">
        <f t="shared" si="147"/>
        <v>226.11792286537334</v>
      </c>
      <c r="T278">
        <f t="shared" si="148"/>
        <v>34.552833140875819</v>
      </c>
      <c r="U278">
        <f t="shared" si="149"/>
        <v>33.001457142857141</v>
      </c>
      <c r="V278">
        <f t="shared" si="150"/>
        <v>5.0525206383174757</v>
      </c>
      <c r="W278">
        <f t="shared" si="151"/>
        <v>70.25358280155784</v>
      </c>
      <c r="X278">
        <f t="shared" si="152"/>
        <v>3.6179416496888996</v>
      </c>
      <c r="Y278">
        <f t="shared" si="153"/>
        <v>5.1498322297787116</v>
      </c>
      <c r="Z278">
        <f t="shared" si="154"/>
        <v>1.434578988628576</v>
      </c>
      <c r="AA278">
        <f t="shared" si="155"/>
        <v>-30.526384776002079</v>
      </c>
      <c r="AB278">
        <f t="shared" si="156"/>
        <v>50.674028204746087</v>
      </c>
      <c r="AC278">
        <f t="shared" si="157"/>
        <v>4.2043289382813711</v>
      </c>
      <c r="AD278">
        <f t="shared" si="158"/>
        <v>250.46989523239873</v>
      </c>
      <c r="AE278">
        <f t="shared" si="159"/>
        <v>30.220093551779918</v>
      </c>
      <c r="AF278">
        <f t="shared" si="160"/>
        <v>0.6902167016379307</v>
      </c>
      <c r="AG278">
        <f t="shared" si="161"/>
        <v>19.306041606507389</v>
      </c>
      <c r="AH278">
        <v>1803.6971668356171</v>
      </c>
      <c r="AI278">
        <v>1778.3206666666661</v>
      </c>
      <c r="AJ278">
        <v>1.7841322919032201</v>
      </c>
      <c r="AK278">
        <v>63.4358011452874</v>
      </c>
      <c r="AL278">
        <f t="shared" si="162"/>
        <v>0.69220827156467302</v>
      </c>
      <c r="AM278">
        <v>35.142529195120197</v>
      </c>
      <c r="AN278">
        <v>35.75846303030302</v>
      </c>
      <c r="AO278">
        <v>2.777776886441017E-5</v>
      </c>
      <c r="AP278">
        <v>98.221108813862315</v>
      </c>
      <c r="AQ278">
        <v>99</v>
      </c>
      <c r="AR278">
        <v>15</v>
      </c>
      <c r="AS278">
        <f t="shared" si="163"/>
        <v>1</v>
      </c>
      <c r="AT278">
        <f t="shared" si="164"/>
        <v>0</v>
      </c>
      <c r="AU278">
        <f t="shared" si="165"/>
        <v>47211.093781472657</v>
      </c>
      <c r="AV278">
        <f t="shared" si="166"/>
        <v>1199.997142857143</v>
      </c>
      <c r="AW278">
        <f t="shared" si="167"/>
        <v>1025.9242211737687</v>
      </c>
      <c r="AX278">
        <f t="shared" si="168"/>
        <v>0.85493888654691808</v>
      </c>
      <c r="AY278">
        <f t="shared" si="169"/>
        <v>0.18843205103555166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1674762189</v>
      </c>
      <c r="BF278">
        <v>1712.1471428571431</v>
      </c>
      <c r="BG278">
        <v>1741.1328571428569</v>
      </c>
      <c r="BH278">
        <v>35.757157142857153</v>
      </c>
      <c r="BI278">
        <v>35.142828571428574</v>
      </c>
      <c r="BJ278">
        <v>1719.6157142857139</v>
      </c>
      <c r="BK278">
        <v>35.473414285714277</v>
      </c>
      <c r="BL278">
        <v>650.01357142857137</v>
      </c>
      <c r="BM278">
        <v>101.08071428571429</v>
      </c>
      <c r="BN278">
        <v>0.1001943428571429</v>
      </c>
      <c r="BO278">
        <v>33.3414</v>
      </c>
      <c r="BP278">
        <v>33.001457142857141</v>
      </c>
      <c r="BQ278">
        <v>999.89999999999986</v>
      </c>
      <c r="BR278">
        <v>0</v>
      </c>
      <c r="BS278">
        <v>0</v>
      </c>
      <c r="BT278">
        <v>8992.9457142857154</v>
      </c>
      <c r="BU278">
        <v>0</v>
      </c>
      <c r="BV278">
        <v>248.02857142857141</v>
      </c>
      <c r="BW278">
        <v>-28.984999999999999</v>
      </c>
      <c r="BX278">
        <v>1775.64</v>
      </c>
      <c r="BY278">
        <v>1804.5471428571429</v>
      </c>
      <c r="BZ278">
        <v>0.61432657142857139</v>
      </c>
      <c r="CA278">
        <v>1741.1328571428569</v>
      </c>
      <c r="CB278">
        <v>35.142828571428574</v>
      </c>
      <c r="CC278">
        <v>3.6143642857142848</v>
      </c>
      <c r="CD278">
        <v>3.5522685714285709</v>
      </c>
      <c r="CE278">
        <v>27.16675714285714</v>
      </c>
      <c r="CF278">
        <v>26.871657142857138</v>
      </c>
      <c r="CG278">
        <v>1199.997142857143</v>
      </c>
      <c r="CH278">
        <v>0.4999539999999999</v>
      </c>
      <c r="CI278">
        <v>0.5000460000000001</v>
      </c>
      <c r="CJ278">
        <v>0</v>
      </c>
      <c r="CK278">
        <v>944.31742857142854</v>
      </c>
      <c r="CL278">
        <v>4.9990899999999998</v>
      </c>
      <c r="CM278">
        <v>10036.72857142857</v>
      </c>
      <c r="CN278">
        <v>9557.6457142857143</v>
      </c>
      <c r="CO278">
        <v>43.811999999999998</v>
      </c>
      <c r="CP278">
        <v>45.561999999999998</v>
      </c>
      <c r="CQ278">
        <v>44.544285714285706</v>
      </c>
      <c r="CR278">
        <v>44.803142857142859</v>
      </c>
      <c r="CS278">
        <v>45.107000000000014</v>
      </c>
      <c r="CT278">
        <v>597.44714285714292</v>
      </c>
      <c r="CU278">
        <v>597.55714285714282</v>
      </c>
      <c r="CV278">
        <v>0</v>
      </c>
      <c r="CW278">
        <v>1674762206.8</v>
      </c>
      <c r="CX278">
        <v>0</v>
      </c>
      <c r="CY278">
        <v>1674759336.5</v>
      </c>
      <c r="CZ278" t="s">
        <v>356</v>
      </c>
      <c r="DA278">
        <v>1674759332.5</v>
      </c>
      <c r="DB278">
        <v>1674759336.5</v>
      </c>
      <c r="DC278">
        <v>37</v>
      </c>
      <c r="DD278">
        <v>-5.3999999999999999E-2</v>
      </c>
      <c r="DE278">
        <v>3.0000000000000001E-3</v>
      </c>
      <c r="DF278">
        <v>-5.3860000000000001</v>
      </c>
      <c r="DG278">
        <v>0.28399999999999997</v>
      </c>
      <c r="DH278">
        <v>415</v>
      </c>
      <c r="DI278">
        <v>33</v>
      </c>
      <c r="DJ278">
        <v>0.39</v>
      </c>
      <c r="DK278">
        <v>0.26</v>
      </c>
      <c r="DL278">
        <v>-28.9588675</v>
      </c>
      <c r="DM278">
        <v>-0.52966041275789433</v>
      </c>
      <c r="DN278">
        <v>8.000085745634232E-2</v>
      </c>
      <c r="DO278">
        <v>0</v>
      </c>
      <c r="DP278">
        <v>0.60697280000000009</v>
      </c>
      <c r="DQ278">
        <v>5.6508675422138527E-2</v>
      </c>
      <c r="DR278">
        <v>5.7107012581643626E-3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3.2956300000000001</v>
      </c>
      <c r="EB278">
        <v>2.6253700000000002</v>
      </c>
      <c r="EC278">
        <v>0.25939699999999999</v>
      </c>
      <c r="ED278">
        <v>0.25967099999999999</v>
      </c>
      <c r="EE278">
        <v>0.14341799999999999</v>
      </c>
      <c r="EF278">
        <v>0.14055599999999999</v>
      </c>
      <c r="EG278">
        <v>22290.3</v>
      </c>
      <c r="EH278">
        <v>22653</v>
      </c>
      <c r="EI278">
        <v>28022.9</v>
      </c>
      <c r="EJ278">
        <v>29475.8</v>
      </c>
      <c r="EK278">
        <v>33045.199999999997</v>
      </c>
      <c r="EL278">
        <v>35198.800000000003</v>
      </c>
      <c r="EM278">
        <v>39563.5</v>
      </c>
      <c r="EN278">
        <v>42156.7</v>
      </c>
      <c r="EO278">
        <v>2.0455700000000001</v>
      </c>
      <c r="EP278">
        <v>2.1718799999999998</v>
      </c>
      <c r="EQ278">
        <v>9.9889900000000004E-2</v>
      </c>
      <c r="ER278">
        <v>0</v>
      </c>
      <c r="ES278">
        <v>31.3857</v>
      </c>
      <c r="ET278">
        <v>999.9</v>
      </c>
      <c r="EU278">
        <v>67.900000000000006</v>
      </c>
      <c r="EV278">
        <v>35.9</v>
      </c>
      <c r="EW278">
        <v>39.873899999999999</v>
      </c>
      <c r="EX278">
        <v>57.384799999999998</v>
      </c>
      <c r="EY278">
        <v>-4.3309300000000004</v>
      </c>
      <c r="EZ278">
        <v>2</v>
      </c>
      <c r="FA278">
        <v>0.55728900000000003</v>
      </c>
      <c r="FB278">
        <v>0.58395200000000003</v>
      </c>
      <c r="FC278">
        <v>20.270600000000002</v>
      </c>
      <c r="FD278">
        <v>5.2184900000000001</v>
      </c>
      <c r="FE278">
        <v>12.0099</v>
      </c>
      <c r="FF278">
        <v>4.9862000000000002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1.86229</v>
      </c>
      <c r="FN278">
        <v>1.86432</v>
      </c>
      <c r="FO278">
        <v>1.86042</v>
      </c>
      <c r="FP278">
        <v>1.86111</v>
      </c>
      <c r="FQ278">
        <v>1.8602000000000001</v>
      </c>
      <c r="FR278">
        <v>1.86198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-7.48</v>
      </c>
      <c r="GH278">
        <v>0.28370000000000001</v>
      </c>
      <c r="GI278">
        <v>-4.0248232021105874</v>
      </c>
      <c r="GJ278">
        <v>-4.001498376286535E-3</v>
      </c>
      <c r="GK278">
        <v>2.0240158909263329E-6</v>
      </c>
      <c r="GL278">
        <v>-5.0118485733500383E-10</v>
      </c>
      <c r="GM278">
        <v>0.28375000000000478</v>
      </c>
      <c r="GN278">
        <v>0</v>
      </c>
      <c r="GO278">
        <v>0</v>
      </c>
      <c r="GP278">
        <v>0</v>
      </c>
      <c r="GQ278">
        <v>7</v>
      </c>
      <c r="GR278">
        <v>2079</v>
      </c>
      <c r="GS278">
        <v>3</v>
      </c>
      <c r="GT278">
        <v>32</v>
      </c>
      <c r="GU278">
        <v>47.6</v>
      </c>
      <c r="GV278">
        <v>47.6</v>
      </c>
      <c r="GW278">
        <v>4.3334999999999999</v>
      </c>
      <c r="GX278">
        <v>2.49756</v>
      </c>
      <c r="GY278">
        <v>2.04834</v>
      </c>
      <c r="GZ278">
        <v>2.6220699999999999</v>
      </c>
      <c r="HA278">
        <v>2.1972700000000001</v>
      </c>
      <c r="HB278">
        <v>2.32178</v>
      </c>
      <c r="HC278">
        <v>40.963799999999999</v>
      </c>
      <c r="HD278">
        <v>15.445399999999999</v>
      </c>
      <c r="HE278">
        <v>18</v>
      </c>
      <c r="HF278">
        <v>577.41600000000005</v>
      </c>
      <c r="HG278">
        <v>750.04399999999998</v>
      </c>
      <c r="HH278">
        <v>31.000599999999999</v>
      </c>
      <c r="HI278">
        <v>34.365299999999998</v>
      </c>
      <c r="HJ278">
        <v>29.9999</v>
      </c>
      <c r="HK278">
        <v>34.256300000000003</v>
      </c>
      <c r="HL278">
        <v>34.255800000000001</v>
      </c>
      <c r="HM278">
        <v>86.635099999999994</v>
      </c>
      <c r="HN278">
        <v>15.434799999999999</v>
      </c>
      <c r="HO278">
        <v>100</v>
      </c>
      <c r="HP278">
        <v>31</v>
      </c>
      <c r="HQ278">
        <v>1755.98</v>
      </c>
      <c r="HR278">
        <v>35.115099999999998</v>
      </c>
      <c r="HS278">
        <v>98.756600000000006</v>
      </c>
      <c r="HT278">
        <v>97.733500000000006</v>
      </c>
    </row>
    <row r="279" spans="1:228" x14ac:dyDescent="0.2">
      <c r="A279">
        <v>264</v>
      </c>
      <c r="B279">
        <v>1674762195</v>
      </c>
      <c r="C279">
        <v>1049.900000095367</v>
      </c>
      <c r="D279" t="s">
        <v>887</v>
      </c>
      <c r="E279" t="s">
        <v>888</v>
      </c>
      <c r="F279">
        <v>4</v>
      </c>
      <c r="G279">
        <v>1674762192.6875</v>
      </c>
      <c r="H279">
        <f t="shared" si="136"/>
        <v>6.8747266922713145E-4</v>
      </c>
      <c r="I279">
        <f t="shared" si="137"/>
        <v>0.68747266922713146</v>
      </c>
      <c r="J279">
        <f t="shared" si="138"/>
        <v>19.494254424371835</v>
      </c>
      <c r="K279">
        <f t="shared" si="139"/>
        <v>1718.4237499999999</v>
      </c>
      <c r="L279">
        <f t="shared" si="140"/>
        <v>1013.3627618105847</v>
      </c>
      <c r="M279">
        <f t="shared" si="141"/>
        <v>102.530217362275</v>
      </c>
      <c r="N279">
        <f t="shared" si="142"/>
        <v>173.8670170721438</v>
      </c>
      <c r="O279">
        <f t="shared" si="143"/>
        <v>4.6741435853650676E-2</v>
      </c>
      <c r="P279">
        <f t="shared" si="144"/>
        <v>2.7692216952560869</v>
      </c>
      <c r="Q279">
        <f t="shared" si="145"/>
        <v>4.6307525609399464E-2</v>
      </c>
      <c r="R279">
        <f t="shared" si="146"/>
        <v>2.8980852790282265E-2</v>
      </c>
      <c r="S279">
        <f t="shared" si="147"/>
        <v>226.117518576913</v>
      </c>
      <c r="T279">
        <f t="shared" si="148"/>
        <v>34.553101099519751</v>
      </c>
      <c r="U279">
        <f t="shared" si="149"/>
        <v>33.0127375</v>
      </c>
      <c r="V279">
        <f t="shared" si="150"/>
        <v>5.0557238874406494</v>
      </c>
      <c r="W279">
        <f t="shared" si="151"/>
        <v>70.252711932066632</v>
      </c>
      <c r="X279">
        <f t="shared" si="152"/>
        <v>3.6180362130316479</v>
      </c>
      <c r="Y279">
        <f t="shared" si="153"/>
        <v>5.1500306728802689</v>
      </c>
      <c r="Z279">
        <f t="shared" si="154"/>
        <v>1.4376876744090015</v>
      </c>
      <c r="AA279">
        <f t="shared" si="155"/>
        <v>-30.317544712916497</v>
      </c>
      <c r="AB279">
        <f t="shared" si="156"/>
        <v>49.170071129412541</v>
      </c>
      <c r="AC279">
        <f t="shared" si="157"/>
        <v>4.0735578675751833</v>
      </c>
      <c r="AD279">
        <f t="shared" si="158"/>
        <v>249.04360286098424</v>
      </c>
      <c r="AE279">
        <f t="shared" si="159"/>
        <v>30.180749737718088</v>
      </c>
      <c r="AF279">
        <f t="shared" si="160"/>
        <v>0.68791895030662975</v>
      </c>
      <c r="AG279">
        <f t="shared" si="161"/>
        <v>19.494254424371835</v>
      </c>
      <c r="AH279">
        <v>1810.742555628143</v>
      </c>
      <c r="AI279">
        <v>1785.320121212121</v>
      </c>
      <c r="AJ279">
        <v>1.749454450616762</v>
      </c>
      <c r="AK279">
        <v>63.4358011452874</v>
      </c>
      <c r="AL279">
        <f t="shared" si="162"/>
        <v>0.68747266922713146</v>
      </c>
      <c r="AM279">
        <v>35.146885029301643</v>
      </c>
      <c r="AN279">
        <v>35.758733939393927</v>
      </c>
      <c r="AO279">
        <v>6.9360624730976164E-6</v>
      </c>
      <c r="AP279">
        <v>98.221108813862315</v>
      </c>
      <c r="AQ279">
        <v>99</v>
      </c>
      <c r="AR279">
        <v>15</v>
      </c>
      <c r="AS279">
        <f t="shared" si="163"/>
        <v>1</v>
      </c>
      <c r="AT279">
        <f t="shared" si="164"/>
        <v>0</v>
      </c>
      <c r="AU279">
        <f t="shared" si="165"/>
        <v>47327.138121532014</v>
      </c>
      <c r="AV279">
        <f t="shared" si="166"/>
        <v>1199.9949999999999</v>
      </c>
      <c r="AW279">
        <f t="shared" si="167"/>
        <v>1025.922388899955</v>
      </c>
      <c r="AX279">
        <f t="shared" si="168"/>
        <v>0.85493888632865556</v>
      </c>
      <c r="AY279">
        <f t="shared" si="169"/>
        <v>0.18843205061430507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1674762192.6875</v>
      </c>
      <c r="BF279">
        <v>1718.4237499999999</v>
      </c>
      <c r="BG279">
        <v>1747.37375</v>
      </c>
      <c r="BH279">
        <v>35.759050000000002</v>
      </c>
      <c r="BI279">
        <v>35.146762500000001</v>
      </c>
      <c r="BJ279">
        <v>1725.9024999999999</v>
      </c>
      <c r="BK279">
        <v>35.475324999999998</v>
      </c>
      <c r="BL279">
        <v>650.00800000000004</v>
      </c>
      <c r="BM279">
        <v>101.07837499999999</v>
      </c>
      <c r="BN279">
        <v>9.9822212500000007E-2</v>
      </c>
      <c r="BO279">
        <v>33.342087500000012</v>
      </c>
      <c r="BP279">
        <v>33.0127375</v>
      </c>
      <c r="BQ279">
        <v>999.9</v>
      </c>
      <c r="BR279">
        <v>0</v>
      </c>
      <c r="BS279">
        <v>0</v>
      </c>
      <c r="BT279">
        <v>9015.6262500000012</v>
      </c>
      <c r="BU279">
        <v>0</v>
      </c>
      <c r="BV279">
        <v>245.69787500000001</v>
      </c>
      <c r="BW279">
        <v>-28.95035</v>
      </c>
      <c r="BX279">
        <v>1782.1524999999999</v>
      </c>
      <c r="BY279">
        <v>1811.0250000000001</v>
      </c>
      <c r="BZ279">
        <v>0.61230037500000001</v>
      </c>
      <c r="CA279">
        <v>1747.37375</v>
      </c>
      <c r="CB279">
        <v>35.146762500000001</v>
      </c>
      <c r="CC279">
        <v>3.6144737500000002</v>
      </c>
      <c r="CD279">
        <v>3.5525837500000002</v>
      </c>
      <c r="CE279">
        <v>27.1672625</v>
      </c>
      <c r="CF279">
        <v>26.873162499999999</v>
      </c>
      <c r="CG279">
        <v>1199.9949999999999</v>
      </c>
      <c r="CH279">
        <v>0.49995400000000001</v>
      </c>
      <c r="CI279">
        <v>0.50004599999999999</v>
      </c>
      <c r="CJ279">
        <v>0</v>
      </c>
      <c r="CK279">
        <v>944.37962500000003</v>
      </c>
      <c r="CL279">
        <v>4.9990899999999998</v>
      </c>
      <c r="CM279">
        <v>10037.125</v>
      </c>
      <c r="CN279">
        <v>9557.6487500000003</v>
      </c>
      <c r="CO279">
        <v>43.796499999999988</v>
      </c>
      <c r="CP279">
        <v>45.561999999999998</v>
      </c>
      <c r="CQ279">
        <v>44.554250000000003</v>
      </c>
      <c r="CR279">
        <v>44.788749999999993</v>
      </c>
      <c r="CS279">
        <v>45.101374999999997</v>
      </c>
      <c r="CT279">
        <v>597.44500000000005</v>
      </c>
      <c r="CU279">
        <v>597.55499999999995</v>
      </c>
      <c r="CV279">
        <v>0</v>
      </c>
      <c r="CW279">
        <v>1674762211</v>
      </c>
      <c r="CX279">
        <v>0</v>
      </c>
      <c r="CY279">
        <v>1674759336.5</v>
      </c>
      <c r="CZ279" t="s">
        <v>356</v>
      </c>
      <c r="DA279">
        <v>1674759332.5</v>
      </c>
      <c r="DB279">
        <v>1674759336.5</v>
      </c>
      <c r="DC279">
        <v>37</v>
      </c>
      <c r="DD279">
        <v>-5.3999999999999999E-2</v>
      </c>
      <c r="DE279">
        <v>3.0000000000000001E-3</v>
      </c>
      <c r="DF279">
        <v>-5.3860000000000001</v>
      </c>
      <c r="DG279">
        <v>0.28399999999999997</v>
      </c>
      <c r="DH279">
        <v>415</v>
      </c>
      <c r="DI279">
        <v>33</v>
      </c>
      <c r="DJ279">
        <v>0.39</v>
      </c>
      <c r="DK279">
        <v>0.26</v>
      </c>
      <c r="DL279">
        <v>-28.980877499999998</v>
      </c>
      <c r="DM279">
        <v>-5.957560975602734E-2</v>
      </c>
      <c r="DN279">
        <v>5.7239761038547277E-2</v>
      </c>
      <c r="DO279">
        <v>1</v>
      </c>
      <c r="DP279">
        <v>0.60997382499999997</v>
      </c>
      <c r="DQ279">
        <v>3.1881759849904281E-2</v>
      </c>
      <c r="DR279">
        <v>3.454824871737352E-3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357</v>
      </c>
      <c r="EA279">
        <v>3.2954400000000001</v>
      </c>
      <c r="EB279">
        <v>2.6251500000000001</v>
      </c>
      <c r="EC279">
        <v>0.25998700000000002</v>
      </c>
      <c r="ED279">
        <v>0.26024799999999998</v>
      </c>
      <c r="EE279">
        <v>0.14341400000000001</v>
      </c>
      <c r="EF279">
        <v>0.140565</v>
      </c>
      <c r="EG279">
        <v>22272.5</v>
      </c>
      <c r="EH279">
        <v>22635.7</v>
      </c>
      <c r="EI279">
        <v>28023</v>
      </c>
      <c r="EJ279">
        <v>29476.3</v>
      </c>
      <c r="EK279">
        <v>33045.300000000003</v>
      </c>
      <c r="EL279">
        <v>35199.1</v>
      </c>
      <c r="EM279">
        <v>39563.5</v>
      </c>
      <c r="EN279">
        <v>42157.5</v>
      </c>
      <c r="EO279">
        <v>2.0452699999999999</v>
      </c>
      <c r="EP279">
        <v>2.1719499999999998</v>
      </c>
      <c r="EQ279">
        <v>0.100464</v>
      </c>
      <c r="ER279">
        <v>0</v>
      </c>
      <c r="ES279">
        <v>31.3857</v>
      </c>
      <c r="ET279">
        <v>999.9</v>
      </c>
      <c r="EU279">
        <v>67.900000000000006</v>
      </c>
      <c r="EV279">
        <v>35.9</v>
      </c>
      <c r="EW279">
        <v>39.880200000000002</v>
      </c>
      <c r="EX279">
        <v>57.444800000000001</v>
      </c>
      <c r="EY279">
        <v>-4.3509599999999997</v>
      </c>
      <c r="EZ279">
        <v>2</v>
      </c>
      <c r="FA279">
        <v>0.55727099999999996</v>
      </c>
      <c r="FB279">
        <v>0.58453200000000005</v>
      </c>
      <c r="FC279">
        <v>20.270499999999998</v>
      </c>
      <c r="FD279">
        <v>5.2198399999999996</v>
      </c>
      <c r="FE279">
        <v>12.0099</v>
      </c>
      <c r="FF279">
        <v>4.9871499999999997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1.86229</v>
      </c>
      <c r="FN279">
        <v>1.86432</v>
      </c>
      <c r="FO279">
        <v>1.8604400000000001</v>
      </c>
      <c r="FP279">
        <v>1.86111</v>
      </c>
      <c r="FQ279">
        <v>1.8602000000000001</v>
      </c>
      <c r="FR279">
        <v>1.8619600000000001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-7.48</v>
      </c>
      <c r="GH279">
        <v>0.28370000000000001</v>
      </c>
      <c r="GI279">
        <v>-4.0248232021105874</v>
      </c>
      <c r="GJ279">
        <v>-4.001498376286535E-3</v>
      </c>
      <c r="GK279">
        <v>2.0240158909263329E-6</v>
      </c>
      <c r="GL279">
        <v>-5.0118485733500383E-10</v>
      </c>
      <c r="GM279">
        <v>0.28375000000000478</v>
      </c>
      <c r="GN279">
        <v>0</v>
      </c>
      <c r="GO279">
        <v>0</v>
      </c>
      <c r="GP279">
        <v>0</v>
      </c>
      <c r="GQ279">
        <v>7</v>
      </c>
      <c r="GR279">
        <v>2079</v>
      </c>
      <c r="GS279">
        <v>3</v>
      </c>
      <c r="GT279">
        <v>32</v>
      </c>
      <c r="GU279">
        <v>47.7</v>
      </c>
      <c r="GV279">
        <v>47.6</v>
      </c>
      <c r="GW279">
        <v>4.3469199999999999</v>
      </c>
      <c r="GX279">
        <v>2.4877899999999999</v>
      </c>
      <c r="GY279">
        <v>2.04834</v>
      </c>
      <c r="GZ279">
        <v>2.6220699999999999</v>
      </c>
      <c r="HA279">
        <v>2.1972700000000001</v>
      </c>
      <c r="HB279">
        <v>2.34741</v>
      </c>
      <c r="HC279">
        <v>40.963799999999999</v>
      </c>
      <c r="HD279">
        <v>15.4542</v>
      </c>
      <c r="HE279">
        <v>18</v>
      </c>
      <c r="HF279">
        <v>577.19399999999996</v>
      </c>
      <c r="HG279">
        <v>750.11599999999999</v>
      </c>
      <c r="HH279">
        <v>31.000399999999999</v>
      </c>
      <c r="HI279">
        <v>34.362400000000001</v>
      </c>
      <c r="HJ279">
        <v>29.9999</v>
      </c>
      <c r="HK279">
        <v>34.255600000000001</v>
      </c>
      <c r="HL279">
        <v>34.255800000000001</v>
      </c>
      <c r="HM279">
        <v>86.889200000000002</v>
      </c>
      <c r="HN279">
        <v>15.434799999999999</v>
      </c>
      <c r="HO279">
        <v>100</v>
      </c>
      <c r="HP279">
        <v>31</v>
      </c>
      <c r="HQ279">
        <v>1762.66</v>
      </c>
      <c r="HR279">
        <v>35.115099999999998</v>
      </c>
      <c r="HS279">
        <v>98.756600000000006</v>
      </c>
      <c r="HT279">
        <v>97.735100000000003</v>
      </c>
    </row>
    <row r="280" spans="1:228" x14ac:dyDescent="0.2">
      <c r="A280">
        <v>265</v>
      </c>
      <c r="B280">
        <v>1674762199</v>
      </c>
      <c r="C280">
        <v>1053.900000095367</v>
      </c>
      <c r="D280" t="s">
        <v>889</v>
      </c>
      <c r="E280" t="s">
        <v>890</v>
      </c>
      <c r="F280">
        <v>4</v>
      </c>
      <c r="G280">
        <v>1674762197</v>
      </c>
      <c r="H280">
        <f t="shared" si="136"/>
        <v>6.7841125857607491E-4</v>
      </c>
      <c r="I280">
        <f t="shared" si="137"/>
        <v>0.67841125857607487</v>
      </c>
      <c r="J280">
        <f t="shared" si="138"/>
        <v>19.887403499399127</v>
      </c>
      <c r="K280">
        <f t="shared" si="139"/>
        <v>1725.59</v>
      </c>
      <c r="L280">
        <f t="shared" si="140"/>
        <v>998.01272863658551</v>
      </c>
      <c r="M280">
        <f t="shared" si="141"/>
        <v>100.97626969080434</v>
      </c>
      <c r="N280">
        <f t="shared" si="142"/>
        <v>174.59060011568633</v>
      </c>
      <c r="O280">
        <f t="shared" si="143"/>
        <v>4.6128297062871138E-2</v>
      </c>
      <c r="P280">
        <f t="shared" si="144"/>
        <v>2.7671904500139499</v>
      </c>
      <c r="Q280">
        <f t="shared" si="145"/>
        <v>4.5705333226646695E-2</v>
      </c>
      <c r="R280">
        <f t="shared" si="146"/>
        <v>2.8603511538916646E-2</v>
      </c>
      <c r="S280">
        <f t="shared" si="147"/>
        <v>226.11899995694674</v>
      </c>
      <c r="T280">
        <f t="shared" si="148"/>
        <v>34.552177782376425</v>
      </c>
      <c r="U280">
        <f t="shared" si="149"/>
        <v>33.010471428571421</v>
      </c>
      <c r="V280">
        <f t="shared" si="150"/>
        <v>5.0550802561573907</v>
      </c>
      <c r="W280">
        <f t="shared" si="151"/>
        <v>70.261966018641886</v>
      </c>
      <c r="X280">
        <f t="shared" si="152"/>
        <v>3.617654928079673</v>
      </c>
      <c r="Y280">
        <f t="shared" si="153"/>
        <v>5.1488097089680611</v>
      </c>
      <c r="Z280">
        <f t="shared" si="154"/>
        <v>1.4374253280777176</v>
      </c>
      <c r="AA280">
        <f t="shared" si="155"/>
        <v>-29.917936503204903</v>
      </c>
      <c r="AB280">
        <f t="shared" si="156"/>
        <v>48.840962991553866</v>
      </c>
      <c r="AC280">
        <f t="shared" si="157"/>
        <v>4.0491337575383843</v>
      </c>
      <c r="AD280">
        <f t="shared" si="158"/>
        <v>249.09116020283409</v>
      </c>
      <c r="AE280">
        <f t="shared" si="159"/>
        <v>30.260269554409636</v>
      </c>
      <c r="AF280">
        <f t="shared" si="160"/>
        <v>0.68053990683475363</v>
      </c>
      <c r="AG280">
        <f t="shared" si="161"/>
        <v>19.887403499399127</v>
      </c>
      <c r="AH280">
        <v>1817.6970160600731</v>
      </c>
      <c r="AI280">
        <v>1792.116606060606</v>
      </c>
      <c r="AJ280">
        <v>1.692539962073023</v>
      </c>
      <c r="AK280">
        <v>63.4358011452874</v>
      </c>
      <c r="AL280">
        <f t="shared" si="162"/>
        <v>0.67841125857607487</v>
      </c>
      <c r="AM280">
        <v>35.149901133494573</v>
      </c>
      <c r="AN280">
        <v>35.753927272727282</v>
      </c>
      <c r="AO280">
        <v>-2.476494939095067E-5</v>
      </c>
      <c r="AP280">
        <v>98.221108813862315</v>
      </c>
      <c r="AQ280">
        <v>100</v>
      </c>
      <c r="AR280">
        <v>15</v>
      </c>
      <c r="AS280">
        <f t="shared" si="163"/>
        <v>1</v>
      </c>
      <c r="AT280">
        <f t="shared" si="164"/>
        <v>0</v>
      </c>
      <c r="AU280">
        <f t="shared" si="165"/>
        <v>47271.969796841149</v>
      </c>
      <c r="AV280">
        <f t="shared" si="166"/>
        <v>1200.002857142857</v>
      </c>
      <c r="AW280">
        <f t="shared" si="167"/>
        <v>1025.9291067134438</v>
      </c>
      <c r="AX280">
        <f t="shared" si="168"/>
        <v>0.85493888669242546</v>
      </c>
      <c r="AY280">
        <f t="shared" si="169"/>
        <v>0.18843205131638108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1674762197</v>
      </c>
      <c r="BF280">
        <v>1725.59</v>
      </c>
      <c r="BG280">
        <v>1754.6085714285709</v>
      </c>
      <c r="BH280">
        <v>35.755585714285708</v>
      </c>
      <c r="BI280">
        <v>35.149814285714292</v>
      </c>
      <c r="BJ280">
        <v>1733.078571428571</v>
      </c>
      <c r="BK280">
        <v>35.471800000000009</v>
      </c>
      <c r="BL280">
        <v>649.95485714285712</v>
      </c>
      <c r="BM280">
        <v>101.0774285714286</v>
      </c>
      <c r="BN280">
        <v>9.9907942857142856E-2</v>
      </c>
      <c r="BO280">
        <v>33.337857142857153</v>
      </c>
      <c r="BP280">
        <v>33.010471428571421</v>
      </c>
      <c r="BQ280">
        <v>999.89999999999986</v>
      </c>
      <c r="BR280">
        <v>0</v>
      </c>
      <c r="BS280">
        <v>0</v>
      </c>
      <c r="BT280">
        <v>9004.9114285714277</v>
      </c>
      <c r="BU280">
        <v>0</v>
      </c>
      <c r="BV280">
        <v>240.2101428571429</v>
      </c>
      <c r="BW280">
        <v>-29.019771428571431</v>
      </c>
      <c r="BX280">
        <v>1789.5771428571429</v>
      </c>
      <c r="BY280">
        <v>1818.5314285714289</v>
      </c>
      <c r="BZ280">
        <v>0.60573671428571418</v>
      </c>
      <c r="CA280">
        <v>1754.6085714285709</v>
      </c>
      <c r="CB280">
        <v>35.149814285714292</v>
      </c>
      <c r="CC280">
        <v>3.6140871428571431</v>
      </c>
      <c r="CD280">
        <v>3.5528614285714291</v>
      </c>
      <c r="CE280">
        <v>27.16544285714286</v>
      </c>
      <c r="CF280">
        <v>26.874471428571429</v>
      </c>
      <c r="CG280">
        <v>1200.002857142857</v>
      </c>
      <c r="CH280">
        <v>0.4999539999999999</v>
      </c>
      <c r="CI280">
        <v>0.5000460000000001</v>
      </c>
      <c r="CJ280">
        <v>0</v>
      </c>
      <c r="CK280">
        <v>944.51042857142863</v>
      </c>
      <c r="CL280">
        <v>4.9990899999999998</v>
      </c>
      <c r="CM280">
        <v>10037.87142857143</v>
      </c>
      <c r="CN280">
        <v>9557.7271428571421</v>
      </c>
      <c r="CO280">
        <v>43.785428571428568</v>
      </c>
      <c r="CP280">
        <v>45.561999999999998</v>
      </c>
      <c r="CQ280">
        <v>44.553142857142859</v>
      </c>
      <c r="CR280">
        <v>44.776571428571437</v>
      </c>
      <c r="CS280">
        <v>45.098000000000013</v>
      </c>
      <c r="CT280">
        <v>597.44857142857131</v>
      </c>
      <c r="CU280">
        <v>597.55857142857144</v>
      </c>
      <c r="CV280">
        <v>0</v>
      </c>
      <c r="CW280">
        <v>1674762214.5999999</v>
      </c>
      <c r="CX280">
        <v>0</v>
      </c>
      <c r="CY280">
        <v>1674759336.5</v>
      </c>
      <c r="CZ280" t="s">
        <v>356</v>
      </c>
      <c r="DA280">
        <v>1674759332.5</v>
      </c>
      <c r="DB280">
        <v>1674759336.5</v>
      </c>
      <c r="DC280">
        <v>37</v>
      </c>
      <c r="DD280">
        <v>-5.3999999999999999E-2</v>
      </c>
      <c r="DE280">
        <v>3.0000000000000001E-3</v>
      </c>
      <c r="DF280">
        <v>-5.3860000000000001</v>
      </c>
      <c r="DG280">
        <v>0.28399999999999997</v>
      </c>
      <c r="DH280">
        <v>415</v>
      </c>
      <c r="DI280">
        <v>33</v>
      </c>
      <c r="DJ280">
        <v>0.39</v>
      </c>
      <c r="DK280">
        <v>0.26</v>
      </c>
      <c r="DL280">
        <v>-28.989899999999999</v>
      </c>
      <c r="DM280">
        <v>8.0217636022598182E-2</v>
      </c>
      <c r="DN280">
        <v>3.8910230017310483E-2</v>
      </c>
      <c r="DO280">
        <v>1</v>
      </c>
      <c r="DP280">
        <v>0.610338775</v>
      </c>
      <c r="DQ280">
        <v>2.6849155722270991E-4</v>
      </c>
      <c r="DR280">
        <v>3.0289609809925041E-3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2</v>
      </c>
      <c r="DY280">
        <v>2</v>
      </c>
      <c r="DZ280" t="s">
        <v>357</v>
      </c>
      <c r="EA280">
        <v>3.2955899999999998</v>
      </c>
      <c r="EB280">
        <v>2.62527</v>
      </c>
      <c r="EC280">
        <v>0.26056000000000001</v>
      </c>
      <c r="ED280">
        <v>0.260824</v>
      </c>
      <c r="EE280">
        <v>0.1434</v>
      </c>
      <c r="EF280">
        <v>0.140569</v>
      </c>
      <c r="EG280">
        <v>22254.799999999999</v>
      </c>
      <c r="EH280">
        <v>22617.8</v>
      </c>
      <c r="EI280">
        <v>28022.6</v>
      </c>
      <c r="EJ280">
        <v>29476.1</v>
      </c>
      <c r="EK280">
        <v>33045.599999999999</v>
      </c>
      <c r="EL280">
        <v>35198.800000000003</v>
      </c>
      <c r="EM280">
        <v>39563</v>
      </c>
      <c r="EN280">
        <v>42157.3</v>
      </c>
      <c r="EO280">
        <v>2.04515</v>
      </c>
      <c r="EP280">
        <v>2.1718500000000001</v>
      </c>
      <c r="EQ280">
        <v>0.100203</v>
      </c>
      <c r="ER280">
        <v>0</v>
      </c>
      <c r="ES280">
        <v>31.383500000000002</v>
      </c>
      <c r="ET280">
        <v>999.9</v>
      </c>
      <c r="EU280">
        <v>67.900000000000006</v>
      </c>
      <c r="EV280">
        <v>35.9</v>
      </c>
      <c r="EW280">
        <v>39.874299999999998</v>
      </c>
      <c r="EX280">
        <v>56.8748</v>
      </c>
      <c r="EY280">
        <v>-4.4831700000000003</v>
      </c>
      <c r="EZ280">
        <v>2</v>
      </c>
      <c r="FA280">
        <v>0.55672500000000003</v>
      </c>
      <c r="FB280">
        <v>0.58388600000000002</v>
      </c>
      <c r="FC280">
        <v>20.270600000000002</v>
      </c>
      <c r="FD280">
        <v>5.2196899999999999</v>
      </c>
      <c r="FE280">
        <v>12.0099</v>
      </c>
      <c r="FF280">
        <v>4.9866999999999999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1.8623099999999999</v>
      </c>
      <c r="FN280">
        <v>1.86432</v>
      </c>
      <c r="FO280">
        <v>1.86046</v>
      </c>
      <c r="FP280">
        <v>1.86111</v>
      </c>
      <c r="FQ280">
        <v>1.8602000000000001</v>
      </c>
      <c r="FR280">
        <v>1.86198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-7.49</v>
      </c>
      <c r="GH280">
        <v>0.2838</v>
      </c>
      <c r="GI280">
        <v>-4.0248232021105874</v>
      </c>
      <c r="GJ280">
        <v>-4.001498376286535E-3</v>
      </c>
      <c r="GK280">
        <v>2.0240158909263329E-6</v>
      </c>
      <c r="GL280">
        <v>-5.0118485733500383E-10</v>
      </c>
      <c r="GM280">
        <v>0.28375000000000478</v>
      </c>
      <c r="GN280">
        <v>0</v>
      </c>
      <c r="GO280">
        <v>0</v>
      </c>
      <c r="GP280">
        <v>0</v>
      </c>
      <c r="GQ280">
        <v>7</v>
      </c>
      <c r="GR280">
        <v>2079</v>
      </c>
      <c r="GS280">
        <v>3</v>
      </c>
      <c r="GT280">
        <v>32</v>
      </c>
      <c r="GU280">
        <v>47.8</v>
      </c>
      <c r="GV280">
        <v>47.7</v>
      </c>
      <c r="GW280">
        <v>4.3591300000000004</v>
      </c>
      <c r="GX280">
        <v>2.49756</v>
      </c>
      <c r="GY280">
        <v>2.04834</v>
      </c>
      <c r="GZ280">
        <v>2.6220699999999999</v>
      </c>
      <c r="HA280">
        <v>2.1972700000000001</v>
      </c>
      <c r="HB280">
        <v>2.3535200000000001</v>
      </c>
      <c r="HC280">
        <v>40.963799999999999</v>
      </c>
      <c r="HD280">
        <v>15.462899999999999</v>
      </c>
      <c r="HE280">
        <v>18</v>
      </c>
      <c r="HF280">
        <v>577.08100000000002</v>
      </c>
      <c r="HG280">
        <v>749.995</v>
      </c>
      <c r="HH280">
        <v>31.0001</v>
      </c>
      <c r="HI280">
        <v>34.362200000000001</v>
      </c>
      <c r="HJ280">
        <v>29.9998</v>
      </c>
      <c r="HK280">
        <v>34.2532</v>
      </c>
      <c r="HL280">
        <v>34.253799999999998</v>
      </c>
      <c r="HM280">
        <v>87.144800000000004</v>
      </c>
      <c r="HN280">
        <v>15.434799999999999</v>
      </c>
      <c r="HO280">
        <v>100</v>
      </c>
      <c r="HP280">
        <v>31</v>
      </c>
      <c r="HQ280">
        <v>1769.34</v>
      </c>
      <c r="HR280">
        <v>35.117800000000003</v>
      </c>
      <c r="HS280">
        <v>98.755399999999995</v>
      </c>
      <c r="HT280">
        <v>97.7346</v>
      </c>
    </row>
    <row r="281" spans="1:228" x14ac:dyDescent="0.2">
      <c r="A281">
        <v>266</v>
      </c>
      <c r="B281">
        <v>1674762203</v>
      </c>
      <c r="C281">
        <v>1057.900000095367</v>
      </c>
      <c r="D281" t="s">
        <v>891</v>
      </c>
      <c r="E281" t="s">
        <v>892</v>
      </c>
      <c r="F281">
        <v>4</v>
      </c>
      <c r="G281">
        <v>1674762200.6875</v>
      </c>
      <c r="H281">
        <f t="shared" si="136"/>
        <v>6.5893179650315734E-4</v>
      </c>
      <c r="I281">
        <f t="shared" si="137"/>
        <v>0.65893179650315736</v>
      </c>
      <c r="J281">
        <f t="shared" si="138"/>
        <v>19.67446759159251</v>
      </c>
      <c r="K281">
        <f t="shared" si="139"/>
        <v>1731.67875</v>
      </c>
      <c r="L281">
        <f t="shared" si="140"/>
        <v>992.8061910191667</v>
      </c>
      <c r="M281">
        <f t="shared" si="141"/>
        <v>100.44921375370139</v>
      </c>
      <c r="N281">
        <f t="shared" si="142"/>
        <v>175.20616862081425</v>
      </c>
      <c r="O281">
        <f t="shared" si="143"/>
        <v>4.4891179067766629E-2</v>
      </c>
      <c r="P281">
        <f t="shared" si="144"/>
        <v>2.7709081793064971</v>
      </c>
      <c r="Q281">
        <f t="shared" si="145"/>
        <v>4.4491024120533067E-2</v>
      </c>
      <c r="R281">
        <f t="shared" si="146"/>
        <v>2.784254499630421E-2</v>
      </c>
      <c r="S281">
        <f t="shared" si="147"/>
        <v>226.1219967868366</v>
      </c>
      <c r="T281">
        <f t="shared" si="148"/>
        <v>34.541945202601632</v>
      </c>
      <c r="U281">
        <f t="shared" si="149"/>
        <v>32.995675000000013</v>
      </c>
      <c r="V281">
        <f t="shared" si="150"/>
        <v>5.0508793852524843</v>
      </c>
      <c r="W281">
        <f t="shared" si="151"/>
        <v>70.296636603601002</v>
      </c>
      <c r="X281">
        <f t="shared" si="152"/>
        <v>3.6165867359185895</v>
      </c>
      <c r="Y281">
        <f t="shared" si="153"/>
        <v>5.1447507457751209</v>
      </c>
      <c r="Z281">
        <f t="shared" si="154"/>
        <v>1.4342926493338948</v>
      </c>
      <c r="AA281">
        <f t="shared" si="155"/>
        <v>-29.05889222578924</v>
      </c>
      <c r="AB281">
        <f t="shared" si="156"/>
        <v>49.015152013383712</v>
      </c>
      <c r="AC281">
        <f t="shared" si="157"/>
        <v>4.0575488369088566</v>
      </c>
      <c r="AD281">
        <f t="shared" si="158"/>
        <v>250.13580541133996</v>
      </c>
      <c r="AE281">
        <f t="shared" si="159"/>
        <v>30.270209309676829</v>
      </c>
      <c r="AF281">
        <f t="shared" si="160"/>
        <v>0.66724478745829918</v>
      </c>
      <c r="AG281">
        <f t="shared" si="161"/>
        <v>19.67446759159251</v>
      </c>
      <c r="AH281">
        <v>1824.5310838269811</v>
      </c>
      <c r="AI281">
        <v>1799.0102424242421</v>
      </c>
      <c r="AJ281">
        <v>1.729479734957347</v>
      </c>
      <c r="AK281">
        <v>63.4358011452874</v>
      </c>
      <c r="AL281">
        <f t="shared" si="162"/>
        <v>0.65893179650315736</v>
      </c>
      <c r="AM281">
        <v>35.150623352152031</v>
      </c>
      <c r="AN281">
        <v>35.737632727272718</v>
      </c>
      <c r="AO281">
        <v>-7.3779948919695397E-5</v>
      </c>
      <c r="AP281">
        <v>98.221108813862315</v>
      </c>
      <c r="AQ281">
        <v>100</v>
      </c>
      <c r="AR281">
        <v>15</v>
      </c>
      <c r="AS281">
        <f t="shared" si="163"/>
        <v>1</v>
      </c>
      <c r="AT281">
        <f t="shared" si="164"/>
        <v>0</v>
      </c>
      <c r="AU281">
        <f t="shared" si="165"/>
        <v>47376.318023614811</v>
      </c>
      <c r="AV281">
        <f t="shared" si="166"/>
        <v>1200.01875</v>
      </c>
      <c r="AW281">
        <f t="shared" si="167"/>
        <v>1025.9426952263402</v>
      </c>
      <c r="AX281">
        <f t="shared" si="168"/>
        <v>0.85493888760183134</v>
      </c>
      <c r="AY281">
        <f t="shared" si="169"/>
        <v>0.1884320530715346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1674762200.6875</v>
      </c>
      <c r="BF281">
        <v>1731.67875</v>
      </c>
      <c r="BG281">
        <v>1760.69</v>
      </c>
      <c r="BH281">
        <v>35.745125000000002</v>
      </c>
      <c r="BI281">
        <v>35.151162499999998</v>
      </c>
      <c r="BJ281">
        <v>1739.1775</v>
      </c>
      <c r="BK281">
        <v>35.4613625</v>
      </c>
      <c r="BL281">
        <v>649.93399999999997</v>
      </c>
      <c r="BM281">
        <v>101.077375</v>
      </c>
      <c r="BN281">
        <v>9.9687212499999997E-2</v>
      </c>
      <c r="BO281">
        <v>33.323787499999987</v>
      </c>
      <c r="BP281">
        <v>32.995675000000013</v>
      </c>
      <c r="BQ281">
        <v>999.9</v>
      </c>
      <c r="BR281">
        <v>0</v>
      </c>
      <c r="BS281">
        <v>0</v>
      </c>
      <c r="BT281">
        <v>9024.6875</v>
      </c>
      <c r="BU281">
        <v>0</v>
      </c>
      <c r="BV281">
        <v>235.97499999999999</v>
      </c>
      <c r="BW281">
        <v>-29.0122125</v>
      </c>
      <c r="BX281">
        <v>1795.87375</v>
      </c>
      <c r="BY281">
        <v>1824.8375000000001</v>
      </c>
      <c r="BZ281">
        <v>0.59394524999999998</v>
      </c>
      <c r="CA281">
        <v>1760.69</v>
      </c>
      <c r="CB281">
        <v>35.151162499999998</v>
      </c>
      <c r="CC281">
        <v>3.6130287499999998</v>
      </c>
      <c r="CD281">
        <v>3.5529937500000002</v>
      </c>
      <c r="CE281">
        <v>27.1604375</v>
      </c>
      <c r="CF281">
        <v>26.875137500000001</v>
      </c>
      <c r="CG281">
        <v>1200.01875</v>
      </c>
      <c r="CH281">
        <v>0.49995400000000001</v>
      </c>
      <c r="CI281">
        <v>0.50004599999999999</v>
      </c>
      <c r="CJ281">
        <v>0</v>
      </c>
      <c r="CK281">
        <v>944.4827499999999</v>
      </c>
      <c r="CL281">
        <v>4.9990899999999998</v>
      </c>
      <c r="CM281">
        <v>10039.2125</v>
      </c>
      <c r="CN281">
        <v>9557.8512500000015</v>
      </c>
      <c r="CO281">
        <v>43.773249999999997</v>
      </c>
      <c r="CP281">
        <v>45.530999999999999</v>
      </c>
      <c r="CQ281">
        <v>44.5</v>
      </c>
      <c r="CR281">
        <v>44.757750000000001</v>
      </c>
      <c r="CS281">
        <v>45.117125000000001</v>
      </c>
      <c r="CT281">
        <v>597.45749999999998</v>
      </c>
      <c r="CU281">
        <v>597.56750000000011</v>
      </c>
      <c r="CV281">
        <v>0</v>
      </c>
      <c r="CW281">
        <v>1674762218.8</v>
      </c>
      <c r="CX281">
        <v>0</v>
      </c>
      <c r="CY281">
        <v>1674759336.5</v>
      </c>
      <c r="CZ281" t="s">
        <v>356</v>
      </c>
      <c r="DA281">
        <v>1674759332.5</v>
      </c>
      <c r="DB281">
        <v>1674759336.5</v>
      </c>
      <c r="DC281">
        <v>37</v>
      </c>
      <c r="DD281">
        <v>-5.3999999999999999E-2</v>
      </c>
      <c r="DE281">
        <v>3.0000000000000001E-3</v>
      </c>
      <c r="DF281">
        <v>-5.3860000000000001</v>
      </c>
      <c r="DG281">
        <v>0.28399999999999997</v>
      </c>
      <c r="DH281">
        <v>415</v>
      </c>
      <c r="DI281">
        <v>33</v>
      </c>
      <c r="DJ281">
        <v>0.39</v>
      </c>
      <c r="DK281">
        <v>0.26</v>
      </c>
      <c r="DL281">
        <v>-28.993857500000001</v>
      </c>
      <c r="DM281">
        <v>-4.9863039399544437E-2</v>
      </c>
      <c r="DN281">
        <v>4.0458002221439582E-2</v>
      </c>
      <c r="DO281">
        <v>1</v>
      </c>
      <c r="DP281">
        <v>0.60800767499999997</v>
      </c>
      <c r="DQ281">
        <v>-5.2448273921203367E-2</v>
      </c>
      <c r="DR281">
        <v>6.8781486949160281E-3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357</v>
      </c>
      <c r="EA281">
        <v>3.2954400000000001</v>
      </c>
      <c r="EB281">
        <v>2.62534</v>
      </c>
      <c r="EC281">
        <v>0.26114100000000001</v>
      </c>
      <c r="ED281">
        <v>0.26139499999999999</v>
      </c>
      <c r="EE281">
        <v>0.14335000000000001</v>
      </c>
      <c r="EF281">
        <v>0.14058000000000001</v>
      </c>
      <c r="EG281">
        <v>22237.4</v>
      </c>
      <c r="EH281">
        <v>22600.6</v>
      </c>
      <c r="EI281">
        <v>28022.7</v>
      </c>
      <c r="EJ281">
        <v>29476.6</v>
      </c>
      <c r="EK281">
        <v>33047.300000000003</v>
      </c>
      <c r="EL281">
        <v>35199</v>
      </c>
      <c r="EM281">
        <v>39562.800000000003</v>
      </c>
      <c r="EN281">
        <v>42158</v>
      </c>
      <c r="EO281">
        <v>2.0439500000000002</v>
      </c>
      <c r="EP281">
        <v>2.17205</v>
      </c>
      <c r="EQ281">
        <v>9.8913899999999999E-2</v>
      </c>
      <c r="ER281">
        <v>0</v>
      </c>
      <c r="ES281">
        <v>31.372900000000001</v>
      </c>
      <c r="ET281">
        <v>999.9</v>
      </c>
      <c r="EU281">
        <v>67.900000000000006</v>
      </c>
      <c r="EV281">
        <v>35.9</v>
      </c>
      <c r="EW281">
        <v>39.878</v>
      </c>
      <c r="EX281">
        <v>57.0548</v>
      </c>
      <c r="EY281">
        <v>-4.3028899999999997</v>
      </c>
      <c r="EZ281">
        <v>2</v>
      </c>
      <c r="FA281">
        <v>0.55671000000000004</v>
      </c>
      <c r="FB281">
        <v>0.58148999999999995</v>
      </c>
      <c r="FC281">
        <v>20.270099999999999</v>
      </c>
      <c r="FD281">
        <v>5.2160900000000003</v>
      </c>
      <c r="FE281">
        <v>12.0099</v>
      </c>
      <c r="FF281">
        <v>4.9855</v>
      </c>
      <c r="FG281">
        <v>3.2840500000000001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1.86225</v>
      </c>
      <c r="FN281">
        <v>1.86432</v>
      </c>
      <c r="FO281">
        <v>1.86042</v>
      </c>
      <c r="FP281">
        <v>1.86111</v>
      </c>
      <c r="FQ281">
        <v>1.8602000000000001</v>
      </c>
      <c r="FR281">
        <v>1.8619699999999999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-7.5</v>
      </c>
      <c r="GH281">
        <v>0.28370000000000001</v>
      </c>
      <c r="GI281">
        <v>-4.0248232021105874</v>
      </c>
      <c r="GJ281">
        <v>-4.001498376286535E-3</v>
      </c>
      <c r="GK281">
        <v>2.0240158909263329E-6</v>
      </c>
      <c r="GL281">
        <v>-5.0118485733500383E-10</v>
      </c>
      <c r="GM281">
        <v>0.28375000000000478</v>
      </c>
      <c r="GN281">
        <v>0</v>
      </c>
      <c r="GO281">
        <v>0</v>
      </c>
      <c r="GP281">
        <v>0</v>
      </c>
      <c r="GQ281">
        <v>7</v>
      </c>
      <c r="GR281">
        <v>2079</v>
      </c>
      <c r="GS281">
        <v>3</v>
      </c>
      <c r="GT281">
        <v>32</v>
      </c>
      <c r="GU281">
        <v>47.8</v>
      </c>
      <c r="GV281">
        <v>47.8</v>
      </c>
      <c r="GW281">
        <v>4.37134</v>
      </c>
      <c r="GX281">
        <v>2.49756</v>
      </c>
      <c r="GY281">
        <v>2.04834</v>
      </c>
      <c r="GZ281">
        <v>2.6220699999999999</v>
      </c>
      <c r="HA281">
        <v>2.1972700000000001</v>
      </c>
      <c r="HB281">
        <v>2.3083499999999999</v>
      </c>
      <c r="HC281">
        <v>40.963799999999999</v>
      </c>
      <c r="HD281">
        <v>15.4367</v>
      </c>
      <c r="HE281">
        <v>18</v>
      </c>
      <c r="HF281">
        <v>576.21699999999998</v>
      </c>
      <c r="HG281">
        <v>750.17499999999995</v>
      </c>
      <c r="HH281">
        <v>30.999700000000001</v>
      </c>
      <c r="HI281">
        <v>34.359299999999998</v>
      </c>
      <c r="HJ281">
        <v>29.9999</v>
      </c>
      <c r="HK281">
        <v>34.2532</v>
      </c>
      <c r="HL281">
        <v>34.252699999999997</v>
      </c>
      <c r="HM281">
        <v>87.397300000000001</v>
      </c>
      <c r="HN281">
        <v>15.434799999999999</v>
      </c>
      <c r="HO281">
        <v>100</v>
      </c>
      <c r="HP281">
        <v>31</v>
      </c>
      <c r="HQ281">
        <v>1776.02</v>
      </c>
      <c r="HR281">
        <v>35.018799999999999</v>
      </c>
      <c r="HS281">
        <v>98.755200000000002</v>
      </c>
      <c r="HT281">
        <v>97.736199999999997</v>
      </c>
    </row>
    <row r="282" spans="1:228" x14ac:dyDescent="0.2">
      <c r="A282">
        <v>267</v>
      </c>
      <c r="B282">
        <v>1674762207</v>
      </c>
      <c r="C282">
        <v>1061.900000095367</v>
      </c>
      <c r="D282" t="s">
        <v>893</v>
      </c>
      <c r="E282" t="s">
        <v>894</v>
      </c>
      <c r="F282">
        <v>4</v>
      </c>
      <c r="G282">
        <v>1674762205</v>
      </c>
      <c r="H282">
        <f t="shared" si="136"/>
        <v>6.3782180357864655E-4</v>
      </c>
      <c r="I282">
        <f t="shared" si="137"/>
        <v>0.6378218035786466</v>
      </c>
      <c r="J282">
        <f t="shared" si="138"/>
        <v>19.753981916722861</v>
      </c>
      <c r="K282">
        <f t="shared" si="139"/>
        <v>1738.8985714285709</v>
      </c>
      <c r="L282">
        <f t="shared" si="140"/>
        <v>978.25038413267691</v>
      </c>
      <c r="M282">
        <f t="shared" si="141"/>
        <v>98.976065982745354</v>
      </c>
      <c r="N282">
        <f t="shared" si="142"/>
        <v>175.9358774958306</v>
      </c>
      <c r="O282">
        <f t="shared" si="143"/>
        <v>4.3700037195006793E-2</v>
      </c>
      <c r="P282">
        <f t="shared" si="144"/>
        <v>2.7690377203212218</v>
      </c>
      <c r="Q282">
        <f t="shared" si="145"/>
        <v>4.332048531931481E-2</v>
      </c>
      <c r="R282">
        <f t="shared" si="146"/>
        <v>2.7109129667084036E-2</v>
      </c>
      <c r="S282">
        <f t="shared" si="147"/>
        <v>226.12045157530187</v>
      </c>
      <c r="T282">
        <f t="shared" si="148"/>
        <v>34.531196432511344</v>
      </c>
      <c r="U282">
        <f t="shared" si="149"/>
        <v>32.960328571428583</v>
      </c>
      <c r="V282">
        <f t="shared" si="150"/>
        <v>5.0408564330684831</v>
      </c>
      <c r="W282">
        <f t="shared" si="151"/>
        <v>70.332323014946425</v>
      </c>
      <c r="X282">
        <f t="shared" si="152"/>
        <v>3.6149206149951238</v>
      </c>
      <c r="Y282">
        <f t="shared" si="153"/>
        <v>5.1397713882234655</v>
      </c>
      <c r="Z282">
        <f t="shared" si="154"/>
        <v>1.4259358180733592</v>
      </c>
      <c r="AA282">
        <f t="shared" si="155"/>
        <v>-28.127941537818312</v>
      </c>
      <c r="AB282">
        <f t="shared" si="156"/>
        <v>51.680113344551479</v>
      </c>
      <c r="AC282">
        <f t="shared" si="157"/>
        <v>4.2799448043837698</v>
      </c>
      <c r="AD282">
        <f t="shared" si="158"/>
        <v>253.9525681864188</v>
      </c>
      <c r="AE282">
        <f t="shared" si="159"/>
        <v>30.317174831966852</v>
      </c>
      <c r="AF282">
        <f t="shared" si="160"/>
        <v>0.64814152512068013</v>
      </c>
      <c r="AG282">
        <f t="shared" si="161"/>
        <v>19.753981916722861</v>
      </c>
      <c r="AH282">
        <v>1831.476551289594</v>
      </c>
      <c r="AI282">
        <v>1805.9114545454529</v>
      </c>
      <c r="AJ282">
        <v>1.7224336175618731</v>
      </c>
      <c r="AK282">
        <v>63.4358011452874</v>
      </c>
      <c r="AL282">
        <f t="shared" si="162"/>
        <v>0.6378218035786466</v>
      </c>
      <c r="AM282">
        <v>35.156023638439073</v>
      </c>
      <c r="AN282">
        <v>35.724048484848467</v>
      </c>
      <c r="AO282">
        <v>-5.8328737759514187E-5</v>
      </c>
      <c r="AP282">
        <v>98.221108813862315</v>
      </c>
      <c r="AQ282">
        <v>100</v>
      </c>
      <c r="AR282">
        <v>15</v>
      </c>
      <c r="AS282">
        <f t="shared" si="163"/>
        <v>1</v>
      </c>
      <c r="AT282">
        <f t="shared" si="164"/>
        <v>0</v>
      </c>
      <c r="AU282">
        <f t="shared" si="165"/>
        <v>47327.563606839554</v>
      </c>
      <c r="AV282">
        <f t="shared" si="166"/>
        <v>1200.014285714286</v>
      </c>
      <c r="AW282">
        <f t="shared" si="167"/>
        <v>1025.9385137695867</v>
      </c>
      <c r="AX282">
        <f t="shared" si="168"/>
        <v>0.85493858363437403</v>
      </c>
      <c r="AY282">
        <f t="shared" si="169"/>
        <v>0.18843146641434183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1674762205</v>
      </c>
      <c r="BF282">
        <v>1738.8985714285709</v>
      </c>
      <c r="BG282">
        <v>1767.921428571429</v>
      </c>
      <c r="BH282">
        <v>35.728814285714293</v>
      </c>
      <c r="BI282">
        <v>35.151957142857142</v>
      </c>
      <c r="BJ282">
        <v>1746.4085714285709</v>
      </c>
      <c r="BK282">
        <v>35.445071428571431</v>
      </c>
      <c r="BL282">
        <v>650.05785714285707</v>
      </c>
      <c r="BM282">
        <v>101.07642857142859</v>
      </c>
      <c r="BN282">
        <v>0.10019</v>
      </c>
      <c r="BO282">
        <v>33.306514285714293</v>
      </c>
      <c r="BP282">
        <v>32.960328571428583</v>
      </c>
      <c r="BQ282">
        <v>999.89999999999986</v>
      </c>
      <c r="BR282">
        <v>0</v>
      </c>
      <c r="BS282">
        <v>0</v>
      </c>
      <c r="BT282">
        <v>9014.8214285714294</v>
      </c>
      <c r="BU282">
        <v>0</v>
      </c>
      <c r="BV282">
        <v>236.75857142857151</v>
      </c>
      <c r="BW282">
        <v>-29.023442857142861</v>
      </c>
      <c r="BX282">
        <v>1803.3285714285721</v>
      </c>
      <c r="BY282">
        <v>1832.3314285714289</v>
      </c>
      <c r="BZ282">
        <v>0.5768458571428573</v>
      </c>
      <c r="CA282">
        <v>1767.921428571429</v>
      </c>
      <c r="CB282">
        <v>35.151957142857142</v>
      </c>
      <c r="CC282">
        <v>3.6113399999999989</v>
      </c>
      <c r="CD282">
        <v>3.5530357142857141</v>
      </c>
      <c r="CE282">
        <v>27.152485714285721</v>
      </c>
      <c r="CF282">
        <v>26.875314285714289</v>
      </c>
      <c r="CG282">
        <v>1200.014285714286</v>
      </c>
      <c r="CH282">
        <v>0.49996400000000002</v>
      </c>
      <c r="CI282">
        <v>0.50003600000000004</v>
      </c>
      <c r="CJ282">
        <v>0</v>
      </c>
      <c r="CK282">
        <v>944.73271428571445</v>
      </c>
      <c r="CL282">
        <v>4.9990899999999998</v>
      </c>
      <c r="CM282">
        <v>10041.299999999999</v>
      </c>
      <c r="CN282">
        <v>9557.8571428571431</v>
      </c>
      <c r="CO282">
        <v>43.75</v>
      </c>
      <c r="CP282">
        <v>45.508857142857153</v>
      </c>
      <c r="CQ282">
        <v>44.5</v>
      </c>
      <c r="CR282">
        <v>44.75</v>
      </c>
      <c r="CS282">
        <v>45.080000000000013</v>
      </c>
      <c r="CT282">
        <v>597.46571428571428</v>
      </c>
      <c r="CU282">
        <v>597.55142857142857</v>
      </c>
      <c r="CV282">
        <v>0</v>
      </c>
      <c r="CW282">
        <v>1674762223</v>
      </c>
      <c r="CX282">
        <v>0</v>
      </c>
      <c r="CY282">
        <v>1674759336.5</v>
      </c>
      <c r="CZ282" t="s">
        <v>356</v>
      </c>
      <c r="DA282">
        <v>1674759332.5</v>
      </c>
      <c r="DB282">
        <v>1674759336.5</v>
      </c>
      <c r="DC282">
        <v>37</v>
      </c>
      <c r="DD282">
        <v>-5.3999999999999999E-2</v>
      </c>
      <c r="DE282">
        <v>3.0000000000000001E-3</v>
      </c>
      <c r="DF282">
        <v>-5.3860000000000001</v>
      </c>
      <c r="DG282">
        <v>0.28399999999999997</v>
      </c>
      <c r="DH282">
        <v>415</v>
      </c>
      <c r="DI282">
        <v>33</v>
      </c>
      <c r="DJ282">
        <v>0.39</v>
      </c>
      <c r="DK282">
        <v>0.26</v>
      </c>
      <c r="DL282">
        <v>-28.996287500000001</v>
      </c>
      <c r="DM282">
        <v>-9.5188367729801923E-2</v>
      </c>
      <c r="DN282">
        <v>4.1390706610905111E-2</v>
      </c>
      <c r="DO282">
        <v>1</v>
      </c>
      <c r="DP282">
        <v>0.60138905000000009</v>
      </c>
      <c r="DQ282">
        <v>-0.1344353020637907</v>
      </c>
      <c r="DR282">
        <v>1.404714753063767E-2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3.2955000000000001</v>
      </c>
      <c r="EB282">
        <v>2.6255099999999998</v>
      </c>
      <c r="EC282">
        <v>0.26172200000000001</v>
      </c>
      <c r="ED282">
        <v>0.26197799999999999</v>
      </c>
      <c r="EE282">
        <v>0.143321</v>
      </c>
      <c r="EF282">
        <v>0.140517</v>
      </c>
      <c r="EG282">
        <v>22220.5</v>
      </c>
      <c r="EH282">
        <v>22583.1</v>
      </c>
      <c r="EI282">
        <v>28023.599999999999</v>
      </c>
      <c r="EJ282">
        <v>29477.1</v>
      </c>
      <c r="EK282">
        <v>33049.800000000003</v>
      </c>
      <c r="EL282">
        <v>35202.300000000003</v>
      </c>
      <c r="EM282">
        <v>39564.400000000001</v>
      </c>
      <c r="EN282">
        <v>42158.8</v>
      </c>
      <c r="EO282">
        <v>2.0446800000000001</v>
      </c>
      <c r="EP282">
        <v>2.1718199999999999</v>
      </c>
      <c r="EQ282">
        <v>9.8206100000000005E-2</v>
      </c>
      <c r="ER282">
        <v>0</v>
      </c>
      <c r="ES282">
        <v>31.351800000000001</v>
      </c>
      <c r="ET282">
        <v>999.9</v>
      </c>
      <c r="EU282">
        <v>67.900000000000006</v>
      </c>
      <c r="EV282">
        <v>35.9</v>
      </c>
      <c r="EW282">
        <v>39.880899999999997</v>
      </c>
      <c r="EX282">
        <v>57.084800000000001</v>
      </c>
      <c r="EY282">
        <v>-4.2948700000000004</v>
      </c>
      <c r="EZ282">
        <v>2</v>
      </c>
      <c r="FA282">
        <v>0.55666899999999997</v>
      </c>
      <c r="FB282">
        <v>0.57813199999999998</v>
      </c>
      <c r="FC282">
        <v>20.270900000000001</v>
      </c>
      <c r="FD282">
        <v>5.2190899999999996</v>
      </c>
      <c r="FE282">
        <v>12.0099</v>
      </c>
      <c r="FF282">
        <v>4.9862000000000002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1.8623000000000001</v>
      </c>
      <c r="FN282">
        <v>1.86432</v>
      </c>
      <c r="FO282">
        <v>1.8604400000000001</v>
      </c>
      <c r="FP282">
        <v>1.86111</v>
      </c>
      <c r="FQ282">
        <v>1.8602000000000001</v>
      </c>
      <c r="FR282">
        <v>1.8619600000000001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-7.51</v>
      </c>
      <c r="GH282">
        <v>0.2838</v>
      </c>
      <c r="GI282">
        <v>-4.0248232021105874</v>
      </c>
      <c r="GJ282">
        <v>-4.001498376286535E-3</v>
      </c>
      <c r="GK282">
        <v>2.0240158909263329E-6</v>
      </c>
      <c r="GL282">
        <v>-5.0118485733500383E-10</v>
      </c>
      <c r="GM282">
        <v>0.28375000000000478</v>
      </c>
      <c r="GN282">
        <v>0</v>
      </c>
      <c r="GO282">
        <v>0</v>
      </c>
      <c r="GP282">
        <v>0</v>
      </c>
      <c r="GQ282">
        <v>7</v>
      </c>
      <c r="GR282">
        <v>2079</v>
      </c>
      <c r="GS282">
        <v>3</v>
      </c>
      <c r="GT282">
        <v>32</v>
      </c>
      <c r="GU282">
        <v>47.9</v>
      </c>
      <c r="GV282">
        <v>47.8</v>
      </c>
      <c r="GW282">
        <v>4.3847699999999996</v>
      </c>
      <c r="GX282">
        <v>2.4939</v>
      </c>
      <c r="GY282">
        <v>2.04834</v>
      </c>
      <c r="GZ282">
        <v>2.6232899999999999</v>
      </c>
      <c r="HA282">
        <v>2.1972700000000001</v>
      </c>
      <c r="HB282">
        <v>2.3718300000000001</v>
      </c>
      <c r="HC282">
        <v>40.963799999999999</v>
      </c>
      <c r="HD282">
        <v>15.445399999999999</v>
      </c>
      <c r="HE282">
        <v>18</v>
      </c>
      <c r="HF282">
        <v>576.71400000000006</v>
      </c>
      <c r="HG282">
        <v>749.92399999999998</v>
      </c>
      <c r="HH282">
        <v>30.999300000000002</v>
      </c>
      <c r="HI282">
        <v>34.357700000000001</v>
      </c>
      <c r="HJ282">
        <v>29.9999</v>
      </c>
      <c r="HK282">
        <v>34.250300000000003</v>
      </c>
      <c r="HL282">
        <v>34.249899999999997</v>
      </c>
      <c r="HM282">
        <v>87.651600000000002</v>
      </c>
      <c r="HN282">
        <v>15.7105</v>
      </c>
      <c r="HO282">
        <v>100</v>
      </c>
      <c r="HP282">
        <v>31</v>
      </c>
      <c r="HQ282">
        <v>1782.71</v>
      </c>
      <c r="HR282">
        <v>34.994</v>
      </c>
      <c r="HS282">
        <v>98.758799999999994</v>
      </c>
      <c r="HT282">
        <v>97.738100000000003</v>
      </c>
    </row>
    <row r="283" spans="1:228" x14ac:dyDescent="0.2">
      <c r="A283">
        <v>268</v>
      </c>
      <c r="B283">
        <v>1674762211</v>
      </c>
      <c r="C283">
        <v>1065.900000095367</v>
      </c>
      <c r="D283" t="s">
        <v>895</v>
      </c>
      <c r="E283" t="s">
        <v>896</v>
      </c>
      <c r="F283">
        <v>4</v>
      </c>
      <c r="G283">
        <v>1674762208.6875</v>
      </c>
      <c r="H283">
        <f t="shared" si="136"/>
        <v>6.7897805120815371E-4</v>
      </c>
      <c r="I283">
        <f t="shared" si="137"/>
        <v>0.67897805120815369</v>
      </c>
      <c r="J283">
        <f t="shared" si="138"/>
        <v>19.442196296466236</v>
      </c>
      <c r="K283">
        <f t="shared" si="139"/>
        <v>1745.1175000000001</v>
      </c>
      <c r="L283">
        <f t="shared" si="140"/>
        <v>1040.9276110713649</v>
      </c>
      <c r="M283">
        <f t="shared" si="141"/>
        <v>105.31814534568132</v>
      </c>
      <c r="N283">
        <f t="shared" si="142"/>
        <v>176.56610945416782</v>
      </c>
      <c r="O283">
        <f t="shared" si="143"/>
        <v>4.6695501711953587E-2</v>
      </c>
      <c r="P283">
        <f t="shared" si="144"/>
        <v>2.767525401900532</v>
      </c>
      <c r="Q283">
        <f t="shared" si="145"/>
        <v>4.6262176839783176E-2</v>
      </c>
      <c r="R283">
        <f t="shared" si="146"/>
        <v>2.8952457791649781E-2</v>
      </c>
      <c r="S283">
        <f t="shared" si="147"/>
        <v>226.11858973637081</v>
      </c>
      <c r="T283">
        <f t="shared" si="148"/>
        <v>34.502198037578999</v>
      </c>
      <c r="U283">
        <f t="shared" si="149"/>
        <v>32.940287499999997</v>
      </c>
      <c r="V283">
        <f t="shared" si="150"/>
        <v>5.0351812108597036</v>
      </c>
      <c r="W283">
        <f t="shared" si="151"/>
        <v>70.381065323603991</v>
      </c>
      <c r="X283">
        <f t="shared" si="152"/>
        <v>3.6136981392212957</v>
      </c>
      <c r="Y283">
        <f t="shared" si="153"/>
        <v>5.1344749082809837</v>
      </c>
      <c r="Z283">
        <f t="shared" si="154"/>
        <v>1.4214830716384079</v>
      </c>
      <c r="AA283">
        <f t="shared" si="155"/>
        <v>-29.942932058279577</v>
      </c>
      <c r="AB283">
        <f t="shared" si="156"/>
        <v>51.898339194817083</v>
      </c>
      <c r="AC283">
        <f t="shared" si="157"/>
        <v>4.299556370257668</v>
      </c>
      <c r="AD283">
        <f t="shared" si="158"/>
        <v>252.37355324316599</v>
      </c>
      <c r="AE283">
        <f t="shared" si="159"/>
        <v>30.279540339678672</v>
      </c>
      <c r="AF283">
        <f t="shared" si="160"/>
        <v>0.68513528900899789</v>
      </c>
      <c r="AG283">
        <f t="shared" si="161"/>
        <v>19.442196296466236</v>
      </c>
      <c r="AH283">
        <v>1838.415685989931</v>
      </c>
      <c r="AI283">
        <v>1812.9650303030301</v>
      </c>
      <c r="AJ283">
        <v>1.769781060615806</v>
      </c>
      <c r="AK283">
        <v>63.4358011452874</v>
      </c>
      <c r="AL283">
        <f t="shared" si="162"/>
        <v>0.67897805120815369</v>
      </c>
      <c r="AM283">
        <v>35.102716702033213</v>
      </c>
      <c r="AN283">
        <v>35.707456363636346</v>
      </c>
      <c r="AO283">
        <v>-6.7025326145838651E-5</v>
      </c>
      <c r="AP283">
        <v>98.221108813862315</v>
      </c>
      <c r="AQ283">
        <v>100</v>
      </c>
      <c r="AR283">
        <v>15</v>
      </c>
      <c r="AS283">
        <f t="shared" si="163"/>
        <v>1</v>
      </c>
      <c r="AT283">
        <f t="shared" si="164"/>
        <v>0</v>
      </c>
      <c r="AU283">
        <f t="shared" si="165"/>
        <v>47288.847095395948</v>
      </c>
      <c r="AV283">
        <f t="shared" si="166"/>
        <v>1200.0062499999999</v>
      </c>
      <c r="AW283">
        <f t="shared" si="167"/>
        <v>1025.9314635939745</v>
      </c>
      <c r="AX283">
        <f t="shared" si="168"/>
        <v>0.85493843352397081</v>
      </c>
      <c r="AY283">
        <f t="shared" si="169"/>
        <v>0.18843117670126369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1674762208.6875</v>
      </c>
      <c r="BF283">
        <v>1745.1175000000001</v>
      </c>
      <c r="BG283">
        <v>1774.17</v>
      </c>
      <c r="BH283">
        <v>35.716524999999997</v>
      </c>
      <c r="BI283">
        <v>35.1067125</v>
      </c>
      <c r="BJ283">
        <v>1752.635</v>
      </c>
      <c r="BK283">
        <v>35.432774999999992</v>
      </c>
      <c r="BL283">
        <v>650.03387500000008</v>
      </c>
      <c r="BM283">
        <v>101.077125</v>
      </c>
      <c r="BN283">
        <v>0.1000790875</v>
      </c>
      <c r="BO283">
        <v>33.288124999999987</v>
      </c>
      <c r="BP283">
        <v>32.940287499999997</v>
      </c>
      <c r="BQ283">
        <v>999.9</v>
      </c>
      <c r="BR283">
        <v>0</v>
      </c>
      <c r="BS283">
        <v>0</v>
      </c>
      <c r="BT283">
        <v>9006.71875</v>
      </c>
      <c r="BU283">
        <v>0</v>
      </c>
      <c r="BV283">
        <v>236.656125</v>
      </c>
      <c r="BW283">
        <v>-29.052800000000001</v>
      </c>
      <c r="BX283">
        <v>1809.7562499999999</v>
      </c>
      <c r="BY283">
        <v>1838.7212500000001</v>
      </c>
      <c r="BZ283">
        <v>0.60982075000000002</v>
      </c>
      <c r="CA283">
        <v>1774.17</v>
      </c>
      <c r="CB283">
        <v>35.1067125</v>
      </c>
      <c r="CC283">
        <v>3.61012625</v>
      </c>
      <c r="CD283">
        <v>3.5484874999999998</v>
      </c>
      <c r="CE283">
        <v>27.146775000000002</v>
      </c>
      <c r="CF283">
        <v>26.853549999999998</v>
      </c>
      <c r="CG283">
        <v>1200.0062499999999</v>
      </c>
      <c r="CH283">
        <v>0.49996800000000002</v>
      </c>
      <c r="CI283">
        <v>0.50003200000000003</v>
      </c>
      <c r="CJ283">
        <v>0</v>
      </c>
      <c r="CK283">
        <v>945.14525000000003</v>
      </c>
      <c r="CL283">
        <v>4.9990899999999998</v>
      </c>
      <c r="CM283">
        <v>10043.625</v>
      </c>
      <c r="CN283">
        <v>9557.7937500000007</v>
      </c>
      <c r="CO283">
        <v>43.75</v>
      </c>
      <c r="CP283">
        <v>45.507750000000001</v>
      </c>
      <c r="CQ283">
        <v>44.5</v>
      </c>
      <c r="CR283">
        <v>44.75</v>
      </c>
      <c r="CS283">
        <v>45.061999999999998</v>
      </c>
      <c r="CT283">
        <v>597.46624999999995</v>
      </c>
      <c r="CU283">
        <v>597.54</v>
      </c>
      <c r="CV283">
        <v>0</v>
      </c>
      <c r="CW283">
        <v>1674762226.5999999</v>
      </c>
      <c r="CX283">
        <v>0</v>
      </c>
      <c r="CY283">
        <v>1674759336.5</v>
      </c>
      <c r="CZ283" t="s">
        <v>356</v>
      </c>
      <c r="DA283">
        <v>1674759332.5</v>
      </c>
      <c r="DB283">
        <v>1674759336.5</v>
      </c>
      <c r="DC283">
        <v>37</v>
      </c>
      <c r="DD283">
        <v>-5.3999999999999999E-2</v>
      </c>
      <c r="DE283">
        <v>3.0000000000000001E-3</v>
      </c>
      <c r="DF283">
        <v>-5.3860000000000001</v>
      </c>
      <c r="DG283">
        <v>0.28399999999999997</v>
      </c>
      <c r="DH283">
        <v>415</v>
      </c>
      <c r="DI283">
        <v>33</v>
      </c>
      <c r="DJ283">
        <v>0.39</v>
      </c>
      <c r="DK283">
        <v>0.26</v>
      </c>
      <c r="DL283">
        <v>-29.007502500000001</v>
      </c>
      <c r="DM283">
        <v>-0.32939774859277909</v>
      </c>
      <c r="DN283">
        <v>4.7374341618116669E-2</v>
      </c>
      <c r="DO283">
        <v>0</v>
      </c>
      <c r="DP283">
        <v>0.59991784999999997</v>
      </c>
      <c r="DQ283">
        <v>-6.0156315196998211E-2</v>
      </c>
      <c r="DR283">
        <v>1.406706670480736E-2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3.2957000000000001</v>
      </c>
      <c r="EB283">
        <v>2.6254200000000001</v>
      </c>
      <c r="EC283">
        <v>0.26231300000000002</v>
      </c>
      <c r="ED283">
        <v>0.26255099999999998</v>
      </c>
      <c r="EE283">
        <v>0.14326900000000001</v>
      </c>
      <c r="EF283">
        <v>0.140404</v>
      </c>
      <c r="EG283">
        <v>22202.6</v>
      </c>
      <c r="EH283">
        <v>22565.200000000001</v>
      </c>
      <c r="EI283">
        <v>28023.599999999999</v>
      </c>
      <c r="EJ283">
        <v>29476.799999999999</v>
      </c>
      <c r="EK283">
        <v>33051.5</v>
      </c>
      <c r="EL283">
        <v>35206.5</v>
      </c>
      <c r="EM283">
        <v>39564</v>
      </c>
      <c r="EN283">
        <v>42158.3</v>
      </c>
      <c r="EO283">
        <v>2.04515</v>
      </c>
      <c r="EP283">
        <v>2.1718500000000001</v>
      </c>
      <c r="EQ283">
        <v>9.8928799999999997E-2</v>
      </c>
      <c r="ER283">
        <v>0</v>
      </c>
      <c r="ES283">
        <v>31.325199999999999</v>
      </c>
      <c r="ET283">
        <v>999.9</v>
      </c>
      <c r="EU283">
        <v>67.900000000000006</v>
      </c>
      <c r="EV283">
        <v>35.9</v>
      </c>
      <c r="EW283">
        <v>39.875500000000002</v>
      </c>
      <c r="EX283">
        <v>56.754800000000003</v>
      </c>
      <c r="EY283">
        <v>-4.4351000000000003</v>
      </c>
      <c r="EZ283">
        <v>2</v>
      </c>
      <c r="FA283">
        <v>0.55640199999999995</v>
      </c>
      <c r="FB283">
        <v>0.571465</v>
      </c>
      <c r="FC283">
        <v>20.271100000000001</v>
      </c>
      <c r="FD283">
        <v>5.2190899999999996</v>
      </c>
      <c r="FE283">
        <v>12.0099</v>
      </c>
      <c r="FF283">
        <v>4.9865000000000004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1.8623099999999999</v>
      </c>
      <c r="FN283">
        <v>1.86432</v>
      </c>
      <c r="FO283">
        <v>1.86042</v>
      </c>
      <c r="FP283">
        <v>1.86111</v>
      </c>
      <c r="FQ283">
        <v>1.8602000000000001</v>
      </c>
      <c r="FR283">
        <v>1.8619600000000001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-7.53</v>
      </c>
      <c r="GH283">
        <v>0.2838</v>
      </c>
      <c r="GI283">
        <v>-4.0248232021105874</v>
      </c>
      <c r="GJ283">
        <v>-4.001498376286535E-3</v>
      </c>
      <c r="GK283">
        <v>2.0240158909263329E-6</v>
      </c>
      <c r="GL283">
        <v>-5.0118485733500383E-10</v>
      </c>
      <c r="GM283">
        <v>0.28375000000000478</v>
      </c>
      <c r="GN283">
        <v>0</v>
      </c>
      <c r="GO283">
        <v>0</v>
      </c>
      <c r="GP283">
        <v>0</v>
      </c>
      <c r="GQ283">
        <v>7</v>
      </c>
      <c r="GR283">
        <v>2079</v>
      </c>
      <c r="GS283">
        <v>3</v>
      </c>
      <c r="GT283">
        <v>32</v>
      </c>
      <c r="GU283">
        <v>48</v>
      </c>
      <c r="GV283">
        <v>47.9</v>
      </c>
      <c r="GW283">
        <v>4.3969699999999996</v>
      </c>
      <c r="GX283">
        <v>2.49146</v>
      </c>
      <c r="GY283">
        <v>2.04834</v>
      </c>
      <c r="GZ283">
        <v>2.6232899999999999</v>
      </c>
      <c r="HA283">
        <v>2.1972700000000001</v>
      </c>
      <c r="HB283">
        <v>2.3730500000000001</v>
      </c>
      <c r="HC283">
        <v>40.963799999999999</v>
      </c>
      <c r="HD283">
        <v>15.4542</v>
      </c>
      <c r="HE283">
        <v>18</v>
      </c>
      <c r="HF283">
        <v>577.04300000000001</v>
      </c>
      <c r="HG283">
        <v>749.92899999999997</v>
      </c>
      <c r="HH283">
        <v>30.998699999999999</v>
      </c>
      <c r="HI283">
        <v>34.355400000000003</v>
      </c>
      <c r="HJ283">
        <v>29.9998</v>
      </c>
      <c r="HK283">
        <v>34.248699999999999</v>
      </c>
      <c r="HL283">
        <v>34.248399999999997</v>
      </c>
      <c r="HM283">
        <v>87.899500000000003</v>
      </c>
      <c r="HN283">
        <v>15.7105</v>
      </c>
      <c r="HO283">
        <v>100</v>
      </c>
      <c r="HP283">
        <v>31</v>
      </c>
      <c r="HQ283">
        <v>1789.39</v>
      </c>
      <c r="HR283">
        <v>34.984000000000002</v>
      </c>
      <c r="HS283">
        <v>98.758200000000002</v>
      </c>
      <c r="HT283">
        <v>97.736900000000006</v>
      </c>
    </row>
    <row r="284" spans="1:228" x14ac:dyDescent="0.2">
      <c r="A284">
        <v>269</v>
      </c>
      <c r="B284">
        <v>1674762215</v>
      </c>
      <c r="C284">
        <v>1069.900000095367</v>
      </c>
      <c r="D284" t="s">
        <v>897</v>
      </c>
      <c r="E284" t="s">
        <v>898</v>
      </c>
      <c r="F284">
        <v>4</v>
      </c>
      <c r="G284">
        <v>1674762213</v>
      </c>
      <c r="H284">
        <f t="shared" si="136"/>
        <v>6.5161114480769195E-4</v>
      </c>
      <c r="I284">
        <f t="shared" si="137"/>
        <v>0.651611144807692</v>
      </c>
      <c r="J284">
        <f t="shared" si="138"/>
        <v>19.45269128293296</v>
      </c>
      <c r="K284">
        <f t="shared" si="139"/>
        <v>1752.475714285714</v>
      </c>
      <c r="L284">
        <f t="shared" si="140"/>
        <v>1022.3844829183596</v>
      </c>
      <c r="M284">
        <f t="shared" si="141"/>
        <v>103.44180680473487</v>
      </c>
      <c r="N284">
        <f t="shared" si="142"/>
        <v>177.31025587328702</v>
      </c>
      <c r="O284">
        <f t="shared" si="143"/>
        <v>4.4957168537978466E-2</v>
      </c>
      <c r="P284">
        <f t="shared" si="144"/>
        <v>2.7621368427717341</v>
      </c>
      <c r="Q284">
        <f t="shared" si="145"/>
        <v>4.4554579830899554E-2</v>
      </c>
      <c r="R284">
        <f t="shared" si="146"/>
        <v>2.7882482795606844E-2</v>
      </c>
      <c r="S284">
        <f t="shared" si="147"/>
        <v>226.11728152219015</v>
      </c>
      <c r="T284">
        <f t="shared" si="148"/>
        <v>34.499045880318135</v>
      </c>
      <c r="U284">
        <f t="shared" si="149"/>
        <v>32.915242857142857</v>
      </c>
      <c r="V284">
        <f t="shared" si="150"/>
        <v>5.0280968947597842</v>
      </c>
      <c r="W284">
        <f t="shared" si="151"/>
        <v>70.390017997688787</v>
      </c>
      <c r="X284">
        <f t="shared" si="152"/>
        <v>3.6115596854896421</v>
      </c>
      <c r="Y284">
        <f t="shared" si="153"/>
        <v>5.1307838642806223</v>
      </c>
      <c r="Z284">
        <f t="shared" si="154"/>
        <v>1.416537209270142</v>
      </c>
      <c r="AA284">
        <f t="shared" si="155"/>
        <v>-28.736051486019214</v>
      </c>
      <c r="AB284">
        <f t="shared" si="156"/>
        <v>53.61694500381401</v>
      </c>
      <c r="AC284">
        <f t="shared" si="157"/>
        <v>4.4497754361702215</v>
      </c>
      <c r="AD284">
        <f t="shared" si="158"/>
        <v>255.44795047615517</v>
      </c>
      <c r="AE284">
        <f t="shared" si="159"/>
        <v>30.080542165045006</v>
      </c>
      <c r="AF284">
        <f t="shared" si="160"/>
        <v>0.68058975707704072</v>
      </c>
      <c r="AG284">
        <f t="shared" si="161"/>
        <v>19.45269128293296</v>
      </c>
      <c r="AH284">
        <v>1845.3061030280601</v>
      </c>
      <c r="AI284">
        <v>1819.9552727272719</v>
      </c>
      <c r="AJ284">
        <v>1.7415128786558269</v>
      </c>
      <c r="AK284">
        <v>63.4358011452874</v>
      </c>
      <c r="AL284">
        <f t="shared" si="162"/>
        <v>0.651611144807692</v>
      </c>
      <c r="AM284">
        <v>35.089607800482277</v>
      </c>
      <c r="AN284">
        <v>35.688785454545439</v>
      </c>
      <c r="AO284">
        <v>-3.2019304213134221E-3</v>
      </c>
      <c r="AP284">
        <v>98.221108813862315</v>
      </c>
      <c r="AQ284">
        <v>100</v>
      </c>
      <c r="AR284">
        <v>15</v>
      </c>
      <c r="AS284">
        <f t="shared" si="163"/>
        <v>1</v>
      </c>
      <c r="AT284">
        <f t="shared" si="164"/>
        <v>0</v>
      </c>
      <c r="AU284">
        <f t="shared" si="165"/>
        <v>47142.820889594084</v>
      </c>
      <c r="AV284">
        <f t="shared" si="166"/>
        <v>1199.998571428571</v>
      </c>
      <c r="AW284">
        <f t="shared" si="167"/>
        <v>1025.9249707368858</v>
      </c>
      <c r="AX284">
        <f t="shared" si="168"/>
        <v>0.85493849339799244</v>
      </c>
      <c r="AY284">
        <f t="shared" si="169"/>
        <v>0.18843129225812549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1674762213</v>
      </c>
      <c r="BF284">
        <v>1752.475714285714</v>
      </c>
      <c r="BG284">
        <v>1781.341428571428</v>
      </c>
      <c r="BH284">
        <v>35.695457142857137</v>
      </c>
      <c r="BI284">
        <v>35.089685714285707</v>
      </c>
      <c r="BJ284">
        <v>1760.005714285714</v>
      </c>
      <c r="BK284">
        <v>35.411700000000003</v>
      </c>
      <c r="BL284">
        <v>650.04299999999989</v>
      </c>
      <c r="BM284">
        <v>101.07685714285719</v>
      </c>
      <c r="BN284">
        <v>0.1001545714285714</v>
      </c>
      <c r="BO284">
        <v>33.275299999999987</v>
      </c>
      <c r="BP284">
        <v>32.915242857142857</v>
      </c>
      <c r="BQ284">
        <v>999.89999999999986</v>
      </c>
      <c r="BR284">
        <v>0</v>
      </c>
      <c r="BS284">
        <v>0</v>
      </c>
      <c r="BT284">
        <v>8978.1271428571417</v>
      </c>
      <c r="BU284">
        <v>0</v>
      </c>
      <c r="BV284">
        <v>236.7845714285715</v>
      </c>
      <c r="BW284">
        <v>-28.866185714285709</v>
      </c>
      <c r="BX284">
        <v>1817.3471428571429</v>
      </c>
      <c r="BY284">
        <v>1846.1214285714291</v>
      </c>
      <c r="BZ284">
        <v>0.60577457142857138</v>
      </c>
      <c r="CA284">
        <v>1781.341428571428</v>
      </c>
      <c r="CB284">
        <v>35.089685714285707</v>
      </c>
      <c r="CC284">
        <v>3.6079842857142861</v>
      </c>
      <c r="CD284">
        <v>3.546751428571429</v>
      </c>
      <c r="CE284">
        <v>27.13661428571428</v>
      </c>
      <c r="CF284">
        <v>26.845199999999998</v>
      </c>
      <c r="CG284">
        <v>1199.998571428571</v>
      </c>
      <c r="CH284">
        <v>0.49996800000000002</v>
      </c>
      <c r="CI284">
        <v>0.50003200000000003</v>
      </c>
      <c r="CJ284">
        <v>0</v>
      </c>
      <c r="CK284">
        <v>945.41</v>
      </c>
      <c r="CL284">
        <v>4.9990899999999998</v>
      </c>
      <c r="CM284">
        <v>10045.77142857143</v>
      </c>
      <c r="CN284">
        <v>9557.7414285714294</v>
      </c>
      <c r="CO284">
        <v>43.75</v>
      </c>
      <c r="CP284">
        <v>45.5</v>
      </c>
      <c r="CQ284">
        <v>44.5</v>
      </c>
      <c r="CR284">
        <v>44.741</v>
      </c>
      <c r="CS284">
        <v>45.061999999999998</v>
      </c>
      <c r="CT284">
        <v>597.46</v>
      </c>
      <c r="CU284">
        <v>597.53857142857134</v>
      </c>
      <c r="CV284">
        <v>0</v>
      </c>
      <c r="CW284">
        <v>1674762230.8</v>
      </c>
      <c r="CX284">
        <v>0</v>
      </c>
      <c r="CY284">
        <v>1674759336.5</v>
      </c>
      <c r="CZ284" t="s">
        <v>356</v>
      </c>
      <c r="DA284">
        <v>1674759332.5</v>
      </c>
      <c r="DB284">
        <v>1674759336.5</v>
      </c>
      <c r="DC284">
        <v>37</v>
      </c>
      <c r="DD284">
        <v>-5.3999999999999999E-2</v>
      </c>
      <c r="DE284">
        <v>3.0000000000000001E-3</v>
      </c>
      <c r="DF284">
        <v>-5.3860000000000001</v>
      </c>
      <c r="DG284">
        <v>0.28399999999999997</v>
      </c>
      <c r="DH284">
        <v>415</v>
      </c>
      <c r="DI284">
        <v>33</v>
      </c>
      <c r="DJ284">
        <v>0.39</v>
      </c>
      <c r="DK284">
        <v>0.26</v>
      </c>
      <c r="DL284">
        <v>-28.997242500000009</v>
      </c>
      <c r="DM284">
        <v>0.19934971857410561</v>
      </c>
      <c r="DN284">
        <v>6.8933928103293227E-2</v>
      </c>
      <c r="DO284">
        <v>0</v>
      </c>
      <c r="DP284">
        <v>0.5992381</v>
      </c>
      <c r="DQ284">
        <v>2.09986266416506E-2</v>
      </c>
      <c r="DR284">
        <v>1.370107276237886E-2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3.2956500000000002</v>
      </c>
      <c r="EB284">
        <v>2.6251199999999999</v>
      </c>
      <c r="EC284">
        <v>0.26289699999999999</v>
      </c>
      <c r="ED284">
        <v>0.26311299999999999</v>
      </c>
      <c r="EE284">
        <v>0.14322099999999999</v>
      </c>
      <c r="EF284">
        <v>0.140407</v>
      </c>
      <c r="EG284">
        <v>22185.1</v>
      </c>
      <c r="EH284">
        <v>22547.7</v>
      </c>
      <c r="EI284">
        <v>28023.8</v>
      </c>
      <c r="EJ284">
        <v>29476.5</v>
      </c>
      <c r="EK284">
        <v>33053.9</v>
      </c>
      <c r="EL284">
        <v>35206.300000000003</v>
      </c>
      <c r="EM284">
        <v>39564.6</v>
      </c>
      <c r="EN284">
        <v>42158.1</v>
      </c>
      <c r="EO284">
        <v>2.04535</v>
      </c>
      <c r="EP284">
        <v>2.1718799999999998</v>
      </c>
      <c r="EQ284">
        <v>9.8817100000000005E-2</v>
      </c>
      <c r="ER284">
        <v>0</v>
      </c>
      <c r="ES284">
        <v>31.297799999999999</v>
      </c>
      <c r="ET284">
        <v>999.9</v>
      </c>
      <c r="EU284">
        <v>67.900000000000006</v>
      </c>
      <c r="EV284">
        <v>35.9</v>
      </c>
      <c r="EW284">
        <v>39.8782</v>
      </c>
      <c r="EX284">
        <v>57.324800000000003</v>
      </c>
      <c r="EY284">
        <v>-4.4992000000000001</v>
      </c>
      <c r="EZ284">
        <v>2</v>
      </c>
      <c r="FA284">
        <v>0.55602099999999999</v>
      </c>
      <c r="FB284">
        <v>0.566187</v>
      </c>
      <c r="FC284">
        <v>20.271000000000001</v>
      </c>
      <c r="FD284">
        <v>5.2192400000000001</v>
      </c>
      <c r="FE284">
        <v>12.0099</v>
      </c>
      <c r="FF284">
        <v>4.9863999999999997</v>
      </c>
      <c r="FG284">
        <v>3.2845499999999999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1.8622799999999999</v>
      </c>
      <c r="FN284">
        <v>1.8643099999999999</v>
      </c>
      <c r="FO284">
        <v>1.8604099999999999</v>
      </c>
      <c r="FP284">
        <v>1.86111</v>
      </c>
      <c r="FQ284">
        <v>1.8602000000000001</v>
      </c>
      <c r="FR284">
        <v>1.8619399999999999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-7.54</v>
      </c>
      <c r="GH284">
        <v>0.2838</v>
      </c>
      <c r="GI284">
        <v>-4.0248232021105874</v>
      </c>
      <c r="GJ284">
        <v>-4.001498376286535E-3</v>
      </c>
      <c r="GK284">
        <v>2.0240158909263329E-6</v>
      </c>
      <c r="GL284">
        <v>-5.0118485733500383E-10</v>
      </c>
      <c r="GM284">
        <v>0.28375000000000478</v>
      </c>
      <c r="GN284">
        <v>0</v>
      </c>
      <c r="GO284">
        <v>0</v>
      </c>
      <c r="GP284">
        <v>0</v>
      </c>
      <c r="GQ284">
        <v>7</v>
      </c>
      <c r="GR284">
        <v>2079</v>
      </c>
      <c r="GS284">
        <v>3</v>
      </c>
      <c r="GT284">
        <v>32</v>
      </c>
      <c r="GU284">
        <v>48</v>
      </c>
      <c r="GV284">
        <v>48</v>
      </c>
      <c r="GW284">
        <v>4.4091800000000001</v>
      </c>
      <c r="GX284">
        <v>2.4621599999999999</v>
      </c>
      <c r="GY284">
        <v>2.04834</v>
      </c>
      <c r="GZ284">
        <v>2.6220699999999999</v>
      </c>
      <c r="HA284">
        <v>2.1972700000000001</v>
      </c>
      <c r="HB284">
        <v>2.34375</v>
      </c>
      <c r="HC284">
        <v>40.963799999999999</v>
      </c>
      <c r="HD284">
        <v>15.445399999999999</v>
      </c>
      <c r="HE284">
        <v>18</v>
      </c>
      <c r="HF284">
        <v>577.16600000000005</v>
      </c>
      <c r="HG284">
        <v>749.92499999999995</v>
      </c>
      <c r="HH284">
        <v>30.9986</v>
      </c>
      <c r="HI284">
        <v>34.352200000000003</v>
      </c>
      <c r="HJ284">
        <v>29.9998</v>
      </c>
      <c r="HK284">
        <v>34.246400000000001</v>
      </c>
      <c r="HL284">
        <v>34.246099999999998</v>
      </c>
      <c r="HM284">
        <v>88.151300000000006</v>
      </c>
      <c r="HN284">
        <v>15.998799999999999</v>
      </c>
      <c r="HO284">
        <v>100</v>
      </c>
      <c r="HP284">
        <v>31</v>
      </c>
      <c r="HQ284">
        <v>1796.09</v>
      </c>
      <c r="HR284">
        <v>34.981299999999997</v>
      </c>
      <c r="HS284">
        <v>98.759399999999999</v>
      </c>
      <c r="HT284">
        <v>97.7363</v>
      </c>
    </row>
    <row r="285" spans="1:228" x14ac:dyDescent="0.2">
      <c r="A285">
        <v>270</v>
      </c>
      <c r="B285">
        <v>1674762219</v>
      </c>
      <c r="C285">
        <v>1073.900000095367</v>
      </c>
      <c r="D285" t="s">
        <v>899</v>
      </c>
      <c r="E285" t="s">
        <v>900</v>
      </c>
      <c r="F285">
        <v>4</v>
      </c>
      <c r="G285">
        <v>1674762216.6875</v>
      </c>
      <c r="H285">
        <f t="shared" si="136"/>
        <v>6.6796298903364136E-4</v>
      </c>
      <c r="I285">
        <f t="shared" si="137"/>
        <v>0.66796298903364137</v>
      </c>
      <c r="J285">
        <f t="shared" si="138"/>
        <v>19.272920511773577</v>
      </c>
      <c r="K285">
        <f t="shared" si="139"/>
        <v>1758.7225000000001</v>
      </c>
      <c r="L285">
        <f t="shared" si="140"/>
        <v>1054.2259120783713</v>
      </c>
      <c r="M285">
        <f t="shared" si="141"/>
        <v>106.662680284537</v>
      </c>
      <c r="N285">
        <f t="shared" si="142"/>
        <v>177.94104050894944</v>
      </c>
      <c r="O285">
        <f t="shared" si="143"/>
        <v>4.6270038407326783E-2</v>
      </c>
      <c r="P285">
        <f t="shared" si="144"/>
        <v>2.7652023460102426</v>
      </c>
      <c r="Q285">
        <f t="shared" si="145"/>
        <v>4.5844181255012245E-2</v>
      </c>
      <c r="R285">
        <f t="shared" si="146"/>
        <v>2.8690548077837878E-2</v>
      </c>
      <c r="S285">
        <f t="shared" si="147"/>
        <v>226.1177193614252</v>
      </c>
      <c r="T285">
        <f t="shared" si="148"/>
        <v>34.481453067478</v>
      </c>
      <c r="U285">
        <f t="shared" si="149"/>
        <v>32.891675000000014</v>
      </c>
      <c r="V285">
        <f t="shared" si="150"/>
        <v>5.0214382357560368</v>
      </c>
      <c r="W285">
        <f t="shared" si="151"/>
        <v>70.409514871995114</v>
      </c>
      <c r="X285">
        <f t="shared" si="152"/>
        <v>3.6101526074933554</v>
      </c>
      <c r="Y285">
        <f t="shared" si="153"/>
        <v>5.1273646950367899</v>
      </c>
      <c r="Z285">
        <f t="shared" si="154"/>
        <v>1.4112856282626813</v>
      </c>
      <c r="AA285">
        <f t="shared" si="155"/>
        <v>-29.457167816383585</v>
      </c>
      <c r="AB285">
        <f t="shared" si="156"/>
        <v>55.41773019557241</v>
      </c>
      <c r="AC285">
        <f t="shared" si="157"/>
        <v>4.5933293663625943</v>
      </c>
      <c r="AD285">
        <f t="shared" si="158"/>
        <v>256.67161110697663</v>
      </c>
      <c r="AE285">
        <f t="shared" si="159"/>
        <v>30.021521126596284</v>
      </c>
      <c r="AF285">
        <f t="shared" si="160"/>
        <v>0.67992925793646364</v>
      </c>
      <c r="AG285">
        <f t="shared" si="161"/>
        <v>19.272920511773577</v>
      </c>
      <c r="AH285">
        <v>1852.228813511153</v>
      </c>
      <c r="AI285">
        <v>1826.98406060606</v>
      </c>
      <c r="AJ285">
        <v>1.758048579523728</v>
      </c>
      <c r="AK285">
        <v>63.4358011452874</v>
      </c>
      <c r="AL285">
        <f t="shared" si="162"/>
        <v>0.66796298903364137</v>
      </c>
      <c r="AM285">
        <v>35.077989390244873</v>
      </c>
      <c r="AN285">
        <v>35.677473333333332</v>
      </c>
      <c r="AO285">
        <v>-8.1653051542381386E-4</v>
      </c>
      <c r="AP285">
        <v>98.221108813862315</v>
      </c>
      <c r="AQ285">
        <v>99</v>
      </c>
      <c r="AR285">
        <v>15</v>
      </c>
      <c r="AS285">
        <f t="shared" si="163"/>
        <v>1</v>
      </c>
      <c r="AT285">
        <f t="shared" si="164"/>
        <v>0</v>
      </c>
      <c r="AU285">
        <f t="shared" si="165"/>
        <v>47228.829868595058</v>
      </c>
      <c r="AV285">
        <f t="shared" si="166"/>
        <v>1200.00125</v>
      </c>
      <c r="AW285">
        <f t="shared" si="167"/>
        <v>1025.9272260940027</v>
      </c>
      <c r="AX285">
        <f t="shared" si="168"/>
        <v>0.85493846451743505</v>
      </c>
      <c r="AY285">
        <f t="shared" si="169"/>
        <v>0.18843123651864963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1674762216.6875</v>
      </c>
      <c r="BF285">
        <v>1758.7225000000001</v>
      </c>
      <c r="BG285">
        <v>1787.5387499999999</v>
      </c>
      <c r="BH285">
        <v>35.681800000000003</v>
      </c>
      <c r="BI285">
        <v>35.076562500000001</v>
      </c>
      <c r="BJ285">
        <v>1766.2625</v>
      </c>
      <c r="BK285">
        <v>35.398049999999998</v>
      </c>
      <c r="BL285">
        <v>649.99424999999997</v>
      </c>
      <c r="BM285">
        <v>101.07625</v>
      </c>
      <c r="BN285">
        <v>0.100052975</v>
      </c>
      <c r="BO285">
        <v>33.263412500000001</v>
      </c>
      <c r="BP285">
        <v>32.891675000000014</v>
      </c>
      <c r="BQ285">
        <v>999.9</v>
      </c>
      <c r="BR285">
        <v>0</v>
      </c>
      <c r="BS285">
        <v>0</v>
      </c>
      <c r="BT285">
        <v>8994.4537500000006</v>
      </c>
      <c r="BU285">
        <v>0</v>
      </c>
      <c r="BV285">
        <v>238.041</v>
      </c>
      <c r="BW285">
        <v>-28.8167875</v>
      </c>
      <c r="BX285">
        <v>1823.7987499999999</v>
      </c>
      <c r="BY285">
        <v>1852.5162499999999</v>
      </c>
      <c r="BZ285">
        <v>0.60523700000000002</v>
      </c>
      <c r="CA285">
        <v>1787.5387499999999</v>
      </c>
      <c r="CB285">
        <v>35.076562500000001</v>
      </c>
      <c r="CC285">
        <v>3.60658375</v>
      </c>
      <c r="CD285">
        <v>3.5454062500000001</v>
      </c>
      <c r="CE285">
        <v>27.13</v>
      </c>
      <c r="CF285">
        <v>26.838762500000001</v>
      </c>
      <c r="CG285">
        <v>1200.00125</v>
      </c>
      <c r="CH285">
        <v>0.49996800000000002</v>
      </c>
      <c r="CI285">
        <v>0.50003200000000003</v>
      </c>
      <c r="CJ285">
        <v>0</v>
      </c>
      <c r="CK285">
        <v>945.56337499999995</v>
      </c>
      <c r="CL285">
        <v>4.9990899999999998</v>
      </c>
      <c r="CM285">
        <v>10047.625</v>
      </c>
      <c r="CN285">
        <v>9557.7437499999996</v>
      </c>
      <c r="CO285">
        <v>43.75</v>
      </c>
      <c r="CP285">
        <v>45.5</v>
      </c>
      <c r="CQ285">
        <v>44.5</v>
      </c>
      <c r="CR285">
        <v>44.710624999999993</v>
      </c>
      <c r="CS285">
        <v>45.061999999999998</v>
      </c>
      <c r="CT285">
        <v>597.46250000000009</v>
      </c>
      <c r="CU285">
        <v>597.53874999999994</v>
      </c>
      <c r="CV285">
        <v>0</v>
      </c>
      <c r="CW285">
        <v>1674762235</v>
      </c>
      <c r="CX285">
        <v>0</v>
      </c>
      <c r="CY285">
        <v>1674759336.5</v>
      </c>
      <c r="CZ285" t="s">
        <v>356</v>
      </c>
      <c r="DA285">
        <v>1674759332.5</v>
      </c>
      <c r="DB285">
        <v>1674759336.5</v>
      </c>
      <c r="DC285">
        <v>37</v>
      </c>
      <c r="DD285">
        <v>-5.3999999999999999E-2</v>
      </c>
      <c r="DE285">
        <v>3.0000000000000001E-3</v>
      </c>
      <c r="DF285">
        <v>-5.3860000000000001</v>
      </c>
      <c r="DG285">
        <v>0.28399999999999997</v>
      </c>
      <c r="DH285">
        <v>415</v>
      </c>
      <c r="DI285">
        <v>33</v>
      </c>
      <c r="DJ285">
        <v>0.39</v>
      </c>
      <c r="DK285">
        <v>0.26</v>
      </c>
      <c r="DL285">
        <v>-28.962520000000001</v>
      </c>
      <c r="DM285">
        <v>0.75556998123828489</v>
      </c>
      <c r="DN285">
        <v>9.8322383514640121E-2</v>
      </c>
      <c r="DO285">
        <v>0</v>
      </c>
      <c r="DP285">
        <v>0.59839830000000005</v>
      </c>
      <c r="DQ285">
        <v>6.6796930581612221E-2</v>
      </c>
      <c r="DR285">
        <v>1.35498918781664E-2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3.2953899999999998</v>
      </c>
      <c r="EB285">
        <v>2.6254</v>
      </c>
      <c r="EC285">
        <v>0.26348199999999999</v>
      </c>
      <c r="ED285">
        <v>0.26369199999999998</v>
      </c>
      <c r="EE285">
        <v>0.14318900000000001</v>
      </c>
      <c r="EF285">
        <v>0.14031099999999999</v>
      </c>
      <c r="EG285">
        <v>22167.8</v>
      </c>
      <c r="EH285">
        <v>22530</v>
      </c>
      <c r="EI285">
        <v>28024.3</v>
      </c>
      <c r="EJ285">
        <v>29476.5</v>
      </c>
      <c r="EK285">
        <v>33055.599999999999</v>
      </c>
      <c r="EL285">
        <v>35210.400000000001</v>
      </c>
      <c r="EM285">
        <v>39565.1</v>
      </c>
      <c r="EN285">
        <v>42158.2</v>
      </c>
      <c r="EO285">
        <v>2.0455299999999998</v>
      </c>
      <c r="EP285">
        <v>2.17205</v>
      </c>
      <c r="EQ285">
        <v>9.9226800000000004E-2</v>
      </c>
      <c r="ER285">
        <v>0</v>
      </c>
      <c r="ES285">
        <v>31.2715</v>
      </c>
      <c r="ET285">
        <v>999.9</v>
      </c>
      <c r="EU285">
        <v>67.900000000000006</v>
      </c>
      <c r="EV285">
        <v>35.9</v>
      </c>
      <c r="EW285">
        <v>39.874400000000001</v>
      </c>
      <c r="EX285">
        <v>57.474800000000002</v>
      </c>
      <c r="EY285">
        <v>-4.33894</v>
      </c>
      <c r="EZ285">
        <v>2</v>
      </c>
      <c r="FA285">
        <v>0.55595300000000003</v>
      </c>
      <c r="FB285">
        <v>0.56086599999999998</v>
      </c>
      <c r="FC285">
        <v>20.270900000000001</v>
      </c>
      <c r="FD285">
        <v>5.2190899999999996</v>
      </c>
      <c r="FE285">
        <v>12.0099</v>
      </c>
      <c r="FF285">
        <v>4.9864499999999996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1.8622700000000001</v>
      </c>
      <c r="FN285">
        <v>1.86432</v>
      </c>
      <c r="FO285">
        <v>1.8604400000000001</v>
      </c>
      <c r="FP285">
        <v>1.86111</v>
      </c>
      <c r="FQ285">
        <v>1.8602000000000001</v>
      </c>
      <c r="FR285">
        <v>1.86195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-7.54</v>
      </c>
      <c r="GH285">
        <v>0.28370000000000001</v>
      </c>
      <c r="GI285">
        <v>-4.0248232021105874</v>
      </c>
      <c r="GJ285">
        <v>-4.001498376286535E-3</v>
      </c>
      <c r="GK285">
        <v>2.0240158909263329E-6</v>
      </c>
      <c r="GL285">
        <v>-5.0118485733500383E-10</v>
      </c>
      <c r="GM285">
        <v>0.28375000000000478</v>
      </c>
      <c r="GN285">
        <v>0</v>
      </c>
      <c r="GO285">
        <v>0</v>
      </c>
      <c r="GP285">
        <v>0</v>
      </c>
      <c r="GQ285">
        <v>7</v>
      </c>
      <c r="GR285">
        <v>2079</v>
      </c>
      <c r="GS285">
        <v>3</v>
      </c>
      <c r="GT285">
        <v>32</v>
      </c>
      <c r="GU285">
        <v>48.1</v>
      </c>
      <c r="GV285">
        <v>48</v>
      </c>
      <c r="GW285">
        <v>4.4226099999999997</v>
      </c>
      <c r="GX285">
        <v>2.4584999999999999</v>
      </c>
      <c r="GY285">
        <v>2.04834</v>
      </c>
      <c r="GZ285">
        <v>2.6232899999999999</v>
      </c>
      <c r="HA285">
        <v>2.1972700000000001</v>
      </c>
      <c r="HB285">
        <v>2.3156699999999999</v>
      </c>
      <c r="HC285">
        <v>40.938000000000002</v>
      </c>
      <c r="HD285">
        <v>15.4367</v>
      </c>
      <c r="HE285">
        <v>18</v>
      </c>
      <c r="HF285">
        <v>577.27</v>
      </c>
      <c r="HG285">
        <v>750.06200000000001</v>
      </c>
      <c r="HH285">
        <v>30.9986</v>
      </c>
      <c r="HI285">
        <v>34.349200000000003</v>
      </c>
      <c r="HJ285">
        <v>29.9998</v>
      </c>
      <c r="HK285">
        <v>34.243899999999996</v>
      </c>
      <c r="HL285">
        <v>34.243499999999997</v>
      </c>
      <c r="HM285">
        <v>88.405900000000003</v>
      </c>
      <c r="HN285">
        <v>15.998799999999999</v>
      </c>
      <c r="HO285">
        <v>100</v>
      </c>
      <c r="HP285">
        <v>31</v>
      </c>
      <c r="HQ285">
        <v>1802.77</v>
      </c>
      <c r="HR285">
        <v>34.969000000000001</v>
      </c>
      <c r="HS285">
        <v>98.760900000000007</v>
      </c>
      <c r="HT285">
        <v>97.736400000000003</v>
      </c>
    </row>
    <row r="286" spans="1:228" x14ac:dyDescent="0.2">
      <c r="A286">
        <v>271</v>
      </c>
      <c r="B286">
        <v>1674762223</v>
      </c>
      <c r="C286">
        <v>1077.900000095367</v>
      </c>
      <c r="D286" t="s">
        <v>901</v>
      </c>
      <c r="E286" t="s">
        <v>902</v>
      </c>
      <c r="F286">
        <v>4</v>
      </c>
      <c r="G286">
        <v>1674762221</v>
      </c>
      <c r="H286">
        <f t="shared" si="136"/>
        <v>6.8024661912151807E-4</v>
      </c>
      <c r="I286">
        <f t="shared" si="137"/>
        <v>0.68024661912151807</v>
      </c>
      <c r="J286">
        <f t="shared" si="138"/>
        <v>19.503307638737855</v>
      </c>
      <c r="K286">
        <f t="shared" si="139"/>
        <v>1765.977142857143</v>
      </c>
      <c r="L286">
        <f t="shared" si="140"/>
        <v>1066.9998410823148</v>
      </c>
      <c r="M286">
        <f t="shared" si="141"/>
        <v>107.95360758700396</v>
      </c>
      <c r="N286">
        <f t="shared" si="142"/>
        <v>178.67256971119929</v>
      </c>
      <c r="O286">
        <f t="shared" si="143"/>
        <v>4.7230131440528032E-2</v>
      </c>
      <c r="P286">
        <f t="shared" si="144"/>
        <v>2.7662058778235528</v>
      </c>
      <c r="Q286">
        <f t="shared" si="145"/>
        <v>4.6786668766993382E-2</v>
      </c>
      <c r="R286">
        <f t="shared" si="146"/>
        <v>2.9281164201549564E-2</v>
      </c>
      <c r="S286">
        <f t="shared" si="147"/>
        <v>226.11912566501687</v>
      </c>
      <c r="T286">
        <f t="shared" si="148"/>
        <v>34.467910466866854</v>
      </c>
      <c r="U286">
        <f t="shared" si="149"/>
        <v>32.87574285714286</v>
      </c>
      <c r="V286">
        <f t="shared" si="150"/>
        <v>5.0169412534368947</v>
      </c>
      <c r="W286">
        <f t="shared" si="151"/>
        <v>70.418530336906542</v>
      </c>
      <c r="X286">
        <f t="shared" si="152"/>
        <v>3.6086313540582053</v>
      </c>
      <c r="Y286">
        <f t="shared" si="153"/>
        <v>5.124547951786651</v>
      </c>
      <c r="Z286">
        <f t="shared" si="154"/>
        <v>1.4083098993786893</v>
      </c>
      <c r="AA286">
        <f t="shared" si="155"/>
        <v>-29.998875903258948</v>
      </c>
      <c r="AB286">
        <f t="shared" si="156"/>
        <v>56.352605231218945</v>
      </c>
      <c r="AC286">
        <f t="shared" si="157"/>
        <v>4.6685338300436898</v>
      </c>
      <c r="AD286">
        <f t="shared" si="158"/>
        <v>257.14138882302052</v>
      </c>
      <c r="AE286">
        <f t="shared" si="159"/>
        <v>29.98292234839019</v>
      </c>
      <c r="AF286">
        <f t="shared" si="160"/>
        <v>0.69247267160795511</v>
      </c>
      <c r="AG286">
        <f t="shared" si="161"/>
        <v>19.503307638737855</v>
      </c>
      <c r="AH286">
        <v>1859.1368009599871</v>
      </c>
      <c r="AI286">
        <v>1833.8552121212119</v>
      </c>
      <c r="AJ286">
        <v>1.710719507395696</v>
      </c>
      <c r="AK286">
        <v>63.4358011452874</v>
      </c>
      <c r="AL286">
        <f t="shared" si="162"/>
        <v>0.68024661912151807</v>
      </c>
      <c r="AM286">
        <v>35.050059018533389</v>
      </c>
      <c r="AN286">
        <v>35.660334545454539</v>
      </c>
      <c r="AO286">
        <v>-7.9058822467073108E-4</v>
      </c>
      <c r="AP286">
        <v>98.221108813862315</v>
      </c>
      <c r="AQ286">
        <v>99</v>
      </c>
      <c r="AR286">
        <v>15</v>
      </c>
      <c r="AS286">
        <f t="shared" si="163"/>
        <v>1</v>
      </c>
      <c r="AT286">
        <f t="shared" si="164"/>
        <v>0</v>
      </c>
      <c r="AU286">
        <f t="shared" si="165"/>
        <v>47257.900854407242</v>
      </c>
      <c r="AV286">
        <f t="shared" si="166"/>
        <v>1200.008571428571</v>
      </c>
      <c r="AW286">
        <f t="shared" si="167"/>
        <v>1025.9334993082987</v>
      </c>
      <c r="AX286">
        <f t="shared" si="168"/>
        <v>0.85493847605351547</v>
      </c>
      <c r="AY286">
        <f t="shared" si="169"/>
        <v>0.18843125878328471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1674762221</v>
      </c>
      <c r="BF286">
        <v>1765.977142857143</v>
      </c>
      <c r="BG286">
        <v>1794.782857142857</v>
      </c>
      <c r="BH286">
        <v>35.667257142857139</v>
      </c>
      <c r="BI286">
        <v>35.050842857142847</v>
      </c>
      <c r="BJ286">
        <v>1773.528571428571</v>
      </c>
      <c r="BK286">
        <v>35.383514285714291</v>
      </c>
      <c r="BL286">
        <v>649.99214285714299</v>
      </c>
      <c r="BM286">
        <v>101.0748571428571</v>
      </c>
      <c r="BN286">
        <v>0.1000478857142857</v>
      </c>
      <c r="BO286">
        <v>33.253614285714278</v>
      </c>
      <c r="BP286">
        <v>32.87574285714286</v>
      </c>
      <c r="BQ286">
        <v>999.89999999999986</v>
      </c>
      <c r="BR286">
        <v>0</v>
      </c>
      <c r="BS286">
        <v>0</v>
      </c>
      <c r="BT286">
        <v>8999.908571428572</v>
      </c>
      <c r="BU286">
        <v>0</v>
      </c>
      <c r="BV286">
        <v>235.50528571428569</v>
      </c>
      <c r="BW286">
        <v>-28.805314285714289</v>
      </c>
      <c r="BX286">
        <v>1831.2942857142859</v>
      </c>
      <c r="BY286">
        <v>1859.977142857143</v>
      </c>
      <c r="BZ286">
        <v>0.61641714285714289</v>
      </c>
      <c r="CA286">
        <v>1794.782857142857</v>
      </c>
      <c r="CB286">
        <v>35.050842857142847</v>
      </c>
      <c r="CC286">
        <v>3.6050614285714282</v>
      </c>
      <c r="CD286">
        <v>3.5427585714285712</v>
      </c>
      <c r="CE286">
        <v>27.12282857142857</v>
      </c>
      <c r="CF286">
        <v>26.826042857142859</v>
      </c>
      <c r="CG286">
        <v>1200.008571428571</v>
      </c>
      <c r="CH286">
        <v>0.49996800000000002</v>
      </c>
      <c r="CI286">
        <v>0.50003200000000003</v>
      </c>
      <c r="CJ286">
        <v>0</v>
      </c>
      <c r="CK286">
        <v>945.5555714285714</v>
      </c>
      <c r="CL286">
        <v>4.9990899999999998</v>
      </c>
      <c r="CM286">
        <v>10048.071428571429</v>
      </c>
      <c r="CN286">
        <v>9557.8157142857126</v>
      </c>
      <c r="CO286">
        <v>43.75</v>
      </c>
      <c r="CP286">
        <v>45.5</v>
      </c>
      <c r="CQ286">
        <v>44.5</v>
      </c>
      <c r="CR286">
        <v>44.686999999999998</v>
      </c>
      <c r="CS286">
        <v>45.061999999999998</v>
      </c>
      <c r="CT286">
        <v>597.46571428571428</v>
      </c>
      <c r="CU286">
        <v>597.54285714285709</v>
      </c>
      <c r="CV286">
        <v>0</v>
      </c>
      <c r="CW286">
        <v>1674762238.5999999</v>
      </c>
      <c r="CX286">
        <v>0</v>
      </c>
      <c r="CY286">
        <v>1674759336.5</v>
      </c>
      <c r="CZ286" t="s">
        <v>356</v>
      </c>
      <c r="DA286">
        <v>1674759332.5</v>
      </c>
      <c r="DB286">
        <v>1674759336.5</v>
      </c>
      <c r="DC286">
        <v>37</v>
      </c>
      <c r="DD286">
        <v>-5.3999999999999999E-2</v>
      </c>
      <c r="DE286">
        <v>3.0000000000000001E-3</v>
      </c>
      <c r="DF286">
        <v>-5.3860000000000001</v>
      </c>
      <c r="DG286">
        <v>0.28399999999999997</v>
      </c>
      <c r="DH286">
        <v>415</v>
      </c>
      <c r="DI286">
        <v>33</v>
      </c>
      <c r="DJ286">
        <v>0.39</v>
      </c>
      <c r="DK286">
        <v>0.26</v>
      </c>
      <c r="DL286">
        <v>-28.918500000000002</v>
      </c>
      <c r="DM286">
        <v>0.95812232645401396</v>
      </c>
      <c r="DN286">
        <v>0.1106175573767564</v>
      </c>
      <c r="DO286">
        <v>0</v>
      </c>
      <c r="DP286">
        <v>0.60269375000000003</v>
      </c>
      <c r="DQ286">
        <v>0.1148326153846143</v>
      </c>
      <c r="DR286">
        <v>1.5357089149233319E-2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402</v>
      </c>
      <c r="EA286">
        <v>3.2955899999999998</v>
      </c>
      <c r="EB286">
        <v>2.6253500000000001</v>
      </c>
      <c r="EC286">
        <v>0.26405000000000001</v>
      </c>
      <c r="ED286">
        <v>0.26425399999999999</v>
      </c>
      <c r="EE286">
        <v>0.14314199999999999</v>
      </c>
      <c r="EF286">
        <v>0.14029800000000001</v>
      </c>
      <c r="EG286">
        <v>22150.7</v>
      </c>
      <c r="EH286">
        <v>22513</v>
      </c>
      <c r="EI286">
        <v>28024.3</v>
      </c>
      <c r="EJ286">
        <v>29476.9</v>
      </c>
      <c r="EK286">
        <v>33057.599999999999</v>
      </c>
      <c r="EL286">
        <v>35211.1</v>
      </c>
      <c r="EM286">
        <v>39565.199999999997</v>
      </c>
      <c r="EN286">
        <v>42158.400000000001</v>
      </c>
      <c r="EO286">
        <v>2.0457700000000001</v>
      </c>
      <c r="EP286">
        <v>2.1720700000000002</v>
      </c>
      <c r="EQ286">
        <v>0.100262</v>
      </c>
      <c r="ER286">
        <v>0</v>
      </c>
      <c r="ES286">
        <v>31.248000000000001</v>
      </c>
      <c r="ET286">
        <v>999.9</v>
      </c>
      <c r="EU286">
        <v>67.900000000000006</v>
      </c>
      <c r="EV286">
        <v>35.9</v>
      </c>
      <c r="EW286">
        <v>39.881100000000004</v>
      </c>
      <c r="EX286">
        <v>57.714799999999997</v>
      </c>
      <c r="EY286">
        <v>-4.375</v>
      </c>
      <c r="EZ286">
        <v>2</v>
      </c>
      <c r="FA286">
        <v>0.55537099999999995</v>
      </c>
      <c r="FB286">
        <v>0.55770399999999998</v>
      </c>
      <c r="FC286">
        <v>20.271000000000001</v>
      </c>
      <c r="FD286">
        <v>5.2190899999999996</v>
      </c>
      <c r="FE286">
        <v>12.0099</v>
      </c>
      <c r="FF286">
        <v>4.9865000000000004</v>
      </c>
      <c r="FG286">
        <v>3.2844799999999998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1.86229</v>
      </c>
      <c r="FN286">
        <v>1.86432</v>
      </c>
      <c r="FO286">
        <v>1.8604000000000001</v>
      </c>
      <c r="FP286">
        <v>1.86111</v>
      </c>
      <c r="FQ286">
        <v>1.8602000000000001</v>
      </c>
      <c r="FR286">
        <v>1.8619399999999999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-7.55</v>
      </c>
      <c r="GH286">
        <v>0.28370000000000001</v>
      </c>
      <c r="GI286">
        <v>-4.0248232021105874</v>
      </c>
      <c r="GJ286">
        <v>-4.001498376286535E-3</v>
      </c>
      <c r="GK286">
        <v>2.0240158909263329E-6</v>
      </c>
      <c r="GL286">
        <v>-5.0118485733500383E-10</v>
      </c>
      <c r="GM286">
        <v>0.28375000000000478</v>
      </c>
      <c r="GN286">
        <v>0</v>
      </c>
      <c r="GO286">
        <v>0</v>
      </c>
      <c r="GP286">
        <v>0</v>
      </c>
      <c r="GQ286">
        <v>7</v>
      </c>
      <c r="GR286">
        <v>2079</v>
      </c>
      <c r="GS286">
        <v>3</v>
      </c>
      <c r="GT286">
        <v>32</v>
      </c>
      <c r="GU286">
        <v>48.2</v>
      </c>
      <c r="GV286">
        <v>48.1</v>
      </c>
      <c r="GW286">
        <v>4.4323699999999997</v>
      </c>
      <c r="GX286">
        <v>2.4902299999999999</v>
      </c>
      <c r="GY286">
        <v>2.04834</v>
      </c>
      <c r="GZ286">
        <v>2.6220699999999999</v>
      </c>
      <c r="HA286">
        <v>2.1972700000000001</v>
      </c>
      <c r="HB286">
        <v>2.33643</v>
      </c>
      <c r="HC286">
        <v>40.963799999999999</v>
      </c>
      <c r="HD286">
        <v>15.427899999999999</v>
      </c>
      <c r="HE286">
        <v>18</v>
      </c>
      <c r="HF286">
        <v>577.43200000000002</v>
      </c>
      <c r="HG286">
        <v>750.06200000000001</v>
      </c>
      <c r="HH286">
        <v>30.998899999999999</v>
      </c>
      <c r="HI286">
        <v>34.345199999999998</v>
      </c>
      <c r="HJ286">
        <v>29.999700000000001</v>
      </c>
      <c r="HK286">
        <v>34.241799999999998</v>
      </c>
      <c r="HL286">
        <v>34.241500000000002</v>
      </c>
      <c r="HM286">
        <v>88.657399999999996</v>
      </c>
      <c r="HN286">
        <v>15.998799999999999</v>
      </c>
      <c r="HO286">
        <v>100</v>
      </c>
      <c r="HP286">
        <v>31</v>
      </c>
      <c r="HQ286">
        <v>1809.46</v>
      </c>
      <c r="HR286">
        <v>34.967199999999998</v>
      </c>
      <c r="HS286">
        <v>98.760999999999996</v>
      </c>
      <c r="HT286">
        <v>97.737200000000001</v>
      </c>
    </row>
    <row r="287" spans="1:228" x14ac:dyDescent="0.2">
      <c r="A287">
        <v>272</v>
      </c>
      <c r="B287">
        <v>1674762227</v>
      </c>
      <c r="C287">
        <v>1081.900000095367</v>
      </c>
      <c r="D287" t="s">
        <v>903</v>
      </c>
      <c r="E287" t="s">
        <v>904</v>
      </c>
      <c r="F287">
        <v>4</v>
      </c>
      <c r="G287">
        <v>1674762224.6875</v>
      </c>
      <c r="H287">
        <f t="shared" si="136"/>
        <v>6.7185787652207464E-4</v>
      </c>
      <c r="I287">
        <f t="shared" si="137"/>
        <v>0.67185787652207463</v>
      </c>
      <c r="J287">
        <f t="shared" si="138"/>
        <v>19.475483795330074</v>
      </c>
      <c r="K287">
        <f t="shared" si="139"/>
        <v>1772.08</v>
      </c>
      <c r="L287">
        <f t="shared" si="140"/>
        <v>1065.3987366310243</v>
      </c>
      <c r="M287">
        <f t="shared" si="141"/>
        <v>107.79181365049948</v>
      </c>
      <c r="N287">
        <f t="shared" si="142"/>
        <v>179.290354461844</v>
      </c>
      <c r="O287">
        <f t="shared" si="143"/>
        <v>4.6622318303732341E-2</v>
      </c>
      <c r="P287">
        <f t="shared" si="144"/>
        <v>2.7731177005736662</v>
      </c>
      <c r="Q287">
        <f t="shared" si="145"/>
        <v>4.6191206276695089E-2</v>
      </c>
      <c r="R287">
        <f t="shared" si="146"/>
        <v>2.8907905265911221E-2</v>
      </c>
      <c r="S287">
        <f t="shared" si="147"/>
        <v>226.11744887048587</v>
      </c>
      <c r="T287">
        <f t="shared" si="148"/>
        <v>34.459633004904546</v>
      </c>
      <c r="U287">
        <f t="shared" si="149"/>
        <v>32.873237500000002</v>
      </c>
      <c r="V287">
        <f t="shared" si="150"/>
        <v>5.0162344141068633</v>
      </c>
      <c r="W287">
        <f t="shared" si="151"/>
        <v>70.424059356220539</v>
      </c>
      <c r="X287">
        <f t="shared" si="152"/>
        <v>3.6073434719490791</v>
      </c>
      <c r="Y287">
        <f t="shared" si="153"/>
        <v>5.1223168685893761</v>
      </c>
      <c r="Z287">
        <f t="shared" si="154"/>
        <v>1.4088909421577842</v>
      </c>
      <c r="AA287">
        <f t="shared" si="155"/>
        <v>-29.62893235462349</v>
      </c>
      <c r="AB287">
        <f t="shared" si="156"/>
        <v>55.707178984979549</v>
      </c>
      <c r="AC287">
        <f t="shared" si="157"/>
        <v>4.6033289641259829</v>
      </c>
      <c r="AD287">
        <f t="shared" si="158"/>
        <v>256.79902446496794</v>
      </c>
      <c r="AE287">
        <f t="shared" si="159"/>
        <v>29.976947683371577</v>
      </c>
      <c r="AF287">
        <f t="shared" si="160"/>
        <v>0.67886869715082343</v>
      </c>
      <c r="AG287">
        <f t="shared" si="161"/>
        <v>19.475483795330074</v>
      </c>
      <c r="AH287">
        <v>1865.9665723044079</v>
      </c>
      <c r="AI287">
        <v>1840.699333333333</v>
      </c>
      <c r="AJ287">
        <v>1.7139760417641641</v>
      </c>
      <c r="AK287">
        <v>63.4358011452874</v>
      </c>
      <c r="AL287">
        <f t="shared" si="162"/>
        <v>0.67185787652207463</v>
      </c>
      <c r="AM287">
        <v>35.050605153890849</v>
      </c>
      <c r="AN287">
        <v>35.650661212121193</v>
      </c>
      <c r="AO287">
        <v>-3.3264437125298332E-4</v>
      </c>
      <c r="AP287">
        <v>98.221108813862315</v>
      </c>
      <c r="AQ287">
        <v>100</v>
      </c>
      <c r="AR287">
        <v>15</v>
      </c>
      <c r="AS287">
        <f t="shared" si="163"/>
        <v>1</v>
      </c>
      <c r="AT287">
        <f t="shared" si="164"/>
        <v>0</v>
      </c>
      <c r="AU287">
        <f t="shared" si="165"/>
        <v>47449.134213277721</v>
      </c>
      <c r="AV287">
        <f t="shared" si="166"/>
        <v>1200.0025000000001</v>
      </c>
      <c r="AW287">
        <f t="shared" si="167"/>
        <v>1025.9280325753814</v>
      </c>
      <c r="AX287">
        <f t="shared" si="168"/>
        <v>0.85493824602480517</v>
      </c>
      <c r="AY287">
        <f t="shared" si="169"/>
        <v>0.18843081482787399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1674762224.6875</v>
      </c>
      <c r="BF287">
        <v>1772.08</v>
      </c>
      <c r="BG287">
        <v>1800.8612499999999</v>
      </c>
      <c r="BH287">
        <v>35.654462500000001</v>
      </c>
      <c r="BI287">
        <v>35.050162499999999</v>
      </c>
      <c r="BJ287">
        <v>1779.6375</v>
      </c>
      <c r="BK287">
        <v>35.370750000000001</v>
      </c>
      <c r="BL287">
        <v>650.00562500000001</v>
      </c>
      <c r="BM287">
        <v>101.07525</v>
      </c>
      <c r="BN287">
        <v>9.984055E-2</v>
      </c>
      <c r="BO287">
        <v>33.245849999999997</v>
      </c>
      <c r="BP287">
        <v>32.873237500000002</v>
      </c>
      <c r="BQ287">
        <v>999.9</v>
      </c>
      <c r="BR287">
        <v>0</v>
      </c>
      <c r="BS287">
        <v>0</v>
      </c>
      <c r="BT287">
        <v>9036.64</v>
      </c>
      <c r="BU287">
        <v>0</v>
      </c>
      <c r="BV287">
        <v>232.64</v>
      </c>
      <c r="BW287">
        <v>-28.783550000000002</v>
      </c>
      <c r="BX287">
        <v>1837.595</v>
      </c>
      <c r="BY287">
        <v>1866.2737500000001</v>
      </c>
      <c r="BZ287">
        <v>0.604332125</v>
      </c>
      <c r="CA287">
        <v>1800.8612499999999</v>
      </c>
      <c r="CB287">
        <v>35.050162499999999</v>
      </c>
      <c r="CC287">
        <v>3.6037849999999998</v>
      </c>
      <c r="CD287">
        <v>3.5427012499999999</v>
      </c>
      <c r="CE287">
        <v>27.116800000000001</v>
      </c>
      <c r="CF287">
        <v>26.825775</v>
      </c>
      <c r="CG287">
        <v>1200.0025000000001</v>
      </c>
      <c r="CH287">
        <v>0.499975375</v>
      </c>
      <c r="CI287">
        <v>0.500024625</v>
      </c>
      <c r="CJ287">
        <v>0</v>
      </c>
      <c r="CK287">
        <v>945.61625000000004</v>
      </c>
      <c r="CL287">
        <v>4.9990899999999998</v>
      </c>
      <c r="CM287">
        <v>10048.112499999999</v>
      </c>
      <c r="CN287">
        <v>9557.7912500000002</v>
      </c>
      <c r="CO287">
        <v>43.734250000000003</v>
      </c>
      <c r="CP287">
        <v>45.5</v>
      </c>
      <c r="CQ287">
        <v>44.5</v>
      </c>
      <c r="CR287">
        <v>44.686999999999998</v>
      </c>
      <c r="CS287">
        <v>45.061999999999998</v>
      </c>
      <c r="CT287">
        <v>597.47375000000011</v>
      </c>
      <c r="CU287">
        <v>597.53250000000003</v>
      </c>
      <c r="CV287">
        <v>0</v>
      </c>
      <c r="CW287">
        <v>1674762242.8</v>
      </c>
      <c r="CX287">
        <v>0</v>
      </c>
      <c r="CY287">
        <v>1674759336.5</v>
      </c>
      <c r="CZ287" t="s">
        <v>356</v>
      </c>
      <c r="DA287">
        <v>1674759332.5</v>
      </c>
      <c r="DB287">
        <v>1674759336.5</v>
      </c>
      <c r="DC287">
        <v>37</v>
      </c>
      <c r="DD287">
        <v>-5.3999999999999999E-2</v>
      </c>
      <c r="DE287">
        <v>3.0000000000000001E-3</v>
      </c>
      <c r="DF287">
        <v>-5.3860000000000001</v>
      </c>
      <c r="DG287">
        <v>0.28399999999999997</v>
      </c>
      <c r="DH287">
        <v>415</v>
      </c>
      <c r="DI287">
        <v>33</v>
      </c>
      <c r="DJ287">
        <v>0.39</v>
      </c>
      <c r="DK287">
        <v>0.26</v>
      </c>
      <c r="DL287">
        <v>-28.875137500000001</v>
      </c>
      <c r="DM287">
        <v>0.97600637898685427</v>
      </c>
      <c r="DN287">
        <v>0.1095359226178792</v>
      </c>
      <c r="DO287">
        <v>0</v>
      </c>
      <c r="DP287">
        <v>0.608329075</v>
      </c>
      <c r="DQ287">
        <v>1.0610848030018801E-2</v>
      </c>
      <c r="DR287">
        <v>8.4818465807496718E-3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3.29549</v>
      </c>
      <c r="EB287">
        <v>2.6254300000000002</v>
      </c>
      <c r="EC287">
        <v>0.26462999999999998</v>
      </c>
      <c r="ED287">
        <v>0.26482099999999997</v>
      </c>
      <c r="EE287">
        <v>0.143121</v>
      </c>
      <c r="EF287">
        <v>0.14029700000000001</v>
      </c>
      <c r="EG287">
        <v>22133.4</v>
      </c>
      <c r="EH287">
        <v>22495.9</v>
      </c>
      <c r="EI287">
        <v>28024.7</v>
      </c>
      <c r="EJ287">
        <v>29477.4</v>
      </c>
      <c r="EK287">
        <v>33059</v>
      </c>
      <c r="EL287">
        <v>35211.699999999997</v>
      </c>
      <c r="EM287">
        <v>39565.9</v>
      </c>
      <c r="EN287">
        <v>42159</v>
      </c>
      <c r="EO287">
        <v>2.04522</v>
      </c>
      <c r="EP287">
        <v>2.1722999999999999</v>
      </c>
      <c r="EQ287">
        <v>0.101186</v>
      </c>
      <c r="ER287">
        <v>0</v>
      </c>
      <c r="ES287">
        <v>31.226099999999999</v>
      </c>
      <c r="ET287">
        <v>999.9</v>
      </c>
      <c r="EU287">
        <v>67.8</v>
      </c>
      <c r="EV287">
        <v>35.9</v>
      </c>
      <c r="EW287">
        <v>39.814799999999998</v>
      </c>
      <c r="EX287">
        <v>57.654800000000002</v>
      </c>
      <c r="EY287">
        <v>-4.4190699999999996</v>
      </c>
      <c r="EZ287">
        <v>2</v>
      </c>
      <c r="FA287">
        <v>0.55533500000000002</v>
      </c>
      <c r="FB287">
        <v>0.55371999999999999</v>
      </c>
      <c r="FC287">
        <v>20.271100000000001</v>
      </c>
      <c r="FD287">
        <v>5.2187900000000003</v>
      </c>
      <c r="FE287">
        <v>12.0099</v>
      </c>
      <c r="FF287">
        <v>4.9863499999999998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1.8622799999999999</v>
      </c>
      <c r="FN287">
        <v>1.86432</v>
      </c>
      <c r="FO287">
        <v>1.86042</v>
      </c>
      <c r="FP287">
        <v>1.86111</v>
      </c>
      <c r="FQ287">
        <v>1.8602000000000001</v>
      </c>
      <c r="FR287">
        <v>1.8619699999999999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-7.57</v>
      </c>
      <c r="GH287">
        <v>0.28370000000000001</v>
      </c>
      <c r="GI287">
        <v>-4.0248232021105874</v>
      </c>
      <c r="GJ287">
        <v>-4.001498376286535E-3</v>
      </c>
      <c r="GK287">
        <v>2.0240158909263329E-6</v>
      </c>
      <c r="GL287">
        <v>-5.0118485733500383E-10</v>
      </c>
      <c r="GM287">
        <v>0.28375000000000478</v>
      </c>
      <c r="GN287">
        <v>0</v>
      </c>
      <c r="GO287">
        <v>0</v>
      </c>
      <c r="GP287">
        <v>0</v>
      </c>
      <c r="GQ287">
        <v>7</v>
      </c>
      <c r="GR287">
        <v>2079</v>
      </c>
      <c r="GS287">
        <v>3</v>
      </c>
      <c r="GT287">
        <v>32</v>
      </c>
      <c r="GU287">
        <v>48.2</v>
      </c>
      <c r="GV287">
        <v>48.2</v>
      </c>
      <c r="GW287">
        <v>4.4445800000000002</v>
      </c>
      <c r="GX287">
        <v>2.4877899999999999</v>
      </c>
      <c r="GY287">
        <v>2.04834</v>
      </c>
      <c r="GZ287">
        <v>2.6208499999999999</v>
      </c>
      <c r="HA287">
        <v>2.1972700000000001</v>
      </c>
      <c r="HB287">
        <v>2.36206</v>
      </c>
      <c r="HC287">
        <v>40.963799999999999</v>
      </c>
      <c r="HD287">
        <v>15.445399999999999</v>
      </c>
      <c r="HE287">
        <v>18</v>
      </c>
      <c r="HF287">
        <v>577.00800000000004</v>
      </c>
      <c r="HG287">
        <v>750.24300000000005</v>
      </c>
      <c r="HH287">
        <v>30.998899999999999</v>
      </c>
      <c r="HI287">
        <v>34.342100000000002</v>
      </c>
      <c r="HJ287">
        <v>29.9998</v>
      </c>
      <c r="HK287">
        <v>34.238700000000001</v>
      </c>
      <c r="HL287">
        <v>34.238399999999999</v>
      </c>
      <c r="HM287">
        <v>88.910300000000007</v>
      </c>
      <c r="HN287">
        <v>15.998799999999999</v>
      </c>
      <c r="HO287">
        <v>100</v>
      </c>
      <c r="HP287">
        <v>31</v>
      </c>
      <c r="HQ287">
        <v>1816.14</v>
      </c>
      <c r="HR287">
        <v>34.969299999999997</v>
      </c>
      <c r="HS287">
        <v>98.762600000000006</v>
      </c>
      <c r="HT287">
        <v>97.738699999999994</v>
      </c>
    </row>
    <row r="288" spans="1:228" x14ac:dyDescent="0.2">
      <c r="A288">
        <v>273</v>
      </c>
      <c r="B288">
        <v>1674762231</v>
      </c>
      <c r="C288">
        <v>1085.900000095367</v>
      </c>
      <c r="D288" t="s">
        <v>905</v>
      </c>
      <c r="E288" t="s">
        <v>906</v>
      </c>
      <c r="F288">
        <v>4</v>
      </c>
      <c r="G288">
        <v>1674762229</v>
      </c>
      <c r="H288">
        <f t="shared" si="136"/>
        <v>6.6486935011253977E-4</v>
      </c>
      <c r="I288">
        <f t="shared" si="137"/>
        <v>0.66486935011253978</v>
      </c>
      <c r="J288">
        <f t="shared" si="138"/>
        <v>19.361124978958564</v>
      </c>
      <c r="K288">
        <f t="shared" si="139"/>
        <v>1779.264285714286</v>
      </c>
      <c r="L288">
        <f t="shared" si="140"/>
        <v>1070.6413368922897</v>
      </c>
      <c r="M288">
        <f t="shared" si="141"/>
        <v>108.32198972570113</v>
      </c>
      <c r="N288">
        <f t="shared" si="142"/>
        <v>180.01681892452422</v>
      </c>
      <c r="O288">
        <f t="shared" si="143"/>
        <v>4.6218875640507764E-2</v>
      </c>
      <c r="P288">
        <f t="shared" si="144"/>
        <v>2.7661558655803784</v>
      </c>
      <c r="Q288">
        <f t="shared" si="145"/>
        <v>4.5794100100408075E-2</v>
      </c>
      <c r="R288">
        <f t="shared" si="146"/>
        <v>2.8659151474435603E-2</v>
      </c>
      <c r="S288">
        <f t="shared" si="147"/>
        <v>226.11726296183306</v>
      </c>
      <c r="T288">
        <f t="shared" si="148"/>
        <v>34.455518937476718</v>
      </c>
      <c r="U288">
        <f t="shared" si="149"/>
        <v>32.860999999999997</v>
      </c>
      <c r="V288">
        <f t="shared" si="150"/>
        <v>5.0127830791914736</v>
      </c>
      <c r="W288">
        <f t="shared" si="151"/>
        <v>70.441155473279721</v>
      </c>
      <c r="X288">
        <f t="shared" si="152"/>
        <v>3.6064285505500977</v>
      </c>
      <c r="Y288">
        <f t="shared" si="153"/>
        <v>5.1197748337874947</v>
      </c>
      <c r="Z288">
        <f t="shared" si="154"/>
        <v>1.4063545286413759</v>
      </c>
      <c r="AA288">
        <f t="shared" si="155"/>
        <v>-29.320738339963004</v>
      </c>
      <c r="AB288">
        <f t="shared" si="156"/>
        <v>56.072502129464389</v>
      </c>
      <c r="AC288">
        <f t="shared" si="157"/>
        <v>4.6446987820636254</v>
      </c>
      <c r="AD288">
        <f t="shared" si="158"/>
        <v>257.51372553339803</v>
      </c>
      <c r="AE288">
        <f t="shared" si="159"/>
        <v>30.045266882305409</v>
      </c>
      <c r="AF288">
        <f t="shared" si="160"/>
        <v>0.66956915311821374</v>
      </c>
      <c r="AG288">
        <f t="shared" si="161"/>
        <v>19.361124978958564</v>
      </c>
      <c r="AH288">
        <v>1872.914688175365</v>
      </c>
      <c r="AI288">
        <v>1847.646727272727</v>
      </c>
      <c r="AJ288">
        <v>1.7422048296630031</v>
      </c>
      <c r="AK288">
        <v>63.4358011452874</v>
      </c>
      <c r="AL288">
        <f t="shared" si="162"/>
        <v>0.66486935011253978</v>
      </c>
      <c r="AM288">
        <v>35.048705872768068</v>
      </c>
      <c r="AN288">
        <v>35.641892727272712</v>
      </c>
      <c r="AO288">
        <v>-2.21063121710643E-4</v>
      </c>
      <c r="AP288">
        <v>98.221108813862315</v>
      </c>
      <c r="AQ288">
        <v>99</v>
      </c>
      <c r="AR288">
        <v>15</v>
      </c>
      <c r="AS288">
        <f t="shared" si="163"/>
        <v>1</v>
      </c>
      <c r="AT288">
        <f t="shared" si="164"/>
        <v>0</v>
      </c>
      <c r="AU288">
        <f t="shared" si="165"/>
        <v>47259.090570294538</v>
      </c>
      <c r="AV288">
        <f t="shared" si="166"/>
        <v>1200.002857142857</v>
      </c>
      <c r="AW288">
        <f t="shared" si="167"/>
        <v>1025.9282067159754</v>
      </c>
      <c r="AX288">
        <f t="shared" si="168"/>
        <v>0.85493813669632091</v>
      </c>
      <c r="AY288">
        <f t="shared" si="169"/>
        <v>0.18843060382389942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1674762229</v>
      </c>
      <c r="BF288">
        <v>1779.264285714286</v>
      </c>
      <c r="BG288">
        <v>1808.0985714285709</v>
      </c>
      <c r="BH288">
        <v>35.645499999999991</v>
      </c>
      <c r="BI288">
        <v>35.049457142857143</v>
      </c>
      <c r="BJ288">
        <v>1786.8342857142859</v>
      </c>
      <c r="BK288">
        <v>35.361785714285723</v>
      </c>
      <c r="BL288">
        <v>649.98885714285723</v>
      </c>
      <c r="BM288">
        <v>101.0748571428571</v>
      </c>
      <c r="BN288">
        <v>0.1000050571428571</v>
      </c>
      <c r="BO288">
        <v>33.237000000000002</v>
      </c>
      <c r="BP288">
        <v>32.860999999999997</v>
      </c>
      <c r="BQ288">
        <v>999.89999999999986</v>
      </c>
      <c r="BR288">
        <v>0</v>
      </c>
      <c r="BS288">
        <v>0</v>
      </c>
      <c r="BT288">
        <v>8999.6428571428569</v>
      </c>
      <c r="BU288">
        <v>0</v>
      </c>
      <c r="BV288">
        <v>226.21385714285719</v>
      </c>
      <c r="BW288">
        <v>-28.8353</v>
      </c>
      <c r="BX288">
        <v>1845.027142857143</v>
      </c>
      <c r="BY288">
        <v>1873.772857142857</v>
      </c>
      <c r="BZ288">
        <v>0.59604585714285718</v>
      </c>
      <c r="CA288">
        <v>1808.0985714285709</v>
      </c>
      <c r="CB288">
        <v>35.049457142857143</v>
      </c>
      <c r="CC288">
        <v>3.6028642857142859</v>
      </c>
      <c r="CD288">
        <v>3.5426157142857142</v>
      </c>
      <c r="CE288">
        <v>27.11242857142857</v>
      </c>
      <c r="CF288">
        <v>26.825385714285719</v>
      </c>
      <c r="CG288">
        <v>1200.002857142857</v>
      </c>
      <c r="CH288">
        <v>0.49997857142857127</v>
      </c>
      <c r="CI288">
        <v>0.50002142857142862</v>
      </c>
      <c r="CJ288">
        <v>0</v>
      </c>
      <c r="CK288">
        <v>945.71457142857139</v>
      </c>
      <c r="CL288">
        <v>4.9990899999999998</v>
      </c>
      <c r="CM288">
        <v>10047.414285714291</v>
      </c>
      <c r="CN288">
        <v>9557.8028571428567</v>
      </c>
      <c r="CO288">
        <v>43.713999999999999</v>
      </c>
      <c r="CP288">
        <v>45.446000000000012</v>
      </c>
      <c r="CQ288">
        <v>44.473000000000013</v>
      </c>
      <c r="CR288">
        <v>44.686999999999998</v>
      </c>
      <c r="CS288">
        <v>45.061999999999998</v>
      </c>
      <c r="CT288">
        <v>597.47857142857151</v>
      </c>
      <c r="CU288">
        <v>597.52857142857135</v>
      </c>
      <c r="CV288">
        <v>0</v>
      </c>
      <c r="CW288">
        <v>1674762247</v>
      </c>
      <c r="CX288">
        <v>0</v>
      </c>
      <c r="CY288">
        <v>1674759336.5</v>
      </c>
      <c r="CZ288" t="s">
        <v>356</v>
      </c>
      <c r="DA288">
        <v>1674759332.5</v>
      </c>
      <c r="DB288">
        <v>1674759336.5</v>
      </c>
      <c r="DC288">
        <v>37</v>
      </c>
      <c r="DD288">
        <v>-5.3999999999999999E-2</v>
      </c>
      <c r="DE288">
        <v>3.0000000000000001E-3</v>
      </c>
      <c r="DF288">
        <v>-5.3860000000000001</v>
      </c>
      <c r="DG288">
        <v>0.28399999999999997</v>
      </c>
      <c r="DH288">
        <v>415</v>
      </c>
      <c r="DI288">
        <v>33</v>
      </c>
      <c r="DJ288">
        <v>0.39</v>
      </c>
      <c r="DK288">
        <v>0.26</v>
      </c>
      <c r="DL288">
        <v>-28.825390000000009</v>
      </c>
      <c r="DM288">
        <v>0.32419812382742258</v>
      </c>
      <c r="DN288">
        <v>5.9460351495765777E-2</v>
      </c>
      <c r="DO288">
        <v>0</v>
      </c>
      <c r="DP288">
        <v>0.60662757499999986</v>
      </c>
      <c r="DQ288">
        <v>-3.2030690431519973E-2</v>
      </c>
      <c r="DR288">
        <v>7.8935374892613892E-3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3.2955000000000001</v>
      </c>
      <c r="EB288">
        <v>2.6251000000000002</v>
      </c>
      <c r="EC288">
        <v>0.26520100000000002</v>
      </c>
      <c r="ED288">
        <v>0.26539499999999999</v>
      </c>
      <c r="EE288">
        <v>0.143095</v>
      </c>
      <c r="EF288">
        <v>0.14030500000000001</v>
      </c>
      <c r="EG288">
        <v>22116.2</v>
      </c>
      <c r="EH288">
        <v>22478.400000000001</v>
      </c>
      <c r="EI288">
        <v>28024.7</v>
      </c>
      <c r="EJ288">
        <v>29477.5</v>
      </c>
      <c r="EK288">
        <v>33059.5</v>
      </c>
      <c r="EL288">
        <v>35211.699999999997</v>
      </c>
      <c r="EM288">
        <v>39565.199999999997</v>
      </c>
      <c r="EN288">
        <v>42159.3</v>
      </c>
      <c r="EO288">
        <v>2.0455999999999999</v>
      </c>
      <c r="EP288">
        <v>2.1722199999999998</v>
      </c>
      <c r="EQ288">
        <v>0.10202799999999999</v>
      </c>
      <c r="ER288">
        <v>0</v>
      </c>
      <c r="ES288">
        <v>31.207100000000001</v>
      </c>
      <c r="ET288">
        <v>999.9</v>
      </c>
      <c r="EU288">
        <v>67.8</v>
      </c>
      <c r="EV288">
        <v>35.9</v>
      </c>
      <c r="EW288">
        <v>39.817300000000003</v>
      </c>
      <c r="EX288">
        <v>57.024799999999999</v>
      </c>
      <c r="EY288">
        <v>-4.2948700000000004</v>
      </c>
      <c r="EZ288">
        <v>2</v>
      </c>
      <c r="FA288">
        <v>0.55478700000000003</v>
      </c>
      <c r="FB288">
        <v>0.54995400000000005</v>
      </c>
      <c r="FC288">
        <v>20.271100000000001</v>
      </c>
      <c r="FD288">
        <v>5.2189399999999999</v>
      </c>
      <c r="FE288">
        <v>12.0099</v>
      </c>
      <c r="FF288">
        <v>4.9863999999999997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1.86226</v>
      </c>
      <c r="FN288">
        <v>1.86432</v>
      </c>
      <c r="FO288">
        <v>1.8604000000000001</v>
      </c>
      <c r="FP288">
        <v>1.86111</v>
      </c>
      <c r="FQ288">
        <v>1.8602000000000001</v>
      </c>
      <c r="FR288">
        <v>1.8620000000000001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-7.58</v>
      </c>
      <c r="GH288">
        <v>0.2838</v>
      </c>
      <c r="GI288">
        <v>-4.0248232021105874</v>
      </c>
      <c r="GJ288">
        <v>-4.001498376286535E-3</v>
      </c>
      <c r="GK288">
        <v>2.0240158909263329E-6</v>
      </c>
      <c r="GL288">
        <v>-5.0118485733500383E-10</v>
      </c>
      <c r="GM288">
        <v>0.28375000000000478</v>
      </c>
      <c r="GN288">
        <v>0</v>
      </c>
      <c r="GO288">
        <v>0</v>
      </c>
      <c r="GP288">
        <v>0</v>
      </c>
      <c r="GQ288">
        <v>7</v>
      </c>
      <c r="GR288">
        <v>2079</v>
      </c>
      <c r="GS288">
        <v>3</v>
      </c>
      <c r="GT288">
        <v>32</v>
      </c>
      <c r="GU288">
        <v>48.3</v>
      </c>
      <c r="GV288">
        <v>48.2</v>
      </c>
      <c r="GW288">
        <v>4.4580099999999998</v>
      </c>
      <c r="GX288">
        <v>2.4902299999999999</v>
      </c>
      <c r="GY288">
        <v>2.04834</v>
      </c>
      <c r="GZ288">
        <v>2.6208499999999999</v>
      </c>
      <c r="HA288">
        <v>2.1972700000000001</v>
      </c>
      <c r="HB288">
        <v>2.2961399999999998</v>
      </c>
      <c r="HC288">
        <v>40.963799999999999</v>
      </c>
      <c r="HD288">
        <v>15.427899999999999</v>
      </c>
      <c r="HE288">
        <v>18</v>
      </c>
      <c r="HF288">
        <v>577.25800000000004</v>
      </c>
      <c r="HG288">
        <v>750.14099999999996</v>
      </c>
      <c r="HH288">
        <v>30.998999999999999</v>
      </c>
      <c r="HI288">
        <v>34.338299999999997</v>
      </c>
      <c r="HJ288">
        <v>29.999700000000001</v>
      </c>
      <c r="HK288">
        <v>34.236400000000003</v>
      </c>
      <c r="HL288">
        <v>34.2361</v>
      </c>
      <c r="HM288">
        <v>89.162999999999997</v>
      </c>
      <c r="HN288">
        <v>15.998799999999999</v>
      </c>
      <c r="HO288">
        <v>100</v>
      </c>
      <c r="HP288">
        <v>31</v>
      </c>
      <c r="HQ288">
        <v>1822.82</v>
      </c>
      <c r="HR288">
        <v>34.976799999999997</v>
      </c>
      <c r="HS288">
        <v>98.761700000000005</v>
      </c>
      <c r="HT288">
        <v>97.739199999999997</v>
      </c>
    </row>
    <row r="289" spans="1:228" x14ac:dyDescent="0.2">
      <c r="A289">
        <v>274</v>
      </c>
      <c r="B289">
        <v>1674762235</v>
      </c>
      <c r="C289">
        <v>1089.900000095367</v>
      </c>
      <c r="D289" t="s">
        <v>907</v>
      </c>
      <c r="E289" t="s">
        <v>908</v>
      </c>
      <c r="F289">
        <v>4</v>
      </c>
      <c r="G289">
        <v>1674762232.6875</v>
      </c>
      <c r="H289">
        <f t="shared" si="136"/>
        <v>6.6039334360991114E-4</v>
      </c>
      <c r="I289">
        <f t="shared" si="137"/>
        <v>0.6603933436099112</v>
      </c>
      <c r="J289">
        <f t="shared" si="138"/>
        <v>19.639380791662362</v>
      </c>
      <c r="K289">
        <f t="shared" si="139"/>
        <v>1785.36625</v>
      </c>
      <c r="L289">
        <f t="shared" si="140"/>
        <v>1063.6550202455949</v>
      </c>
      <c r="M289">
        <f t="shared" si="141"/>
        <v>107.61518255646007</v>
      </c>
      <c r="N289">
        <f t="shared" si="142"/>
        <v>180.63423879626845</v>
      </c>
      <c r="O289">
        <f t="shared" si="143"/>
        <v>4.5985523690242544E-2</v>
      </c>
      <c r="P289">
        <f t="shared" si="144"/>
        <v>2.7678173055443214</v>
      </c>
      <c r="Q289">
        <f t="shared" si="145"/>
        <v>4.5565255456810991E-2</v>
      </c>
      <c r="R289">
        <f t="shared" si="146"/>
        <v>2.851572385814518E-2</v>
      </c>
      <c r="S289">
        <f t="shared" si="147"/>
        <v>226.11750362091377</v>
      </c>
      <c r="T289">
        <f t="shared" si="148"/>
        <v>34.447299556147662</v>
      </c>
      <c r="U289">
        <f t="shared" si="149"/>
        <v>32.850750000000012</v>
      </c>
      <c r="V289">
        <f t="shared" si="150"/>
        <v>5.0098938680621528</v>
      </c>
      <c r="W289">
        <f t="shared" si="151"/>
        <v>70.466812057544658</v>
      </c>
      <c r="X289">
        <f t="shared" si="152"/>
        <v>3.6059667630492589</v>
      </c>
      <c r="Y289">
        <f t="shared" si="153"/>
        <v>5.1172554252980138</v>
      </c>
      <c r="Z289">
        <f t="shared" si="154"/>
        <v>1.4039271050128939</v>
      </c>
      <c r="AA289">
        <f t="shared" si="155"/>
        <v>-29.123346453197083</v>
      </c>
      <c r="AB289">
        <f t="shared" si="156"/>
        <v>56.326278418464874</v>
      </c>
      <c r="AC289">
        <f t="shared" si="157"/>
        <v>4.6624845765799856</v>
      </c>
      <c r="AD289">
        <f t="shared" si="158"/>
        <v>257.98292016276156</v>
      </c>
      <c r="AE289">
        <f t="shared" si="159"/>
        <v>30.054425189708272</v>
      </c>
      <c r="AF289">
        <f t="shared" si="160"/>
        <v>0.665946518489824</v>
      </c>
      <c r="AG289">
        <f t="shared" si="161"/>
        <v>19.639380791662362</v>
      </c>
      <c r="AH289">
        <v>1879.7707467944019</v>
      </c>
      <c r="AI289">
        <v>1854.4219393939391</v>
      </c>
      <c r="AJ289">
        <v>1.693284753809134</v>
      </c>
      <c r="AK289">
        <v>63.4358011452874</v>
      </c>
      <c r="AL289">
        <f t="shared" si="162"/>
        <v>0.6603933436099112</v>
      </c>
      <c r="AM289">
        <v>35.051990901190877</v>
      </c>
      <c r="AN289">
        <v>35.640076969696963</v>
      </c>
      <c r="AO289">
        <v>-1.954478058217319E-5</v>
      </c>
      <c r="AP289">
        <v>98.221108813862315</v>
      </c>
      <c r="AQ289">
        <v>100</v>
      </c>
      <c r="AR289">
        <v>15</v>
      </c>
      <c r="AS289">
        <f t="shared" si="163"/>
        <v>1</v>
      </c>
      <c r="AT289">
        <f t="shared" si="164"/>
        <v>0</v>
      </c>
      <c r="AU289">
        <f t="shared" si="165"/>
        <v>47306.106602666987</v>
      </c>
      <c r="AV289">
        <f t="shared" si="166"/>
        <v>1200.0037500000001</v>
      </c>
      <c r="AW289">
        <f t="shared" si="167"/>
        <v>1025.929007575603</v>
      </c>
      <c r="AX289">
        <f t="shared" si="168"/>
        <v>0.8549381679645609</v>
      </c>
      <c r="AY289">
        <f t="shared" si="169"/>
        <v>0.18843066417160259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1674762232.6875</v>
      </c>
      <c r="BF289">
        <v>1785.36625</v>
      </c>
      <c r="BG289">
        <v>1814.2112500000001</v>
      </c>
      <c r="BH289">
        <v>35.640925000000003</v>
      </c>
      <c r="BI289">
        <v>35.048012499999999</v>
      </c>
      <c r="BJ289">
        <v>1792.94625</v>
      </c>
      <c r="BK289">
        <v>35.357149999999997</v>
      </c>
      <c r="BL289">
        <v>649.888375</v>
      </c>
      <c r="BM289">
        <v>101.07525</v>
      </c>
      <c r="BN289">
        <v>9.9642712500000008E-2</v>
      </c>
      <c r="BO289">
        <v>33.228225000000002</v>
      </c>
      <c r="BP289">
        <v>32.850750000000012</v>
      </c>
      <c r="BQ289">
        <v>999.9</v>
      </c>
      <c r="BR289">
        <v>0</v>
      </c>
      <c r="BS289">
        <v>0</v>
      </c>
      <c r="BT289">
        <v>9008.4375</v>
      </c>
      <c r="BU289">
        <v>0</v>
      </c>
      <c r="BV289">
        <v>224.01612499999999</v>
      </c>
      <c r="BW289">
        <v>-28.846800000000002</v>
      </c>
      <c r="BX289">
        <v>1851.35</v>
      </c>
      <c r="BY289">
        <v>1880.10625</v>
      </c>
      <c r="BZ289">
        <v>0.5929087500000001</v>
      </c>
      <c r="CA289">
        <v>1814.2112500000001</v>
      </c>
      <c r="CB289">
        <v>35.048012499999999</v>
      </c>
      <c r="CC289">
        <v>3.60242</v>
      </c>
      <c r="CD289">
        <v>3.5424899999999999</v>
      </c>
      <c r="CE289">
        <v>27.1103375</v>
      </c>
      <c r="CF289">
        <v>26.824774999999999</v>
      </c>
      <c r="CG289">
        <v>1200.0037500000001</v>
      </c>
      <c r="CH289">
        <v>0.49997750000000002</v>
      </c>
      <c r="CI289">
        <v>0.50002250000000004</v>
      </c>
      <c r="CJ289">
        <v>0</v>
      </c>
      <c r="CK289">
        <v>945.45349999999996</v>
      </c>
      <c r="CL289">
        <v>4.9990899999999998</v>
      </c>
      <c r="CM289">
        <v>10046.512500000001</v>
      </c>
      <c r="CN289">
        <v>9557.807499999999</v>
      </c>
      <c r="CO289">
        <v>43.694875000000003</v>
      </c>
      <c r="CP289">
        <v>45.484250000000003</v>
      </c>
      <c r="CQ289">
        <v>44.436999999999998</v>
      </c>
      <c r="CR289">
        <v>44.686999999999998</v>
      </c>
      <c r="CS289">
        <v>45.061999999999998</v>
      </c>
      <c r="CT289">
        <v>597.47749999999996</v>
      </c>
      <c r="CU289">
        <v>597.53</v>
      </c>
      <c r="CV289">
        <v>0</v>
      </c>
      <c r="CW289">
        <v>1674762250.5999999</v>
      </c>
      <c r="CX289">
        <v>0</v>
      </c>
      <c r="CY289">
        <v>1674759336.5</v>
      </c>
      <c r="CZ289" t="s">
        <v>356</v>
      </c>
      <c r="DA289">
        <v>1674759332.5</v>
      </c>
      <c r="DB289">
        <v>1674759336.5</v>
      </c>
      <c r="DC289">
        <v>37</v>
      </c>
      <c r="DD289">
        <v>-5.3999999999999999E-2</v>
      </c>
      <c r="DE289">
        <v>3.0000000000000001E-3</v>
      </c>
      <c r="DF289">
        <v>-5.3860000000000001</v>
      </c>
      <c r="DG289">
        <v>0.28399999999999997</v>
      </c>
      <c r="DH289">
        <v>415</v>
      </c>
      <c r="DI289">
        <v>33</v>
      </c>
      <c r="DJ289">
        <v>0.39</v>
      </c>
      <c r="DK289">
        <v>0.26</v>
      </c>
      <c r="DL289">
        <v>-28.810385</v>
      </c>
      <c r="DM289">
        <v>-8.1422138836706445E-2</v>
      </c>
      <c r="DN289">
        <v>3.4575255241285158E-2</v>
      </c>
      <c r="DO289">
        <v>1</v>
      </c>
      <c r="DP289">
        <v>0.60285862499999998</v>
      </c>
      <c r="DQ289">
        <v>-6.3241947467169199E-2</v>
      </c>
      <c r="DR289">
        <v>9.7637971166127276E-3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2</v>
      </c>
      <c r="DY289">
        <v>2</v>
      </c>
      <c r="DZ289" t="s">
        <v>357</v>
      </c>
      <c r="EA289">
        <v>3.2955399999999999</v>
      </c>
      <c r="EB289">
        <v>2.6253600000000001</v>
      </c>
      <c r="EC289">
        <v>0.265764</v>
      </c>
      <c r="ED289">
        <v>0.26596399999999998</v>
      </c>
      <c r="EE289">
        <v>0.143094</v>
      </c>
      <c r="EF289">
        <v>0.14023099999999999</v>
      </c>
      <c r="EG289">
        <v>22099.1</v>
      </c>
      <c r="EH289">
        <v>22461.200000000001</v>
      </c>
      <c r="EI289">
        <v>28024.6</v>
      </c>
      <c r="EJ289">
        <v>29477.8</v>
      </c>
      <c r="EK289">
        <v>33060.300000000003</v>
      </c>
      <c r="EL289">
        <v>35215.199999999997</v>
      </c>
      <c r="EM289">
        <v>39566</v>
      </c>
      <c r="EN289">
        <v>42159.9</v>
      </c>
      <c r="EO289">
        <v>2.04427</v>
      </c>
      <c r="EP289">
        <v>2.1720999999999999</v>
      </c>
      <c r="EQ289">
        <v>0.10119400000000001</v>
      </c>
      <c r="ER289">
        <v>0</v>
      </c>
      <c r="ES289">
        <v>31.19</v>
      </c>
      <c r="ET289">
        <v>999.9</v>
      </c>
      <c r="EU289">
        <v>67.8</v>
      </c>
      <c r="EV289">
        <v>35.9</v>
      </c>
      <c r="EW289">
        <v>39.82</v>
      </c>
      <c r="EX289">
        <v>57.474800000000002</v>
      </c>
      <c r="EY289">
        <v>-4.3549699999999998</v>
      </c>
      <c r="EZ289">
        <v>2</v>
      </c>
      <c r="FA289">
        <v>0.55447400000000002</v>
      </c>
      <c r="FB289">
        <v>0.54617400000000005</v>
      </c>
      <c r="FC289">
        <v>20.270499999999998</v>
      </c>
      <c r="FD289">
        <v>5.2151899999999998</v>
      </c>
      <c r="FE289">
        <v>12.0099</v>
      </c>
      <c r="FF289">
        <v>4.9850500000000002</v>
      </c>
      <c r="FG289">
        <v>3.2839499999999999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1.8622799999999999</v>
      </c>
      <c r="FN289">
        <v>1.86432</v>
      </c>
      <c r="FO289">
        <v>1.8604000000000001</v>
      </c>
      <c r="FP289">
        <v>1.8611200000000001</v>
      </c>
      <c r="FQ289">
        <v>1.8602000000000001</v>
      </c>
      <c r="FR289">
        <v>1.8619699999999999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-7.59</v>
      </c>
      <c r="GH289">
        <v>0.2838</v>
      </c>
      <c r="GI289">
        <v>-4.0248232021105874</v>
      </c>
      <c r="GJ289">
        <v>-4.001498376286535E-3</v>
      </c>
      <c r="GK289">
        <v>2.0240158909263329E-6</v>
      </c>
      <c r="GL289">
        <v>-5.0118485733500383E-10</v>
      </c>
      <c r="GM289">
        <v>0.28375000000000478</v>
      </c>
      <c r="GN289">
        <v>0</v>
      </c>
      <c r="GO289">
        <v>0</v>
      </c>
      <c r="GP289">
        <v>0</v>
      </c>
      <c r="GQ289">
        <v>7</v>
      </c>
      <c r="GR289">
        <v>2079</v>
      </c>
      <c r="GS289">
        <v>3</v>
      </c>
      <c r="GT289">
        <v>32</v>
      </c>
      <c r="GU289">
        <v>48.4</v>
      </c>
      <c r="GV289">
        <v>48.3</v>
      </c>
      <c r="GW289">
        <v>4.4689899999999998</v>
      </c>
      <c r="GX289">
        <v>2.4865699999999999</v>
      </c>
      <c r="GY289">
        <v>2.04834</v>
      </c>
      <c r="GZ289">
        <v>2.6208499999999999</v>
      </c>
      <c r="HA289">
        <v>2.1972700000000001</v>
      </c>
      <c r="HB289">
        <v>2.34619</v>
      </c>
      <c r="HC289">
        <v>40.963799999999999</v>
      </c>
      <c r="HD289">
        <v>15.445399999999999</v>
      </c>
      <c r="HE289">
        <v>18</v>
      </c>
      <c r="HF289">
        <v>576.27499999999998</v>
      </c>
      <c r="HG289">
        <v>749.98199999999997</v>
      </c>
      <c r="HH289">
        <v>30.998999999999999</v>
      </c>
      <c r="HI289">
        <v>34.333799999999997</v>
      </c>
      <c r="HJ289">
        <v>29.999600000000001</v>
      </c>
      <c r="HK289">
        <v>34.2333</v>
      </c>
      <c r="HL289">
        <v>34.232999999999997</v>
      </c>
      <c r="HM289">
        <v>89.410600000000002</v>
      </c>
      <c r="HN289">
        <v>16.443899999999999</v>
      </c>
      <c r="HO289">
        <v>100</v>
      </c>
      <c r="HP289">
        <v>31</v>
      </c>
      <c r="HQ289">
        <v>1829.49</v>
      </c>
      <c r="HR289">
        <v>34.784300000000002</v>
      </c>
      <c r="HS289">
        <v>98.762699999999995</v>
      </c>
      <c r="HT289">
        <v>97.740499999999997</v>
      </c>
    </row>
    <row r="290" spans="1:228" x14ac:dyDescent="0.2">
      <c r="A290">
        <v>275</v>
      </c>
      <c r="B290">
        <v>1674762239</v>
      </c>
      <c r="C290">
        <v>1093.900000095367</v>
      </c>
      <c r="D290" t="s">
        <v>909</v>
      </c>
      <c r="E290" t="s">
        <v>910</v>
      </c>
      <c r="F290">
        <v>4</v>
      </c>
      <c r="G290">
        <v>1674762237</v>
      </c>
      <c r="H290">
        <f t="shared" si="136"/>
        <v>6.6666584389808562E-4</v>
      </c>
      <c r="I290">
        <f t="shared" si="137"/>
        <v>0.66666584389808559</v>
      </c>
      <c r="J290">
        <f t="shared" si="138"/>
        <v>19.194287152746316</v>
      </c>
      <c r="K290">
        <f t="shared" si="139"/>
        <v>1792.697142857143</v>
      </c>
      <c r="L290">
        <f t="shared" si="140"/>
        <v>1094.7794647991843</v>
      </c>
      <c r="M290">
        <f t="shared" si="141"/>
        <v>110.76390806464087</v>
      </c>
      <c r="N290">
        <f t="shared" si="142"/>
        <v>181.3754714111266</v>
      </c>
      <c r="O290">
        <f t="shared" si="143"/>
        <v>4.6580416028587215E-2</v>
      </c>
      <c r="P290">
        <f t="shared" si="144"/>
        <v>2.7632352592768017</v>
      </c>
      <c r="Q290">
        <f t="shared" si="145"/>
        <v>4.6148551049044563E-2</v>
      </c>
      <c r="R290">
        <f t="shared" si="146"/>
        <v>2.8881311938572206E-2</v>
      </c>
      <c r="S290">
        <f t="shared" si="147"/>
        <v>226.11713837861214</v>
      </c>
      <c r="T290">
        <f t="shared" si="148"/>
        <v>34.435535233638383</v>
      </c>
      <c r="U290">
        <f t="shared" si="149"/>
        <v>32.82987142857143</v>
      </c>
      <c r="V290">
        <f t="shared" si="150"/>
        <v>5.0040132177773158</v>
      </c>
      <c r="W290">
        <f t="shared" si="151"/>
        <v>70.487563017375336</v>
      </c>
      <c r="X290">
        <f t="shared" si="152"/>
        <v>3.6046164999956227</v>
      </c>
      <c r="Y290">
        <f t="shared" si="153"/>
        <v>5.1138333426381575</v>
      </c>
      <c r="Z290">
        <f t="shared" si="154"/>
        <v>1.3993967177816931</v>
      </c>
      <c r="AA290">
        <f t="shared" si="155"/>
        <v>-29.399963715905574</v>
      </c>
      <c r="AB290">
        <f t="shared" si="156"/>
        <v>57.566859114491393</v>
      </c>
      <c r="AC290">
        <f t="shared" si="157"/>
        <v>4.7723097442004017</v>
      </c>
      <c r="AD290">
        <f t="shared" si="158"/>
        <v>259.05634352139839</v>
      </c>
      <c r="AE290">
        <f t="shared" si="159"/>
        <v>30.151135558126711</v>
      </c>
      <c r="AF290">
        <f t="shared" si="160"/>
        <v>0.72375069615526988</v>
      </c>
      <c r="AG290">
        <f t="shared" si="161"/>
        <v>19.194287152746316</v>
      </c>
      <c r="AH290">
        <v>1886.944018102258</v>
      </c>
      <c r="AI290">
        <v>1861.6225454545449</v>
      </c>
      <c r="AJ290">
        <v>1.7990559659100369</v>
      </c>
      <c r="AK290">
        <v>63.4358011452874</v>
      </c>
      <c r="AL290">
        <f t="shared" si="162"/>
        <v>0.66666584389808559</v>
      </c>
      <c r="AM290">
        <v>34.990344929130877</v>
      </c>
      <c r="AN290">
        <v>35.616990303030299</v>
      </c>
      <c r="AO290">
        <v>-5.557229141739322E-3</v>
      </c>
      <c r="AP290">
        <v>98.221108813862315</v>
      </c>
      <c r="AQ290">
        <v>99</v>
      </c>
      <c r="AR290">
        <v>15</v>
      </c>
      <c r="AS290">
        <f t="shared" si="163"/>
        <v>1</v>
      </c>
      <c r="AT290">
        <f t="shared" si="164"/>
        <v>0</v>
      </c>
      <c r="AU290">
        <f t="shared" si="165"/>
        <v>47182.048737278383</v>
      </c>
      <c r="AV290">
        <f t="shared" si="166"/>
        <v>1200.002857142857</v>
      </c>
      <c r="AW290">
        <f t="shared" si="167"/>
        <v>1025.928142165084</v>
      </c>
      <c r="AX290">
        <f t="shared" si="168"/>
        <v>0.85493808290403928</v>
      </c>
      <c r="AY290">
        <f t="shared" si="169"/>
        <v>0.18843050000479583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1674762237</v>
      </c>
      <c r="BF290">
        <v>1792.697142857143</v>
      </c>
      <c r="BG290">
        <v>1821.72</v>
      </c>
      <c r="BH290">
        <v>35.627671428571418</v>
      </c>
      <c r="BI290">
        <v>34.983542857142858</v>
      </c>
      <c r="BJ290">
        <v>1800.285714285714</v>
      </c>
      <c r="BK290">
        <v>35.343928571428577</v>
      </c>
      <c r="BL290">
        <v>650.14828571428575</v>
      </c>
      <c r="BM290">
        <v>101.0741428571429</v>
      </c>
      <c r="BN290">
        <v>0.1004878571428571</v>
      </c>
      <c r="BO290">
        <v>33.216299999999997</v>
      </c>
      <c r="BP290">
        <v>32.82987142857143</v>
      </c>
      <c r="BQ290">
        <v>999.89999999999986</v>
      </c>
      <c r="BR290">
        <v>0</v>
      </c>
      <c r="BS290">
        <v>0</v>
      </c>
      <c r="BT290">
        <v>8984.1971428571433</v>
      </c>
      <c r="BU290">
        <v>0</v>
      </c>
      <c r="BV290">
        <v>227.1205714285714</v>
      </c>
      <c r="BW290">
        <v>-29.025271428571429</v>
      </c>
      <c r="BX290">
        <v>1858.9257142857141</v>
      </c>
      <c r="BY290">
        <v>1887.761428571428</v>
      </c>
      <c r="BZ290">
        <v>0.6441215714285714</v>
      </c>
      <c r="CA290">
        <v>1821.72</v>
      </c>
      <c r="CB290">
        <v>34.983542857142858</v>
      </c>
      <c r="CC290">
        <v>3.601038571428572</v>
      </c>
      <c r="CD290">
        <v>3.5359371428571431</v>
      </c>
      <c r="CE290">
        <v>27.1038</v>
      </c>
      <c r="CF290">
        <v>26.793285714285709</v>
      </c>
      <c r="CG290">
        <v>1200.002857142857</v>
      </c>
      <c r="CH290">
        <v>0.49998085714285712</v>
      </c>
      <c r="CI290">
        <v>0.500019142857143</v>
      </c>
      <c r="CJ290">
        <v>0</v>
      </c>
      <c r="CK290">
        <v>945.58571428571429</v>
      </c>
      <c r="CL290">
        <v>4.9990899999999998</v>
      </c>
      <c r="CM290">
        <v>10046.6</v>
      </c>
      <c r="CN290">
        <v>9557.812857142857</v>
      </c>
      <c r="CO290">
        <v>43.686999999999998</v>
      </c>
      <c r="CP290">
        <v>45.436999999999998</v>
      </c>
      <c r="CQ290">
        <v>44.436999999999998</v>
      </c>
      <c r="CR290">
        <v>44.669285714285706</v>
      </c>
      <c r="CS290">
        <v>45.044285714285706</v>
      </c>
      <c r="CT290">
        <v>597.47857142857151</v>
      </c>
      <c r="CU290">
        <v>597.52428571428572</v>
      </c>
      <c r="CV290">
        <v>0</v>
      </c>
      <c r="CW290">
        <v>1674762254.8</v>
      </c>
      <c r="CX290">
        <v>0</v>
      </c>
      <c r="CY290">
        <v>1674759336.5</v>
      </c>
      <c r="CZ290" t="s">
        <v>356</v>
      </c>
      <c r="DA290">
        <v>1674759332.5</v>
      </c>
      <c r="DB290">
        <v>1674759336.5</v>
      </c>
      <c r="DC290">
        <v>37</v>
      </c>
      <c r="DD290">
        <v>-5.3999999999999999E-2</v>
      </c>
      <c r="DE290">
        <v>3.0000000000000001E-3</v>
      </c>
      <c r="DF290">
        <v>-5.3860000000000001</v>
      </c>
      <c r="DG290">
        <v>0.28399999999999997</v>
      </c>
      <c r="DH290">
        <v>415</v>
      </c>
      <c r="DI290">
        <v>33</v>
      </c>
      <c r="DJ290">
        <v>0.39</v>
      </c>
      <c r="DK290">
        <v>0.26</v>
      </c>
      <c r="DL290">
        <v>-28.851667500000001</v>
      </c>
      <c r="DM290">
        <v>-0.7261452157598306</v>
      </c>
      <c r="DN290">
        <v>9.4512524004758347E-2</v>
      </c>
      <c r="DO290">
        <v>0</v>
      </c>
      <c r="DP290">
        <v>0.60894090000000001</v>
      </c>
      <c r="DQ290">
        <v>2.7988570356471131E-2</v>
      </c>
      <c r="DR290">
        <v>1.72003901159247E-2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3.29575</v>
      </c>
      <c r="EB290">
        <v>2.6253500000000001</v>
      </c>
      <c r="EC290">
        <v>0.26635199999999998</v>
      </c>
      <c r="ED290">
        <v>0.266536</v>
      </c>
      <c r="EE290">
        <v>0.14301700000000001</v>
      </c>
      <c r="EF290">
        <v>0.14000000000000001</v>
      </c>
      <c r="EG290">
        <v>22081.7</v>
      </c>
      <c r="EH290">
        <v>22443.9</v>
      </c>
      <c r="EI290">
        <v>28025.1</v>
      </c>
      <c r="EJ290">
        <v>29478.2</v>
      </c>
      <c r="EK290">
        <v>33063.4</v>
      </c>
      <c r="EL290">
        <v>35225.1</v>
      </c>
      <c r="EM290">
        <v>39566.199999999997</v>
      </c>
      <c r="EN290">
        <v>42160.3</v>
      </c>
      <c r="EO290">
        <v>2.04623</v>
      </c>
      <c r="EP290">
        <v>2.1720000000000002</v>
      </c>
      <c r="EQ290">
        <v>0.102088</v>
      </c>
      <c r="ER290">
        <v>0</v>
      </c>
      <c r="ES290">
        <v>31.1736</v>
      </c>
      <c r="ET290">
        <v>999.9</v>
      </c>
      <c r="EU290">
        <v>67.8</v>
      </c>
      <c r="EV290">
        <v>35.9</v>
      </c>
      <c r="EW290">
        <v>39.815399999999997</v>
      </c>
      <c r="EX290">
        <v>57.204799999999999</v>
      </c>
      <c r="EY290">
        <v>-4.4190699999999996</v>
      </c>
      <c r="EZ290">
        <v>2</v>
      </c>
      <c r="FA290">
        <v>0.55393000000000003</v>
      </c>
      <c r="FB290">
        <v>0.54257100000000003</v>
      </c>
      <c r="FC290">
        <v>20.2712</v>
      </c>
      <c r="FD290">
        <v>5.2201399999999998</v>
      </c>
      <c r="FE290">
        <v>12.0099</v>
      </c>
      <c r="FF290">
        <v>4.9869000000000003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1.86226</v>
      </c>
      <c r="FN290">
        <v>1.86432</v>
      </c>
      <c r="FO290">
        <v>1.8603799999999999</v>
      </c>
      <c r="FP290">
        <v>1.86111</v>
      </c>
      <c r="FQ290">
        <v>1.8602000000000001</v>
      </c>
      <c r="FR290">
        <v>1.86198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-7.6</v>
      </c>
      <c r="GH290">
        <v>0.2838</v>
      </c>
      <c r="GI290">
        <v>-4.0248232021105874</v>
      </c>
      <c r="GJ290">
        <v>-4.001498376286535E-3</v>
      </c>
      <c r="GK290">
        <v>2.0240158909263329E-6</v>
      </c>
      <c r="GL290">
        <v>-5.0118485733500383E-10</v>
      </c>
      <c r="GM290">
        <v>0.28375000000000478</v>
      </c>
      <c r="GN290">
        <v>0</v>
      </c>
      <c r="GO290">
        <v>0</v>
      </c>
      <c r="GP290">
        <v>0</v>
      </c>
      <c r="GQ290">
        <v>7</v>
      </c>
      <c r="GR290">
        <v>2079</v>
      </c>
      <c r="GS290">
        <v>3</v>
      </c>
      <c r="GT290">
        <v>32</v>
      </c>
      <c r="GU290">
        <v>48.4</v>
      </c>
      <c r="GV290">
        <v>48.4</v>
      </c>
      <c r="GW290">
        <v>4.4812000000000003</v>
      </c>
      <c r="GX290">
        <v>2.4890099999999999</v>
      </c>
      <c r="GY290">
        <v>2.04834</v>
      </c>
      <c r="GZ290">
        <v>2.6220699999999999</v>
      </c>
      <c r="HA290">
        <v>2.1972700000000001</v>
      </c>
      <c r="HB290">
        <v>2.3303199999999999</v>
      </c>
      <c r="HC290">
        <v>40.963799999999999</v>
      </c>
      <c r="HD290">
        <v>15.445399999999999</v>
      </c>
      <c r="HE290">
        <v>18</v>
      </c>
      <c r="HF290">
        <v>577.65300000000002</v>
      </c>
      <c r="HG290">
        <v>749.84799999999996</v>
      </c>
      <c r="HH290">
        <v>30.998999999999999</v>
      </c>
      <c r="HI290">
        <v>34.329700000000003</v>
      </c>
      <c r="HJ290">
        <v>29.999600000000001</v>
      </c>
      <c r="HK290">
        <v>34.230200000000004</v>
      </c>
      <c r="HL290">
        <v>34.229900000000001</v>
      </c>
      <c r="HM290">
        <v>89.651499999999999</v>
      </c>
      <c r="HN290">
        <v>16.728400000000001</v>
      </c>
      <c r="HO290">
        <v>100</v>
      </c>
      <c r="HP290">
        <v>31</v>
      </c>
      <c r="HQ290">
        <v>1836.17</v>
      </c>
      <c r="HR290">
        <v>34.743200000000002</v>
      </c>
      <c r="HS290">
        <v>98.763599999999997</v>
      </c>
      <c r="HT290">
        <v>97.741600000000005</v>
      </c>
    </row>
    <row r="291" spans="1:228" x14ac:dyDescent="0.2">
      <c r="A291">
        <v>276</v>
      </c>
      <c r="B291">
        <v>1674762243</v>
      </c>
      <c r="C291">
        <v>1097.900000095367</v>
      </c>
      <c r="D291" t="s">
        <v>911</v>
      </c>
      <c r="E291" t="s">
        <v>912</v>
      </c>
      <c r="F291">
        <v>4</v>
      </c>
      <c r="G291">
        <v>1674762240.6875</v>
      </c>
      <c r="H291">
        <f t="shared" si="136"/>
        <v>6.7585199773797882E-4</v>
      </c>
      <c r="I291">
        <f t="shared" si="137"/>
        <v>0.67585199773797877</v>
      </c>
      <c r="J291">
        <f t="shared" si="138"/>
        <v>19.567255838595397</v>
      </c>
      <c r="K291">
        <f t="shared" si="139"/>
        <v>1798.96875</v>
      </c>
      <c r="L291">
        <f t="shared" si="140"/>
        <v>1095.8444945239958</v>
      </c>
      <c r="M291">
        <f t="shared" si="141"/>
        <v>110.86931112289933</v>
      </c>
      <c r="N291">
        <f t="shared" si="142"/>
        <v>182.00613959443123</v>
      </c>
      <c r="O291">
        <f t="shared" si="143"/>
        <v>4.7130911246315771E-2</v>
      </c>
      <c r="P291">
        <f t="shared" si="144"/>
        <v>2.7678156401712051</v>
      </c>
      <c r="Q291">
        <f t="shared" si="145"/>
        <v>4.6689554699859075E-2</v>
      </c>
      <c r="R291">
        <f t="shared" si="146"/>
        <v>2.922028124585372E-2</v>
      </c>
      <c r="S291">
        <f t="shared" si="147"/>
        <v>226.11634374642904</v>
      </c>
      <c r="T291">
        <f t="shared" si="148"/>
        <v>34.421581375731535</v>
      </c>
      <c r="U291">
        <f t="shared" si="149"/>
        <v>32.827787499999999</v>
      </c>
      <c r="V291">
        <f t="shared" si="150"/>
        <v>5.0034265890827756</v>
      </c>
      <c r="W291">
        <f t="shared" si="151"/>
        <v>70.45840344656142</v>
      </c>
      <c r="X291">
        <f t="shared" si="152"/>
        <v>3.6011878255385028</v>
      </c>
      <c r="Y291">
        <f t="shared" si="153"/>
        <v>5.1110834895227137</v>
      </c>
      <c r="Z291">
        <f t="shared" si="154"/>
        <v>1.4022387635442728</v>
      </c>
      <c r="AA291">
        <f t="shared" si="155"/>
        <v>-29.805073100244865</v>
      </c>
      <c r="AB291">
        <f t="shared" si="156"/>
        <v>56.542611318753792</v>
      </c>
      <c r="AC291">
        <f t="shared" si="157"/>
        <v>4.679374468721627</v>
      </c>
      <c r="AD291">
        <f t="shared" si="158"/>
        <v>257.53325643365957</v>
      </c>
      <c r="AE291">
        <f t="shared" si="159"/>
        <v>29.879696908955612</v>
      </c>
      <c r="AF291">
        <f t="shared" si="160"/>
        <v>0.7642347849189377</v>
      </c>
      <c r="AG291">
        <f t="shared" si="161"/>
        <v>19.567255838595397</v>
      </c>
      <c r="AH291">
        <v>1893.652306617236</v>
      </c>
      <c r="AI291">
        <v>1868.416848484849</v>
      </c>
      <c r="AJ291">
        <v>1.683911363362635</v>
      </c>
      <c r="AK291">
        <v>63.4358011452874</v>
      </c>
      <c r="AL291">
        <f t="shared" si="162"/>
        <v>0.67585199773797877</v>
      </c>
      <c r="AM291">
        <v>34.909926016192642</v>
      </c>
      <c r="AN291">
        <v>35.575003030303023</v>
      </c>
      <c r="AO291">
        <v>-1.058045970161107E-2</v>
      </c>
      <c r="AP291">
        <v>98.221108813862315</v>
      </c>
      <c r="AQ291">
        <v>99</v>
      </c>
      <c r="AR291">
        <v>15</v>
      </c>
      <c r="AS291">
        <f t="shared" si="163"/>
        <v>1</v>
      </c>
      <c r="AT291">
        <f t="shared" si="164"/>
        <v>0</v>
      </c>
      <c r="AU291">
        <f t="shared" si="165"/>
        <v>47309.364481587996</v>
      </c>
      <c r="AV291">
        <f t="shared" si="166"/>
        <v>1199.99875</v>
      </c>
      <c r="AW291">
        <f t="shared" si="167"/>
        <v>1025.9246200758701</v>
      </c>
      <c r="AX291">
        <f t="shared" si="168"/>
        <v>0.85493807395705201</v>
      </c>
      <c r="AY291">
        <f t="shared" si="169"/>
        <v>0.18843048273711038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1674762240.6875</v>
      </c>
      <c r="BF291">
        <v>1798.96875</v>
      </c>
      <c r="BG291">
        <v>1827.8175000000001</v>
      </c>
      <c r="BH291">
        <v>35.594537500000001</v>
      </c>
      <c r="BI291">
        <v>34.914237499999999</v>
      </c>
      <c r="BJ291">
        <v>1806.57125</v>
      </c>
      <c r="BK291">
        <v>35.310787500000004</v>
      </c>
      <c r="BL291">
        <v>650.03575000000001</v>
      </c>
      <c r="BM291">
        <v>101.07250000000001</v>
      </c>
      <c r="BN291">
        <v>9.9985400000000002E-2</v>
      </c>
      <c r="BO291">
        <v>33.206712500000002</v>
      </c>
      <c r="BP291">
        <v>32.827787499999999</v>
      </c>
      <c r="BQ291">
        <v>999.9</v>
      </c>
      <c r="BR291">
        <v>0</v>
      </c>
      <c r="BS291">
        <v>0</v>
      </c>
      <c r="BT291">
        <v>9008.6737499999999</v>
      </c>
      <c r="BU291">
        <v>0</v>
      </c>
      <c r="BV291">
        <v>233.196</v>
      </c>
      <c r="BW291">
        <v>-28.847887499999999</v>
      </c>
      <c r="BX291">
        <v>1865.365</v>
      </c>
      <c r="BY291">
        <v>1893.9425000000001</v>
      </c>
      <c r="BZ291">
        <v>0.68028312499999999</v>
      </c>
      <c r="CA291">
        <v>1827.8175000000001</v>
      </c>
      <c r="CB291">
        <v>34.914237499999999</v>
      </c>
      <c r="CC291">
        <v>3.5976325</v>
      </c>
      <c r="CD291">
        <v>3.5288762500000002</v>
      </c>
      <c r="CE291">
        <v>27.087675000000001</v>
      </c>
      <c r="CF291">
        <v>26.7593</v>
      </c>
      <c r="CG291">
        <v>1199.99875</v>
      </c>
      <c r="CH291">
        <v>0.49998100000000001</v>
      </c>
      <c r="CI291">
        <v>0.50001899999999999</v>
      </c>
      <c r="CJ291">
        <v>0</v>
      </c>
      <c r="CK291">
        <v>945.39824999999996</v>
      </c>
      <c r="CL291">
        <v>4.9990899999999998</v>
      </c>
      <c r="CM291">
        <v>10047.200000000001</v>
      </c>
      <c r="CN291">
        <v>9557.786250000001</v>
      </c>
      <c r="CO291">
        <v>43.686999999999998</v>
      </c>
      <c r="CP291">
        <v>45.436999999999998</v>
      </c>
      <c r="CQ291">
        <v>44.436999999999998</v>
      </c>
      <c r="CR291">
        <v>44.663749999999993</v>
      </c>
      <c r="CS291">
        <v>45.007750000000001</v>
      </c>
      <c r="CT291">
        <v>597.47874999999999</v>
      </c>
      <c r="CU291">
        <v>597.52374999999995</v>
      </c>
      <c r="CV291">
        <v>0</v>
      </c>
      <c r="CW291">
        <v>1674762259</v>
      </c>
      <c r="CX291">
        <v>0</v>
      </c>
      <c r="CY291">
        <v>1674759336.5</v>
      </c>
      <c r="CZ291" t="s">
        <v>356</v>
      </c>
      <c r="DA291">
        <v>1674759332.5</v>
      </c>
      <c r="DB291">
        <v>1674759336.5</v>
      </c>
      <c r="DC291">
        <v>37</v>
      </c>
      <c r="DD291">
        <v>-5.3999999999999999E-2</v>
      </c>
      <c r="DE291">
        <v>3.0000000000000001E-3</v>
      </c>
      <c r="DF291">
        <v>-5.3860000000000001</v>
      </c>
      <c r="DG291">
        <v>0.28399999999999997</v>
      </c>
      <c r="DH291">
        <v>415</v>
      </c>
      <c r="DI291">
        <v>33</v>
      </c>
      <c r="DJ291">
        <v>0.39</v>
      </c>
      <c r="DK291">
        <v>0.26</v>
      </c>
      <c r="DL291">
        <v>-28.864535</v>
      </c>
      <c r="DM291">
        <v>-0.52329681050648114</v>
      </c>
      <c r="DN291">
        <v>9.3162279249705007E-2</v>
      </c>
      <c r="DO291">
        <v>0</v>
      </c>
      <c r="DP291">
        <v>0.62123782499999991</v>
      </c>
      <c r="DQ291">
        <v>0.27184852908067358</v>
      </c>
      <c r="DR291">
        <v>3.3515410635174603E-2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402</v>
      </c>
      <c r="EA291">
        <v>3.29548</v>
      </c>
      <c r="EB291">
        <v>2.6253199999999999</v>
      </c>
      <c r="EC291">
        <v>0.26691300000000001</v>
      </c>
      <c r="ED291">
        <v>0.26708399999999999</v>
      </c>
      <c r="EE291">
        <v>0.142902</v>
      </c>
      <c r="EF291">
        <v>0.13986399999999999</v>
      </c>
      <c r="EG291">
        <v>22064.7</v>
      </c>
      <c r="EH291">
        <v>22427.1</v>
      </c>
      <c r="EI291">
        <v>28025.1</v>
      </c>
      <c r="EJ291">
        <v>29478.3</v>
      </c>
      <c r="EK291">
        <v>33068.199999999997</v>
      </c>
      <c r="EL291">
        <v>35230.699999999997</v>
      </c>
      <c r="EM291">
        <v>39566.5</v>
      </c>
      <c r="EN291">
        <v>42160.3</v>
      </c>
      <c r="EO291">
        <v>2.0461</v>
      </c>
      <c r="EP291">
        <v>2.1721499999999998</v>
      </c>
      <c r="EQ291">
        <v>0.10260900000000001</v>
      </c>
      <c r="ER291">
        <v>0</v>
      </c>
      <c r="ES291">
        <v>31.1586</v>
      </c>
      <c r="ET291">
        <v>999.9</v>
      </c>
      <c r="EU291">
        <v>67.8</v>
      </c>
      <c r="EV291">
        <v>35.9</v>
      </c>
      <c r="EW291">
        <v>39.817100000000003</v>
      </c>
      <c r="EX291">
        <v>56.964799999999997</v>
      </c>
      <c r="EY291">
        <v>-4.2788500000000003</v>
      </c>
      <c r="EZ291">
        <v>2</v>
      </c>
      <c r="FA291">
        <v>0.55363300000000004</v>
      </c>
      <c r="FB291">
        <v>0.54046799999999995</v>
      </c>
      <c r="FC291">
        <v>20.2712</v>
      </c>
      <c r="FD291">
        <v>5.2196899999999999</v>
      </c>
      <c r="FE291">
        <v>12.0099</v>
      </c>
      <c r="FF291">
        <v>4.9866999999999999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1.86226</v>
      </c>
      <c r="FN291">
        <v>1.86432</v>
      </c>
      <c r="FO291">
        <v>1.86036</v>
      </c>
      <c r="FP291">
        <v>1.86111</v>
      </c>
      <c r="FQ291">
        <v>1.8602000000000001</v>
      </c>
      <c r="FR291">
        <v>1.8619399999999999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-7.61</v>
      </c>
      <c r="GH291">
        <v>0.2838</v>
      </c>
      <c r="GI291">
        <v>-4.0248232021105874</v>
      </c>
      <c r="GJ291">
        <v>-4.001498376286535E-3</v>
      </c>
      <c r="GK291">
        <v>2.0240158909263329E-6</v>
      </c>
      <c r="GL291">
        <v>-5.0118485733500383E-10</v>
      </c>
      <c r="GM291">
        <v>0.28375000000000478</v>
      </c>
      <c r="GN291">
        <v>0</v>
      </c>
      <c r="GO291">
        <v>0</v>
      </c>
      <c r="GP291">
        <v>0</v>
      </c>
      <c r="GQ291">
        <v>7</v>
      </c>
      <c r="GR291">
        <v>2079</v>
      </c>
      <c r="GS291">
        <v>3</v>
      </c>
      <c r="GT291">
        <v>32</v>
      </c>
      <c r="GU291">
        <v>48.5</v>
      </c>
      <c r="GV291">
        <v>48.4</v>
      </c>
      <c r="GW291">
        <v>4.4946299999999999</v>
      </c>
      <c r="GX291">
        <v>2.48291</v>
      </c>
      <c r="GY291">
        <v>2.04834</v>
      </c>
      <c r="GZ291">
        <v>2.6208499999999999</v>
      </c>
      <c r="HA291">
        <v>2.1972700000000001</v>
      </c>
      <c r="HB291">
        <v>2.3290999999999999</v>
      </c>
      <c r="HC291">
        <v>40.963799999999999</v>
      </c>
      <c r="HD291">
        <v>15.427899999999999</v>
      </c>
      <c r="HE291">
        <v>18</v>
      </c>
      <c r="HF291">
        <v>577.529</v>
      </c>
      <c r="HG291">
        <v>749.94600000000003</v>
      </c>
      <c r="HH291">
        <v>30.999199999999998</v>
      </c>
      <c r="HI291">
        <v>34.325800000000001</v>
      </c>
      <c r="HJ291">
        <v>29.999600000000001</v>
      </c>
      <c r="HK291">
        <v>34.226300000000002</v>
      </c>
      <c r="HL291">
        <v>34.226100000000002</v>
      </c>
      <c r="HM291">
        <v>89.900400000000005</v>
      </c>
      <c r="HN291">
        <v>17.013500000000001</v>
      </c>
      <c r="HO291">
        <v>100</v>
      </c>
      <c r="HP291">
        <v>31</v>
      </c>
      <c r="HQ291">
        <v>1842.85</v>
      </c>
      <c r="HR291">
        <v>34.726500000000001</v>
      </c>
      <c r="HS291">
        <v>98.763999999999996</v>
      </c>
      <c r="HT291">
        <v>97.741699999999994</v>
      </c>
    </row>
    <row r="292" spans="1:228" x14ac:dyDescent="0.2">
      <c r="A292">
        <v>277</v>
      </c>
      <c r="B292">
        <v>1674762246.5</v>
      </c>
      <c r="C292">
        <v>1101.400000095367</v>
      </c>
      <c r="D292" t="s">
        <v>913</v>
      </c>
      <c r="E292" t="s">
        <v>914</v>
      </c>
      <c r="F292">
        <v>4</v>
      </c>
      <c r="G292">
        <v>1674762244.125</v>
      </c>
      <c r="H292">
        <f t="shared" si="136"/>
        <v>6.8788891715893875E-4</v>
      </c>
      <c r="I292">
        <f t="shared" si="137"/>
        <v>0.68788891715893874</v>
      </c>
      <c r="J292">
        <f t="shared" si="138"/>
        <v>19.684317692800452</v>
      </c>
      <c r="K292">
        <f t="shared" si="139"/>
        <v>1804.62625</v>
      </c>
      <c r="L292">
        <f t="shared" si="140"/>
        <v>1108.14046306249</v>
      </c>
      <c r="M292">
        <f t="shared" si="141"/>
        <v>112.11368528457989</v>
      </c>
      <c r="N292">
        <f t="shared" si="142"/>
        <v>182.57910995294304</v>
      </c>
      <c r="O292">
        <f t="shared" si="143"/>
        <v>4.7912590255669421E-2</v>
      </c>
      <c r="P292">
        <f t="shared" si="144"/>
        <v>2.7654381137645561</v>
      </c>
      <c r="Q292">
        <f t="shared" si="145"/>
        <v>4.7456160643379937E-2</v>
      </c>
      <c r="R292">
        <f t="shared" si="146"/>
        <v>2.9700746305034109E-2</v>
      </c>
      <c r="S292">
        <f t="shared" si="147"/>
        <v>226.11590870820274</v>
      </c>
      <c r="T292">
        <f t="shared" si="148"/>
        <v>34.416058391876199</v>
      </c>
      <c r="U292">
        <f t="shared" si="149"/>
        <v>32.822425000000003</v>
      </c>
      <c r="V292">
        <f t="shared" si="150"/>
        <v>5.0019173132381063</v>
      </c>
      <c r="W292">
        <f t="shared" si="151"/>
        <v>70.40317448134607</v>
      </c>
      <c r="X292">
        <f t="shared" si="152"/>
        <v>3.5977190593089698</v>
      </c>
      <c r="Y292">
        <f t="shared" si="153"/>
        <v>5.1101659631302798</v>
      </c>
      <c r="Z292">
        <f t="shared" si="154"/>
        <v>1.4041982539291364</v>
      </c>
      <c r="AA292">
        <f t="shared" si="155"/>
        <v>-30.335901246709199</v>
      </c>
      <c r="AB292">
        <f t="shared" si="156"/>
        <v>56.816449544727682</v>
      </c>
      <c r="AC292">
        <f t="shared" si="157"/>
        <v>4.7058818565396088</v>
      </c>
      <c r="AD292">
        <f t="shared" si="158"/>
        <v>257.30233886276085</v>
      </c>
      <c r="AE292">
        <f t="shared" si="159"/>
        <v>29.945540098699844</v>
      </c>
      <c r="AF292">
        <f t="shared" si="160"/>
        <v>0.76645564810402544</v>
      </c>
      <c r="AG292">
        <f t="shared" si="161"/>
        <v>19.684317692800452</v>
      </c>
      <c r="AH292">
        <v>1899.637505012628</v>
      </c>
      <c r="AI292">
        <v>1874.3111515151511</v>
      </c>
      <c r="AJ292">
        <v>1.6782865528855919</v>
      </c>
      <c r="AK292">
        <v>63.4358011452874</v>
      </c>
      <c r="AL292">
        <f t="shared" si="162"/>
        <v>0.68788891715893874</v>
      </c>
      <c r="AM292">
        <v>34.876476213263743</v>
      </c>
      <c r="AN292">
        <v>35.544301212121212</v>
      </c>
      <c r="AO292">
        <v>-9.2424377373181467E-3</v>
      </c>
      <c r="AP292">
        <v>98.221108813862315</v>
      </c>
      <c r="AQ292">
        <v>99</v>
      </c>
      <c r="AR292">
        <v>15</v>
      </c>
      <c r="AS292">
        <f t="shared" si="163"/>
        <v>1</v>
      </c>
      <c r="AT292">
        <f t="shared" si="164"/>
        <v>0</v>
      </c>
      <c r="AU292">
        <f t="shared" si="165"/>
        <v>47244.522012939044</v>
      </c>
      <c r="AV292">
        <f t="shared" si="166"/>
        <v>1199.9962499999999</v>
      </c>
      <c r="AW292">
        <f t="shared" si="167"/>
        <v>1025.9225014032138</v>
      </c>
      <c r="AX292">
        <f t="shared" si="168"/>
        <v>0.85493808951754124</v>
      </c>
      <c r="AY292">
        <f t="shared" si="169"/>
        <v>0.1884305127688547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1674762244.125</v>
      </c>
      <c r="BF292">
        <v>1804.62625</v>
      </c>
      <c r="BG292">
        <v>1833.5450000000001</v>
      </c>
      <c r="BH292">
        <v>35.560137500000003</v>
      </c>
      <c r="BI292">
        <v>34.877800000000001</v>
      </c>
      <c r="BJ292">
        <v>1812.23875</v>
      </c>
      <c r="BK292">
        <v>35.276400000000002</v>
      </c>
      <c r="BL292">
        <v>650.00125000000003</v>
      </c>
      <c r="BM292">
        <v>101.07275</v>
      </c>
      <c r="BN292">
        <v>0.1000606875</v>
      </c>
      <c r="BO292">
        <v>33.203512500000002</v>
      </c>
      <c r="BP292">
        <v>32.822425000000003</v>
      </c>
      <c r="BQ292">
        <v>999.9</v>
      </c>
      <c r="BR292">
        <v>0</v>
      </c>
      <c r="BS292">
        <v>0</v>
      </c>
      <c r="BT292">
        <v>8996.0174999999981</v>
      </c>
      <c r="BU292">
        <v>0</v>
      </c>
      <c r="BV292">
        <v>235.43</v>
      </c>
      <c r="BW292">
        <v>-28.919487499999999</v>
      </c>
      <c r="BX292">
        <v>1871.16625</v>
      </c>
      <c r="BY292">
        <v>1899.8074999999999</v>
      </c>
      <c r="BZ292">
        <v>0.68231487499999999</v>
      </c>
      <c r="CA292">
        <v>1833.5450000000001</v>
      </c>
      <c r="CB292">
        <v>34.877800000000001</v>
      </c>
      <c r="CC292">
        <v>3.59416125</v>
      </c>
      <c r="CD292">
        <v>3.5251987499999999</v>
      </c>
      <c r="CE292">
        <v>27.071249999999999</v>
      </c>
      <c r="CF292">
        <v>26.741599999999998</v>
      </c>
      <c r="CG292">
        <v>1199.9962499999999</v>
      </c>
      <c r="CH292">
        <v>0.49998100000000001</v>
      </c>
      <c r="CI292">
        <v>0.50001899999999999</v>
      </c>
      <c r="CJ292">
        <v>0</v>
      </c>
      <c r="CK292">
        <v>945.60387500000002</v>
      </c>
      <c r="CL292">
        <v>4.9990899999999998</v>
      </c>
      <c r="CM292">
        <v>10047.125</v>
      </c>
      <c r="CN292">
        <v>9557.7674999999999</v>
      </c>
      <c r="CO292">
        <v>43.686999999999998</v>
      </c>
      <c r="CP292">
        <v>45.436999999999998</v>
      </c>
      <c r="CQ292">
        <v>44.436999999999998</v>
      </c>
      <c r="CR292">
        <v>44.648249999999997</v>
      </c>
      <c r="CS292">
        <v>45</v>
      </c>
      <c r="CT292">
        <v>597.47749999999996</v>
      </c>
      <c r="CU292">
        <v>597.52374999999995</v>
      </c>
      <c r="CV292">
        <v>0</v>
      </c>
      <c r="CW292">
        <v>1674762262.5999999</v>
      </c>
      <c r="CX292">
        <v>0</v>
      </c>
      <c r="CY292">
        <v>1674759336.5</v>
      </c>
      <c r="CZ292" t="s">
        <v>356</v>
      </c>
      <c r="DA292">
        <v>1674759332.5</v>
      </c>
      <c r="DB292">
        <v>1674759336.5</v>
      </c>
      <c r="DC292">
        <v>37</v>
      </c>
      <c r="DD292">
        <v>-5.3999999999999999E-2</v>
      </c>
      <c r="DE292">
        <v>3.0000000000000001E-3</v>
      </c>
      <c r="DF292">
        <v>-5.3860000000000001</v>
      </c>
      <c r="DG292">
        <v>0.28399999999999997</v>
      </c>
      <c r="DH292">
        <v>415</v>
      </c>
      <c r="DI292">
        <v>33</v>
      </c>
      <c r="DJ292">
        <v>0.39</v>
      </c>
      <c r="DK292">
        <v>0.26</v>
      </c>
      <c r="DL292">
        <v>-28.8922475</v>
      </c>
      <c r="DM292">
        <v>-0.40585778611634932</v>
      </c>
      <c r="DN292">
        <v>9.156853713885578E-2</v>
      </c>
      <c r="DO292">
        <v>0</v>
      </c>
      <c r="DP292">
        <v>0.63663857499999998</v>
      </c>
      <c r="DQ292">
        <v>0.37939392495309537</v>
      </c>
      <c r="DR292">
        <v>3.9693228095537603E-2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402</v>
      </c>
      <c r="EA292">
        <v>3.2956400000000001</v>
      </c>
      <c r="EB292">
        <v>2.6253600000000001</v>
      </c>
      <c r="EC292">
        <v>0.267401</v>
      </c>
      <c r="ED292">
        <v>0.26757799999999998</v>
      </c>
      <c r="EE292">
        <v>0.14282400000000001</v>
      </c>
      <c r="EF292">
        <v>0.13978399999999999</v>
      </c>
      <c r="EG292">
        <v>22050.1</v>
      </c>
      <c r="EH292">
        <v>22412.2</v>
      </c>
      <c r="EI292">
        <v>28025.3</v>
      </c>
      <c r="EJ292">
        <v>29478.6</v>
      </c>
      <c r="EK292">
        <v>33071.4</v>
      </c>
      <c r="EL292">
        <v>35234.300000000003</v>
      </c>
      <c r="EM292">
        <v>39566.699999999997</v>
      </c>
      <c r="EN292">
        <v>42160.7</v>
      </c>
      <c r="EO292">
        <v>2.04643</v>
      </c>
      <c r="EP292">
        <v>2.1720199999999998</v>
      </c>
      <c r="EQ292">
        <v>0.103131</v>
      </c>
      <c r="ER292">
        <v>0</v>
      </c>
      <c r="ES292">
        <v>31.146100000000001</v>
      </c>
      <c r="ET292">
        <v>999.9</v>
      </c>
      <c r="EU292">
        <v>67.8</v>
      </c>
      <c r="EV292">
        <v>35.9</v>
      </c>
      <c r="EW292">
        <v>39.816099999999999</v>
      </c>
      <c r="EX292">
        <v>57.594799999999999</v>
      </c>
      <c r="EY292">
        <v>-4.4190699999999996</v>
      </c>
      <c r="EZ292">
        <v>2</v>
      </c>
      <c r="FA292">
        <v>0.553346</v>
      </c>
      <c r="FB292">
        <v>0.53870099999999999</v>
      </c>
      <c r="FC292">
        <v>20.271000000000001</v>
      </c>
      <c r="FD292">
        <v>5.2199900000000001</v>
      </c>
      <c r="FE292">
        <v>12.0099</v>
      </c>
      <c r="FF292">
        <v>4.98665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1.86225</v>
      </c>
      <c r="FN292">
        <v>1.86432</v>
      </c>
      <c r="FO292">
        <v>1.86036</v>
      </c>
      <c r="FP292">
        <v>1.86111</v>
      </c>
      <c r="FQ292">
        <v>1.8602000000000001</v>
      </c>
      <c r="FR292">
        <v>1.8619399999999999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-7.62</v>
      </c>
      <c r="GH292">
        <v>0.28370000000000001</v>
      </c>
      <c r="GI292">
        <v>-4.0248232021105874</v>
      </c>
      <c r="GJ292">
        <v>-4.001498376286535E-3</v>
      </c>
      <c r="GK292">
        <v>2.0240158909263329E-6</v>
      </c>
      <c r="GL292">
        <v>-5.0118485733500383E-10</v>
      </c>
      <c r="GM292">
        <v>0.28375000000000478</v>
      </c>
      <c r="GN292">
        <v>0</v>
      </c>
      <c r="GO292">
        <v>0</v>
      </c>
      <c r="GP292">
        <v>0</v>
      </c>
      <c r="GQ292">
        <v>7</v>
      </c>
      <c r="GR292">
        <v>2079</v>
      </c>
      <c r="GS292">
        <v>3</v>
      </c>
      <c r="GT292">
        <v>32</v>
      </c>
      <c r="GU292">
        <v>48.6</v>
      </c>
      <c r="GV292">
        <v>48.5</v>
      </c>
      <c r="GW292">
        <v>4.5068400000000004</v>
      </c>
      <c r="GX292">
        <v>2.49146</v>
      </c>
      <c r="GY292">
        <v>2.04834</v>
      </c>
      <c r="GZ292">
        <v>2.6208499999999999</v>
      </c>
      <c r="HA292">
        <v>2.1972700000000001</v>
      </c>
      <c r="HB292">
        <v>2.3156699999999999</v>
      </c>
      <c r="HC292">
        <v>40.963799999999999</v>
      </c>
      <c r="HD292">
        <v>15.445399999999999</v>
      </c>
      <c r="HE292">
        <v>18</v>
      </c>
      <c r="HF292">
        <v>577.74</v>
      </c>
      <c r="HG292">
        <v>749.79300000000001</v>
      </c>
      <c r="HH292">
        <v>30.999400000000001</v>
      </c>
      <c r="HI292">
        <v>34.322200000000002</v>
      </c>
      <c r="HJ292">
        <v>29.999600000000001</v>
      </c>
      <c r="HK292">
        <v>34.223700000000001</v>
      </c>
      <c r="HL292">
        <v>34.223399999999998</v>
      </c>
      <c r="HM292">
        <v>90.096000000000004</v>
      </c>
      <c r="HN292">
        <v>17.013500000000001</v>
      </c>
      <c r="HO292">
        <v>100</v>
      </c>
      <c r="HP292">
        <v>31</v>
      </c>
      <c r="HQ292">
        <v>1849.53</v>
      </c>
      <c r="HR292">
        <v>34.717500000000001</v>
      </c>
      <c r="HS292">
        <v>98.764700000000005</v>
      </c>
      <c r="HT292">
        <v>97.742599999999996</v>
      </c>
    </row>
    <row r="293" spans="1:228" x14ac:dyDescent="0.2">
      <c r="A293">
        <v>278</v>
      </c>
      <c r="B293">
        <v>1674762250.5</v>
      </c>
      <c r="C293">
        <v>1105.400000095367</v>
      </c>
      <c r="D293" t="s">
        <v>915</v>
      </c>
      <c r="E293" t="s">
        <v>916</v>
      </c>
      <c r="F293">
        <v>4</v>
      </c>
      <c r="G293">
        <v>1674762248.5</v>
      </c>
      <c r="H293">
        <f t="shared" si="136"/>
        <v>7.0048298416751213E-4</v>
      </c>
      <c r="I293">
        <f t="shared" si="137"/>
        <v>0.70048298416751209</v>
      </c>
      <c r="J293">
        <f t="shared" si="138"/>
        <v>19.38727747075988</v>
      </c>
      <c r="K293">
        <f t="shared" si="139"/>
        <v>1811.762857142857</v>
      </c>
      <c r="L293">
        <f t="shared" si="140"/>
        <v>1135.6710260311429</v>
      </c>
      <c r="M293">
        <f t="shared" si="141"/>
        <v>114.90032933115023</v>
      </c>
      <c r="N293">
        <f t="shared" si="142"/>
        <v>183.30321385688973</v>
      </c>
      <c r="O293">
        <f t="shared" si="143"/>
        <v>4.8728851030222134E-2</v>
      </c>
      <c r="P293">
        <f t="shared" si="144"/>
        <v>2.7638023694196212</v>
      </c>
      <c r="Q293">
        <f t="shared" si="145"/>
        <v>4.825654326028074E-2</v>
      </c>
      <c r="R293">
        <f t="shared" si="146"/>
        <v>3.0202392888321897E-2</v>
      </c>
      <c r="S293">
        <f t="shared" si="147"/>
        <v>226.11720004918351</v>
      </c>
      <c r="T293">
        <f t="shared" si="148"/>
        <v>34.416857294297294</v>
      </c>
      <c r="U293">
        <f t="shared" si="149"/>
        <v>32.817799999999998</v>
      </c>
      <c r="V293">
        <f t="shared" si="150"/>
        <v>5.0006159249950741</v>
      </c>
      <c r="W293">
        <f t="shared" si="151"/>
        <v>70.323641754730687</v>
      </c>
      <c r="X293">
        <f t="shared" si="152"/>
        <v>3.5943753032788557</v>
      </c>
      <c r="Y293">
        <f t="shared" si="153"/>
        <v>5.1111905094662724</v>
      </c>
      <c r="Z293">
        <f t="shared" si="154"/>
        <v>1.4062406217162184</v>
      </c>
      <c r="AA293">
        <f t="shared" si="155"/>
        <v>-30.891299601787285</v>
      </c>
      <c r="AB293">
        <f t="shared" si="156"/>
        <v>58.004394121702283</v>
      </c>
      <c r="AC293">
        <f t="shared" si="157"/>
        <v>4.8070932950406995</v>
      </c>
      <c r="AD293">
        <f t="shared" si="158"/>
        <v>258.03738786413919</v>
      </c>
      <c r="AE293">
        <f t="shared" si="159"/>
        <v>29.962634528873515</v>
      </c>
      <c r="AF293">
        <f t="shared" si="160"/>
        <v>0.76115875024276214</v>
      </c>
      <c r="AG293">
        <f t="shared" si="161"/>
        <v>19.38727747075988</v>
      </c>
      <c r="AH293">
        <v>1906.286996971497</v>
      </c>
      <c r="AI293">
        <v>1881.0873333333329</v>
      </c>
      <c r="AJ293">
        <v>1.719237500389637</v>
      </c>
      <c r="AK293">
        <v>63.4358011452874</v>
      </c>
      <c r="AL293">
        <f t="shared" si="162"/>
        <v>0.70048298416751209</v>
      </c>
      <c r="AM293">
        <v>34.854062545547862</v>
      </c>
      <c r="AN293">
        <v>35.517759999999988</v>
      </c>
      <c r="AO293">
        <v>-6.684207425784165E-3</v>
      </c>
      <c r="AP293">
        <v>98.221108813862315</v>
      </c>
      <c r="AQ293">
        <v>99</v>
      </c>
      <c r="AR293">
        <v>15</v>
      </c>
      <c r="AS293">
        <f t="shared" si="163"/>
        <v>1</v>
      </c>
      <c r="AT293">
        <f t="shared" si="164"/>
        <v>0</v>
      </c>
      <c r="AU293">
        <f t="shared" si="165"/>
        <v>47199.042573350001</v>
      </c>
      <c r="AV293">
        <f t="shared" si="166"/>
        <v>1200.001428571429</v>
      </c>
      <c r="AW293">
        <f t="shared" si="167"/>
        <v>1025.9270922534631</v>
      </c>
      <c r="AX293">
        <f t="shared" si="168"/>
        <v>0.85493822576095024</v>
      </c>
      <c r="AY293">
        <f t="shared" si="169"/>
        <v>0.18843077571863415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1674762248.5</v>
      </c>
      <c r="BF293">
        <v>1811.762857142857</v>
      </c>
      <c r="BG293">
        <v>1840.6928571428571</v>
      </c>
      <c r="BH293">
        <v>35.526685714285712</v>
      </c>
      <c r="BI293">
        <v>34.849057142857149</v>
      </c>
      <c r="BJ293">
        <v>1819.3885714285709</v>
      </c>
      <c r="BK293">
        <v>35.242942857142857</v>
      </c>
      <c r="BL293">
        <v>650.01742857142847</v>
      </c>
      <c r="BM293">
        <v>101.07385714285709</v>
      </c>
      <c r="BN293">
        <v>0.1000979</v>
      </c>
      <c r="BO293">
        <v>33.207085714285718</v>
      </c>
      <c r="BP293">
        <v>32.817799999999998</v>
      </c>
      <c r="BQ293">
        <v>999.89999999999986</v>
      </c>
      <c r="BR293">
        <v>0</v>
      </c>
      <c r="BS293">
        <v>0</v>
      </c>
      <c r="BT293">
        <v>8987.232857142857</v>
      </c>
      <c r="BU293">
        <v>0</v>
      </c>
      <c r="BV293">
        <v>236.80357142857139</v>
      </c>
      <c r="BW293">
        <v>-28.928999999999998</v>
      </c>
      <c r="BX293">
        <v>1878.501428571429</v>
      </c>
      <c r="BY293">
        <v>1907.1557142857141</v>
      </c>
      <c r="BZ293">
        <v>0.67763899999999999</v>
      </c>
      <c r="CA293">
        <v>1840.6928571428571</v>
      </c>
      <c r="CB293">
        <v>34.849057142857149</v>
      </c>
      <c r="CC293">
        <v>3.5908185714285712</v>
      </c>
      <c r="CD293">
        <v>3.522328571428571</v>
      </c>
      <c r="CE293">
        <v>27.055385714285709</v>
      </c>
      <c r="CF293">
        <v>26.72775714285714</v>
      </c>
      <c r="CG293">
        <v>1200.001428571429</v>
      </c>
      <c r="CH293">
        <v>0.49997671428571427</v>
      </c>
      <c r="CI293">
        <v>0.50002328571428578</v>
      </c>
      <c r="CJ293">
        <v>0</v>
      </c>
      <c r="CK293">
        <v>945.70042857142857</v>
      </c>
      <c r="CL293">
        <v>4.9990899999999998</v>
      </c>
      <c r="CM293">
        <v>10046.28571428571</v>
      </c>
      <c r="CN293">
        <v>9557.8014285714289</v>
      </c>
      <c r="CO293">
        <v>43.686999999999998</v>
      </c>
      <c r="CP293">
        <v>45.436999999999998</v>
      </c>
      <c r="CQ293">
        <v>44.436999999999998</v>
      </c>
      <c r="CR293">
        <v>44.625</v>
      </c>
      <c r="CS293">
        <v>45</v>
      </c>
      <c r="CT293">
        <v>597.47285714285715</v>
      </c>
      <c r="CU293">
        <v>597.53</v>
      </c>
      <c r="CV293">
        <v>0</v>
      </c>
      <c r="CW293">
        <v>1674762266.8</v>
      </c>
      <c r="CX293">
        <v>0</v>
      </c>
      <c r="CY293">
        <v>1674759336.5</v>
      </c>
      <c r="CZ293" t="s">
        <v>356</v>
      </c>
      <c r="DA293">
        <v>1674759332.5</v>
      </c>
      <c r="DB293">
        <v>1674759336.5</v>
      </c>
      <c r="DC293">
        <v>37</v>
      </c>
      <c r="DD293">
        <v>-5.3999999999999999E-2</v>
      </c>
      <c r="DE293">
        <v>3.0000000000000001E-3</v>
      </c>
      <c r="DF293">
        <v>-5.3860000000000001</v>
      </c>
      <c r="DG293">
        <v>0.28399999999999997</v>
      </c>
      <c r="DH293">
        <v>415</v>
      </c>
      <c r="DI293">
        <v>33</v>
      </c>
      <c r="DJ293">
        <v>0.39</v>
      </c>
      <c r="DK293">
        <v>0.26</v>
      </c>
      <c r="DL293">
        <v>-28.917204999999999</v>
      </c>
      <c r="DM293">
        <v>-0.18496435272029471</v>
      </c>
      <c r="DN293">
        <v>8.3929523857817587E-2</v>
      </c>
      <c r="DO293">
        <v>0</v>
      </c>
      <c r="DP293">
        <v>0.65263682499999986</v>
      </c>
      <c r="DQ293">
        <v>0.33456377110694141</v>
      </c>
      <c r="DR293">
        <v>3.7011462933047863E-2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402</v>
      </c>
      <c r="EA293">
        <v>3.2957000000000001</v>
      </c>
      <c r="EB293">
        <v>2.6251199999999999</v>
      </c>
      <c r="EC293">
        <v>0.26795799999999997</v>
      </c>
      <c r="ED293">
        <v>0.26813399999999998</v>
      </c>
      <c r="EE293">
        <v>0.14275099999999999</v>
      </c>
      <c r="EF293">
        <v>0.139684</v>
      </c>
      <c r="EG293">
        <v>22033.3</v>
      </c>
      <c r="EH293">
        <v>22395.3</v>
      </c>
      <c r="EI293">
        <v>28025.3</v>
      </c>
      <c r="EJ293">
        <v>29478.9</v>
      </c>
      <c r="EK293">
        <v>33074.1</v>
      </c>
      <c r="EL293">
        <v>35239.199999999997</v>
      </c>
      <c r="EM293">
        <v>39566.6</v>
      </c>
      <c r="EN293">
        <v>42161.5</v>
      </c>
      <c r="EO293">
        <v>2.0468799999999998</v>
      </c>
      <c r="EP293">
        <v>2.1720000000000002</v>
      </c>
      <c r="EQ293">
        <v>0.103489</v>
      </c>
      <c r="ER293">
        <v>0</v>
      </c>
      <c r="ES293">
        <v>31.1373</v>
      </c>
      <c r="ET293">
        <v>999.9</v>
      </c>
      <c r="EU293">
        <v>67.8</v>
      </c>
      <c r="EV293">
        <v>35.9</v>
      </c>
      <c r="EW293">
        <v>39.820300000000003</v>
      </c>
      <c r="EX293">
        <v>57.4148</v>
      </c>
      <c r="EY293">
        <v>-4.5232400000000004</v>
      </c>
      <c r="EZ293">
        <v>2</v>
      </c>
      <c r="FA293">
        <v>0.55281800000000003</v>
      </c>
      <c r="FB293">
        <v>0.53765799999999997</v>
      </c>
      <c r="FC293">
        <v>20.271000000000001</v>
      </c>
      <c r="FD293">
        <v>5.2195400000000003</v>
      </c>
      <c r="FE293">
        <v>12.0099</v>
      </c>
      <c r="FF293">
        <v>4.9865000000000004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1.86229</v>
      </c>
      <c r="FN293">
        <v>1.86432</v>
      </c>
      <c r="FO293">
        <v>1.8604099999999999</v>
      </c>
      <c r="FP293">
        <v>1.86111</v>
      </c>
      <c r="FQ293">
        <v>1.8602000000000001</v>
      </c>
      <c r="FR293">
        <v>1.8619399999999999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-7.63</v>
      </c>
      <c r="GH293">
        <v>0.28370000000000001</v>
      </c>
      <c r="GI293">
        <v>-4.0248232021105874</v>
      </c>
      <c r="GJ293">
        <v>-4.001498376286535E-3</v>
      </c>
      <c r="GK293">
        <v>2.0240158909263329E-6</v>
      </c>
      <c r="GL293">
        <v>-5.0118485733500383E-10</v>
      </c>
      <c r="GM293">
        <v>0.28375000000000478</v>
      </c>
      <c r="GN293">
        <v>0</v>
      </c>
      <c r="GO293">
        <v>0</v>
      </c>
      <c r="GP293">
        <v>0</v>
      </c>
      <c r="GQ293">
        <v>7</v>
      </c>
      <c r="GR293">
        <v>2079</v>
      </c>
      <c r="GS293">
        <v>3</v>
      </c>
      <c r="GT293">
        <v>32</v>
      </c>
      <c r="GU293">
        <v>48.6</v>
      </c>
      <c r="GV293">
        <v>48.6</v>
      </c>
      <c r="GW293">
        <v>4.5190400000000004</v>
      </c>
      <c r="GX293">
        <v>2.48291</v>
      </c>
      <c r="GY293">
        <v>2.04834</v>
      </c>
      <c r="GZ293">
        <v>2.6208499999999999</v>
      </c>
      <c r="HA293">
        <v>2.1972700000000001</v>
      </c>
      <c r="HB293">
        <v>2.3535200000000001</v>
      </c>
      <c r="HC293">
        <v>40.963799999999999</v>
      </c>
      <c r="HD293">
        <v>15.4542</v>
      </c>
      <c r="HE293">
        <v>18</v>
      </c>
      <c r="HF293">
        <v>578.03800000000001</v>
      </c>
      <c r="HG293">
        <v>749.74</v>
      </c>
      <c r="HH293">
        <v>30.999600000000001</v>
      </c>
      <c r="HI293">
        <v>34.317799999999998</v>
      </c>
      <c r="HJ293">
        <v>29.999600000000001</v>
      </c>
      <c r="HK293">
        <v>34.220599999999997</v>
      </c>
      <c r="HL293">
        <v>34.2211</v>
      </c>
      <c r="HM293">
        <v>90.340100000000007</v>
      </c>
      <c r="HN293">
        <v>17.2944</v>
      </c>
      <c r="HO293">
        <v>100</v>
      </c>
      <c r="HP293">
        <v>31</v>
      </c>
      <c r="HQ293">
        <v>1856.21</v>
      </c>
      <c r="HR293">
        <v>34.705599999999997</v>
      </c>
      <c r="HS293">
        <v>98.764499999999998</v>
      </c>
      <c r="HT293">
        <v>97.744100000000003</v>
      </c>
    </row>
    <row r="294" spans="1:228" x14ac:dyDescent="0.2">
      <c r="A294">
        <v>279</v>
      </c>
      <c r="B294">
        <v>1674762254.5</v>
      </c>
      <c r="C294">
        <v>1109.400000095367</v>
      </c>
      <c r="D294" t="s">
        <v>917</v>
      </c>
      <c r="E294" t="s">
        <v>918</v>
      </c>
      <c r="F294">
        <v>4</v>
      </c>
      <c r="G294">
        <v>1674762252.1875</v>
      </c>
      <c r="H294">
        <f t="shared" si="136"/>
        <v>7.2541161249684374E-4</v>
      </c>
      <c r="I294">
        <f t="shared" si="137"/>
        <v>0.72541161249684372</v>
      </c>
      <c r="J294">
        <f t="shared" si="138"/>
        <v>19.532114634268325</v>
      </c>
      <c r="K294">
        <f t="shared" si="139"/>
        <v>1817.9625000000001</v>
      </c>
      <c r="L294">
        <f t="shared" si="140"/>
        <v>1157.7257882393435</v>
      </c>
      <c r="M294">
        <f t="shared" si="141"/>
        <v>117.13119330672157</v>
      </c>
      <c r="N294">
        <f t="shared" si="142"/>
        <v>183.92966553479627</v>
      </c>
      <c r="O294">
        <f t="shared" si="143"/>
        <v>5.038132442138539E-2</v>
      </c>
      <c r="P294">
        <f t="shared" si="144"/>
        <v>2.7680106133751599</v>
      </c>
      <c r="Q294">
        <f t="shared" si="145"/>
        <v>4.9877378078045029E-2</v>
      </c>
      <c r="R294">
        <f t="shared" si="146"/>
        <v>3.1218218688617912E-2</v>
      </c>
      <c r="S294">
        <f t="shared" si="147"/>
        <v>226.11772074539991</v>
      </c>
      <c r="T294">
        <f t="shared" si="148"/>
        <v>34.409984535201225</v>
      </c>
      <c r="U294">
        <f t="shared" si="149"/>
        <v>32.818350000000002</v>
      </c>
      <c r="V294">
        <f t="shared" si="150"/>
        <v>5.0007706692411</v>
      </c>
      <c r="W294">
        <f t="shared" si="151"/>
        <v>70.266800002832142</v>
      </c>
      <c r="X294">
        <f t="shared" si="152"/>
        <v>3.5917978124711363</v>
      </c>
      <c r="Y294">
        <f t="shared" si="153"/>
        <v>5.1116570162955579</v>
      </c>
      <c r="Z294">
        <f t="shared" si="154"/>
        <v>1.4089728567699638</v>
      </c>
      <c r="AA294">
        <f t="shared" si="155"/>
        <v>-31.990652111110808</v>
      </c>
      <c r="AB294">
        <f t="shared" si="156"/>
        <v>58.253400901647311</v>
      </c>
      <c r="AC294">
        <f t="shared" si="157"/>
        <v>4.820441424645062</v>
      </c>
      <c r="AD294">
        <f t="shared" si="158"/>
        <v>257.20091096058144</v>
      </c>
      <c r="AE294">
        <f t="shared" si="159"/>
        <v>30.037007734057159</v>
      </c>
      <c r="AF294">
        <f t="shared" si="160"/>
        <v>0.79130343296115147</v>
      </c>
      <c r="AG294">
        <f t="shared" si="161"/>
        <v>19.532114634268325</v>
      </c>
      <c r="AH294">
        <v>1913.3499227867351</v>
      </c>
      <c r="AI294">
        <v>1887.9995151515141</v>
      </c>
      <c r="AJ294">
        <v>1.7226321968627929</v>
      </c>
      <c r="AK294">
        <v>63.4358011452874</v>
      </c>
      <c r="AL294">
        <f t="shared" si="162"/>
        <v>0.72541161249684372</v>
      </c>
      <c r="AM294">
        <v>34.791931216101872</v>
      </c>
      <c r="AN294">
        <v>35.485325454545453</v>
      </c>
      <c r="AO294">
        <v>-7.9313992981221836E-3</v>
      </c>
      <c r="AP294">
        <v>98.221108813862315</v>
      </c>
      <c r="AQ294">
        <v>99</v>
      </c>
      <c r="AR294">
        <v>15</v>
      </c>
      <c r="AS294">
        <f t="shared" si="163"/>
        <v>1</v>
      </c>
      <c r="AT294">
        <f t="shared" si="164"/>
        <v>0</v>
      </c>
      <c r="AU294">
        <f t="shared" si="165"/>
        <v>47314.423017431007</v>
      </c>
      <c r="AV294">
        <f t="shared" si="166"/>
        <v>1200.0037500000001</v>
      </c>
      <c r="AW294">
        <f t="shared" si="167"/>
        <v>1025.9291200753369</v>
      </c>
      <c r="AX294">
        <f t="shared" si="168"/>
        <v>0.85493826171404619</v>
      </c>
      <c r="AY294">
        <f t="shared" si="169"/>
        <v>0.18843084510810895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1674762252.1875</v>
      </c>
      <c r="BF294">
        <v>1817.9625000000001</v>
      </c>
      <c r="BG294">
        <v>1847.0162499999999</v>
      </c>
      <c r="BH294">
        <v>35.501362499999999</v>
      </c>
      <c r="BI294">
        <v>34.796875</v>
      </c>
      <c r="BJ294">
        <v>1825.5962500000001</v>
      </c>
      <c r="BK294">
        <v>35.217599999999997</v>
      </c>
      <c r="BL294">
        <v>650.01387499999998</v>
      </c>
      <c r="BM294">
        <v>101.07362500000001</v>
      </c>
      <c r="BN294">
        <v>9.9895100000000001E-2</v>
      </c>
      <c r="BO294">
        <v>33.208712499999997</v>
      </c>
      <c r="BP294">
        <v>32.818350000000002</v>
      </c>
      <c r="BQ294">
        <v>999.9</v>
      </c>
      <c r="BR294">
        <v>0</v>
      </c>
      <c r="BS294">
        <v>0</v>
      </c>
      <c r="BT294">
        <v>9009.61</v>
      </c>
      <c r="BU294">
        <v>0</v>
      </c>
      <c r="BV294">
        <v>237.64612500000001</v>
      </c>
      <c r="BW294">
        <v>-29.053662500000002</v>
      </c>
      <c r="BX294">
        <v>1884.8787500000001</v>
      </c>
      <c r="BY294">
        <v>1913.60375</v>
      </c>
      <c r="BZ294">
        <v>0.70446787500000008</v>
      </c>
      <c r="CA294">
        <v>1847.0162499999999</v>
      </c>
      <c r="CB294">
        <v>34.796875</v>
      </c>
      <c r="CC294">
        <v>3.58824875</v>
      </c>
      <c r="CD294">
        <v>3.5170462499999999</v>
      </c>
      <c r="CE294">
        <v>27.043187499999998</v>
      </c>
      <c r="CF294">
        <v>26.7022625</v>
      </c>
      <c r="CG294">
        <v>1200.0037500000001</v>
      </c>
      <c r="CH294">
        <v>0.49997562499999998</v>
      </c>
      <c r="CI294">
        <v>0.50002437499999997</v>
      </c>
      <c r="CJ294">
        <v>0</v>
      </c>
      <c r="CK294">
        <v>945.38799999999992</v>
      </c>
      <c r="CL294">
        <v>4.9990899999999998</v>
      </c>
      <c r="CM294">
        <v>10044.4</v>
      </c>
      <c r="CN294">
        <v>9557.8149999999987</v>
      </c>
      <c r="CO294">
        <v>43.686999999999998</v>
      </c>
      <c r="CP294">
        <v>45.436999999999998</v>
      </c>
      <c r="CQ294">
        <v>44.436999999999998</v>
      </c>
      <c r="CR294">
        <v>44.625</v>
      </c>
      <c r="CS294">
        <v>45</v>
      </c>
      <c r="CT294">
        <v>597.47375000000011</v>
      </c>
      <c r="CU294">
        <v>597.53375000000005</v>
      </c>
      <c r="CV294">
        <v>0</v>
      </c>
      <c r="CW294">
        <v>1674762270.4000001</v>
      </c>
      <c r="CX294">
        <v>0</v>
      </c>
      <c r="CY294">
        <v>1674759336.5</v>
      </c>
      <c r="CZ294" t="s">
        <v>356</v>
      </c>
      <c r="DA294">
        <v>1674759332.5</v>
      </c>
      <c r="DB294">
        <v>1674759336.5</v>
      </c>
      <c r="DC294">
        <v>37</v>
      </c>
      <c r="DD294">
        <v>-5.3999999999999999E-2</v>
      </c>
      <c r="DE294">
        <v>3.0000000000000001E-3</v>
      </c>
      <c r="DF294">
        <v>-5.3860000000000001</v>
      </c>
      <c r="DG294">
        <v>0.28399999999999997</v>
      </c>
      <c r="DH294">
        <v>415</v>
      </c>
      <c r="DI294">
        <v>33</v>
      </c>
      <c r="DJ294">
        <v>0.39</v>
      </c>
      <c r="DK294">
        <v>0.26</v>
      </c>
      <c r="DL294">
        <v>-28.963392500000001</v>
      </c>
      <c r="DM294">
        <v>-0.22049493433396949</v>
      </c>
      <c r="DN294">
        <v>8.7923081120658927E-2</v>
      </c>
      <c r="DO294">
        <v>0</v>
      </c>
      <c r="DP294">
        <v>0.6755485</v>
      </c>
      <c r="DQ294">
        <v>0.21816508818011299</v>
      </c>
      <c r="DR294">
        <v>2.510351891369017E-2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402</v>
      </c>
      <c r="EA294">
        <v>3.2955100000000002</v>
      </c>
      <c r="EB294">
        <v>2.6253600000000001</v>
      </c>
      <c r="EC294">
        <v>0.26852799999999999</v>
      </c>
      <c r="ED294">
        <v>0.26869100000000001</v>
      </c>
      <c r="EE294">
        <v>0.14265800000000001</v>
      </c>
      <c r="EF294">
        <v>0.139569</v>
      </c>
      <c r="EG294">
        <v>22016.3</v>
      </c>
      <c r="EH294">
        <v>22378.9</v>
      </c>
      <c r="EI294">
        <v>28025.599999999999</v>
      </c>
      <c r="EJ294">
        <v>29479.8</v>
      </c>
      <c r="EK294">
        <v>33078.199999999997</v>
      </c>
      <c r="EL294">
        <v>35244.699999999997</v>
      </c>
      <c r="EM294">
        <v>39567.1</v>
      </c>
      <c r="EN294">
        <v>42162.400000000001</v>
      </c>
      <c r="EO294">
        <v>2.0466700000000002</v>
      </c>
      <c r="EP294">
        <v>2.1722000000000001</v>
      </c>
      <c r="EQ294">
        <v>0.10433000000000001</v>
      </c>
      <c r="ER294">
        <v>0</v>
      </c>
      <c r="ES294">
        <v>31.1311</v>
      </c>
      <c r="ET294">
        <v>999.9</v>
      </c>
      <c r="EU294">
        <v>67.8</v>
      </c>
      <c r="EV294">
        <v>36</v>
      </c>
      <c r="EW294">
        <v>40.037599999999998</v>
      </c>
      <c r="EX294">
        <v>57.294800000000002</v>
      </c>
      <c r="EY294">
        <v>-4.3709899999999999</v>
      </c>
      <c r="EZ294">
        <v>2</v>
      </c>
      <c r="FA294">
        <v>0.55246399999999996</v>
      </c>
      <c r="FB294">
        <v>0.53725000000000001</v>
      </c>
      <c r="FC294">
        <v>20.271100000000001</v>
      </c>
      <c r="FD294">
        <v>5.2195400000000003</v>
      </c>
      <c r="FE294">
        <v>12.0099</v>
      </c>
      <c r="FF294">
        <v>4.9867499999999998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1.86229</v>
      </c>
      <c r="FN294">
        <v>1.8643099999999999</v>
      </c>
      <c r="FO294">
        <v>1.8603799999999999</v>
      </c>
      <c r="FP294">
        <v>1.86111</v>
      </c>
      <c r="FQ294">
        <v>1.8602000000000001</v>
      </c>
      <c r="FR294">
        <v>1.8619399999999999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-7.64</v>
      </c>
      <c r="GH294">
        <v>0.2838</v>
      </c>
      <c r="GI294">
        <v>-4.0248232021105874</v>
      </c>
      <c r="GJ294">
        <v>-4.001498376286535E-3</v>
      </c>
      <c r="GK294">
        <v>2.0240158909263329E-6</v>
      </c>
      <c r="GL294">
        <v>-5.0118485733500383E-10</v>
      </c>
      <c r="GM294">
        <v>0.28375000000000478</v>
      </c>
      <c r="GN294">
        <v>0</v>
      </c>
      <c r="GO294">
        <v>0</v>
      </c>
      <c r="GP294">
        <v>0</v>
      </c>
      <c r="GQ294">
        <v>7</v>
      </c>
      <c r="GR294">
        <v>2079</v>
      </c>
      <c r="GS294">
        <v>3</v>
      </c>
      <c r="GT294">
        <v>32</v>
      </c>
      <c r="GU294">
        <v>48.7</v>
      </c>
      <c r="GV294">
        <v>48.6</v>
      </c>
      <c r="GW294">
        <v>4.53125</v>
      </c>
      <c r="GX294">
        <v>2.48169</v>
      </c>
      <c r="GY294">
        <v>2.04834</v>
      </c>
      <c r="GZ294">
        <v>2.6208499999999999</v>
      </c>
      <c r="HA294">
        <v>2.1972700000000001</v>
      </c>
      <c r="HB294">
        <v>2.3547400000000001</v>
      </c>
      <c r="HC294">
        <v>40.963799999999999</v>
      </c>
      <c r="HD294">
        <v>15.445399999999999</v>
      </c>
      <c r="HE294">
        <v>18</v>
      </c>
      <c r="HF294">
        <v>577.86599999999999</v>
      </c>
      <c r="HG294">
        <v>749.89599999999996</v>
      </c>
      <c r="HH294">
        <v>30.9998</v>
      </c>
      <c r="HI294">
        <v>34.313899999999997</v>
      </c>
      <c r="HJ294">
        <v>29.999600000000001</v>
      </c>
      <c r="HK294">
        <v>34.217500000000001</v>
      </c>
      <c r="HL294">
        <v>34.2181</v>
      </c>
      <c r="HM294">
        <v>90.591099999999997</v>
      </c>
      <c r="HN294">
        <v>17.2944</v>
      </c>
      <c r="HO294">
        <v>100</v>
      </c>
      <c r="HP294">
        <v>31</v>
      </c>
      <c r="HQ294">
        <v>1862.9</v>
      </c>
      <c r="HR294">
        <v>34.721299999999999</v>
      </c>
      <c r="HS294">
        <v>98.765699999999995</v>
      </c>
      <c r="HT294">
        <v>97.746600000000001</v>
      </c>
    </row>
    <row r="295" spans="1:228" x14ac:dyDescent="0.2">
      <c r="A295">
        <v>280</v>
      </c>
      <c r="B295">
        <v>1674762258.5</v>
      </c>
      <c r="C295">
        <v>1113.400000095367</v>
      </c>
      <c r="D295" t="s">
        <v>919</v>
      </c>
      <c r="E295" t="s">
        <v>920</v>
      </c>
      <c r="F295">
        <v>4</v>
      </c>
      <c r="G295">
        <v>1674762256.5</v>
      </c>
      <c r="H295">
        <f t="shared" si="136"/>
        <v>7.1049405006293144E-4</v>
      </c>
      <c r="I295">
        <f t="shared" si="137"/>
        <v>0.71049405006293143</v>
      </c>
      <c r="J295">
        <f t="shared" si="138"/>
        <v>19.848998817610532</v>
      </c>
      <c r="K295">
        <f t="shared" si="139"/>
        <v>1825.045714285714</v>
      </c>
      <c r="L295">
        <f t="shared" si="140"/>
        <v>1137.1143856818651</v>
      </c>
      <c r="M295">
        <f t="shared" si="141"/>
        <v>115.04671706563664</v>
      </c>
      <c r="N295">
        <f t="shared" si="142"/>
        <v>184.64766655588167</v>
      </c>
      <c r="O295">
        <f t="shared" si="143"/>
        <v>4.9022605985454569E-2</v>
      </c>
      <c r="P295">
        <f t="shared" si="144"/>
        <v>2.7625286446179231</v>
      </c>
      <c r="Q295">
        <f t="shared" si="145"/>
        <v>4.8544398634754668E-2</v>
      </c>
      <c r="R295">
        <f t="shared" si="146"/>
        <v>3.0382825307883485E-2</v>
      </c>
      <c r="S295">
        <f t="shared" si="147"/>
        <v>226.11724281978991</v>
      </c>
      <c r="T295">
        <f t="shared" si="148"/>
        <v>34.414863965087761</v>
      </c>
      <c r="U295">
        <f t="shared" si="149"/>
        <v>32.837228571428568</v>
      </c>
      <c r="V295">
        <f t="shared" si="150"/>
        <v>5.0060847420317129</v>
      </c>
      <c r="W295">
        <f t="shared" si="151"/>
        <v>70.201816623484135</v>
      </c>
      <c r="X295">
        <f t="shared" si="152"/>
        <v>3.5881946020057973</v>
      </c>
      <c r="Y295">
        <f t="shared" si="153"/>
        <v>5.1112560537435767</v>
      </c>
      <c r="Z295">
        <f t="shared" si="154"/>
        <v>1.4178901400259156</v>
      </c>
      <c r="AA295">
        <f t="shared" si="155"/>
        <v>-31.332787607775277</v>
      </c>
      <c r="AB295">
        <f t="shared" si="156"/>
        <v>55.118140110593558</v>
      </c>
      <c r="AC295">
        <f t="shared" si="157"/>
        <v>4.570442338498161</v>
      </c>
      <c r="AD295">
        <f t="shared" si="158"/>
        <v>254.47303766110633</v>
      </c>
      <c r="AE295">
        <f t="shared" si="159"/>
        <v>30.125288157441943</v>
      </c>
      <c r="AF295">
        <f t="shared" si="160"/>
        <v>0.77205571295010389</v>
      </c>
      <c r="AG295">
        <f t="shared" si="161"/>
        <v>19.848998817610532</v>
      </c>
      <c r="AH295">
        <v>1920.106167594095</v>
      </c>
      <c r="AI295">
        <v>1894.658787878788</v>
      </c>
      <c r="AJ295">
        <v>1.6696888258258991</v>
      </c>
      <c r="AK295">
        <v>63.4358011452874</v>
      </c>
      <c r="AL295">
        <f t="shared" si="162"/>
        <v>0.71049405006293143</v>
      </c>
      <c r="AM295">
        <v>34.777860572902547</v>
      </c>
      <c r="AN295">
        <v>35.455006666666648</v>
      </c>
      <c r="AO295">
        <v>-7.4364740852636028E-3</v>
      </c>
      <c r="AP295">
        <v>98.221108813862315</v>
      </c>
      <c r="AQ295">
        <v>99</v>
      </c>
      <c r="AR295">
        <v>15</v>
      </c>
      <c r="AS295">
        <f t="shared" si="163"/>
        <v>1</v>
      </c>
      <c r="AT295">
        <f t="shared" si="164"/>
        <v>0</v>
      </c>
      <c r="AU295">
        <f t="shared" si="165"/>
        <v>47164.0280215288</v>
      </c>
      <c r="AV295">
        <f t="shared" si="166"/>
        <v>1200.004285714286</v>
      </c>
      <c r="AW295">
        <f t="shared" si="167"/>
        <v>1025.929278144969</v>
      </c>
      <c r="AX295">
        <f t="shared" si="168"/>
        <v>0.85493801177076523</v>
      </c>
      <c r="AY295">
        <f t="shared" si="169"/>
        <v>0.18843036271757707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1674762256.5</v>
      </c>
      <c r="BF295">
        <v>1825.045714285714</v>
      </c>
      <c r="BG295">
        <v>1854.1528571428571</v>
      </c>
      <c r="BH295">
        <v>35.465485714285713</v>
      </c>
      <c r="BI295">
        <v>34.778128571428567</v>
      </c>
      <c r="BJ295">
        <v>1832.691428571429</v>
      </c>
      <c r="BK295">
        <v>35.181742857142858</v>
      </c>
      <c r="BL295">
        <v>650.03271428571429</v>
      </c>
      <c r="BM295">
        <v>101.0741428571429</v>
      </c>
      <c r="BN295">
        <v>0.1001264285714286</v>
      </c>
      <c r="BO295">
        <v>33.207314285714283</v>
      </c>
      <c r="BP295">
        <v>32.837228571428568</v>
      </c>
      <c r="BQ295">
        <v>999.89999999999986</v>
      </c>
      <c r="BR295">
        <v>0</v>
      </c>
      <c r="BS295">
        <v>0</v>
      </c>
      <c r="BT295">
        <v>8980.4471428571433</v>
      </c>
      <c r="BU295">
        <v>0</v>
      </c>
      <c r="BV295">
        <v>237.94499999999999</v>
      </c>
      <c r="BW295">
        <v>-29.107800000000001</v>
      </c>
      <c r="BX295">
        <v>1892.1514285714291</v>
      </c>
      <c r="BY295">
        <v>1920.961428571429</v>
      </c>
      <c r="BZ295">
        <v>0.68737457142857139</v>
      </c>
      <c r="CA295">
        <v>1854.1528571428571</v>
      </c>
      <c r="CB295">
        <v>34.778128571428567</v>
      </c>
      <c r="CC295">
        <v>3.584651428571429</v>
      </c>
      <c r="CD295">
        <v>3.5151757142857138</v>
      </c>
      <c r="CE295">
        <v>27.026128571428579</v>
      </c>
      <c r="CF295">
        <v>26.69322857142857</v>
      </c>
      <c r="CG295">
        <v>1200.004285714286</v>
      </c>
      <c r="CH295">
        <v>0.49998300000000001</v>
      </c>
      <c r="CI295">
        <v>0.50001700000000004</v>
      </c>
      <c r="CJ295">
        <v>0</v>
      </c>
      <c r="CK295">
        <v>945.08200000000011</v>
      </c>
      <c r="CL295">
        <v>4.9990899999999998</v>
      </c>
      <c r="CM295">
        <v>10041.55714285714</v>
      </c>
      <c r="CN295">
        <v>9557.8442857142854</v>
      </c>
      <c r="CO295">
        <v>43.686999999999998</v>
      </c>
      <c r="CP295">
        <v>45.436999999999998</v>
      </c>
      <c r="CQ295">
        <v>44.436999999999998</v>
      </c>
      <c r="CR295">
        <v>44.625</v>
      </c>
      <c r="CS295">
        <v>45</v>
      </c>
      <c r="CT295">
        <v>597.48428571428565</v>
      </c>
      <c r="CU295">
        <v>597.52428571428561</v>
      </c>
      <c r="CV295">
        <v>0</v>
      </c>
      <c r="CW295">
        <v>1674762274.5999999</v>
      </c>
      <c r="CX295">
        <v>0</v>
      </c>
      <c r="CY295">
        <v>1674759336.5</v>
      </c>
      <c r="CZ295" t="s">
        <v>356</v>
      </c>
      <c r="DA295">
        <v>1674759332.5</v>
      </c>
      <c r="DB295">
        <v>1674759336.5</v>
      </c>
      <c r="DC295">
        <v>37</v>
      </c>
      <c r="DD295">
        <v>-5.3999999999999999E-2</v>
      </c>
      <c r="DE295">
        <v>3.0000000000000001E-3</v>
      </c>
      <c r="DF295">
        <v>-5.3860000000000001</v>
      </c>
      <c r="DG295">
        <v>0.28399999999999997</v>
      </c>
      <c r="DH295">
        <v>415</v>
      </c>
      <c r="DI295">
        <v>33</v>
      </c>
      <c r="DJ295">
        <v>0.39</v>
      </c>
      <c r="DK295">
        <v>0.26</v>
      </c>
      <c r="DL295">
        <v>-28.977397499999999</v>
      </c>
      <c r="DM295">
        <v>-0.88279812382733847</v>
      </c>
      <c r="DN295">
        <v>0.1035972381086966</v>
      </c>
      <c r="DO295">
        <v>0</v>
      </c>
      <c r="DP295">
        <v>0.68673792499999997</v>
      </c>
      <c r="DQ295">
        <v>6.2880506566603406E-2</v>
      </c>
      <c r="DR295">
        <v>1.147494922949008E-2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3.29562</v>
      </c>
      <c r="EB295">
        <v>2.6251899999999999</v>
      </c>
      <c r="EC295">
        <v>0.26907900000000001</v>
      </c>
      <c r="ED295">
        <v>0.26925100000000002</v>
      </c>
      <c r="EE295">
        <v>0.14258799999999999</v>
      </c>
      <c r="EF295">
        <v>0.139568</v>
      </c>
      <c r="EG295">
        <v>21999.8</v>
      </c>
      <c r="EH295">
        <v>22362</v>
      </c>
      <c r="EI295">
        <v>28025.7</v>
      </c>
      <c r="EJ295">
        <v>29480.3</v>
      </c>
      <c r="EK295">
        <v>33080.9</v>
      </c>
      <c r="EL295">
        <v>35245.4</v>
      </c>
      <c r="EM295">
        <v>39567</v>
      </c>
      <c r="EN295">
        <v>42163.1</v>
      </c>
      <c r="EO295">
        <v>2.04697</v>
      </c>
      <c r="EP295">
        <v>2.1720999999999999</v>
      </c>
      <c r="EQ295">
        <v>0.10601099999999999</v>
      </c>
      <c r="ER295">
        <v>0</v>
      </c>
      <c r="ES295">
        <v>31.126999999999999</v>
      </c>
      <c r="ET295">
        <v>999.9</v>
      </c>
      <c r="EU295">
        <v>67.8</v>
      </c>
      <c r="EV295">
        <v>36</v>
      </c>
      <c r="EW295">
        <v>40.04</v>
      </c>
      <c r="EX295">
        <v>57.2348</v>
      </c>
      <c r="EY295">
        <v>-4.4351000000000003</v>
      </c>
      <c r="EZ295">
        <v>2</v>
      </c>
      <c r="FA295">
        <v>0.55203999999999998</v>
      </c>
      <c r="FB295">
        <v>0.53761999999999999</v>
      </c>
      <c r="FC295">
        <v>20.271100000000001</v>
      </c>
      <c r="FD295">
        <v>5.2196899999999999</v>
      </c>
      <c r="FE295">
        <v>12.0099</v>
      </c>
      <c r="FF295">
        <v>4.9866999999999999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1.86229</v>
      </c>
      <c r="FN295">
        <v>1.86432</v>
      </c>
      <c r="FO295">
        <v>1.8603700000000001</v>
      </c>
      <c r="FP295">
        <v>1.86111</v>
      </c>
      <c r="FQ295">
        <v>1.8602000000000001</v>
      </c>
      <c r="FR295">
        <v>1.86192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-7.65</v>
      </c>
      <c r="GH295">
        <v>0.2838</v>
      </c>
      <c r="GI295">
        <v>-4.0248232021105874</v>
      </c>
      <c r="GJ295">
        <v>-4.001498376286535E-3</v>
      </c>
      <c r="GK295">
        <v>2.0240158909263329E-6</v>
      </c>
      <c r="GL295">
        <v>-5.0118485733500383E-10</v>
      </c>
      <c r="GM295">
        <v>0.28375000000000478</v>
      </c>
      <c r="GN295">
        <v>0</v>
      </c>
      <c r="GO295">
        <v>0</v>
      </c>
      <c r="GP295">
        <v>0</v>
      </c>
      <c r="GQ295">
        <v>7</v>
      </c>
      <c r="GR295">
        <v>2079</v>
      </c>
      <c r="GS295">
        <v>3</v>
      </c>
      <c r="GT295">
        <v>32</v>
      </c>
      <c r="GU295">
        <v>48.8</v>
      </c>
      <c r="GV295">
        <v>48.7</v>
      </c>
      <c r="GW295">
        <v>4.5434599999999996</v>
      </c>
      <c r="GX295">
        <v>2.4890099999999999</v>
      </c>
      <c r="GY295">
        <v>2.04834</v>
      </c>
      <c r="GZ295">
        <v>2.6220699999999999</v>
      </c>
      <c r="HA295">
        <v>2.1972700000000001</v>
      </c>
      <c r="HB295">
        <v>2.32178</v>
      </c>
      <c r="HC295">
        <v>40.963799999999999</v>
      </c>
      <c r="HD295">
        <v>15.4367</v>
      </c>
      <c r="HE295">
        <v>18</v>
      </c>
      <c r="HF295">
        <v>578.05499999999995</v>
      </c>
      <c r="HG295">
        <v>749.76</v>
      </c>
      <c r="HH295">
        <v>31</v>
      </c>
      <c r="HI295">
        <v>34.309899999999999</v>
      </c>
      <c r="HJ295">
        <v>29.999600000000001</v>
      </c>
      <c r="HK295">
        <v>34.214399999999998</v>
      </c>
      <c r="HL295">
        <v>34.2149</v>
      </c>
      <c r="HM295">
        <v>90.837500000000006</v>
      </c>
      <c r="HN295">
        <v>17.2944</v>
      </c>
      <c r="HO295">
        <v>100</v>
      </c>
      <c r="HP295">
        <v>31</v>
      </c>
      <c r="HQ295">
        <v>1869.59</v>
      </c>
      <c r="HR295">
        <v>34.731099999999998</v>
      </c>
      <c r="HS295">
        <v>98.765799999999999</v>
      </c>
      <c r="HT295">
        <v>97.7483</v>
      </c>
    </row>
    <row r="296" spans="1:228" x14ac:dyDescent="0.2">
      <c r="A296">
        <v>281</v>
      </c>
      <c r="B296">
        <v>1674762262.5</v>
      </c>
      <c r="C296">
        <v>1117.400000095367</v>
      </c>
      <c r="D296" t="s">
        <v>921</v>
      </c>
      <c r="E296" t="s">
        <v>922</v>
      </c>
      <c r="F296">
        <v>4</v>
      </c>
      <c r="G296">
        <v>1674762260.1875</v>
      </c>
      <c r="H296">
        <f t="shared" si="136"/>
        <v>7.2697749043987943E-4</v>
      </c>
      <c r="I296">
        <f t="shared" si="137"/>
        <v>0.72697749043987947</v>
      </c>
      <c r="J296">
        <f t="shared" si="138"/>
        <v>19.514672617870481</v>
      </c>
      <c r="K296">
        <f t="shared" si="139"/>
        <v>1831.17875</v>
      </c>
      <c r="L296">
        <f t="shared" si="140"/>
        <v>1166.6483721798156</v>
      </c>
      <c r="M296">
        <f t="shared" si="141"/>
        <v>118.03347939556578</v>
      </c>
      <c r="N296">
        <f t="shared" si="142"/>
        <v>185.26610451945942</v>
      </c>
      <c r="O296">
        <f t="shared" si="143"/>
        <v>5.0036467562460357E-2</v>
      </c>
      <c r="P296">
        <f t="shared" si="144"/>
        <v>2.7630750876646948</v>
      </c>
      <c r="Q296">
        <f t="shared" si="145"/>
        <v>4.9538481426133825E-2</v>
      </c>
      <c r="R296">
        <f t="shared" si="146"/>
        <v>3.1005879828225495E-2</v>
      </c>
      <c r="S296">
        <f t="shared" si="147"/>
        <v>226.12020583380976</v>
      </c>
      <c r="T296">
        <f t="shared" si="148"/>
        <v>34.413064261287929</v>
      </c>
      <c r="U296">
        <f t="shared" si="149"/>
        <v>32.843662500000001</v>
      </c>
      <c r="V296">
        <f t="shared" si="150"/>
        <v>5.0078969317430051</v>
      </c>
      <c r="W296">
        <f t="shared" si="151"/>
        <v>70.152119588584753</v>
      </c>
      <c r="X296">
        <f t="shared" si="152"/>
        <v>3.5862400396359728</v>
      </c>
      <c r="Y296">
        <f t="shared" si="153"/>
        <v>5.112090783098064</v>
      </c>
      <c r="Z296">
        <f t="shared" si="154"/>
        <v>1.4216568921070323</v>
      </c>
      <c r="AA296">
        <f t="shared" si="155"/>
        <v>-32.05970732839868</v>
      </c>
      <c r="AB296">
        <f t="shared" si="156"/>
        <v>54.604214543750473</v>
      </c>
      <c r="AC296">
        <f t="shared" si="157"/>
        <v>4.5271390707577845</v>
      </c>
      <c r="AD296">
        <f t="shared" si="158"/>
        <v>253.19185211991936</v>
      </c>
      <c r="AE296">
        <f t="shared" si="159"/>
        <v>30.205628514208559</v>
      </c>
      <c r="AF296">
        <f t="shared" si="160"/>
        <v>0.74854544702412018</v>
      </c>
      <c r="AG296">
        <f t="shared" si="161"/>
        <v>19.514672617870481</v>
      </c>
      <c r="AH296">
        <v>1927.0355004448011</v>
      </c>
      <c r="AI296">
        <v>1901.6302424242431</v>
      </c>
      <c r="AJ296">
        <v>1.741041193137536</v>
      </c>
      <c r="AK296">
        <v>63.4358011452874</v>
      </c>
      <c r="AL296">
        <f t="shared" si="162"/>
        <v>0.72697749043987947</v>
      </c>
      <c r="AM296">
        <v>34.780445167393687</v>
      </c>
      <c r="AN296">
        <v>35.440838787878768</v>
      </c>
      <c r="AO296">
        <v>-2.187672289614214E-3</v>
      </c>
      <c r="AP296">
        <v>98.221108813862315</v>
      </c>
      <c r="AQ296">
        <v>99</v>
      </c>
      <c r="AR296">
        <v>15</v>
      </c>
      <c r="AS296">
        <f t="shared" si="163"/>
        <v>1</v>
      </c>
      <c r="AT296">
        <f t="shared" si="164"/>
        <v>0</v>
      </c>
      <c r="AU296">
        <f t="shared" si="165"/>
        <v>47178.578940403451</v>
      </c>
      <c r="AV296">
        <f t="shared" si="166"/>
        <v>1200.02</v>
      </c>
      <c r="AW296">
        <f t="shared" si="167"/>
        <v>1025.9427139035283</v>
      </c>
      <c r="AX296">
        <f t="shared" si="168"/>
        <v>0.85493801261939661</v>
      </c>
      <c r="AY296">
        <f t="shared" si="169"/>
        <v>0.18843036435543556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1674762260.1875</v>
      </c>
      <c r="BF296">
        <v>1831.17875</v>
      </c>
      <c r="BG296">
        <v>1860.3262500000001</v>
      </c>
      <c r="BH296">
        <v>35.446562499999999</v>
      </c>
      <c r="BI296">
        <v>34.780087499999993</v>
      </c>
      <c r="BJ296">
        <v>1838.835</v>
      </c>
      <c r="BK296">
        <v>35.162824999999998</v>
      </c>
      <c r="BL296">
        <v>649.99775</v>
      </c>
      <c r="BM296">
        <v>101.073125</v>
      </c>
      <c r="BN296">
        <v>0.10001526249999999</v>
      </c>
      <c r="BO296">
        <v>33.210224999999987</v>
      </c>
      <c r="BP296">
        <v>32.843662500000001</v>
      </c>
      <c r="BQ296">
        <v>999.9</v>
      </c>
      <c r="BR296">
        <v>0</v>
      </c>
      <c r="BS296">
        <v>0</v>
      </c>
      <c r="BT296">
        <v>8983.4375</v>
      </c>
      <c r="BU296">
        <v>0</v>
      </c>
      <c r="BV296">
        <v>240.60512499999999</v>
      </c>
      <c r="BW296">
        <v>-29.145937499999999</v>
      </c>
      <c r="BX296">
        <v>1898.4737500000001</v>
      </c>
      <c r="BY296">
        <v>1927.36</v>
      </c>
      <c r="BZ296">
        <v>0.66647049999999997</v>
      </c>
      <c r="CA296">
        <v>1860.3262500000001</v>
      </c>
      <c r="CB296">
        <v>34.780087499999993</v>
      </c>
      <c r="CC296">
        <v>3.5827012499999999</v>
      </c>
      <c r="CD296">
        <v>3.5153374999999998</v>
      </c>
      <c r="CE296">
        <v>27.016850000000002</v>
      </c>
      <c r="CF296">
        <v>26.694012499999999</v>
      </c>
      <c r="CG296">
        <v>1200.02</v>
      </c>
      <c r="CH296">
        <v>0.49998300000000001</v>
      </c>
      <c r="CI296">
        <v>0.50001700000000004</v>
      </c>
      <c r="CJ296">
        <v>0</v>
      </c>
      <c r="CK296">
        <v>944.91499999999996</v>
      </c>
      <c r="CL296">
        <v>4.9990899999999998</v>
      </c>
      <c r="CM296">
        <v>10039.5875</v>
      </c>
      <c r="CN296">
        <v>9557.9512500000001</v>
      </c>
      <c r="CO296">
        <v>43.686999999999998</v>
      </c>
      <c r="CP296">
        <v>45.382750000000001</v>
      </c>
      <c r="CQ296">
        <v>44.436999999999998</v>
      </c>
      <c r="CR296">
        <v>44.625</v>
      </c>
      <c r="CS296">
        <v>44.984250000000003</v>
      </c>
      <c r="CT296">
        <v>597.49250000000006</v>
      </c>
      <c r="CU296">
        <v>597.53250000000003</v>
      </c>
      <c r="CV296">
        <v>0</v>
      </c>
      <c r="CW296">
        <v>1674762278.8</v>
      </c>
      <c r="CX296">
        <v>0</v>
      </c>
      <c r="CY296">
        <v>1674759336.5</v>
      </c>
      <c r="CZ296" t="s">
        <v>356</v>
      </c>
      <c r="DA296">
        <v>1674759332.5</v>
      </c>
      <c r="DB296">
        <v>1674759336.5</v>
      </c>
      <c r="DC296">
        <v>37</v>
      </c>
      <c r="DD296">
        <v>-5.3999999999999999E-2</v>
      </c>
      <c r="DE296">
        <v>3.0000000000000001E-3</v>
      </c>
      <c r="DF296">
        <v>-5.3860000000000001</v>
      </c>
      <c r="DG296">
        <v>0.28399999999999997</v>
      </c>
      <c r="DH296">
        <v>415</v>
      </c>
      <c r="DI296">
        <v>33</v>
      </c>
      <c r="DJ296">
        <v>0.39</v>
      </c>
      <c r="DK296">
        <v>0.26</v>
      </c>
      <c r="DL296">
        <v>-29.032337500000001</v>
      </c>
      <c r="DM296">
        <v>-0.8787838649155667</v>
      </c>
      <c r="DN296">
        <v>0.1003714543271641</v>
      </c>
      <c r="DO296">
        <v>0</v>
      </c>
      <c r="DP296">
        <v>0.68414210000000009</v>
      </c>
      <c r="DQ296">
        <v>-3.2326356472798017E-2</v>
      </c>
      <c r="DR296">
        <v>1.3964419409341729E-2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3.29569</v>
      </c>
      <c r="EB296">
        <v>2.6252499999999999</v>
      </c>
      <c r="EC296">
        <v>0.26963799999999999</v>
      </c>
      <c r="ED296">
        <v>0.26980599999999999</v>
      </c>
      <c r="EE296">
        <v>0.14254500000000001</v>
      </c>
      <c r="EF296">
        <v>0.139573</v>
      </c>
      <c r="EG296">
        <v>21983.200000000001</v>
      </c>
      <c r="EH296">
        <v>22345.200000000001</v>
      </c>
      <c r="EI296">
        <v>28026.1</v>
      </c>
      <c r="EJ296">
        <v>29480.6</v>
      </c>
      <c r="EK296">
        <v>33083.4</v>
      </c>
      <c r="EL296">
        <v>35245.5</v>
      </c>
      <c r="EM296">
        <v>39567.9</v>
      </c>
      <c r="EN296">
        <v>42163.5</v>
      </c>
      <c r="EO296">
        <v>2.0471499999999998</v>
      </c>
      <c r="EP296">
        <v>2.1722800000000002</v>
      </c>
      <c r="EQ296">
        <v>0.105612</v>
      </c>
      <c r="ER296">
        <v>0</v>
      </c>
      <c r="ES296">
        <v>31.125699999999998</v>
      </c>
      <c r="ET296">
        <v>999.9</v>
      </c>
      <c r="EU296">
        <v>67.8</v>
      </c>
      <c r="EV296">
        <v>36</v>
      </c>
      <c r="EW296">
        <v>40.042400000000001</v>
      </c>
      <c r="EX296">
        <v>57.354799999999997</v>
      </c>
      <c r="EY296">
        <v>-4.53125</v>
      </c>
      <c r="EZ296">
        <v>2</v>
      </c>
      <c r="FA296">
        <v>0.55163099999999998</v>
      </c>
      <c r="FB296">
        <v>0.53657699999999997</v>
      </c>
      <c r="FC296">
        <v>20.2712</v>
      </c>
      <c r="FD296">
        <v>5.2190899999999996</v>
      </c>
      <c r="FE296">
        <v>12.0099</v>
      </c>
      <c r="FF296">
        <v>4.9865000000000004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1.8623000000000001</v>
      </c>
      <c r="FN296">
        <v>1.86432</v>
      </c>
      <c r="FO296">
        <v>1.86039</v>
      </c>
      <c r="FP296">
        <v>1.86111</v>
      </c>
      <c r="FQ296">
        <v>1.8602000000000001</v>
      </c>
      <c r="FR296">
        <v>1.8619399999999999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-7.66</v>
      </c>
      <c r="GH296">
        <v>0.28370000000000001</v>
      </c>
      <c r="GI296">
        <v>-4.0248232021105874</v>
      </c>
      <c r="GJ296">
        <v>-4.001498376286535E-3</v>
      </c>
      <c r="GK296">
        <v>2.0240158909263329E-6</v>
      </c>
      <c r="GL296">
        <v>-5.0118485733500383E-10</v>
      </c>
      <c r="GM296">
        <v>0.28375000000000478</v>
      </c>
      <c r="GN296">
        <v>0</v>
      </c>
      <c r="GO296">
        <v>0</v>
      </c>
      <c r="GP296">
        <v>0</v>
      </c>
      <c r="GQ296">
        <v>7</v>
      </c>
      <c r="GR296">
        <v>2079</v>
      </c>
      <c r="GS296">
        <v>3</v>
      </c>
      <c r="GT296">
        <v>32</v>
      </c>
      <c r="GU296">
        <v>48.8</v>
      </c>
      <c r="GV296">
        <v>48.8</v>
      </c>
      <c r="GW296">
        <v>4.5556599999999996</v>
      </c>
      <c r="GX296">
        <v>2.47925</v>
      </c>
      <c r="GY296">
        <v>2.04834</v>
      </c>
      <c r="GZ296">
        <v>2.6220699999999999</v>
      </c>
      <c r="HA296">
        <v>2.1972700000000001</v>
      </c>
      <c r="HB296">
        <v>2.32544</v>
      </c>
      <c r="HC296">
        <v>40.963799999999999</v>
      </c>
      <c r="HD296">
        <v>15.4192</v>
      </c>
      <c r="HE296">
        <v>18</v>
      </c>
      <c r="HF296">
        <v>578.15300000000002</v>
      </c>
      <c r="HG296">
        <v>749.89200000000005</v>
      </c>
      <c r="HH296">
        <v>30.9998</v>
      </c>
      <c r="HI296">
        <v>34.306600000000003</v>
      </c>
      <c r="HJ296">
        <v>29.999700000000001</v>
      </c>
      <c r="HK296">
        <v>34.211300000000001</v>
      </c>
      <c r="HL296">
        <v>34.211799999999997</v>
      </c>
      <c r="HM296">
        <v>91.082800000000006</v>
      </c>
      <c r="HN296">
        <v>17.2944</v>
      </c>
      <c r="HO296">
        <v>100</v>
      </c>
      <c r="HP296">
        <v>31</v>
      </c>
      <c r="HQ296">
        <v>1876.28</v>
      </c>
      <c r="HR296">
        <v>34.7316</v>
      </c>
      <c r="HS296">
        <v>98.767700000000005</v>
      </c>
      <c r="HT296">
        <v>97.749200000000002</v>
      </c>
    </row>
    <row r="297" spans="1:228" x14ac:dyDescent="0.2">
      <c r="A297">
        <v>282</v>
      </c>
      <c r="B297">
        <v>1674762266.5</v>
      </c>
      <c r="C297">
        <v>1121.400000095367</v>
      </c>
      <c r="D297" t="s">
        <v>923</v>
      </c>
      <c r="E297" t="s">
        <v>924</v>
      </c>
      <c r="F297">
        <v>4</v>
      </c>
      <c r="G297">
        <v>1674762264.5</v>
      </c>
      <c r="H297">
        <f t="shared" si="136"/>
        <v>7.242027193218592E-4</v>
      </c>
      <c r="I297">
        <f t="shared" si="137"/>
        <v>0.7242027193218592</v>
      </c>
      <c r="J297">
        <f t="shared" si="138"/>
        <v>19.928235151290011</v>
      </c>
      <c r="K297">
        <f t="shared" si="139"/>
        <v>1838.3485714285709</v>
      </c>
      <c r="L297">
        <f t="shared" si="140"/>
        <v>1157.6038803187751</v>
      </c>
      <c r="M297">
        <f t="shared" si="141"/>
        <v>117.11667100313385</v>
      </c>
      <c r="N297">
        <f t="shared" si="142"/>
        <v>185.98872074426052</v>
      </c>
      <c r="O297">
        <f t="shared" si="143"/>
        <v>4.9811241897260841E-2</v>
      </c>
      <c r="P297">
        <f t="shared" si="144"/>
        <v>2.7659687500112149</v>
      </c>
      <c r="Q297">
        <f t="shared" si="145"/>
        <v>4.9318215726768172E-2</v>
      </c>
      <c r="R297">
        <f t="shared" si="146"/>
        <v>3.0867774485747797E-2</v>
      </c>
      <c r="S297">
        <f t="shared" si="147"/>
        <v>226.11687077790404</v>
      </c>
      <c r="T297">
        <f t="shared" si="148"/>
        <v>34.417866802626314</v>
      </c>
      <c r="U297">
        <f t="shared" si="149"/>
        <v>32.841714285714289</v>
      </c>
      <c r="V297">
        <f t="shared" si="150"/>
        <v>5.0073481346191606</v>
      </c>
      <c r="W297">
        <f t="shared" si="151"/>
        <v>70.103367984653204</v>
      </c>
      <c r="X297">
        <f t="shared" si="152"/>
        <v>3.5847998985268568</v>
      </c>
      <c r="Y297">
        <f t="shared" si="153"/>
        <v>5.113591545718073</v>
      </c>
      <c r="Z297">
        <f t="shared" si="154"/>
        <v>1.4225482360923039</v>
      </c>
      <c r="AA297">
        <f t="shared" si="155"/>
        <v>-31.93733992209399</v>
      </c>
      <c r="AB297">
        <f t="shared" si="156"/>
        <v>55.732126449861823</v>
      </c>
      <c r="AC297">
        <f t="shared" si="157"/>
        <v>4.615892650780304</v>
      </c>
      <c r="AD297">
        <f t="shared" si="158"/>
        <v>254.52754995645216</v>
      </c>
      <c r="AE297">
        <f t="shared" si="159"/>
        <v>30.283035914956333</v>
      </c>
      <c r="AF297">
        <f t="shared" si="160"/>
        <v>0.73225944674205323</v>
      </c>
      <c r="AG297">
        <f t="shared" si="161"/>
        <v>19.928235151290011</v>
      </c>
      <c r="AH297">
        <v>1934.0478118142751</v>
      </c>
      <c r="AI297">
        <v>1908.4206666666671</v>
      </c>
      <c r="AJ297">
        <v>1.6963843749856711</v>
      </c>
      <c r="AK297">
        <v>63.4358011452874</v>
      </c>
      <c r="AL297">
        <f t="shared" si="162"/>
        <v>0.7242027193218592</v>
      </c>
      <c r="AM297">
        <v>34.780873526427889</v>
      </c>
      <c r="AN297">
        <v>35.430357575757547</v>
      </c>
      <c r="AO297">
        <v>-7.8123290006237205E-4</v>
      </c>
      <c r="AP297">
        <v>98.221108813862315</v>
      </c>
      <c r="AQ297">
        <v>99</v>
      </c>
      <c r="AR297">
        <v>15</v>
      </c>
      <c r="AS297">
        <f t="shared" si="163"/>
        <v>1</v>
      </c>
      <c r="AT297">
        <f t="shared" si="164"/>
        <v>0</v>
      </c>
      <c r="AU297">
        <f t="shared" si="165"/>
        <v>47257.251545704414</v>
      </c>
      <c r="AV297">
        <f t="shared" si="166"/>
        <v>1200.004285714286</v>
      </c>
      <c r="AW297">
        <f t="shared" si="167"/>
        <v>1025.9290853771524</v>
      </c>
      <c r="AX297">
        <f t="shared" si="168"/>
        <v>0.85493785113149179</v>
      </c>
      <c r="AY297">
        <f t="shared" si="169"/>
        <v>0.18843005268377946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1674762264.5</v>
      </c>
      <c r="BF297">
        <v>1838.3485714285709</v>
      </c>
      <c r="BG297">
        <v>1867.5442857142859</v>
      </c>
      <c r="BH297">
        <v>35.432857142857138</v>
      </c>
      <c r="BI297">
        <v>34.780885714285724</v>
      </c>
      <c r="BJ297">
        <v>1846.014285714286</v>
      </c>
      <c r="BK297">
        <v>35.149071428571418</v>
      </c>
      <c r="BL297">
        <v>650.0101428571428</v>
      </c>
      <c r="BM297">
        <v>101.07171428571429</v>
      </c>
      <c r="BN297">
        <v>9.9915314285714291E-2</v>
      </c>
      <c r="BO297">
        <v>33.215457142857147</v>
      </c>
      <c r="BP297">
        <v>32.841714285714289</v>
      </c>
      <c r="BQ297">
        <v>999.89999999999986</v>
      </c>
      <c r="BR297">
        <v>0</v>
      </c>
      <c r="BS297">
        <v>0</v>
      </c>
      <c r="BT297">
        <v>8998.9285714285706</v>
      </c>
      <c r="BU297">
        <v>0</v>
      </c>
      <c r="BV297">
        <v>240.56928571428571</v>
      </c>
      <c r="BW297">
        <v>-29.197371428571429</v>
      </c>
      <c r="BX297">
        <v>1905.8785714285709</v>
      </c>
      <c r="BY297">
        <v>1934.8428571428569</v>
      </c>
      <c r="BZ297">
        <v>0.6519531428571429</v>
      </c>
      <c r="CA297">
        <v>1867.5442857142859</v>
      </c>
      <c r="CB297">
        <v>34.780885714285724</v>
      </c>
      <c r="CC297">
        <v>3.5812599999999999</v>
      </c>
      <c r="CD297">
        <v>3.5153657142857142</v>
      </c>
      <c r="CE297">
        <v>27.009971428571429</v>
      </c>
      <c r="CF297">
        <v>26.69414285714285</v>
      </c>
      <c r="CG297">
        <v>1200.004285714286</v>
      </c>
      <c r="CH297">
        <v>0.49998885714285712</v>
      </c>
      <c r="CI297">
        <v>0.50001114285714288</v>
      </c>
      <c r="CJ297">
        <v>0</v>
      </c>
      <c r="CK297">
        <v>944.4911428571429</v>
      </c>
      <c r="CL297">
        <v>4.9990899999999998</v>
      </c>
      <c r="CM297">
        <v>10037.37142857143</v>
      </c>
      <c r="CN297">
        <v>9557.8642857142859</v>
      </c>
      <c r="CO297">
        <v>43.669285714285706</v>
      </c>
      <c r="CP297">
        <v>45.375</v>
      </c>
      <c r="CQ297">
        <v>44.436999999999998</v>
      </c>
      <c r="CR297">
        <v>44.625</v>
      </c>
      <c r="CS297">
        <v>44.972999999999999</v>
      </c>
      <c r="CT297">
        <v>597.49142857142851</v>
      </c>
      <c r="CU297">
        <v>597.51857142857136</v>
      </c>
      <c r="CV297">
        <v>0</v>
      </c>
      <c r="CW297">
        <v>1674762282.4000001</v>
      </c>
      <c r="CX297">
        <v>0</v>
      </c>
      <c r="CY297">
        <v>1674759336.5</v>
      </c>
      <c r="CZ297" t="s">
        <v>356</v>
      </c>
      <c r="DA297">
        <v>1674759332.5</v>
      </c>
      <c r="DB297">
        <v>1674759336.5</v>
      </c>
      <c r="DC297">
        <v>37</v>
      </c>
      <c r="DD297">
        <v>-5.3999999999999999E-2</v>
      </c>
      <c r="DE297">
        <v>3.0000000000000001E-3</v>
      </c>
      <c r="DF297">
        <v>-5.3860000000000001</v>
      </c>
      <c r="DG297">
        <v>0.28399999999999997</v>
      </c>
      <c r="DH297">
        <v>415</v>
      </c>
      <c r="DI297">
        <v>33</v>
      </c>
      <c r="DJ297">
        <v>0.39</v>
      </c>
      <c r="DK297">
        <v>0.26</v>
      </c>
      <c r="DL297">
        <v>-29.0863075</v>
      </c>
      <c r="DM297">
        <v>-0.86788480300181214</v>
      </c>
      <c r="DN297">
        <v>9.824250451688421E-2</v>
      </c>
      <c r="DO297">
        <v>0</v>
      </c>
      <c r="DP297">
        <v>0.67824222500000009</v>
      </c>
      <c r="DQ297">
        <v>-0.13330251782364</v>
      </c>
      <c r="DR297">
        <v>1.893779931312968E-2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402</v>
      </c>
      <c r="EA297">
        <v>3.2955100000000002</v>
      </c>
      <c r="EB297">
        <v>2.6251699999999998</v>
      </c>
      <c r="EC297">
        <v>0.27019599999999999</v>
      </c>
      <c r="ED297">
        <v>0.270347</v>
      </c>
      <c r="EE297">
        <v>0.14252100000000001</v>
      </c>
      <c r="EF297">
        <v>0.13957600000000001</v>
      </c>
      <c r="EG297">
        <v>21966.3</v>
      </c>
      <c r="EH297">
        <v>22328.799999999999</v>
      </c>
      <c r="EI297">
        <v>28026.2</v>
      </c>
      <c r="EJ297">
        <v>29480.799999999999</v>
      </c>
      <c r="EK297">
        <v>33084.300000000003</v>
      </c>
      <c r="EL297">
        <v>35245.599999999999</v>
      </c>
      <c r="EM297">
        <v>39567.9</v>
      </c>
      <c r="EN297">
        <v>42163.6</v>
      </c>
      <c r="EO297">
        <v>2.0469499999999998</v>
      </c>
      <c r="EP297">
        <v>2.1724800000000002</v>
      </c>
      <c r="EQ297">
        <v>0.10629</v>
      </c>
      <c r="ER297">
        <v>0</v>
      </c>
      <c r="ES297">
        <v>31.1265</v>
      </c>
      <c r="ET297">
        <v>999.9</v>
      </c>
      <c r="EU297">
        <v>67.8</v>
      </c>
      <c r="EV297">
        <v>35.9</v>
      </c>
      <c r="EW297">
        <v>39.818899999999999</v>
      </c>
      <c r="EX297">
        <v>57.114800000000002</v>
      </c>
      <c r="EY297">
        <v>-4.4270899999999997</v>
      </c>
      <c r="EZ297">
        <v>2</v>
      </c>
      <c r="FA297">
        <v>0.55119200000000002</v>
      </c>
      <c r="FB297">
        <v>0.53431600000000001</v>
      </c>
      <c r="FC297">
        <v>20.2713</v>
      </c>
      <c r="FD297">
        <v>5.2189399999999999</v>
      </c>
      <c r="FE297">
        <v>12.0099</v>
      </c>
      <c r="FF297">
        <v>4.9861500000000003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1.86232</v>
      </c>
      <c r="FN297">
        <v>1.86432</v>
      </c>
      <c r="FO297">
        <v>1.8603700000000001</v>
      </c>
      <c r="FP297">
        <v>1.86111</v>
      </c>
      <c r="FQ297">
        <v>1.8602000000000001</v>
      </c>
      <c r="FR297">
        <v>1.86191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-7.67</v>
      </c>
      <c r="GH297">
        <v>0.2838</v>
      </c>
      <c r="GI297">
        <v>-4.0248232021105874</v>
      </c>
      <c r="GJ297">
        <v>-4.001498376286535E-3</v>
      </c>
      <c r="GK297">
        <v>2.0240158909263329E-6</v>
      </c>
      <c r="GL297">
        <v>-5.0118485733500383E-10</v>
      </c>
      <c r="GM297">
        <v>0.28375000000000478</v>
      </c>
      <c r="GN297">
        <v>0</v>
      </c>
      <c r="GO297">
        <v>0</v>
      </c>
      <c r="GP297">
        <v>0</v>
      </c>
      <c r="GQ297">
        <v>7</v>
      </c>
      <c r="GR297">
        <v>2079</v>
      </c>
      <c r="GS297">
        <v>3</v>
      </c>
      <c r="GT297">
        <v>32</v>
      </c>
      <c r="GU297">
        <v>48.9</v>
      </c>
      <c r="GV297">
        <v>48.8</v>
      </c>
      <c r="GW297">
        <v>4.5678700000000001</v>
      </c>
      <c r="GX297">
        <v>2.48047</v>
      </c>
      <c r="GY297">
        <v>2.04834</v>
      </c>
      <c r="GZ297">
        <v>2.6220699999999999</v>
      </c>
      <c r="HA297">
        <v>2.1972700000000001</v>
      </c>
      <c r="HB297">
        <v>2.36206</v>
      </c>
      <c r="HC297">
        <v>40.963799999999999</v>
      </c>
      <c r="HD297">
        <v>15.4367</v>
      </c>
      <c r="HE297">
        <v>18</v>
      </c>
      <c r="HF297">
        <v>577.98099999999999</v>
      </c>
      <c r="HG297">
        <v>750.05700000000002</v>
      </c>
      <c r="HH297">
        <v>30.999600000000001</v>
      </c>
      <c r="HI297">
        <v>34.302100000000003</v>
      </c>
      <c r="HJ297">
        <v>29.999500000000001</v>
      </c>
      <c r="HK297">
        <v>34.208199999999998</v>
      </c>
      <c r="HL297">
        <v>34.209499999999998</v>
      </c>
      <c r="HM297">
        <v>91.337199999999996</v>
      </c>
      <c r="HN297">
        <v>17.2944</v>
      </c>
      <c r="HO297">
        <v>100</v>
      </c>
      <c r="HP297">
        <v>31</v>
      </c>
      <c r="HQ297">
        <v>1882.96</v>
      </c>
      <c r="HR297">
        <v>34.7316</v>
      </c>
      <c r="HS297">
        <v>98.767799999999994</v>
      </c>
      <c r="HT297">
        <v>97.749700000000004</v>
      </c>
    </row>
    <row r="298" spans="1:228" x14ac:dyDescent="0.2">
      <c r="A298">
        <v>283</v>
      </c>
      <c r="B298">
        <v>1674762270.5</v>
      </c>
      <c r="C298">
        <v>1125.400000095367</v>
      </c>
      <c r="D298" t="s">
        <v>925</v>
      </c>
      <c r="E298" t="s">
        <v>926</v>
      </c>
      <c r="F298">
        <v>4</v>
      </c>
      <c r="G298">
        <v>1674762268.1875</v>
      </c>
      <c r="H298">
        <f t="shared" si="136"/>
        <v>7.2159393978744836E-4</v>
      </c>
      <c r="I298">
        <f t="shared" si="137"/>
        <v>0.72159393978744835</v>
      </c>
      <c r="J298">
        <f t="shared" si="138"/>
        <v>19.659321559046546</v>
      </c>
      <c r="K298">
        <f t="shared" si="139"/>
        <v>1844.4549999999999</v>
      </c>
      <c r="L298">
        <f t="shared" si="140"/>
        <v>1167.9499139862482</v>
      </c>
      <c r="M298">
        <f t="shared" si="141"/>
        <v>118.16428161419398</v>
      </c>
      <c r="N298">
        <f t="shared" si="142"/>
        <v>186.60791651659332</v>
      </c>
      <c r="O298">
        <f t="shared" si="143"/>
        <v>4.9483069747888839E-2</v>
      </c>
      <c r="P298">
        <f t="shared" si="144"/>
        <v>2.7723255215440337</v>
      </c>
      <c r="Q298">
        <f t="shared" si="145"/>
        <v>4.8997588268382956E-2</v>
      </c>
      <c r="R298">
        <f t="shared" si="146"/>
        <v>3.06667141947903E-2</v>
      </c>
      <c r="S298">
        <f t="shared" si="147"/>
        <v>226.11552921029903</v>
      </c>
      <c r="T298">
        <f t="shared" si="148"/>
        <v>34.420049878123187</v>
      </c>
      <c r="U298">
        <f t="shared" si="149"/>
        <v>32.854849999999999</v>
      </c>
      <c r="V298">
        <f t="shared" si="150"/>
        <v>5.0110493785847465</v>
      </c>
      <c r="W298">
        <f t="shared" si="151"/>
        <v>70.078980985576294</v>
      </c>
      <c r="X298">
        <f t="shared" si="152"/>
        <v>3.5843631769421913</v>
      </c>
      <c r="Y298">
        <f t="shared" si="153"/>
        <v>5.1147478552519585</v>
      </c>
      <c r="Z298">
        <f t="shared" si="154"/>
        <v>1.4266862016425552</v>
      </c>
      <c r="AA298">
        <f t="shared" si="155"/>
        <v>-31.822292744626473</v>
      </c>
      <c r="AB298">
        <f t="shared" si="156"/>
        <v>54.499309098980909</v>
      </c>
      <c r="AC298">
        <f t="shared" si="157"/>
        <v>4.5038162351488458</v>
      </c>
      <c r="AD298">
        <f t="shared" si="158"/>
        <v>253.2963617998023</v>
      </c>
      <c r="AE298">
        <f t="shared" si="159"/>
        <v>30.241048530638189</v>
      </c>
      <c r="AF298">
        <f t="shared" si="160"/>
        <v>0.72505345545702604</v>
      </c>
      <c r="AG298">
        <f t="shared" si="161"/>
        <v>19.659321559046546</v>
      </c>
      <c r="AH298">
        <v>1940.7660079713489</v>
      </c>
      <c r="AI298">
        <v>1915.31593939394</v>
      </c>
      <c r="AJ298">
        <v>1.716516003837335</v>
      </c>
      <c r="AK298">
        <v>63.4358011452874</v>
      </c>
      <c r="AL298">
        <f t="shared" si="162"/>
        <v>0.72159393978744835</v>
      </c>
      <c r="AM298">
        <v>34.782524232244867</v>
      </c>
      <c r="AN298">
        <v>35.426152727272722</v>
      </c>
      <c r="AO298">
        <v>-1.8261486303449741E-4</v>
      </c>
      <c r="AP298">
        <v>98.221108813862315</v>
      </c>
      <c r="AQ298">
        <v>99</v>
      </c>
      <c r="AR298">
        <v>15</v>
      </c>
      <c r="AS298">
        <f t="shared" si="163"/>
        <v>1</v>
      </c>
      <c r="AT298">
        <f t="shared" si="164"/>
        <v>0</v>
      </c>
      <c r="AU298">
        <f t="shared" si="165"/>
        <v>47431.404898645262</v>
      </c>
      <c r="AV298">
        <f t="shared" si="166"/>
        <v>1199.9974999999999</v>
      </c>
      <c r="AW298">
        <f t="shared" si="167"/>
        <v>1025.9232514042999</v>
      </c>
      <c r="AX298">
        <f t="shared" si="168"/>
        <v>0.85493782395738327</v>
      </c>
      <c r="AY298">
        <f t="shared" si="169"/>
        <v>0.1884300002377497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1674762268.1875</v>
      </c>
      <c r="BF298">
        <v>1844.4549999999999</v>
      </c>
      <c r="BG298">
        <v>1873.60625</v>
      </c>
      <c r="BH298">
        <v>35.428274999999999</v>
      </c>
      <c r="BI298">
        <v>34.782662500000001</v>
      </c>
      <c r="BJ298">
        <v>1852.1312499999999</v>
      </c>
      <c r="BK298">
        <v>35.144537499999998</v>
      </c>
      <c r="BL298">
        <v>649.95587499999999</v>
      </c>
      <c r="BM298">
        <v>101.072625</v>
      </c>
      <c r="BN298">
        <v>9.9762787500000005E-2</v>
      </c>
      <c r="BO298">
        <v>33.2194875</v>
      </c>
      <c r="BP298">
        <v>32.854849999999999</v>
      </c>
      <c r="BQ298">
        <v>999.9</v>
      </c>
      <c r="BR298">
        <v>0</v>
      </c>
      <c r="BS298">
        <v>0</v>
      </c>
      <c r="BT298">
        <v>9032.65625</v>
      </c>
      <c r="BU298">
        <v>0</v>
      </c>
      <c r="BV298">
        <v>240.62537499999999</v>
      </c>
      <c r="BW298">
        <v>-29.1494125</v>
      </c>
      <c r="BX298">
        <v>1912.2012500000001</v>
      </c>
      <c r="BY298">
        <v>1941.1224999999999</v>
      </c>
      <c r="BZ298">
        <v>0.645600375</v>
      </c>
      <c r="CA298">
        <v>1873.60625</v>
      </c>
      <c r="CB298">
        <v>34.782662500000001</v>
      </c>
      <c r="CC298">
        <v>3.5808212500000001</v>
      </c>
      <c r="CD298">
        <v>3.5155699999999999</v>
      </c>
      <c r="CE298">
        <v>27.007899999999999</v>
      </c>
      <c r="CF298">
        <v>26.695125000000001</v>
      </c>
      <c r="CG298">
        <v>1199.9974999999999</v>
      </c>
      <c r="CH298">
        <v>0.49998825000000002</v>
      </c>
      <c r="CI298">
        <v>0.50001175000000009</v>
      </c>
      <c r="CJ298">
        <v>0</v>
      </c>
      <c r="CK298">
        <v>944.43250000000012</v>
      </c>
      <c r="CL298">
        <v>4.9990899999999998</v>
      </c>
      <c r="CM298">
        <v>10035.799999999999</v>
      </c>
      <c r="CN298">
        <v>9557.7950000000001</v>
      </c>
      <c r="CO298">
        <v>43.663749999999993</v>
      </c>
      <c r="CP298">
        <v>45.390500000000003</v>
      </c>
      <c r="CQ298">
        <v>44.436999999999998</v>
      </c>
      <c r="CR298">
        <v>44.625</v>
      </c>
      <c r="CS298">
        <v>44.960624999999993</v>
      </c>
      <c r="CT298">
        <v>597.48874999999998</v>
      </c>
      <c r="CU298">
        <v>597.51374999999996</v>
      </c>
      <c r="CV298">
        <v>0</v>
      </c>
      <c r="CW298">
        <v>1674762286.5999999</v>
      </c>
      <c r="CX298">
        <v>0</v>
      </c>
      <c r="CY298">
        <v>1674759336.5</v>
      </c>
      <c r="CZ298" t="s">
        <v>356</v>
      </c>
      <c r="DA298">
        <v>1674759332.5</v>
      </c>
      <c r="DB298">
        <v>1674759336.5</v>
      </c>
      <c r="DC298">
        <v>37</v>
      </c>
      <c r="DD298">
        <v>-5.3999999999999999E-2</v>
      </c>
      <c r="DE298">
        <v>3.0000000000000001E-3</v>
      </c>
      <c r="DF298">
        <v>-5.3860000000000001</v>
      </c>
      <c r="DG298">
        <v>0.28399999999999997</v>
      </c>
      <c r="DH298">
        <v>415</v>
      </c>
      <c r="DI298">
        <v>33</v>
      </c>
      <c r="DJ298">
        <v>0.39</v>
      </c>
      <c r="DK298">
        <v>0.26</v>
      </c>
      <c r="DL298">
        <v>-29.126735</v>
      </c>
      <c r="DM298">
        <v>-0.40843227016885691</v>
      </c>
      <c r="DN298">
        <v>7.1901413581375445E-2</v>
      </c>
      <c r="DO298">
        <v>0</v>
      </c>
      <c r="DP298">
        <v>0.67170605000000005</v>
      </c>
      <c r="DQ298">
        <v>-0.2296196848030026</v>
      </c>
      <c r="DR298">
        <v>2.297091318597283E-2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402</v>
      </c>
      <c r="EA298">
        <v>3.29549</v>
      </c>
      <c r="EB298">
        <v>2.6255299999999999</v>
      </c>
      <c r="EC298">
        <v>0.27074799999999999</v>
      </c>
      <c r="ED298">
        <v>0.27091700000000002</v>
      </c>
      <c r="EE298">
        <v>0.142514</v>
      </c>
      <c r="EF298">
        <v>0.13958300000000001</v>
      </c>
      <c r="EG298">
        <v>21949.4</v>
      </c>
      <c r="EH298">
        <v>22311</v>
      </c>
      <c r="EI298">
        <v>28025.9</v>
      </c>
      <c r="EJ298">
        <v>29480.6</v>
      </c>
      <c r="EK298">
        <v>33084.400000000001</v>
      </c>
      <c r="EL298">
        <v>35245</v>
      </c>
      <c r="EM298">
        <v>39567.599999999999</v>
      </c>
      <c r="EN298">
        <v>42163.199999999997</v>
      </c>
      <c r="EO298">
        <v>2.0465</v>
      </c>
      <c r="EP298">
        <v>2.1723699999999999</v>
      </c>
      <c r="EQ298">
        <v>0.106517</v>
      </c>
      <c r="ER298">
        <v>0</v>
      </c>
      <c r="ES298">
        <v>31.129799999999999</v>
      </c>
      <c r="ET298">
        <v>999.9</v>
      </c>
      <c r="EU298">
        <v>67.8</v>
      </c>
      <c r="EV298">
        <v>36</v>
      </c>
      <c r="EW298">
        <v>40.043599999999998</v>
      </c>
      <c r="EX298">
        <v>57.204799999999999</v>
      </c>
      <c r="EY298">
        <v>-4.3028899999999997</v>
      </c>
      <c r="EZ298">
        <v>2</v>
      </c>
      <c r="FA298">
        <v>0.55094500000000002</v>
      </c>
      <c r="FB298">
        <v>0.53329800000000005</v>
      </c>
      <c r="FC298">
        <v>20.2714</v>
      </c>
      <c r="FD298">
        <v>5.2189399999999999</v>
      </c>
      <c r="FE298">
        <v>12.0099</v>
      </c>
      <c r="FF298">
        <v>4.9865500000000003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1.8623000000000001</v>
      </c>
      <c r="FN298">
        <v>1.86432</v>
      </c>
      <c r="FO298">
        <v>1.8603799999999999</v>
      </c>
      <c r="FP298">
        <v>1.86111</v>
      </c>
      <c r="FQ298">
        <v>1.8602000000000001</v>
      </c>
      <c r="FR298">
        <v>1.86191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-7.69</v>
      </c>
      <c r="GH298">
        <v>0.28370000000000001</v>
      </c>
      <c r="GI298">
        <v>-4.0248232021105874</v>
      </c>
      <c r="GJ298">
        <v>-4.001498376286535E-3</v>
      </c>
      <c r="GK298">
        <v>2.0240158909263329E-6</v>
      </c>
      <c r="GL298">
        <v>-5.0118485733500383E-10</v>
      </c>
      <c r="GM298">
        <v>0.28375000000000478</v>
      </c>
      <c r="GN298">
        <v>0</v>
      </c>
      <c r="GO298">
        <v>0</v>
      </c>
      <c r="GP298">
        <v>0</v>
      </c>
      <c r="GQ298">
        <v>7</v>
      </c>
      <c r="GR298">
        <v>2079</v>
      </c>
      <c r="GS298">
        <v>3</v>
      </c>
      <c r="GT298">
        <v>32</v>
      </c>
      <c r="GU298">
        <v>49</v>
      </c>
      <c r="GV298">
        <v>48.9</v>
      </c>
      <c r="GW298">
        <v>4.5812999999999997</v>
      </c>
      <c r="GX298">
        <v>2.4841299999999999</v>
      </c>
      <c r="GY298">
        <v>2.04834</v>
      </c>
      <c r="GZ298">
        <v>2.6220699999999999</v>
      </c>
      <c r="HA298">
        <v>2.1972700000000001</v>
      </c>
      <c r="HB298">
        <v>2.31934</v>
      </c>
      <c r="HC298">
        <v>40.963799999999999</v>
      </c>
      <c r="HD298">
        <v>15.4367</v>
      </c>
      <c r="HE298">
        <v>18</v>
      </c>
      <c r="HF298">
        <v>577.63599999999997</v>
      </c>
      <c r="HG298">
        <v>749.923</v>
      </c>
      <c r="HH298">
        <v>30.999700000000001</v>
      </c>
      <c r="HI298">
        <v>34.298999999999999</v>
      </c>
      <c r="HJ298">
        <v>29.999700000000001</v>
      </c>
      <c r="HK298">
        <v>34.2059</v>
      </c>
      <c r="HL298">
        <v>34.206499999999998</v>
      </c>
      <c r="HM298">
        <v>91.580699999999993</v>
      </c>
      <c r="HN298">
        <v>17.2944</v>
      </c>
      <c r="HO298">
        <v>100</v>
      </c>
      <c r="HP298">
        <v>31</v>
      </c>
      <c r="HQ298">
        <v>1889.65</v>
      </c>
      <c r="HR298">
        <v>34.7316</v>
      </c>
      <c r="HS298">
        <v>98.766900000000007</v>
      </c>
      <c r="HT298">
        <v>97.748699999999999</v>
      </c>
    </row>
    <row r="299" spans="1:228" x14ac:dyDescent="0.2">
      <c r="A299">
        <v>284</v>
      </c>
      <c r="B299">
        <v>1674762275</v>
      </c>
      <c r="C299">
        <v>1129.900000095367</v>
      </c>
      <c r="D299" t="s">
        <v>927</v>
      </c>
      <c r="E299" t="s">
        <v>928</v>
      </c>
      <c r="F299">
        <v>4</v>
      </c>
      <c r="G299">
        <v>1674762272.75</v>
      </c>
      <c r="H299">
        <f t="shared" si="136"/>
        <v>7.1542386653055139E-4</v>
      </c>
      <c r="I299">
        <f t="shared" si="137"/>
        <v>0.71542386653055134</v>
      </c>
      <c r="J299">
        <f t="shared" si="138"/>
        <v>19.502400051540693</v>
      </c>
      <c r="K299">
        <f t="shared" si="139"/>
        <v>1852.16</v>
      </c>
      <c r="L299">
        <f t="shared" si="140"/>
        <v>1173.5716428965698</v>
      </c>
      <c r="M299">
        <f t="shared" si="141"/>
        <v>118.73028404015702</v>
      </c>
      <c r="N299">
        <f t="shared" si="142"/>
        <v>187.38309179408</v>
      </c>
      <c r="O299">
        <f t="shared" si="143"/>
        <v>4.8942994075418168E-2</v>
      </c>
      <c r="P299">
        <f t="shared" si="144"/>
        <v>2.7707823410392143</v>
      </c>
      <c r="Q299">
        <f t="shared" si="145"/>
        <v>4.8467735544009502E-2</v>
      </c>
      <c r="R299">
        <f t="shared" si="146"/>
        <v>3.0334650088795462E-2</v>
      </c>
      <c r="S299">
        <f t="shared" si="147"/>
        <v>226.11549178472501</v>
      </c>
      <c r="T299">
        <f t="shared" si="148"/>
        <v>34.430392096607349</v>
      </c>
      <c r="U299">
        <f t="shared" si="149"/>
        <v>32.864975000000001</v>
      </c>
      <c r="V299">
        <f t="shared" si="150"/>
        <v>5.0139039194495094</v>
      </c>
      <c r="W299">
        <f t="shared" si="151"/>
        <v>70.040374786922257</v>
      </c>
      <c r="X299">
        <f t="shared" si="152"/>
        <v>3.5840066582169285</v>
      </c>
      <c r="Y299">
        <f t="shared" si="153"/>
        <v>5.1170580813141573</v>
      </c>
      <c r="Z299">
        <f t="shared" si="154"/>
        <v>1.4298972612325809</v>
      </c>
      <c r="AA299">
        <f t="shared" si="155"/>
        <v>-31.550192513997317</v>
      </c>
      <c r="AB299">
        <f t="shared" si="156"/>
        <v>54.159012520260958</v>
      </c>
      <c r="AC299">
        <f t="shared" si="157"/>
        <v>4.4785858155121323</v>
      </c>
      <c r="AD299">
        <f t="shared" si="158"/>
        <v>253.20289760650076</v>
      </c>
      <c r="AE299">
        <f t="shared" si="159"/>
        <v>30.341827388848081</v>
      </c>
      <c r="AF299">
        <f t="shared" si="160"/>
        <v>0.71760203160645475</v>
      </c>
      <c r="AG299">
        <f t="shared" si="161"/>
        <v>19.502400051540693</v>
      </c>
      <c r="AH299">
        <v>1948.8304526718041</v>
      </c>
      <c r="AI299">
        <v>1923.2963636363629</v>
      </c>
      <c r="AJ299">
        <v>1.7779852272266981</v>
      </c>
      <c r="AK299">
        <v>63.4358011452874</v>
      </c>
      <c r="AL299">
        <f t="shared" si="162"/>
        <v>0.71542386653055134</v>
      </c>
      <c r="AM299">
        <v>34.786938842717568</v>
      </c>
      <c r="AN299">
        <v>35.424350909090897</v>
      </c>
      <c r="AO299">
        <v>-7.7226374565750604E-5</v>
      </c>
      <c r="AP299">
        <v>98.221108813862315</v>
      </c>
      <c r="AQ299">
        <v>99</v>
      </c>
      <c r="AR299">
        <v>15</v>
      </c>
      <c r="AS299">
        <f t="shared" si="163"/>
        <v>1</v>
      </c>
      <c r="AT299">
        <f t="shared" si="164"/>
        <v>0</v>
      </c>
      <c r="AU299">
        <f t="shared" si="165"/>
        <v>47387.692360507688</v>
      </c>
      <c r="AV299">
        <f t="shared" si="166"/>
        <v>1199.9949999999999</v>
      </c>
      <c r="AW299">
        <f t="shared" si="167"/>
        <v>1025.921338748562</v>
      </c>
      <c r="AX299">
        <f t="shared" si="168"/>
        <v>0.85493801119884849</v>
      </c>
      <c r="AY299">
        <f t="shared" si="169"/>
        <v>0.18843036161377757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1674762272.75</v>
      </c>
      <c r="BF299">
        <v>1852.16</v>
      </c>
      <c r="BG299">
        <v>1881.3924999999999</v>
      </c>
      <c r="BH299">
        <v>35.425575000000002</v>
      </c>
      <c r="BI299">
        <v>34.786687499999999</v>
      </c>
      <c r="BJ299">
        <v>1859.8512499999999</v>
      </c>
      <c r="BK299">
        <v>35.141850000000012</v>
      </c>
      <c r="BL299">
        <v>650.04925000000003</v>
      </c>
      <c r="BM299">
        <v>101.069875</v>
      </c>
      <c r="BN299">
        <v>0.100159875</v>
      </c>
      <c r="BO299">
        <v>33.227537499999997</v>
      </c>
      <c r="BP299">
        <v>32.864975000000001</v>
      </c>
      <c r="BQ299">
        <v>999.9</v>
      </c>
      <c r="BR299">
        <v>0</v>
      </c>
      <c r="BS299">
        <v>0</v>
      </c>
      <c r="BT299">
        <v>9024.6875</v>
      </c>
      <c r="BU299">
        <v>0</v>
      </c>
      <c r="BV299">
        <v>240.42525000000001</v>
      </c>
      <c r="BW299">
        <v>-29.233350000000002</v>
      </c>
      <c r="BX299">
        <v>1920.1849999999999</v>
      </c>
      <c r="BY299">
        <v>1949.19875</v>
      </c>
      <c r="BZ299">
        <v>0.63889362500000002</v>
      </c>
      <c r="CA299">
        <v>1881.3924999999999</v>
      </c>
      <c r="CB299">
        <v>34.786687499999999</v>
      </c>
      <c r="CC299">
        <v>3.5804562500000001</v>
      </c>
      <c r="CD299">
        <v>3.5158849999999999</v>
      </c>
      <c r="CE299">
        <v>27.006162499999999</v>
      </c>
      <c r="CF299">
        <v>26.696650000000002</v>
      </c>
      <c r="CG299">
        <v>1199.9949999999999</v>
      </c>
      <c r="CH299">
        <v>0.49998300000000001</v>
      </c>
      <c r="CI299">
        <v>0.50001700000000004</v>
      </c>
      <c r="CJ299">
        <v>0</v>
      </c>
      <c r="CK299">
        <v>944.33437500000002</v>
      </c>
      <c r="CL299">
        <v>4.9990899999999998</v>
      </c>
      <c r="CM299">
        <v>10034.325000000001</v>
      </c>
      <c r="CN299">
        <v>9557.7425000000003</v>
      </c>
      <c r="CO299">
        <v>43.671499999999988</v>
      </c>
      <c r="CP299">
        <v>45.375</v>
      </c>
      <c r="CQ299">
        <v>44.421499999999988</v>
      </c>
      <c r="CR299">
        <v>44.593499999999999</v>
      </c>
      <c r="CS299">
        <v>44.952749999999988</v>
      </c>
      <c r="CT299">
        <v>597.47874999999999</v>
      </c>
      <c r="CU299">
        <v>597.51874999999995</v>
      </c>
      <c r="CV299">
        <v>0</v>
      </c>
      <c r="CW299">
        <v>1674762290.8</v>
      </c>
      <c r="CX299">
        <v>0</v>
      </c>
      <c r="CY299">
        <v>1674759336.5</v>
      </c>
      <c r="CZ299" t="s">
        <v>356</v>
      </c>
      <c r="DA299">
        <v>1674759332.5</v>
      </c>
      <c r="DB299">
        <v>1674759336.5</v>
      </c>
      <c r="DC299">
        <v>37</v>
      </c>
      <c r="DD299">
        <v>-5.3999999999999999E-2</v>
      </c>
      <c r="DE299">
        <v>3.0000000000000001E-3</v>
      </c>
      <c r="DF299">
        <v>-5.3860000000000001</v>
      </c>
      <c r="DG299">
        <v>0.28399999999999997</v>
      </c>
      <c r="DH299">
        <v>415</v>
      </c>
      <c r="DI299">
        <v>33</v>
      </c>
      <c r="DJ299">
        <v>0.39</v>
      </c>
      <c r="DK299">
        <v>0.26</v>
      </c>
      <c r="DL299">
        <v>-29.1618243902439</v>
      </c>
      <c r="DM299">
        <v>-0.64064738675964983</v>
      </c>
      <c r="DN299">
        <v>9.768082613983109E-2</v>
      </c>
      <c r="DO299">
        <v>0</v>
      </c>
      <c r="DP299">
        <v>0.66149178048780488</v>
      </c>
      <c r="DQ299">
        <v>-0.19687526132404259</v>
      </c>
      <c r="DR299">
        <v>2.0372970999391771E-2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402</v>
      </c>
      <c r="EA299">
        <v>3.29569</v>
      </c>
      <c r="EB299">
        <v>2.6255600000000001</v>
      </c>
      <c r="EC299">
        <v>0.27138699999999999</v>
      </c>
      <c r="ED299">
        <v>0.27152799999999999</v>
      </c>
      <c r="EE299">
        <v>0.14250099999999999</v>
      </c>
      <c r="EF299">
        <v>0.13959099999999999</v>
      </c>
      <c r="EG299">
        <v>21930.5</v>
      </c>
      <c r="EH299">
        <v>22292.5</v>
      </c>
      <c r="EI299">
        <v>28026.5</v>
      </c>
      <c r="EJ299">
        <v>29480.9</v>
      </c>
      <c r="EK299">
        <v>33085.699999999997</v>
      </c>
      <c r="EL299">
        <v>35245</v>
      </c>
      <c r="EM299">
        <v>39568.6</v>
      </c>
      <c r="EN299">
        <v>42163.6</v>
      </c>
      <c r="EO299">
        <v>2.0474299999999999</v>
      </c>
      <c r="EP299">
        <v>2.1723699999999999</v>
      </c>
      <c r="EQ299">
        <v>0.107393</v>
      </c>
      <c r="ER299">
        <v>0</v>
      </c>
      <c r="ES299">
        <v>31.134699999999999</v>
      </c>
      <c r="ET299">
        <v>999.9</v>
      </c>
      <c r="EU299">
        <v>67.8</v>
      </c>
      <c r="EV299">
        <v>36</v>
      </c>
      <c r="EW299">
        <v>40.042499999999997</v>
      </c>
      <c r="EX299">
        <v>57.654800000000002</v>
      </c>
      <c r="EY299">
        <v>-4.3429500000000001</v>
      </c>
      <c r="EZ299">
        <v>2</v>
      </c>
      <c r="FA299">
        <v>0.55039400000000005</v>
      </c>
      <c r="FB299">
        <v>0.53530800000000001</v>
      </c>
      <c r="FC299">
        <v>20.2714</v>
      </c>
      <c r="FD299">
        <v>5.2193899999999998</v>
      </c>
      <c r="FE299">
        <v>12.0099</v>
      </c>
      <c r="FF299">
        <v>4.9869500000000002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1.8622799999999999</v>
      </c>
      <c r="FN299">
        <v>1.86432</v>
      </c>
      <c r="FO299">
        <v>1.8603799999999999</v>
      </c>
      <c r="FP299">
        <v>1.86111</v>
      </c>
      <c r="FQ299">
        <v>1.8602000000000001</v>
      </c>
      <c r="FR299">
        <v>1.86191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-7.7</v>
      </c>
      <c r="GH299">
        <v>0.28370000000000001</v>
      </c>
      <c r="GI299">
        <v>-4.0248232021105874</v>
      </c>
      <c r="GJ299">
        <v>-4.001498376286535E-3</v>
      </c>
      <c r="GK299">
        <v>2.0240158909263329E-6</v>
      </c>
      <c r="GL299">
        <v>-5.0118485733500383E-10</v>
      </c>
      <c r="GM299">
        <v>0.28375000000000478</v>
      </c>
      <c r="GN299">
        <v>0</v>
      </c>
      <c r="GO299">
        <v>0</v>
      </c>
      <c r="GP299">
        <v>0</v>
      </c>
      <c r="GQ299">
        <v>7</v>
      </c>
      <c r="GR299">
        <v>2079</v>
      </c>
      <c r="GS299">
        <v>3</v>
      </c>
      <c r="GT299">
        <v>32</v>
      </c>
      <c r="GU299">
        <v>49</v>
      </c>
      <c r="GV299">
        <v>49</v>
      </c>
      <c r="GW299">
        <v>4.5935100000000002</v>
      </c>
      <c r="GX299">
        <v>2.4841299999999999</v>
      </c>
      <c r="GY299">
        <v>2.04834</v>
      </c>
      <c r="GZ299">
        <v>2.6220699999999999</v>
      </c>
      <c r="HA299">
        <v>2.1972700000000001</v>
      </c>
      <c r="HB299">
        <v>2.323</v>
      </c>
      <c r="HC299">
        <v>40.963799999999999</v>
      </c>
      <c r="HD299">
        <v>15.410399999999999</v>
      </c>
      <c r="HE299">
        <v>18</v>
      </c>
      <c r="HF299">
        <v>578.27300000000002</v>
      </c>
      <c r="HG299">
        <v>749.89</v>
      </c>
      <c r="HH299">
        <v>31.0002</v>
      </c>
      <c r="HI299">
        <v>34.2956</v>
      </c>
      <c r="HJ299">
        <v>29.999700000000001</v>
      </c>
      <c r="HK299">
        <v>34.202399999999997</v>
      </c>
      <c r="HL299">
        <v>34.203699999999998</v>
      </c>
      <c r="HM299">
        <v>91.883899999999997</v>
      </c>
      <c r="HN299">
        <v>17.2944</v>
      </c>
      <c r="HO299">
        <v>100</v>
      </c>
      <c r="HP299">
        <v>31</v>
      </c>
      <c r="HQ299">
        <v>1896.37</v>
      </c>
      <c r="HR299">
        <v>34.7316</v>
      </c>
      <c r="HS299">
        <v>98.769199999999998</v>
      </c>
      <c r="HT299">
        <v>97.749799999999993</v>
      </c>
    </row>
    <row r="300" spans="1:228" x14ac:dyDescent="0.2">
      <c r="A300">
        <v>285</v>
      </c>
      <c r="B300">
        <v>1674762279</v>
      </c>
      <c r="C300">
        <v>1133.900000095367</v>
      </c>
      <c r="D300" t="s">
        <v>929</v>
      </c>
      <c r="E300" t="s">
        <v>930</v>
      </c>
      <c r="F300">
        <v>4</v>
      </c>
      <c r="G300">
        <v>1674762277</v>
      </c>
      <c r="H300">
        <f t="shared" si="136"/>
        <v>7.1388767869733593E-4</v>
      </c>
      <c r="I300">
        <f t="shared" si="137"/>
        <v>0.71388767869733594</v>
      </c>
      <c r="J300">
        <f t="shared" si="138"/>
        <v>19.600330583384149</v>
      </c>
      <c r="K300">
        <f t="shared" si="139"/>
        <v>1859.275714285714</v>
      </c>
      <c r="L300">
        <f t="shared" si="140"/>
        <v>1173.0939620038819</v>
      </c>
      <c r="M300">
        <f t="shared" si="141"/>
        <v>118.68295445815706</v>
      </c>
      <c r="N300">
        <f t="shared" si="142"/>
        <v>188.10456968578157</v>
      </c>
      <c r="O300">
        <f t="shared" si="143"/>
        <v>4.8629602681866592E-2</v>
      </c>
      <c r="P300">
        <f t="shared" si="144"/>
        <v>2.7677688482002956</v>
      </c>
      <c r="Q300">
        <f t="shared" si="145"/>
        <v>4.8159873974032714E-2</v>
      </c>
      <c r="R300">
        <f t="shared" si="146"/>
        <v>3.0141746248985836E-2</v>
      </c>
      <c r="S300">
        <f t="shared" si="147"/>
        <v>226.1109845214977</v>
      </c>
      <c r="T300">
        <f t="shared" si="148"/>
        <v>34.43462434871072</v>
      </c>
      <c r="U300">
        <f t="shared" si="149"/>
        <v>32.885714285714293</v>
      </c>
      <c r="V300">
        <f t="shared" si="150"/>
        <v>5.0197553631697973</v>
      </c>
      <c r="W300">
        <f t="shared" si="151"/>
        <v>70.02671146601574</v>
      </c>
      <c r="X300">
        <f t="shared" si="152"/>
        <v>3.5838369659344136</v>
      </c>
      <c r="Y300">
        <f t="shared" si="153"/>
        <v>5.1178141753431685</v>
      </c>
      <c r="Z300">
        <f t="shared" si="154"/>
        <v>1.4359183972353837</v>
      </c>
      <c r="AA300">
        <f t="shared" si="155"/>
        <v>-31.482446630552513</v>
      </c>
      <c r="AB300">
        <f t="shared" si="156"/>
        <v>51.398501233203994</v>
      </c>
      <c r="AC300">
        <f t="shared" si="157"/>
        <v>4.2554250738755712</v>
      </c>
      <c r="AD300">
        <f t="shared" si="158"/>
        <v>250.28246419802477</v>
      </c>
      <c r="AE300">
        <f t="shared" si="159"/>
        <v>30.125145557199982</v>
      </c>
      <c r="AF300">
        <f t="shared" si="160"/>
        <v>0.71349176783043988</v>
      </c>
      <c r="AG300">
        <f t="shared" si="161"/>
        <v>19.600330583384149</v>
      </c>
      <c r="AH300">
        <v>1955.484841433949</v>
      </c>
      <c r="AI300">
        <v>1930.119878787878</v>
      </c>
      <c r="AJ300">
        <v>1.7098247158820079</v>
      </c>
      <c r="AK300">
        <v>63.4358011452874</v>
      </c>
      <c r="AL300">
        <f t="shared" si="162"/>
        <v>0.71388767869733594</v>
      </c>
      <c r="AM300">
        <v>34.788012437532053</v>
      </c>
      <c r="AN300">
        <v>35.423564848484872</v>
      </c>
      <c r="AO300">
        <v>9.5493605461361828E-6</v>
      </c>
      <c r="AP300">
        <v>98.221108813862315</v>
      </c>
      <c r="AQ300">
        <v>99</v>
      </c>
      <c r="AR300">
        <v>15</v>
      </c>
      <c r="AS300">
        <f t="shared" si="163"/>
        <v>1</v>
      </c>
      <c r="AT300">
        <f t="shared" si="164"/>
        <v>0</v>
      </c>
      <c r="AU300">
        <f t="shared" si="165"/>
        <v>47304.442385052513</v>
      </c>
      <c r="AV300">
        <f t="shared" si="166"/>
        <v>1199.97</v>
      </c>
      <c r="AW300">
        <f t="shared" si="167"/>
        <v>1025.9000707365274</v>
      </c>
      <c r="AX300">
        <f t="shared" si="168"/>
        <v>0.8549380990662494</v>
      </c>
      <c r="AY300">
        <f t="shared" si="169"/>
        <v>0.18843053119786135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1674762277</v>
      </c>
      <c r="BF300">
        <v>1859.275714285714</v>
      </c>
      <c r="BG300">
        <v>1888.3071428571429</v>
      </c>
      <c r="BH300">
        <v>35.4236</v>
      </c>
      <c r="BI300">
        <v>34.788342857142872</v>
      </c>
      <c r="BJ300">
        <v>1866.978571428572</v>
      </c>
      <c r="BK300">
        <v>35.139828571428573</v>
      </c>
      <c r="BL300">
        <v>650.02085714285715</v>
      </c>
      <c r="BM300">
        <v>101.07085714285719</v>
      </c>
      <c r="BN300">
        <v>0.10002797142857139</v>
      </c>
      <c r="BO300">
        <v>33.230171428571431</v>
      </c>
      <c r="BP300">
        <v>32.885714285714293</v>
      </c>
      <c r="BQ300">
        <v>999.89999999999986</v>
      </c>
      <c r="BR300">
        <v>0</v>
      </c>
      <c r="BS300">
        <v>0</v>
      </c>
      <c r="BT300">
        <v>9008.5714285714294</v>
      </c>
      <c r="BU300">
        <v>0</v>
      </c>
      <c r="BV300">
        <v>241.54300000000001</v>
      </c>
      <c r="BW300">
        <v>-29.031085714285719</v>
      </c>
      <c r="BX300">
        <v>1927.555714285714</v>
      </c>
      <c r="BY300">
        <v>1956.3657142857139</v>
      </c>
      <c r="BZ300">
        <v>0.63524799999999992</v>
      </c>
      <c r="CA300">
        <v>1888.3071428571429</v>
      </c>
      <c r="CB300">
        <v>34.788342857142872</v>
      </c>
      <c r="CC300">
        <v>3.5802871428571428</v>
      </c>
      <c r="CD300">
        <v>3.5160842857142849</v>
      </c>
      <c r="CE300">
        <v>27.00534285714286</v>
      </c>
      <c r="CF300">
        <v>26.697585714285719</v>
      </c>
      <c r="CG300">
        <v>1199.97</v>
      </c>
      <c r="CH300">
        <v>0.49998071428571428</v>
      </c>
      <c r="CI300">
        <v>0.50001928571428578</v>
      </c>
      <c r="CJ300">
        <v>0</v>
      </c>
      <c r="CK300">
        <v>944.15328571428574</v>
      </c>
      <c r="CL300">
        <v>4.9990899999999998</v>
      </c>
      <c r="CM300">
        <v>10032.185714285721</v>
      </c>
      <c r="CN300">
        <v>9557.5442857142862</v>
      </c>
      <c r="CO300">
        <v>43.686999999999998</v>
      </c>
      <c r="CP300">
        <v>45.375</v>
      </c>
      <c r="CQ300">
        <v>44.428142857142859</v>
      </c>
      <c r="CR300">
        <v>44.580000000000013</v>
      </c>
      <c r="CS300">
        <v>44.973000000000013</v>
      </c>
      <c r="CT300">
        <v>597.46142857142866</v>
      </c>
      <c r="CU300">
        <v>597.50857142857149</v>
      </c>
      <c r="CV300">
        <v>0</v>
      </c>
      <c r="CW300">
        <v>1674762295</v>
      </c>
      <c r="CX300">
        <v>0</v>
      </c>
      <c r="CY300">
        <v>1674759336.5</v>
      </c>
      <c r="CZ300" t="s">
        <v>356</v>
      </c>
      <c r="DA300">
        <v>1674759332.5</v>
      </c>
      <c r="DB300">
        <v>1674759336.5</v>
      </c>
      <c r="DC300">
        <v>37</v>
      </c>
      <c r="DD300">
        <v>-5.3999999999999999E-2</v>
      </c>
      <c r="DE300">
        <v>3.0000000000000001E-3</v>
      </c>
      <c r="DF300">
        <v>-5.3860000000000001</v>
      </c>
      <c r="DG300">
        <v>0.28399999999999997</v>
      </c>
      <c r="DH300">
        <v>415</v>
      </c>
      <c r="DI300">
        <v>33</v>
      </c>
      <c r="DJ300">
        <v>0.39</v>
      </c>
      <c r="DK300">
        <v>0.26</v>
      </c>
      <c r="DL300">
        <v>-29.157668292682931</v>
      </c>
      <c r="DM300">
        <v>0.2198864111497654</v>
      </c>
      <c r="DN300">
        <v>0.10323669332318119</v>
      </c>
      <c r="DO300">
        <v>0</v>
      </c>
      <c r="DP300">
        <v>0.64973839024390245</v>
      </c>
      <c r="DQ300">
        <v>-0.123310055749128</v>
      </c>
      <c r="DR300">
        <v>1.267402971295171E-2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402</v>
      </c>
      <c r="EA300">
        <v>3.2956300000000001</v>
      </c>
      <c r="EB300">
        <v>2.6253199999999999</v>
      </c>
      <c r="EC300">
        <v>0.27193699999999998</v>
      </c>
      <c r="ED300">
        <v>0.27207700000000001</v>
      </c>
      <c r="EE300">
        <v>0.142509</v>
      </c>
      <c r="EF300">
        <v>0.139597</v>
      </c>
      <c r="EG300">
        <v>21914.400000000001</v>
      </c>
      <c r="EH300">
        <v>22275.7</v>
      </c>
      <c r="EI300">
        <v>28027.1</v>
      </c>
      <c r="EJ300">
        <v>29480.9</v>
      </c>
      <c r="EK300">
        <v>33086.300000000003</v>
      </c>
      <c r="EL300">
        <v>35245</v>
      </c>
      <c r="EM300">
        <v>39569.599999999999</v>
      </c>
      <c r="EN300">
        <v>42163.8</v>
      </c>
      <c r="EO300">
        <v>2.0473699999999999</v>
      </c>
      <c r="EP300">
        <v>2.1725500000000002</v>
      </c>
      <c r="EQ300">
        <v>0.108249</v>
      </c>
      <c r="ER300">
        <v>0</v>
      </c>
      <c r="ES300">
        <v>31.139900000000001</v>
      </c>
      <c r="ET300">
        <v>999.9</v>
      </c>
      <c r="EU300">
        <v>67.8</v>
      </c>
      <c r="EV300">
        <v>36</v>
      </c>
      <c r="EW300">
        <v>40.038699999999999</v>
      </c>
      <c r="EX300">
        <v>57.354799999999997</v>
      </c>
      <c r="EY300">
        <v>-4.4551299999999996</v>
      </c>
      <c r="EZ300">
        <v>2</v>
      </c>
      <c r="FA300">
        <v>0.55014700000000005</v>
      </c>
      <c r="FB300">
        <v>0.53846099999999997</v>
      </c>
      <c r="FC300">
        <v>20.2713</v>
      </c>
      <c r="FD300">
        <v>5.2180400000000002</v>
      </c>
      <c r="FE300">
        <v>12.0099</v>
      </c>
      <c r="FF300">
        <v>4.9869000000000003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1.8622700000000001</v>
      </c>
      <c r="FN300">
        <v>1.8643099999999999</v>
      </c>
      <c r="FO300">
        <v>1.8603700000000001</v>
      </c>
      <c r="FP300">
        <v>1.86111</v>
      </c>
      <c r="FQ300">
        <v>1.8602000000000001</v>
      </c>
      <c r="FR300">
        <v>1.86191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-7.71</v>
      </c>
      <c r="GH300">
        <v>0.2838</v>
      </c>
      <c r="GI300">
        <v>-4.0248232021105874</v>
      </c>
      <c r="GJ300">
        <v>-4.001498376286535E-3</v>
      </c>
      <c r="GK300">
        <v>2.0240158909263329E-6</v>
      </c>
      <c r="GL300">
        <v>-5.0118485733500383E-10</v>
      </c>
      <c r="GM300">
        <v>0.28375000000000478</v>
      </c>
      <c r="GN300">
        <v>0</v>
      </c>
      <c r="GO300">
        <v>0</v>
      </c>
      <c r="GP300">
        <v>0</v>
      </c>
      <c r="GQ300">
        <v>7</v>
      </c>
      <c r="GR300">
        <v>2079</v>
      </c>
      <c r="GS300">
        <v>3</v>
      </c>
      <c r="GT300">
        <v>32</v>
      </c>
      <c r="GU300">
        <v>49.1</v>
      </c>
      <c r="GV300">
        <v>49</v>
      </c>
      <c r="GW300">
        <v>4.6057100000000002</v>
      </c>
      <c r="GX300">
        <v>2.47437</v>
      </c>
      <c r="GY300">
        <v>2.04834</v>
      </c>
      <c r="GZ300">
        <v>2.6220699999999999</v>
      </c>
      <c r="HA300">
        <v>2.1972700000000001</v>
      </c>
      <c r="HB300">
        <v>2.36572</v>
      </c>
      <c r="HC300">
        <v>40.963799999999999</v>
      </c>
      <c r="HD300">
        <v>15.4192</v>
      </c>
      <c r="HE300">
        <v>18</v>
      </c>
      <c r="HF300">
        <v>578.21600000000001</v>
      </c>
      <c r="HG300">
        <v>750.03200000000004</v>
      </c>
      <c r="HH300">
        <v>31.000599999999999</v>
      </c>
      <c r="HI300">
        <v>34.292400000000001</v>
      </c>
      <c r="HJ300">
        <v>29.999600000000001</v>
      </c>
      <c r="HK300">
        <v>34.200099999999999</v>
      </c>
      <c r="HL300">
        <v>34.2014</v>
      </c>
      <c r="HM300">
        <v>92.134100000000004</v>
      </c>
      <c r="HN300">
        <v>17.2944</v>
      </c>
      <c r="HO300">
        <v>100</v>
      </c>
      <c r="HP300">
        <v>31</v>
      </c>
      <c r="HQ300">
        <v>1903.05</v>
      </c>
      <c r="HR300">
        <v>34.7316</v>
      </c>
      <c r="HS300">
        <v>98.771600000000007</v>
      </c>
      <c r="HT300">
        <v>97.750100000000003</v>
      </c>
    </row>
    <row r="301" spans="1:228" x14ac:dyDescent="0.2">
      <c r="A301">
        <v>286</v>
      </c>
      <c r="B301">
        <v>1674762283</v>
      </c>
      <c r="C301">
        <v>1137.900000095367</v>
      </c>
      <c r="D301" t="s">
        <v>931</v>
      </c>
      <c r="E301" t="s">
        <v>932</v>
      </c>
      <c r="F301">
        <v>4</v>
      </c>
      <c r="G301">
        <v>1674762280.6875</v>
      </c>
      <c r="H301">
        <f t="shared" si="136"/>
        <v>7.1651856026357661E-4</v>
      </c>
      <c r="I301">
        <f t="shared" si="137"/>
        <v>0.71651856026357663</v>
      </c>
      <c r="J301">
        <f t="shared" si="138"/>
        <v>19.786256054458683</v>
      </c>
      <c r="K301">
        <f t="shared" si="139"/>
        <v>1865.34</v>
      </c>
      <c r="L301">
        <f t="shared" si="140"/>
        <v>1174.229484143166</v>
      </c>
      <c r="M301">
        <f t="shared" si="141"/>
        <v>118.79751524565104</v>
      </c>
      <c r="N301">
        <f t="shared" si="142"/>
        <v>188.717588921745</v>
      </c>
      <c r="O301">
        <f t="shared" si="143"/>
        <v>4.8732845097560873E-2</v>
      </c>
      <c r="P301">
        <f t="shared" si="144"/>
        <v>2.7689445866658295</v>
      </c>
      <c r="Q301">
        <f t="shared" si="145"/>
        <v>4.8261328413725491E-2</v>
      </c>
      <c r="R301">
        <f t="shared" si="146"/>
        <v>3.0205313840258138E-2</v>
      </c>
      <c r="S301">
        <f t="shared" si="147"/>
        <v>226.11494586128677</v>
      </c>
      <c r="T301">
        <f t="shared" si="148"/>
        <v>34.440193846174438</v>
      </c>
      <c r="U301">
        <f t="shared" si="149"/>
        <v>32.894324999999988</v>
      </c>
      <c r="V301">
        <f t="shared" si="150"/>
        <v>5.0221865608214769</v>
      </c>
      <c r="W301">
        <f t="shared" si="151"/>
        <v>70.00400076788857</v>
      </c>
      <c r="X301">
        <f t="shared" si="152"/>
        <v>3.5840296236108005</v>
      </c>
      <c r="Y301">
        <f t="shared" si="153"/>
        <v>5.1197497061551163</v>
      </c>
      <c r="Z301">
        <f t="shared" si="154"/>
        <v>1.4381569372106764</v>
      </c>
      <c r="AA301">
        <f t="shared" si="155"/>
        <v>-31.598468507623728</v>
      </c>
      <c r="AB301">
        <f t="shared" si="156"/>
        <v>51.141236082843285</v>
      </c>
      <c r="AC301">
        <f t="shared" si="157"/>
        <v>4.2326459297652779</v>
      </c>
      <c r="AD301">
        <f t="shared" si="158"/>
        <v>249.89035936627161</v>
      </c>
      <c r="AE301">
        <f t="shared" si="159"/>
        <v>30.361311674841776</v>
      </c>
      <c r="AF301">
        <f t="shared" si="160"/>
        <v>0.71360578151531584</v>
      </c>
      <c r="AG301">
        <f t="shared" si="161"/>
        <v>19.786256054458683</v>
      </c>
      <c r="AH301">
        <v>1962.618742785332</v>
      </c>
      <c r="AI301">
        <v>1936.986848484848</v>
      </c>
      <c r="AJ301">
        <v>1.7325603221553929</v>
      </c>
      <c r="AK301">
        <v>63.4358011452874</v>
      </c>
      <c r="AL301">
        <f t="shared" si="162"/>
        <v>0.71651856026357663</v>
      </c>
      <c r="AM301">
        <v>34.790351703518184</v>
      </c>
      <c r="AN301">
        <v>35.427886060606063</v>
      </c>
      <c r="AO301">
        <v>7.4242722676137748E-5</v>
      </c>
      <c r="AP301">
        <v>98.221108813862315</v>
      </c>
      <c r="AQ301">
        <v>99</v>
      </c>
      <c r="AR301">
        <v>15</v>
      </c>
      <c r="AS301">
        <f t="shared" si="163"/>
        <v>1</v>
      </c>
      <c r="AT301">
        <f t="shared" si="164"/>
        <v>0</v>
      </c>
      <c r="AU301">
        <f t="shared" si="165"/>
        <v>47335.71758168214</v>
      </c>
      <c r="AV301">
        <f t="shared" si="166"/>
        <v>1199.9875</v>
      </c>
      <c r="AW301">
        <f t="shared" si="167"/>
        <v>1025.9153760939309</v>
      </c>
      <c r="AX301">
        <f t="shared" si="168"/>
        <v>0.85493838568645997</v>
      </c>
      <c r="AY301">
        <f t="shared" si="169"/>
        <v>0.18843108437486789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1674762280.6875</v>
      </c>
      <c r="BF301">
        <v>1865.34</v>
      </c>
      <c r="BG301">
        <v>1894.595</v>
      </c>
      <c r="BH301">
        <v>35.425600000000003</v>
      </c>
      <c r="BI301">
        <v>34.790212500000003</v>
      </c>
      <c r="BJ301">
        <v>1873.0525</v>
      </c>
      <c r="BK301">
        <v>35.141887500000003</v>
      </c>
      <c r="BL301">
        <v>649.99</v>
      </c>
      <c r="BM301">
        <v>101.07062500000001</v>
      </c>
      <c r="BN301">
        <v>9.9986749999999999E-2</v>
      </c>
      <c r="BO301">
        <v>33.236912500000003</v>
      </c>
      <c r="BP301">
        <v>32.894324999999988</v>
      </c>
      <c r="BQ301">
        <v>999.9</v>
      </c>
      <c r="BR301">
        <v>0</v>
      </c>
      <c r="BS301">
        <v>0</v>
      </c>
      <c r="BT301">
        <v>9014.84375</v>
      </c>
      <c r="BU301">
        <v>0</v>
      </c>
      <c r="BV301">
        <v>242.79124999999999</v>
      </c>
      <c r="BW301">
        <v>-29.2532</v>
      </c>
      <c r="BX301">
        <v>1933.8475000000001</v>
      </c>
      <c r="BY301">
        <v>1962.8824999999999</v>
      </c>
      <c r="BZ301">
        <v>0.63539974999999993</v>
      </c>
      <c r="CA301">
        <v>1894.595</v>
      </c>
      <c r="CB301">
        <v>34.790212500000003</v>
      </c>
      <c r="CC301">
        <v>3.5804862499999999</v>
      </c>
      <c r="CD301">
        <v>3.5162675000000001</v>
      </c>
      <c r="CE301">
        <v>27.0063</v>
      </c>
      <c r="CF301">
        <v>26.698487499999999</v>
      </c>
      <c r="CG301">
        <v>1199.9875</v>
      </c>
      <c r="CH301">
        <v>0.49996987500000001</v>
      </c>
      <c r="CI301">
        <v>0.5000301250000001</v>
      </c>
      <c r="CJ301">
        <v>0</v>
      </c>
      <c r="CK301">
        <v>943.74462500000004</v>
      </c>
      <c r="CL301">
        <v>4.9990899999999998</v>
      </c>
      <c r="CM301">
        <v>10030.549999999999</v>
      </c>
      <c r="CN301">
        <v>9557.65625</v>
      </c>
      <c r="CO301">
        <v>43.686999999999998</v>
      </c>
      <c r="CP301">
        <v>45.375</v>
      </c>
      <c r="CQ301">
        <v>44.429250000000003</v>
      </c>
      <c r="CR301">
        <v>44.561999999999998</v>
      </c>
      <c r="CS301">
        <v>44.944875000000003</v>
      </c>
      <c r="CT301">
        <v>597.45875000000001</v>
      </c>
      <c r="CU301">
        <v>597.52874999999995</v>
      </c>
      <c r="CV301">
        <v>0</v>
      </c>
      <c r="CW301">
        <v>1674762298.5999999</v>
      </c>
      <c r="CX301">
        <v>0</v>
      </c>
      <c r="CY301">
        <v>1674759336.5</v>
      </c>
      <c r="CZ301" t="s">
        <v>356</v>
      </c>
      <c r="DA301">
        <v>1674759332.5</v>
      </c>
      <c r="DB301">
        <v>1674759336.5</v>
      </c>
      <c r="DC301">
        <v>37</v>
      </c>
      <c r="DD301">
        <v>-5.3999999999999999E-2</v>
      </c>
      <c r="DE301">
        <v>3.0000000000000001E-3</v>
      </c>
      <c r="DF301">
        <v>-5.3860000000000001</v>
      </c>
      <c r="DG301">
        <v>0.28399999999999997</v>
      </c>
      <c r="DH301">
        <v>415</v>
      </c>
      <c r="DI301">
        <v>33</v>
      </c>
      <c r="DJ301">
        <v>0.39</v>
      </c>
      <c r="DK301">
        <v>0.26</v>
      </c>
      <c r="DL301">
        <v>-29.176765</v>
      </c>
      <c r="DM301">
        <v>7.6525328330901074E-3</v>
      </c>
      <c r="DN301">
        <v>0.1129141079537893</v>
      </c>
      <c r="DO301">
        <v>1</v>
      </c>
      <c r="DP301">
        <v>0.64170225000000003</v>
      </c>
      <c r="DQ301">
        <v>-6.7289786116324551E-2</v>
      </c>
      <c r="DR301">
        <v>6.8734629909165809E-3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357</v>
      </c>
      <c r="EA301">
        <v>3.2956300000000001</v>
      </c>
      <c r="EB301">
        <v>2.6254300000000002</v>
      </c>
      <c r="EC301">
        <v>0.27250099999999999</v>
      </c>
      <c r="ED301">
        <v>0.27262799999999998</v>
      </c>
      <c r="EE301">
        <v>0.14252000000000001</v>
      </c>
      <c r="EF301">
        <v>0.13960600000000001</v>
      </c>
      <c r="EG301">
        <v>21897.599999999999</v>
      </c>
      <c r="EH301">
        <v>22259.1</v>
      </c>
      <c r="EI301">
        <v>28027.4</v>
      </c>
      <c r="EJ301">
        <v>29481.4</v>
      </c>
      <c r="EK301">
        <v>33086</v>
      </c>
      <c r="EL301">
        <v>35245.1</v>
      </c>
      <c r="EM301">
        <v>39569.699999999997</v>
      </c>
      <c r="EN301">
        <v>42164.3</v>
      </c>
      <c r="EO301">
        <v>2.0473499999999998</v>
      </c>
      <c r="EP301">
        <v>2.17245</v>
      </c>
      <c r="EQ301">
        <v>0.107497</v>
      </c>
      <c r="ER301">
        <v>0</v>
      </c>
      <c r="ES301">
        <v>31.149100000000001</v>
      </c>
      <c r="ET301">
        <v>999.9</v>
      </c>
      <c r="EU301">
        <v>67.8</v>
      </c>
      <c r="EV301">
        <v>36</v>
      </c>
      <c r="EW301">
        <v>40.041499999999999</v>
      </c>
      <c r="EX301">
        <v>57.474800000000002</v>
      </c>
      <c r="EY301">
        <v>-4.4671500000000002</v>
      </c>
      <c r="EZ301">
        <v>2</v>
      </c>
      <c r="FA301">
        <v>0.54979699999999998</v>
      </c>
      <c r="FB301">
        <v>0.541408</v>
      </c>
      <c r="FC301">
        <v>20.2713</v>
      </c>
      <c r="FD301">
        <v>5.2196899999999999</v>
      </c>
      <c r="FE301">
        <v>12.0099</v>
      </c>
      <c r="FF301">
        <v>4.9870000000000001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1.86226</v>
      </c>
      <c r="FN301">
        <v>1.86432</v>
      </c>
      <c r="FO301">
        <v>1.8603799999999999</v>
      </c>
      <c r="FP301">
        <v>1.86111</v>
      </c>
      <c r="FQ301">
        <v>1.8602000000000001</v>
      </c>
      <c r="FR301">
        <v>1.86191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-7.72</v>
      </c>
      <c r="GH301">
        <v>0.2838</v>
      </c>
      <c r="GI301">
        <v>-4.0248232021105874</v>
      </c>
      <c r="GJ301">
        <v>-4.001498376286535E-3</v>
      </c>
      <c r="GK301">
        <v>2.0240158909263329E-6</v>
      </c>
      <c r="GL301">
        <v>-5.0118485733500383E-10</v>
      </c>
      <c r="GM301">
        <v>0.28375000000000478</v>
      </c>
      <c r="GN301">
        <v>0</v>
      </c>
      <c r="GO301">
        <v>0</v>
      </c>
      <c r="GP301">
        <v>0</v>
      </c>
      <c r="GQ301">
        <v>7</v>
      </c>
      <c r="GR301">
        <v>2079</v>
      </c>
      <c r="GS301">
        <v>3</v>
      </c>
      <c r="GT301">
        <v>32</v>
      </c>
      <c r="GU301">
        <v>49.2</v>
      </c>
      <c r="GV301">
        <v>49.1</v>
      </c>
      <c r="GW301">
        <v>4.6166999999999998</v>
      </c>
      <c r="GX301">
        <v>2.48047</v>
      </c>
      <c r="GY301">
        <v>2.04834</v>
      </c>
      <c r="GZ301">
        <v>2.6208499999999999</v>
      </c>
      <c r="HA301">
        <v>2.1972700000000001</v>
      </c>
      <c r="HB301">
        <v>2.34985</v>
      </c>
      <c r="HC301">
        <v>40.963799999999999</v>
      </c>
      <c r="HD301">
        <v>15.427899999999999</v>
      </c>
      <c r="HE301">
        <v>18</v>
      </c>
      <c r="HF301">
        <v>578.17499999999995</v>
      </c>
      <c r="HG301">
        <v>749.91600000000005</v>
      </c>
      <c r="HH301">
        <v>31.000800000000002</v>
      </c>
      <c r="HI301">
        <v>34.289299999999997</v>
      </c>
      <c r="HJ301">
        <v>29.999700000000001</v>
      </c>
      <c r="HK301">
        <v>34.197600000000001</v>
      </c>
      <c r="HL301">
        <v>34.1999</v>
      </c>
      <c r="HM301">
        <v>92.375399999999999</v>
      </c>
      <c r="HN301">
        <v>17.2944</v>
      </c>
      <c r="HO301">
        <v>100</v>
      </c>
      <c r="HP301">
        <v>31</v>
      </c>
      <c r="HQ301">
        <v>1909.73</v>
      </c>
      <c r="HR301">
        <v>34.7316</v>
      </c>
      <c r="HS301">
        <v>98.772199999999998</v>
      </c>
      <c r="HT301">
        <v>97.751499999999993</v>
      </c>
    </row>
    <row r="302" spans="1:228" x14ac:dyDescent="0.2">
      <c r="A302">
        <v>287</v>
      </c>
      <c r="B302">
        <v>1674762287</v>
      </c>
      <c r="C302">
        <v>1141.900000095367</v>
      </c>
      <c r="D302" t="s">
        <v>933</v>
      </c>
      <c r="E302" t="s">
        <v>934</v>
      </c>
      <c r="F302">
        <v>4</v>
      </c>
      <c r="G302">
        <v>1674762285</v>
      </c>
      <c r="H302">
        <f t="shared" si="136"/>
        <v>7.1797263561347439E-4</v>
      </c>
      <c r="I302">
        <f t="shared" si="137"/>
        <v>0.71797263561347435</v>
      </c>
      <c r="J302">
        <f t="shared" si="138"/>
        <v>19.755582456546009</v>
      </c>
      <c r="K302">
        <f t="shared" si="139"/>
        <v>1872.5571428571429</v>
      </c>
      <c r="L302">
        <f t="shared" si="140"/>
        <v>1182.6828193251908</v>
      </c>
      <c r="M302">
        <f t="shared" si="141"/>
        <v>119.65263516727234</v>
      </c>
      <c r="N302">
        <f t="shared" si="142"/>
        <v>189.44757882928963</v>
      </c>
      <c r="O302">
        <f t="shared" si="143"/>
        <v>4.876675146138703E-2</v>
      </c>
      <c r="P302">
        <f t="shared" si="144"/>
        <v>2.7709222536644336</v>
      </c>
      <c r="Q302">
        <f t="shared" si="145"/>
        <v>4.8294915333582607E-2</v>
      </c>
      <c r="R302">
        <f t="shared" si="146"/>
        <v>3.0226334115216635E-2</v>
      </c>
      <c r="S302">
        <f t="shared" si="147"/>
        <v>226.11518923631834</v>
      </c>
      <c r="T302">
        <f t="shared" si="148"/>
        <v>34.44431711355675</v>
      </c>
      <c r="U302">
        <f t="shared" si="149"/>
        <v>32.902671428571423</v>
      </c>
      <c r="V302">
        <f t="shared" si="150"/>
        <v>5.0245441163700262</v>
      </c>
      <c r="W302">
        <f t="shared" si="151"/>
        <v>69.992181837994053</v>
      </c>
      <c r="X302">
        <f t="shared" si="152"/>
        <v>3.5844931832574529</v>
      </c>
      <c r="Y302">
        <f t="shared" si="153"/>
        <v>5.121276532790799</v>
      </c>
      <c r="Z302">
        <f t="shared" si="154"/>
        <v>1.4400509331125733</v>
      </c>
      <c r="AA302">
        <f t="shared" si="155"/>
        <v>-31.662593230554222</v>
      </c>
      <c r="AB302">
        <f t="shared" si="156"/>
        <v>50.725069943781229</v>
      </c>
      <c r="AC302">
        <f t="shared" si="157"/>
        <v>4.1954869559919441</v>
      </c>
      <c r="AD302">
        <f t="shared" si="158"/>
        <v>249.3731529055373</v>
      </c>
      <c r="AE302">
        <f t="shared" si="159"/>
        <v>30.124617301949403</v>
      </c>
      <c r="AF302">
        <f t="shared" si="160"/>
        <v>0.71533935701206264</v>
      </c>
      <c r="AG302">
        <f t="shared" si="161"/>
        <v>19.755582456546009</v>
      </c>
      <c r="AH302">
        <v>1969.309163060625</v>
      </c>
      <c r="AI302">
        <v>1943.8676363636371</v>
      </c>
      <c r="AJ302">
        <v>1.6909814389937601</v>
      </c>
      <c r="AK302">
        <v>63.4358011452874</v>
      </c>
      <c r="AL302">
        <f t="shared" si="162"/>
        <v>0.71797263561347435</v>
      </c>
      <c r="AM302">
        <v>34.793101829124623</v>
      </c>
      <c r="AN302">
        <v>35.431970303030283</v>
      </c>
      <c r="AO302">
        <v>6.7310437315449618E-5</v>
      </c>
      <c r="AP302">
        <v>98.221108813862315</v>
      </c>
      <c r="AQ302">
        <v>99</v>
      </c>
      <c r="AR302">
        <v>15</v>
      </c>
      <c r="AS302">
        <f t="shared" si="163"/>
        <v>1</v>
      </c>
      <c r="AT302">
        <f t="shared" si="164"/>
        <v>0</v>
      </c>
      <c r="AU302">
        <f t="shared" si="165"/>
        <v>47389.272901122196</v>
      </c>
      <c r="AV302">
        <f t="shared" si="166"/>
        <v>1199.988571428572</v>
      </c>
      <c r="AW302">
        <f t="shared" si="167"/>
        <v>1025.9163135939477</v>
      </c>
      <c r="AX302">
        <f t="shared" si="168"/>
        <v>0.85493840359879991</v>
      </c>
      <c r="AY302">
        <f t="shared" si="169"/>
        <v>0.18843111894568373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1674762285</v>
      </c>
      <c r="BF302">
        <v>1872.5571428571429</v>
      </c>
      <c r="BG302">
        <v>1901.601428571428</v>
      </c>
      <c r="BH302">
        <v>35.430214285714293</v>
      </c>
      <c r="BI302">
        <v>34.793285714285723</v>
      </c>
      <c r="BJ302">
        <v>1880.281428571428</v>
      </c>
      <c r="BK302">
        <v>35.146471428571431</v>
      </c>
      <c r="BL302">
        <v>649.98942857142845</v>
      </c>
      <c r="BM302">
        <v>101.0707142857143</v>
      </c>
      <c r="BN302">
        <v>9.9805157142857134E-2</v>
      </c>
      <c r="BO302">
        <v>33.242228571428562</v>
      </c>
      <c r="BP302">
        <v>32.902671428571423</v>
      </c>
      <c r="BQ302">
        <v>999.89999999999986</v>
      </c>
      <c r="BR302">
        <v>0</v>
      </c>
      <c r="BS302">
        <v>0</v>
      </c>
      <c r="BT302">
        <v>9025.3571428571431</v>
      </c>
      <c r="BU302">
        <v>0</v>
      </c>
      <c r="BV302">
        <v>245.07657142857141</v>
      </c>
      <c r="BW302">
        <v>-29.044814285714281</v>
      </c>
      <c r="BX302">
        <v>1941.341428571428</v>
      </c>
      <c r="BY302">
        <v>1970.1528571428571</v>
      </c>
      <c r="BZ302">
        <v>0.63692042857142861</v>
      </c>
      <c r="CA302">
        <v>1901.601428571428</v>
      </c>
      <c r="CB302">
        <v>34.793285714285723</v>
      </c>
      <c r="CC302">
        <v>3.5809514285714279</v>
      </c>
      <c r="CD302">
        <v>3.5165757142857141</v>
      </c>
      <c r="CE302">
        <v>27.008514285714291</v>
      </c>
      <c r="CF302">
        <v>26.7</v>
      </c>
      <c r="CG302">
        <v>1199.988571428572</v>
      </c>
      <c r="CH302">
        <v>0.49996800000000002</v>
      </c>
      <c r="CI302">
        <v>0.50003200000000003</v>
      </c>
      <c r="CJ302">
        <v>0</v>
      </c>
      <c r="CK302">
        <v>943.49042857142865</v>
      </c>
      <c r="CL302">
        <v>4.9990899999999998</v>
      </c>
      <c r="CM302">
        <v>10027.585714285709</v>
      </c>
      <c r="CN302">
        <v>9557.6414285714272</v>
      </c>
      <c r="CO302">
        <v>43.686999999999998</v>
      </c>
      <c r="CP302">
        <v>45.375</v>
      </c>
      <c r="CQ302">
        <v>44.436999999999998</v>
      </c>
      <c r="CR302">
        <v>44.607000000000014</v>
      </c>
      <c r="CS302">
        <v>44.973000000000013</v>
      </c>
      <c r="CT302">
        <v>597.45857142857142</v>
      </c>
      <c r="CU302">
        <v>597.52999999999986</v>
      </c>
      <c r="CV302">
        <v>0</v>
      </c>
      <c r="CW302">
        <v>1674762302.8</v>
      </c>
      <c r="CX302">
        <v>0</v>
      </c>
      <c r="CY302">
        <v>1674759336.5</v>
      </c>
      <c r="CZ302" t="s">
        <v>356</v>
      </c>
      <c r="DA302">
        <v>1674759332.5</v>
      </c>
      <c r="DB302">
        <v>1674759336.5</v>
      </c>
      <c r="DC302">
        <v>37</v>
      </c>
      <c r="DD302">
        <v>-5.3999999999999999E-2</v>
      </c>
      <c r="DE302">
        <v>3.0000000000000001E-3</v>
      </c>
      <c r="DF302">
        <v>-5.3860000000000001</v>
      </c>
      <c r="DG302">
        <v>0.28399999999999997</v>
      </c>
      <c r="DH302">
        <v>415</v>
      </c>
      <c r="DI302">
        <v>33</v>
      </c>
      <c r="DJ302">
        <v>0.39</v>
      </c>
      <c r="DK302">
        <v>0.26</v>
      </c>
      <c r="DL302">
        <v>-29.15190975609756</v>
      </c>
      <c r="DM302">
        <v>0.19218397212553279</v>
      </c>
      <c r="DN302">
        <v>0.11978257498765101</v>
      </c>
      <c r="DO302">
        <v>0</v>
      </c>
      <c r="DP302">
        <v>0.63910092682926822</v>
      </c>
      <c r="DQ302">
        <v>-3.9017644599303812E-2</v>
      </c>
      <c r="DR302">
        <v>4.6691078710733571E-3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3.2953600000000001</v>
      </c>
      <c r="EB302">
        <v>2.6254</v>
      </c>
      <c r="EC302">
        <v>0.273038</v>
      </c>
      <c r="ED302">
        <v>0.27317000000000002</v>
      </c>
      <c r="EE302">
        <v>0.14252899999999999</v>
      </c>
      <c r="EF302">
        <v>0.13961200000000001</v>
      </c>
      <c r="EG302">
        <v>21881.200000000001</v>
      </c>
      <c r="EH302">
        <v>22242.799999999999</v>
      </c>
      <c r="EI302">
        <v>28027.3</v>
      </c>
      <c r="EJ302">
        <v>29481.9</v>
      </c>
      <c r="EK302">
        <v>33086</v>
      </c>
      <c r="EL302">
        <v>35245.5</v>
      </c>
      <c r="EM302">
        <v>39570</v>
      </c>
      <c r="EN302">
        <v>42165.1</v>
      </c>
      <c r="EO302">
        <v>2.04697</v>
      </c>
      <c r="EP302">
        <v>2.1728499999999999</v>
      </c>
      <c r="EQ302">
        <v>0.10789899999999999</v>
      </c>
      <c r="ER302">
        <v>0</v>
      </c>
      <c r="ES302">
        <v>31.161799999999999</v>
      </c>
      <c r="ET302">
        <v>999.9</v>
      </c>
      <c r="EU302">
        <v>67.8</v>
      </c>
      <c r="EV302">
        <v>36</v>
      </c>
      <c r="EW302">
        <v>40.0426</v>
      </c>
      <c r="EX302">
        <v>57.444800000000001</v>
      </c>
      <c r="EY302">
        <v>-4.2307699999999997</v>
      </c>
      <c r="EZ302">
        <v>2</v>
      </c>
      <c r="FA302">
        <v>0.54934700000000003</v>
      </c>
      <c r="FB302">
        <v>0.54484200000000005</v>
      </c>
      <c r="FC302">
        <v>20.2713</v>
      </c>
      <c r="FD302">
        <v>5.2187900000000003</v>
      </c>
      <c r="FE302">
        <v>12.0099</v>
      </c>
      <c r="FF302">
        <v>4.9865500000000003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1.8622399999999999</v>
      </c>
      <c r="FN302">
        <v>1.86432</v>
      </c>
      <c r="FO302">
        <v>1.8604000000000001</v>
      </c>
      <c r="FP302">
        <v>1.86111</v>
      </c>
      <c r="FQ302">
        <v>1.8602000000000001</v>
      </c>
      <c r="FR302">
        <v>1.86191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-7.73</v>
      </c>
      <c r="GH302">
        <v>0.2838</v>
      </c>
      <c r="GI302">
        <v>-4.0248232021105874</v>
      </c>
      <c r="GJ302">
        <v>-4.001498376286535E-3</v>
      </c>
      <c r="GK302">
        <v>2.0240158909263329E-6</v>
      </c>
      <c r="GL302">
        <v>-5.0118485733500383E-10</v>
      </c>
      <c r="GM302">
        <v>0.28375000000000478</v>
      </c>
      <c r="GN302">
        <v>0</v>
      </c>
      <c r="GO302">
        <v>0</v>
      </c>
      <c r="GP302">
        <v>0</v>
      </c>
      <c r="GQ302">
        <v>7</v>
      </c>
      <c r="GR302">
        <v>2079</v>
      </c>
      <c r="GS302">
        <v>3</v>
      </c>
      <c r="GT302">
        <v>32</v>
      </c>
      <c r="GU302">
        <v>49.2</v>
      </c>
      <c r="GV302">
        <v>49.2</v>
      </c>
      <c r="GW302">
        <v>4.6301300000000003</v>
      </c>
      <c r="GX302">
        <v>2.48169</v>
      </c>
      <c r="GY302">
        <v>2.04834</v>
      </c>
      <c r="GZ302">
        <v>2.6208499999999999</v>
      </c>
      <c r="HA302">
        <v>2.1972700000000001</v>
      </c>
      <c r="HB302">
        <v>2.35229</v>
      </c>
      <c r="HC302">
        <v>40.963799999999999</v>
      </c>
      <c r="HD302">
        <v>15.410399999999999</v>
      </c>
      <c r="HE302">
        <v>18</v>
      </c>
      <c r="HF302">
        <v>577.87900000000002</v>
      </c>
      <c r="HG302">
        <v>750.27</v>
      </c>
      <c r="HH302">
        <v>31.000900000000001</v>
      </c>
      <c r="HI302">
        <v>34.286999999999999</v>
      </c>
      <c r="HJ302">
        <v>29.999700000000001</v>
      </c>
      <c r="HK302">
        <v>34.194699999999997</v>
      </c>
      <c r="HL302">
        <v>34.197299999999998</v>
      </c>
      <c r="HM302">
        <v>92.624899999999997</v>
      </c>
      <c r="HN302">
        <v>17.2944</v>
      </c>
      <c r="HO302">
        <v>100</v>
      </c>
      <c r="HP302">
        <v>31</v>
      </c>
      <c r="HQ302">
        <v>1916.41</v>
      </c>
      <c r="HR302">
        <v>34.7316</v>
      </c>
      <c r="HS302">
        <v>98.772499999999994</v>
      </c>
      <c r="HT302">
        <v>97.753200000000007</v>
      </c>
    </row>
    <row r="303" spans="1:228" x14ac:dyDescent="0.2">
      <c r="A303">
        <v>288</v>
      </c>
      <c r="B303">
        <v>1674762291</v>
      </c>
      <c r="C303">
        <v>1145.900000095367</v>
      </c>
      <c r="D303" t="s">
        <v>935</v>
      </c>
      <c r="E303" t="s">
        <v>936</v>
      </c>
      <c r="F303">
        <v>4</v>
      </c>
      <c r="G303">
        <v>1674762288.6875</v>
      </c>
      <c r="H303">
        <f t="shared" si="136"/>
        <v>7.1726280784602714E-4</v>
      </c>
      <c r="I303">
        <f t="shared" si="137"/>
        <v>0.71726280784602714</v>
      </c>
      <c r="J303">
        <f t="shared" si="138"/>
        <v>19.806497794837494</v>
      </c>
      <c r="K303">
        <f t="shared" si="139"/>
        <v>1878.58375</v>
      </c>
      <c r="L303">
        <f t="shared" si="140"/>
        <v>1184.8215333171725</v>
      </c>
      <c r="M303">
        <f t="shared" si="141"/>
        <v>119.86959987426471</v>
      </c>
      <c r="N303">
        <f t="shared" si="142"/>
        <v>190.05822911771347</v>
      </c>
      <c r="O303">
        <f t="shared" si="143"/>
        <v>4.8614216092389341E-2</v>
      </c>
      <c r="P303">
        <f t="shared" si="144"/>
        <v>2.7755997590992934</v>
      </c>
      <c r="Q303">
        <f t="shared" si="145"/>
        <v>4.814609370833383E-2</v>
      </c>
      <c r="R303">
        <f t="shared" si="146"/>
        <v>3.0132991722055774E-2</v>
      </c>
      <c r="S303">
        <f t="shared" si="147"/>
        <v>226.11693928280704</v>
      </c>
      <c r="T303">
        <f t="shared" si="148"/>
        <v>34.445031878872662</v>
      </c>
      <c r="U303">
        <f t="shared" si="149"/>
        <v>32.914025000000002</v>
      </c>
      <c r="V303">
        <f t="shared" si="150"/>
        <v>5.0277526237603904</v>
      </c>
      <c r="W303">
        <f t="shared" si="151"/>
        <v>69.986794129659941</v>
      </c>
      <c r="X303">
        <f t="shared" si="152"/>
        <v>3.5846965444102659</v>
      </c>
      <c r="Y303">
        <f t="shared" si="153"/>
        <v>5.1219613485497471</v>
      </c>
      <c r="Z303">
        <f t="shared" si="154"/>
        <v>1.4430560793501246</v>
      </c>
      <c r="AA303">
        <f t="shared" si="155"/>
        <v>-31.631289826009798</v>
      </c>
      <c r="AB303">
        <f t="shared" si="156"/>
        <v>49.46849669399505</v>
      </c>
      <c r="AC303">
        <f t="shared" si="157"/>
        <v>4.0849351304960528</v>
      </c>
      <c r="AD303">
        <f t="shared" si="158"/>
        <v>248.03908128128836</v>
      </c>
      <c r="AE303">
        <f t="shared" si="159"/>
        <v>30.412218753623613</v>
      </c>
      <c r="AF303">
        <f t="shared" si="160"/>
        <v>0.7166801073777761</v>
      </c>
      <c r="AG303">
        <f t="shared" si="161"/>
        <v>19.806497794837494</v>
      </c>
      <c r="AH303">
        <v>1976.3982631598251</v>
      </c>
      <c r="AI303">
        <v>1950.7354545454541</v>
      </c>
      <c r="AJ303">
        <v>1.735514867812515</v>
      </c>
      <c r="AK303">
        <v>63.4358011452874</v>
      </c>
      <c r="AL303">
        <f t="shared" si="162"/>
        <v>0.71726280784602714</v>
      </c>
      <c r="AM303">
        <v>34.793696079801933</v>
      </c>
      <c r="AN303">
        <v>35.432313939393943</v>
      </c>
      <c r="AO303">
        <v>4.3025250619338361E-6</v>
      </c>
      <c r="AP303">
        <v>98.221108813862315</v>
      </c>
      <c r="AQ303">
        <v>99</v>
      </c>
      <c r="AR303">
        <v>15</v>
      </c>
      <c r="AS303">
        <f t="shared" si="163"/>
        <v>1</v>
      </c>
      <c r="AT303">
        <f t="shared" si="164"/>
        <v>0</v>
      </c>
      <c r="AU303">
        <f t="shared" si="165"/>
        <v>47517.595773634683</v>
      </c>
      <c r="AV303">
        <f t="shared" si="166"/>
        <v>1199.9949999999999</v>
      </c>
      <c r="AW303">
        <f t="shared" si="167"/>
        <v>1025.9220887475681</v>
      </c>
      <c r="AX303">
        <f t="shared" si="168"/>
        <v>0.85493863620062438</v>
      </c>
      <c r="AY303">
        <f t="shared" si="169"/>
        <v>0.18843156786720533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1674762288.6875</v>
      </c>
      <c r="BF303">
        <v>1878.58375</v>
      </c>
      <c r="BG303">
        <v>1907.9</v>
      </c>
      <c r="BH303">
        <v>35.432049999999997</v>
      </c>
      <c r="BI303">
        <v>34.793925000000002</v>
      </c>
      <c r="BJ303">
        <v>1886.3175000000001</v>
      </c>
      <c r="BK303">
        <v>35.148299999999999</v>
      </c>
      <c r="BL303">
        <v>649.9855</v>
      </c>
      <c r="BM303">
        <v>101.07112499999999</v>
      </c>
      <c r="BN303">
        <v>9.9892325000000004E-2</v>
      </c>
      <c r="BO303">
        <v>33.244612500000002</v>
      </c>
      <c r="BP303">
        <v>32.914025000000002</v>
      </c>
      <c r="BQ303">
        <v>999.9</v>
      </c>
      <c r="BR303">
        <v>0</v>
      </c>
      <c r="BS303">
        <v>0</v>
      </c>
      <c r="BT303">
        <v>9050.2337499999994</v>
      </c>
      <c r="BU303">
        <v>0</v>
      </c>
      <c r="BV303">
        <v>246.27125000000001</v>
      </c>
      <c r="BW303">
        <v>-29.315149999999999</v>
      </c>
      <c r="BX303">
        <v>1947.5912499999999</v>
      </c>
      <c r="BY303">
        <v>1976.675</v>
      </c>
      <c r="BZ303">
        <v>0.63810875</v>
      </c>
      <c r="CA303">
        <v>1907.9</v>
      </c>
      <c r="CB303">
        <v>34.793925000000002</v>
      </c>
      <c r="CC303">
        <v>3.5811600000000001</v>
      </c>
      <c r="CD303">
        <v>3.5166650000000002</v>
      </c>
      <c r="CE303">
        <v>27.009499999999999</v>
      </c>
      <c r="CF303">
        <v>26.700412499999999</v>
      </c>
      <c r="CG303">
        <v>1199.9949999999999</v>
      </c>
      <c r="CH303">
        <v>0.49996275000000001</v>
      </c>
      <c r="CI303">
        <v>0.5000372500000001</v>
      </c>
      <c r="CJ303">
        <v>0</v>
      </c>
      <c r="CK303">
        <v>943.28449999999998</v>
      </c>
      <c r="CL303">
        <v>4.9990899999999998</v>
      </c>
      <c r="CM303">
        <v>10025.3375</v>
      </c>
      <c r="CN303">
        <v>9557.6837500000001</v>
      </c>
      <c r="CO303">
        <v>43.686999999999998</v>
      </c>
      <c r="CP303">
        <v>45.375</v>
      </c>
      <c r="CQ303">
        <v>44.436999999999998</v>
      </c>
      <c r="CR303">
        <v>44.585624999999993</v>
      </c>
      <c r="CS303">
        <v>44.936999999999998</v>
      </c>
      <c r="CT303">
        <v>597.45375000000013</v>
      </c>
      <c r="CU303">
        <v>597.54374999999993</v>
      </c>
      <c r="CV303">
        <v>0</v>
      </c>
      <c r="CW303">
        <v>1674762307</v>
      </c>
      <c r="CX303">
        <v>0</v>
      </c>
      <c r="CY303">
        <v>1674759336.5</v>
      </c>
      <c r="CZ303" t="s">
        <v>356</v>
      </c>
      <c r="DA303">
        <v>1674759332.5</v>
      </c>
      <c r="DB303">
        <v>1674759336.5</v>
      </c>
      <c r="DC303">
        <v>37</v>
      </c>
      <c r="DD303">
        <v>-5.3999999999999999E-2</v>
      </c>
      <c r="DE303">
        <v>3.0000000000000001E-3</v>
      </c>
      <c r="DF303">
        <v>-5.3860000000000001</v>
      </c>
      <c r="DG303">
        <v>0.28399999999999997</v>
      </c>
      <c r="DH303">
        <v>415</v>
      </c>
      <c r="DI303">
        <v>33</v>
      </c>
      <c r="DJ303">
        <v>0.39</v>
      </c>
      <c r="DK303">
        <v>0.26</v>
      </c>
      <c r="DL303">
        <v>-29.181412195121951</v>
      </c>
      <c r="DM303">
        <v>2.4982578397203269E-2</v>
      </c>
      <c r="DN303">
        <v>0.13276466653649729</v>
      </c>
      <c r="DO303">
        <v>1</v>
      </c>
      <c r="DP303">
        <v>0.63726290243902439</v>
      </c>
      <c r="DQ303">
        <v>-8.3836933797897875E-3</v>
      </c>
      <c r="DR303">
        <v>2.266974278796689E-3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357</v>
      </c>
      <c r="EA303">
        <v>3.2957700000000001</v>
      </c>
      <c r="EB303">
        <v>2.6255999999999999</v>
      </c>
      <c r="EC303">
        <v>0.273594</v>
      </c>
      <c r="ED303">
        <v>0.27371800000000002</v>
      </c>
      <c r="EE303">
        <v>0.142535</v>
      </c>
      <c r="EF303">
        <v>0.13961200000000001</v>
      </c>
      <c r="EG303">
        <v>21865.3</v>
      </c>
      <c r="EH303">
        <v>22226.1</v>
      </c>
      <c r="EI303">
        <v>28028.400000000001</v>
      </c>
      <c r="EJ303">
        <v>29482.1</v>
      </c>
      <c r="EK303">
        <v>33086.6</v>
      </c>
      <c r="EL303">
        <v>35245.800000000003</v>
      </c>
      <c r="EM303">
        <v>39570.9</v>
      </c>
      <c r="EN303">
        <v>42165.3</v>
      </c>
      <c r="EO303">
        <v>2.04705</v>
      </c>
      <c r="EP303">
        <v>2.1726000000000001</v>
      </c>
      <c r="EQ303">
        <v>0.107698</v>
      </c>
      <c r="ER303">
        <v>0</v>
      </c>
      <c r="ES303">
        <v>31.176100000000002</v>
      </c>
      <c r="ET303">
        <v>999.9</v>
      </c>
      <c r="EU303">
        <v>67.8</v>
      </c>
      <c r="EV303">
        <v>36</v>
      </c>
      <c r="EW303">
        <v>40.04</v>
      </c>
      <c r="EX303">
        <v>57.174799999999998</v>
      </c>
      <c r="EY303">
        <v>-4.4431099999999999</v>
      </c>
      <c r="EZ303">
        <v>2</v>
      </c>
      <c r="FA303">
        <v>0.54924799999999996</v>
      </c>
      <c r="FB303">
        <v>0.54802799999999996</v>
      </c>
      <c r="FC303">
        <v>20.2714</v>
      </c>
      <c r="FD303">
        <v>5.2196899999999999</v>
      </c>
      <c r="FE303">
        <v>12.0099</v>
      </c>
      <c r="FF303">
        <v>4.98665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1.8622799999999999</v>
      </c>
      <c r="FN303">
        <v>1.86432</v>
      </c>
      <c r="FO303">
        <v>1.86042</v>
      </c>
      <c r="FP303">
        <v>1.86111</v>
      </c>
      <c r="FQ303">
        <v>1.8602000000000001</v>
      </c>
      <c r="FR303">
        <v>1.86191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-7.74</v>
      </c>
      <c r="GH303">
        <v>0.28370000000000001</v>
      </c>
      <c r="GI303">
        <v>-4.0248232021105874</v>
      </c>
      <c r="GJ303">
        <v>-4.001498376286535E-3</v>
      </c>
      <c r="GK303">
        <v>2.0240158909263329E-6</v>
      </c>
      <c r="GL303">
        <v>-5.0118485733500383E-10</v>
      </c>
      <c r="GM303">
        <v>0.28375000000000478</v>
      </c>
      <c r="GN303">
        <v>0</v>
      </c>
      <c r="GO303">
        <v>0</v>
      </c>
      <c r="GP303">
        <v>0</v>
      </c>
      <c r="GQ303">
        <v>7</v>
      </c>
      <c r="GR303">
        <v>2079</v>
      </c>
      <c r="GS303">
        <v>3</v>
      </c>
      <c r="GT303">
        <v>32</v>
      </c>
      <c r="GU303">
        <v>49.3</v>
      </c>
      <c r="GV303">
        <v>49.2</v>
      </c>
      <c r="GW303">
        <v>4.6423300000000003</v>
      </c>
      <c r="GX303">
        <v>2.47925</v>
      </c>
      <c r="GY303">
        <v>2.04834</v>
      </c>
      <c r="GZ303">
        <v>2.6196299999999999</v>
      </c>
      <c r="HA303">
        <v>2.1972700000000001</v>
      </c>
      <c r="HB303">
        <v>2.36572</v>
      </c>
      <c r="HC303">
        <v>40.963799999999999</v>
      </c>
      <c r="HD303">
        <v>15.427899999999999</v>
      </c>
      <c r="HE303">
        <v>18</v>
      </c>
      <c r="HF303">
        <v>577.91300000000001</v>
      </c>
      <c r="HG303">
        <v>750.00400000000002</v>
      </c>
      <c r="HH303">
        <v>31.000900000000001</v>
      </c>
      <c r="HI303">
        <v>34.284500000000001</v>
      </c>
      <c r="HJ303">
        <v>29.9998</v>
      </c>
      <c r="HK303">
        <v>34.192399999999999</v>
      </c>
      <c r="HL303">
        <v>34.195300000000003</v>
      </c>
      <c r="HM303">
        <v>92.825900000000004</v>
      </c>
      <c r="HN303">
        <v>17.2944</v>
      </c>
      <c r="HO303">
        <v>100</v>
      </c>
      <c r="HP303">
        <v>31</v>
      </c>
      <c r="HQ303">
        <v>1923.1</v>
      </c>
      <c r="HR303">
        <v>34.7316</v>
      </c>
      <c r="HS303">
        <v>98.775499999999994</v>
      </c>
      <c r="HT303">
        <v>97.753699999999995</v>
      </c>
    </row>
    <row r="304" spans="1:228" x14ac:dyDescent="0.2">
      <c r="A304">
        <v>289</v>
      </c>
      <c r="B304">
        <v>1674762295</v>
      </c>
      <c r="C304">
        <v>1149.900000095367</v>
      </c>
      <c r="D304" t="s">
        <v>937</v>
      </c>
      <c r="E304" t="s">
        <v>938</v>
      </c>
      <c r="F304">
        <v>4</v>
      </c>
      <c r="G304">
        <v>1674762293</v>
      </c>
      <c r="H304">
        <f t="shared" si="136"/>
        <v>7.2008374497733931E-4</v>
      </c>
      <c r="I304">
        <f t="shared" si="137"/>
        <v>0.72008374497733929</v>
      </c>
      <c r="J304">
        <f t="shared" si="138"/>
        <v>19.717604255823797</v>
      </c>
      <c r="K304">
        <f t="shared" si="139"/>
        <v>1885.7971428571429</v>
      </c>
      <c r="L304">
        <f t="shared" si="140"/>
        <v>1195.1080633939057</v>
      </c>
      <c r="M304">
        <f t="shared" si="141"/>
        <v>120.91032432010964</v>
      </c>
      <c r="N304">
        <f t="shared" si="142"/>
        <v>190.78805601668907</v>
      </c>
      <c r="O304">
        <f t="shared" si="143"/>
        <v>4.8649423544519538E-2</v>
      </c>
      <c r="P304">
        <f t="shared" si="144"/>
        <v>2.7656685376406132</v>
      </c>
      <c r="Q304">
        <f t="shared" si="145"/>
        <v>4.8178960556535325E-2</v>
      </c>
      <c r="R304">
        <f t="shared" si="146"/>
        <v>3.0153740307328911E-2</v>
      </c>
      <c r="S304">
        <f t="shared" si="147"/>
        <v>226.11661766536051</v>
      </c>
      <c r="T304">
        <f t="shared" si="148"/>
        <v>34.456020144662197</v>
      </c>
      <c r="U304">
        <f t="shared" si="149"/>
        <v>32.931685714285713</v>
      </c>
      <c r="V304">
        <f t="shared" si="150"/>
        <v>5.0327470664690539</v>
      </c>
      <c r="W304">
        <f t="shared" si="151"/>
        <v>69.963002584572337</v>
      </c>
      <c r="X304">
        <f t="shared" si="152"/>
        <v>3.5850434568211775</v>
      </c>
      <c r="Y304">
        <f t="shared" si="153"/>
        <v>5.1241989685727436</v>
      </c>
      <c r="Z304">
        <f t="shared" si="154"/>
        <v>1.4477036096478764</v>
      </c>
      <c r="AA304">
        <f t="shared" si="155"/>
        <v>-31.755693153500662</v>
      </c>
      <c r="AB304">
        <f t="shared" si="156"/>
        <v>47.819373048839729</v>
      </c>
      <c r="AC304">
        <f t="shared" si="157"/>
        <v>3.963430027010062</v>
      </c>
      <c r="AD304">
        <f t="shared" si="158"/>
        <v>246.14372758770963</v>
      </c>
      <c r="AE304">
        <f t="shared" si="159"/>
        <v>30.213060400383043</v>
      </c>
      <c r="AF304">
        <f t="shared" si="160"/>
        <v>0.71893102674508969</v>
      </c>
      <c r="AG304">
        <f t="shared" si="161"/>
        <v>19.717604255823797</v>
      </c>
      <c r="AH304">
        <v>1983.1443938843199</v>
      </c>
      <c r="AI304">
        <v>1957.644181818182</v>
      </c>
      <c r="AJ304">
        <v>1.716091571737917</v>
      </c>
      <c r="AK304">
        <v>63.4358011452874</v>
      </c>
      <c r="AL304">
        <f t="shared" si="162"/>
        <v>0.72008374497733929</v>
      </c>
      <c r="AM304">
        <v>34.79519071023433</v>
      </c>
      <c r="AN304">
        <v>35.435915151515147</v>
      </c>
      <c r="AO304">
        <v>6.2213593777780859E-5</v>
      </c>
      <c r="AP304">
        <v>98.221108813862315</v>
      </c>
      <c r="AQ304">
        <v>99</v>
      </c>
      <c r="AR304">
        <v>15</v>
      </c>
      <c r="AS304">
        <f t="shared" si="163"/>
        <v>1</v>
      </c>
      <c r="AT304">
        <f t="shared" si="164"/>
        <v>0</v>
      </c>
      <c r="AU304">
        <f t="shared" si="165"/>
        <v>47243.297126840829</v>
      </c>
      <c r="AV304">
        <f t="shared" si="166"/>
        <v>1199.992857142857</v>
      </c>
      <c r="AW304">
        <f t="shared" si="167"/>
        <v>1025.9202993084771</v>
      </c>
      <c r="AX304">
        <f t="shared" si="168"/>
        <v>0.85493867167772897</v>
      </c>
      <c r="AY304">
        <f t="shared" si="169"/>
        <v>0.18843163633801674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1674762293</v>
      </c>
      <c r="BF304">
        <v>1885.7971428571429</v>
      </c>
      <c r="BG304">
        <v>1914.9357142857141</v>
      </c>
      <c r="BH304">
        <v>35.435471428571432</v>
      </c>
      <c r="BI304">
        <v>34.795400000000008</v>
      </c>
      <c r="BJ304">
        <v>1893.545714285714</v>
      </c>
      <c r="BK304">
        <v>35.151728571428563</v>
      </c>
      <c r="BL304">
        <v>650.04185714285711</v>
      </c>
      <c r="BM304">
        <v>101.07085714285719</v>
      </c>
      <c r="BN304">
        <v>0.1001817142857143</v>
      </c>
      <c r="BO304">
        <v>33.252400000000002</v>
      </c>
      <c r="BP304">
        <v>32.931685714285713</v>
      </c>
      <c r="BQ304">
        <v>999.89999999999986</v>
      </c>
      <c r="BR304">
        <v>0</v>
      </c>
      <c r="BS304">
        <v>0</v>
      </c>
      <c r="BT304">
        <v>8997.41</v>
      </c>
      <c r="BU304">
        <v>0</v>
      </c>
      <c r="BV304">
        <v>247.23742857142861</v>
      </c>
      <c r="BW304">
        <v>-29.137599999999999</v>
      </c>
      <c r="BX304">
        <v>1955.0771428571429</v>
      </c>
      <c r="BY304">
        <v>1983.967142857143</v>
      </c>
      <c r="BZ304">
        <v>0.64007128571428573</v>
      </c>
      <c r="CA304">
        <v>1914.9357142857141</v>
      </c>
      <c r="CB304">
        <v>34.795400000000008</v>
      </c>
      <c r="CC304">
        <v>3.5814914285714279</v>
      </c>
      <c r="CD304">
        <v>3.516797142857143</v>
      </c>
      <c r="CE304">
        <v>27.01107142857143</v>
      </c>
      <c r="CF304">
        <v>26.701057142857149</v>
      </c>
      <c r="CG304">
        <v>1199.992857142857</v>
      </c>
      <c r="CH304">
        <v>0.49996200000000002</v>
      </c>
      <c r="CI304">
        <v>0.50003799999999998</v>
      </c>
      <c r="CJ304">
        <v>0</v>
      </c>
      <c r="CK304">
        <v>942.80271428571427</v>
      </c>
      <c r="CL304">
        <v>4.9990899999999998</v>
      </c>
      <c r="CM304">
        <v>10022.37142857143</v>
      </c>
      <c r="CN304">
        <v>9557.6614285714277</v>
      </c>
      <c r="CO304">
        <v>43.686999999999998</v>
      </c>
      <c r="CP304">
        <v>45.375</v>
      </c>
      <c r="CQ304">
        <v>44.436999999999998</v>
      </c>
      <c r="CR304">
        <v>44.598000000000013</v>
      </c>
      <c r="CS304">
        <v>44.954999999999998</v>
      </c>
      <c r="CT304">
        <v>597.44999999999993</v>
      </c>
      <c r="CU304">
        <v>597.5428571428572</v>
      </c>
      <c r="CV304">
        <v>0</v>
      </c>
      <c r="CW304">
        <v>1674762310.5999999</v>
      </c>
      <c r="CX304">
        <v>0</v>
      </c>
      <c r="CY304">
        <v>1674759336.5</v>
      </c>
      <c r="CZ304" t="s">
        <v>356</v>
      </c>
      <c r="DA304">
        <v>1674759332.5</v>
      </c>
      <c r="DB304">
        <v>1674759336.5</v>
      </c>
      <c r="DC304">
        <v>37</v>
      </c>
      <c r="DD304">
        <v>-5.3999999999999999E-2</v>
      </c>
      <c r="DE304">
        <v>3.0000000000000001E-3</v>
      </c>
      <c r="DF304">
        <v>-5.3860000000000001</v>
      </c>
      <c r="DG304">
        <v>0.28399999999999997</v>
      </c>
      <c r="DH304">
        <v>415</v>
      </c>
      <c r="DI304">
        <v>33</v>
      </c>
      <c r="DJ304">
        <v>0.39</v>
      </c>
      <c r="DK304">
        <v>0.26</v>
      </c>
      <c r="DL304">
        <v>-29.163564999999998</v>
      </c>
      <c r="DM304">
        <v>-0.50868742964340763</v>
      </c>
      <c r="DN304">
        <v>0.12406188284481259</v>
      </c>
      <c r="DO304">
        <v>0</v>
      </c>
      <c r="DP304">
        <v>0.63702597500000002</v>
      </c>
      <c r="DQ304">
        <v>1.6564896810504381E-2</v>
      </c>
      <c r="DR304">
        <v>1.7990100123053761E-3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3.29562</v>
      </c>
      <c r="EB304">
        <v>2.6252499999999999</v>
      </c>
      <c r="EC304">
        <v>0.27413599999999999</v>
      </c>
      <c r="ED304">
        <v>0.27424199999999999</v>
      </c>
      <c r="EE304">
        <v>0.14254600000000001</v>
      </c>
      <c r="EF304">
        <v>0.13961799999999999</v>
      </c>
      <c r="EG304">
        <v>21848.799999999999</v>
      </c>
      <c r="EH304">
        <v>22210.3</v>
      </c>
      <c r="EI304">
        <v>28028.3</v>
      </c>
      <c r="EJ304">
        <v>29482.5</v>
      </c>
      <c r="EK304">
        <v>33086</v>
      </c>
      <c r="EL304">
        <v>35245.9</v>
      </c>
      <c r="EM304">
        <v>39570.699999999997</v>
      </c>
      <c r="EN304">
        <v>42165.8</v>
      </c>
      <c r="EO304">
        <v>2.04752</v>
      </c>
      <c r="EP304">
        <v>2.1726999999999999</v>
      </c>
      <c r="EQ304">
        <v>0.107437</v>
      </c>
      <c r="ER304">
        <v>0</v>
      </c>
      <c r="ES304">
        <v>31.1922</v>
      </c>
      <c r="ET304">
        <v>999.9</v>
      </c>
      <c r="EU304">
        <v>67.8</v>
      </c>
      <c r="EV304">
        <v>36</v>
      </c>
      <c r="EW304">
        <v>40.0351</v>
      </c>
      <c r="EX304">
        <v>57.474800000000002</v>
      </c>
      <c r="EY304">
        <v>-4.3189099999999998</v>
      </c>
      <c r="EZ304">
        <v>2</v>
      </c>
      <c r="FA304">
        <v>0.548786</v>
      </c>
      <c r="FB304">
        <v>0.55215099999999995</v>
      </c>
      <c r="FC304">
        <v>20.2713</v>
      </c>
      <c r="FD304">
        <v>5.2184900000000001</v>
      </c>
      <c r="FE304">
        <v>12.0099</v>
      </c>
      <c r="FF304">
        <v>4.9863999999999997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1.86225</v>
      </c>
      <c r="FN304">
        <v>1.86432</v>
      </c>
      <c r="FO304">
        <v>1.86043</v>
      </c>
      <c r="FP304">
        <v>1.86111</v>
      </c>
      <c r="FQ304">
        <v>1.8602000000000001</v>
      </c>
      <c r="FR304">
        <v>1.86192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-7.76</v>
      </c>
      <c r="GH304">
        <v>0.28370000000000001</v>
      </c>
      <c r="GI304">
        <v>-4.0248232021105874</v>
      </c>
      <c r="GJ304">
        <v>-4.001498376286535E-3</v>
      </c>
      <c r="GK304">
        <v>2.0240158909263329E-6</v>
      </c>
      <c r="GL304">
        <v>-5.0118485733500383E-10</v>
      </c>
      <c r="GM304">
        <v>0.28375000000000478</v>
      </c>
      <c r="GN304">
        <v>0</v>
      </c>
      <c r="GO304">
        <v>0</v>
      </c>
      <c r="GP304">
        <v>0</v>
      </c>
      <c r="GQ304">
        <v>7</v>
      </c>
      <c r="GR304">
        <v>2079</v>
      </c>
      <c r="GS304">
        <v>3</v>
      </c>
      <c r="GT304">
        <v>32</v>
      </c>
      <c r="GU304">
        <v>49.4</v>
      </c>
      <c r="GV304">
        <v>49.3</v>
      </c>
      <c r="GW304">
        <v>4.6533199999999999</v>
      </c>
      <c r="GX304">
        <v>2.48169</v>
      </c>
      <c r="GY304">
        <v>2.04834</v>
      </c>
      <c r="GZ304">
        <v>2.6208499999999999</v>
      </c>
      <c r="HA304">
        <v>2.1972700000000001</v>
      </c>
      <c r="HB304">
        <v>2.3168899999999999</v>
      </c>
      <c r="HC304">
        <v>40.963799999999999</v>
      </c>
      <c r="HD304">
        <v>15.4016</v>
      </c>
      <c r="HE304">
        <v>18</v>
      </c>
      <c r="HF304">
        <v>578.24699999999996</v>
      </c>
      <c r="HG304">
        <v>750.08699999999999</v>
      </c>
      <c r="HH304">
        <v>31.001100000000001</v>
      </c>
      <c r="HI304">
        <v>34.281599999999997</v>
      </c>
      <c r="HJ304">
        <v>29.9998</v>
      </c>
      <c r="HK304">
        <v>34.191499999999998</v>
      </c>
      <c r="HL304">
        <v>34.194200000000002</v>
      </c>
      <c r="HM304">
        <v>93.097700000000003</v>
      </c>
      <c r="HN304">
        <v>17.2944</v>
      </c>
      <c r="HO304">
        <v>100</v>
      </c>
      <c r="HP304">
        <v>31</v>
      </c>
      <c r="HQ304">
        <v>1929.78</v>
      </c>
      <c r="HR304">
        <v>34.729500000000002</v>
      </c>
      <c r="HS304">
        <v>98.774900000000002</v>
      </c>
      <c r="HT304">
        <v>97.754900000000006</v>
      </c>
    </row>
    <row r="305" spans="1:228" x14ac:dyDescent="0.2">
      <c r="A305">
        <v>290</v>
      </c>
      <c r="B305">
        <v>1674762299</v>
      </c>
      <c r="C305">
        <v>1153.900000095367</v>
      </c>
      <c r="D305" t="s">
        <v>939</v>
      </c>
      <c r="E305" t="s">
        <v>940</v>
      </c>
      <c r="F305">
        <v>4</v>
      </c>
      <c r="G305">
        <v>1674762296.6875</v>
      </c>
      <c r="H305">
        <f t="shared" si="136"/>
        <v>7.1921364285195918E-4</v>
      </c>
      <c r="I305">
        <f t="shared" si="137"/>
        <v>0.71921364285195921</v>
      </c>
      <c r="J305">
        <f t="shared" si="138"/>
        <v>19.557889322944408</v>
      </c>
      <c r="K305">
        <f t="shared" si="139"/>
        <v>1891.9112500000001</v>
      </c>
      <c r="L305">
        <f t="shared" si="140"/>
        <v>1204.9164291806994</v>
      </c>
      <c r="M305">
        <f t="shared" si="141"/>
        <v>121.90109314296984</v>
      </c>
      <c r="N305">
        <f t="shared" si="142"/>
        <v>191.40418697859408</v>
      </c>
      <c r="O305">
        <f t="shared" si="143"/>
        <v>4.8544821586995697E-2</v>
      </c>
      <c r="P305">
        <f t="shared" si="144"/>
        <v>2.7695341129805287</v>
      </c>
      <c r="Q305">
        <f t="shared" si="145"/>
        <v>4.8077016060822972E-2</v>
      </c>
      <c r="R305">
        <f t="shared" si="146"/>
        <v>3.0089789696676309E-2</v>
      </c>
      <c r="S305">
        <f t="shared" si="147"/>
        <v>226.11759144721563</v>
      </c>
      <c r="T305">
        <f t="shared" si="148"/>
        <v>34.462617501747715</v>
      </c>
      <c r="U305">
        <f t="shared" si="149"/>
        <v>32.937399999999997</v>
      </c>
      <c r="V305">
        <f t="shared" si="150"/>
        <v>5.0343639882005053</v>
      </c>
      <c r="W305">
        <f t="shared" si="151"/>
        <v>69.938479098510683</v>
      </c>
      <c r="X305">
        <f t="shared" si="152"/>
        <v>3.5853775108512442</v>
      </c>
      <c r="Y305">
        <f t="shared" si="153"/>
        <v>5.1264733764100301</v>
      </c>
      <c r="Z305">
        <f t="shared" si="154"/>
        <v>1.4489864773492611</v>
      </c>
      <c r="AA305">
        <f t="shared" si="155"/>
        <v>-31.717321649771399</v>
      </c>
      <c r="AB305">
        <f t="shared" si="156"/>
        <v>48.214428037708018</v>
      </c>
      <c r="AC305">
        <f t="shared" si="157"/>
        <v>3.990862357576503</v>
      </c>
      <c r="AD305">
        <f t="shared" si="158"/>
        <v>246.60556019272875</v>
      </c>
      <c r="AE305">
        <f t="shared" si="159"/>
        <v>30.087367102386462</v>
      </c>
      <c r="AF305">
        <f t="shared" si="160"/>
        <v>0.71847492582396466</v>
      </c>
      <c r="AG305">
        <f t="shared" si="161"/>
        <v>19.557889322944408</v>
      </c>
      <c r="AH305">
        <v>1989.8658049966571</v>
      </c>
      <c r="AI305">
        <v>1964.524848484848</v>
      </c>
      <c r="AJ305">
        <v>1.71406761350179</v>
      </c>
      <c r="AK305">
        <v>63.4358011452874</v>
      </c>
      <c r="AL305">
        <f t="shared" si="162"/>
        <v>0.71921364285195921</v>
      </c>
      <c r="AM305">
        <v>34.799513144377428</v>
      </c>
      <c r="AN305">
        <v>35.439628484848491</v>
      </c>
      <c r="AO305">
        <v>4.0385320806407481E-5</v>
      </c>
      <c r="AP305">
        <v>98.221108813862315</v>
      </c>
      <c r="AQ305">
        <v>99</v>
      </c>
      <c r="AR305">
        <v>15</v>
      </c>
      <c r="AS305">
        <f t="shared" si="163"/>
        <v>1</v>
      </c>
      <c r="AT305">
        <f t="shared" si="164"/>
        <v>0</v>
      </c>
      <c r="AU305">
        <f t="shared" si="165"/>
        <v>47348.301441630341</v>
      </c>
      <c r="AV305">
        <f t="shared" si="166"/>
        <v>1199.9974999999999</v>
      </c>
      <c r="AW305">
        <f t="shared" si="167"/>
        <v>1025.9243199208372</v>
      </c>
      <c r="AX305">
        <f t="shared" si="168"/>
        <v>0.85493871438968605</v>
      </c>
      <c r="AY305">
        <f t="shared" si="169"/>
        <v>0.1884317187720938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1674762296.6875</v>
      </c>
      <c r="BF305">
        <v>1891.9112500000001</v>
      </c>
      <c r="BG305">
        <v>1920.93875</v>
      </c>
      <c r="BH305">
        <v>35.439225</v>
      </c>
      <c r="BI305">
        <v>34.799525000000003</v>
      </c>
      <c r="BJ305">
        <v>1899.66625</v>
      </c>
      <c r="BK305">
        <v>35.155462499999999</v>
      </c>
      <c r="BL305">
        <v>650.00412500000004</v>
      </c>
      <c r="BM305">
        <v>101.069875</v>
      </c>
      <c r="BN305">
        <v>9.9874362500000008E-2</v>
      </c>
      <c r="BO305">
        <v>33.260312499999998</v>
      </c>
      <c r="BP305">
        <v>32.937399999999997</v>
      </c>
      <c r="BQ305">
        <v>999.9</v>
      </c>
      <c r="BR305">
        <v>0</v>
      </c>
      <c r="BS305">
        <v>0</v>
      </c>
      <c r="BT305">
        <v>9018.0462499999994</v>
      </c>
      <c r="BU305">
        <v>0</v>
      </c>
      <c r="BV305">
        <v>247.20050000000001</v>
      </c>
      <c r="BW305">
        <v>-29.028275000000001</v>
      </c>
      <c r="BX305">
        <v>1961.42</v>
      </c>
      <c r="BY305">
        <v>1990.19625</v>
      </c>
      <c r="BZ305">
        <v>0.63968512499999997</v>
      </c>
      <c r="CA305">
        <v>1920.93875</v>
      </c>
      <c r="CB305">
        <v>34.799525000000003</v>
      </c>
      <c r="CC305">
        <v>3.5818287500000001</v>
      </c>
      <c r="CD305">
        <v>3.5171749999999999</v>
      </c>
      <c r="CE305">
        <v>27.012699999999999</v>
      </c>
      <c r="CF305">
        <v>26.7029</v>
      </c>
      <c r="CG305">
        <v>1199.9974999999999</v>
      </c>
      <c r="CH305">
        <v>0.49995925000000002</v>
      </c>
      <c r="CI305">
        <v>0.50004074999999992</v>
      </c>
      <c r="CJ305">
        <v>0</v>
      </c>
      <c r="CK305">
        <v>942.43912499999999</v>
      </c>
      <c r="CL305">
        <v>4.9990899999999998</v>
      </c>
      <c r="CM305">
        <v>10019.8375</v>
      </c>
      <c r="CN305">
        <v>9557.6862500000007</v>
      </c>
      <c r="CO305">
        <v>43.686999999999998</v>
      </c>
      <c r="CP305">
        <v>45.390500000000003</v>
      </c>
      <c r="CQ305">
        <v>44.436999999999998</v>
      </c>
      <c r="CR305">
        <v>44.617125000000001</v>
      </c>
      <c r="CS305">
        <v>44.936999999999998</v>
      </c>
      <c r="CT305">
        <v>597.45125000000007</v>
      </c>
      <c r="CU305">
        <v>597.54750000000001</v>
      </c>
      <c r="CV305">
        <v>0</v>
      </c>
      <c r="CW305">
        <v>1674762314.8</v>
      </c>
      <c r="CX305">
        <v>0</v>
      </c>
      <c r="CY305">
        <v>1674759336.5</v>
      </c>
      <c r="CZ305" t="s">
        <v>356</v>
      </c>
      <c r="DA305">
        <v>1674759332.5</v>
      </c>
      <c r="DB305">
        <v>1674759336.5</v>
      </c>
      <c r="DC305">
        <v>37</v>
      </c>
      <c r="DD305">
        <v>-5.3999999999999999E-2</v>
      </c>
      <c r="DE305">
        <v>3.0000000000000001E-3</v>
      </c>
      <c r="DF305">
        <v>-5.3860000000000001</v>
      </c>
      <c r="DG305">
        <v>0.28399999999999997</v>
      </c>
      <c r="DH305">
        <v>415</v>
      </c>
      <c r="DI305">
        <v>33</v>
      </c>
      <c r="DJ305">
        <v>0.39</v>
      </c>
      <c r="DK305">
        <v>0.26</v>
      </c>
      <c r="DL305">
        <v>-29.163209999999999</v>
      </c>
      <c r="DM305">
        <v>0.46405328330215168</v>
      </c>
      <c r="DN305">
        <v>0.1234759324726889</v>
      </c>
      <c r="DO305">
        <v>0</v>
      </c>
      <c r="DP305">
        <v>0.63797417499999998</v>
      </c>
      <c r="DQ305">
        <v>1.8705106941837409E-2</v>
      </c>
      <c r="DR305">
        <v>1.9465147942861851E-3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3.2955399999999999</v>
      </c>
      <c r="EB305">
        <v>2.6253899999999999</v>
      </c>
      <c r="EC305">
        <v>0.27468399999999998</v>
      </c>
      <c r="ED305">
        <v>0.27478999999999998</v>
      </c>
      <c r="EE305">
        <v>0.14254800000000001</v>
      </c>
      <c r="EF305">
        <v>0.13963400000000001</v>
      </c>
      <c r="EG305">
        <v>21832.2</v>
      </c>
      <c r="EH305">
        <v>22193.599999999999</v>
      </c>
      <c r="EI305">
        <v>28028.2</v>
      </c>
      <c r="EJ305">
        <v>29482.799999999999</v>
      </c>
      <c r="EK305">
        <v>33085.699999999997</v>
      </c>
      <c r="EL305">
        <v>35245.800000000003</v>
      </c>
      <c r="EM305">
        <v>39570.400000000001</v>
      </c>
      <c r="EN305">
        <v>42166.3</v>
      </c>
      <c r="EO305">
        <v>2.0473499999999998</v>
      </c>
      <c r="EP305">
        <v>2.17265</v>
      </c>
      <c r="EQ305">
        <v>0.10727299999999999</v>
      </c>
      <c r="ER305">
        <v>0</v>
      </c>
      <c r="ES305">
        <v>31.209700000000002</v>
      </c>
      <c r="ET305">
        <v>999.9</v>
      </c>
      <c r="EU305">
        <v>67.8</v>
      </c>
      <c r="EV305">
        <v>36</v>
      </c>
      <c r="EW305">
        <v>40.039900000000003</v>
      </c>
      <c r="EX305">
        <v>57.534799999999997</v>
      </c>
      <c r="EY305">
        <v>-4.3870199999999997</v>
      </c>
      <c r="EZ305">
        <v>2</v>
      </c>
      <c r="FA305">
        <v>0.54875499999999999</v>
      </c>
      <c r="FB305">
        <v>0.55805300000000002</v>
      </c>
      <c r="FC305">
        <v>20.2713</v>
      </c>
      <c r="FD305">
        <v>5.2192400000000001</v>
      </c>
      <c r="FE305">
        <v>12.0099</v>
      </c>
      <c r="FF305">
        <v>4.9864499999999996</v>
      </c>
      <c r="FG305">
        <v>3.2846000000000002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1.8622700000000001</v>
      </c>
      <c r="FN305">
        <v>1.86432</v>
      </c>
      <c r="FO305">
        <v>1.8603799999999999</v>
      </c>
      <c r="FP305">
        <v>1.86111</v>
      </c>
      <c r="FQ305">
        <v>1.8602000000000001</v>
      </c>
      <c r="FR305">
        <v>1.8619399999999999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-7.76</v>
      </c>
      <c r="GH305">
        <v>0.28370000000000001</v>
      </c>
      <c r="GI305">
        <v>-4.0248232021105874</v>
      </c>
      <c r="GJ305">
        <v>-4.001498376286535E-3</v>
      </c>
      <c r="GK305">
        <v>2.0240158909263329E-6</v>
      </c>
      <c r="GL305">
        <v>-5.0118485733500383E-10</v>
      </c>
      <c r="GM305">
        <v>0.28375000000000478</v>
      </c>
      <c r="GN305">
        <v>0</v>
      </c>
      <c r="GO305">
        <v>0</v>
      </c>
      <c r="GP305">
        <v>0</v>
      </c>
      <c r="GQ305">
        <v>7</v>
      </c>
      <c r="GR305">
        <v>2079</v>
      </c>
      <c r="GS305">
        <v>3</v>
      </c>
      <c r="GT305">
        <v>32</v>
      </c>
      <c r="GU305">
        <v>49.4</v>
      </c>
      <c r="GV305">
        <v>49.4</v>
      </c>
      <c r="GW305">
        <v>4.6655300000000004</v>
      </c>
      <c r="GX305">
        <v>2.47437</v>
      </c>
      <c r="GY305">
        <v>2.04834</v>
      </c>
      <c r="GZ305">
        <v>2.6208499999999999</v>
      </c>
      <c r="HA305">
        <v>2.1972700000000001</v>
      </c>
      <c r="HB305">
        <v>2.36328</v>
      </c>
      <c r="HC305">
        <v>40.963799999999999</v>
      </c>
      <c r="HD305">
        <v>15.4192</v>
      </c>
      <c r="HE305">
        <v>18</v>
      </c>
      <c r="HF305">
        <v>578.09500000000003</v>
      </c>
      <c r="HG305">
        <v>750.02499999999998</v>
      </c>
      <c r="HH305">
        <v>31.0014</v>
      </c>
      <c r="HI305">
        <v>34.280799999999999</v>
      </c>
      <c r="HJ305">
        <v>29.9999</v>
      </c>
      <c r="HK305">
        <v>34.188499999999998</v>
      </c>
      <c r="HL305">
        <v>34.192999999999998</v>
      </c>
      <c r="HM305">
        <v>93.343800000000002</v>
      </c>
      <c r="HN305">
        <v>17.566199999999998</v>
      </c>
      <c r="HO305">
        <v>100</v>
      </c>
      <c r="HP305">
        <v>31</v>
      </c>
      <c r="HQ305">
        <v>1936.47</v>
      </c>
      <c r="HR305">
        <v>34.731099999999998</v>
      </c>
      <c r="HS305">
        <v>98.7744</v>
      </c>
      <c r="HT305">
        <v>97.756100000000004</v>
      </c>
    </row>
    <row r="306" spans="1:228" x14ac:dyDescent="0.2">
      <c r="A306">
        <v>291</v>
      </c>
      <c r="B306">
        <v>1674762303</v>
      </c>
      <c r="C306">
        <v>1157.900000095367</v>
      </c>
      <c r="D306" t="s">
        <v>941</v>
      </c>
      <c r="E306" t="s">
        <v>942</v>
      </c>
      <c r="F306">
        <v>4</v>
      </c>
      <c r="G306">
        <v>1674762301</v>
      </c>
      <c r="H306">
        <f t="shared" si="136"/>
        <v>7.2799016211157067E-4</v>
      </c>
      <c r="I306">
        <f t="shared" si="137"/>
        <v>0.72799016211157064</v>
      </c>
      <c r="J306">
        <f t="shared" si="138"/>
        <v>19.92753406137362</v>
      </c>
      <c r="K306">
        <f t="shared" si="139"/>
        <v>1898.9914285714281</v>
      </c>
      <c r="L306">
        <f t="shared" si="140"/>
        <v>1204.5172122438012</v>
      </c>
      <c r="M306">
        <f t="shared" si="141"/>
        <v>121.86005722034955</v>
      </c>
      <c r="N306">
        <f t="shared" si="142"/>
        <v>192.11946645045418</v>
      </c>
      <c r="O306">
        <f t="shared" si="143"/>
        <v>4.8921258410173377E-2</v>
      </c>
      <c r="P306">
        <f t="shared" si="144"/>
        <v>2.7682772341159221</v>
      </c>
      <c r="Q306">
        <f t="shared" si="145"/>
        <v>4.8445994508279105E-2</v>
      </c>
      <c r="R306">
        <f t="shared" si="146"/>
        <v>3.0321062244750781E-2</v>
      </c>
      <c r="S306">
        <f t="shared" si="147"/>
        <v>226.11761271796058</v>
      </c>
      <c r="T306">
        <f t="shared" si="148"/>
        <v>34.469820541712608</v>
      </c>
      <c r="U306">
        <f t="shared" si="149"/>
        <v>32.95972857142857</v>
      </c>
      <c r="V306">
        <f t="shared" si="150"/>
        <v>5.0406864445347557</v>
      </c>
      <c r="W306">
        <f t="shared" si="151"/>
        <v>69.900171387102915</v>
      </c>
      <c r="X306">
        <f t="shared" si="152"/>
        <v>3.585243207009003</v>
      </c>
      <c r="Y306">
        <f t="shared" si="153"/>
        <v>5.1290907244764012</v>
      </c>
      <c r="Z306">
        <f t="shared" si="154"/>
        <v>1.4554432375257527</v>
      </c>
      <c r="AA306">
        <f t="shared" si="155"/>
        <v>-32.104366149120267</v>
      </c>
      <c r="AB306">
        <f t="shared" si="156"/>
        <v>46.21853723944686</v>
      </c>
      <c r="AC306">
        <f t="shared" si="157"/>
        <v>3.8279824969994514</v>
      </c>
      <c r="AD306">
        <f t="shared" si="158"/>
        <v>244.05976630528664</v>
      </c>
      <c r="AE306">
        <f t="shared" si="159"/>
        <v>30.311073198524142</v>
      </c>
      <c r="AF306">
        <f t="shared" si="160"/>
        <v>0.73197118462183919</v>
      </c>
      <c r="AG306">
        <f t="shared" si="161"/>
        <v>19.92753406137362</v>
      </c>
      <c r="AH306">
        <v>1996.919179661061</v>
      </c>
      <c r="AI306">
        <v>1971.304545454544</v>
      </c>
      <c r="AJ306">
        <v>1.6934642991315341</v>
      </c>
      <c r="AK306">
        <v>63.4358011452874</v>
      </c>
      <c r="AL306">
        <f t="shared" si="162"/>
        <v>0.72799016211157064</v>
      </c>
      <c r="AM306">
        <v>34.790132776811546</v>
      </c>
      <c r="AN306">
        <v>35.438383030303022</v>
      </c>
      <c r="AO306">
        <v>-1.1089807638007429E-5</v>
      </c>
      <c r="AP306">
        <v>98.221108813862315</v>
      </c>
      <c r="AQ306">
        <v>99</v>
      </c>
      <c r="AR306">
        <v>15</v>
      </c>
      <c r="AS306">
        <f t="shared" si="163"/>
        <v>1</v>
      </c>
      <c r="AT306">
        <f t="shared" si="164"/>
        <v>0</v>
      </c>
      <c r="AU306">
        <f t="shared" si="165"/>
        <v>47312.340690772209</v>
      </c>
      <c r="AV306">
        <f t="shared" si="166"/>
        <v>1199.998571428571</v>
      </c>
      <c r="AW306">
        <f t="shared" si="167"/>
        <v>1025.9251423409121</v>
      </c>
      <c r="AX306">
        <f t="shared" si="168"/>
        <v>0.8549386364015179</v>
      </c>
      <c r="AY306">
        <f t="shared" si="169"/>
        <v>0.18843156825492943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1674762301</v>
      </c>
      <c r="BF306">
        <v>1898.9914285714281</v>
      </c>
      <c r="BG306">
        <v>1928.254285714286</v>
      </c>
      <c r="BH306">
        <v>35.43808571428572</v>
      </c>
      <c r="BI306">
        <v>34.786357142857142</v>
      </c>
      <c r="BJ306">
        <v>1906.762857142857</v>
      </c>
      <c r="BK306">
        <v>35.154357142857137</v>
      </c>
      <c r="BL306">
        <v>649.99285714285713</v>
      </c>
      <c r="BM306">
        <v>101.06914285714289</v>
      </c>
      <c r="BN306">
        <v>0.10006915714285709</v>
      </c>
      <c r="BO306">
        <v>33.269414285714277</v>
      </c>
      <c r="BP306">
        <v>32.95972857142857</v>
      </c>
      <c r="BQ306">
        <v>999.89999999999986</v>
      </c>
      <c r="BR306">
        <v>0</v>
      </c>
      <c r="BS306">
        <v>0</v>
      </c>
      <c r="BT306">
        <v>9011.4271428571428</v>
      </c>
      <c r="BU306">
        <v>0</v>
      </c>
      <c r="BV306">
        <v>247.06171428571429</v>
      </c>
      <c r="BW306">
        <v>-29.263085714285719</v>
      </c>
      <c r="BX306">
        <v>1968.761428571428</v>
      </c>
      <c r="BY306">
        <v>1997.75</v>
      </c>
      <c r="BZ306">
        <v>0.65173028571428571</v>
      </c>
      <c r="CA306">
        <v>1928.254285714286</v>
      </c>
      <c r="CB306">
        <v>34.786357142857142</v>
      </c>
      <c r="CC306">
        <v>3.581698571428571</v>
      </c>
      <c r="CD306">
        <v>3.5158299999999998</v>
      </c>
      <c r="CE306">
        <v>27.012071428571431</v>
      </c>
      <c r="CF306">
        <v>26.696371428571432</v>
      </c>
      <c r="CG306">
        <v>1199.998571428571</v>
      </c>
      <c r="CH306">
        <v>0.49996200000000002</v>
      </c>
      <c r="CI306">
        <v>0.50003799999999998</v>
      </c>
      <c r="CJ306">
        <v>0</v>
      </c>
      <c r="CK306">
        <v>942.26428571428573</v>
      </c>
      <c r="CL306">
        <v>4.9990899999999998</v>
      </c>
      <c r="CM306">
        <v>10016.742857142861</v>
      </c>
      <c r="CN306">
        <v>9557.7128571428566</v>
      </c>
      <c r="CO306">
        <v>43.686999999999998</v>
      </c>
      <c r="CP306">
        <v>45.401571428571437</v>
      </c>
      <c r="CQ306">
        <v>44.436999999999998</v>
      </c>
      <c r="CR306">
        <v>44.625</v>
      </c>
      <c r="CS306">
        <v>44.954999999999998</v>
      </c>
      <c r="CT306">
        <v>597.45571428571441</v>
      </c>
      <c r="CU306">
        <v>597.54571428571421</v>
      </c>
      <c r="CV306">
        <v>0</v>
      </c>
      <c r="CW306">
        <v>1674762319</v>
      </c>
      <c r="CX306">
        <v>0</v>
      </c>
      <c r="CY306">
        <v>1674759336.5</v>
      </c>
      <c r="CZ306" t="s">
        <v>356</v>
      </c>
      <c r="DA306">
        <v>1674759332.5</v>
      </c>
      <c r="DB306">
        <v>1674759336.5</v>
      </c>
      <c r="DC306">
        <v>37</v>
      </c>
      <c r="DD306">
        <v>-5.3999999999999999E-2</v>
      </c>
      <c r="DE306">
        <v>3.0000000000000001E-3</v>
      </c>
      <c r="DF306">
        <v>-5.3860000000000001</v>
      </c>
      <c r="DG306">
        <v>0.28399999999999997</v>
      </c>
      <c r="DH306">
        <v>415</v>
      </c>
      <c r="DI306">
        <v>33</v>
      </c>
      <c r="DJ306">
        <v>0.39</v>
      </c>
      <c r="DK306">
        <v>0.26</v>
      </c>
      <c r="DL306">
        <v>-29.155654999999999</v>
      </c>
      <c r="DM306">
        <v>-4.7076923076842588E-2</v>
      </c>
      <c r="DN306">
        <v>0.1198346109227215</v>
      </c>
      <c r="DO306">
        <v>1</v>
      </c>
      <c r="DP306">
        <v>0.64013912499999992</v>
      </c>
      <c r="DQ306">
        <v>3.34997786116321E-2</v>
      </c>
      <c r="DR306">
        <v>5.0679468041185081E-3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357</v>
      </c>
      <c r="EA306">
        <v>3.2957200000000002</v>
      </c>
      <c r="EB306">
        <v>2.6254200000000001</v>
      </c>
      <c r="EC306">
        <v>0.27521200000000001</v>
      </c>
      <c r="ED306">
        <v>0.27533299999999999</v>
      </c>
      <c r="EE306">
        <v>0.142543</v>
      </c>
      <c r="EF306">
        <v>0.13953399999999999</v>
      </c>
      <c r="EG306">
        <v>21816.2</v>
      </c>
      <c r="EH306">
        <v>22177</v>
      </c>
      <c r="EI306">
        <v>28028.3</v>
      </c>
      <c r="EJ306">
        <v>29482.9</v>
      </c>
      <c r="EK306">
        <v>33086.300000000003</v>
      </c>
      <c r="EL306">
        <v>35249.699999999997</v>
      </c>
      <c r="EM306">
        <v>39570.800000000003</v>
      </c>
      <c r="EN306">
        <v>42166.1</v>
      </c>
      <c r="EO306">
        <v>2.0478499999999999</v>
      </c>
      <c r="EP306">
        <v>2.1725500000000002</v>
      </c>
      <c r="EQ306">
        <v>0.106752</v>
      </c>
      <c r="ER306">
        <v>0</v>
      </c>
      <c r="ES306">
        <v>31.228100000000001</v>
      </c>
      <c r="ET306">
        <v>999.9</v>
      </c>
      <c r="EU306">
        <v>67.8</v>
      </c>
      <c r="EV306">
        <v>36</v>
      </c>
      <c r="EW306">
        <v>40.037700000000001</v>
      </c>
      <c r="EX306">
        <v>56.844799999999999</v>
      </c>
      <c r="EY306">
        <v>-4.3950300000000002</v>
      </c>
      <c r="EZ306">
        <v>2</v>
      </c>
      <c r="FA306">
        <v>0.54868899999999998</v>
      </c>
      <c r="FB306">
        <v>0.56426200000000004</v>
      </c>
      <c r="FC306">
        <v>20.2713</v>
      </c>
      <c r="FD306">
        <v>5.2183400000000004</v>
      </c>
      <c r="FE306">
        <v>12.0099</v>
      </c>
      <c r="FF306">
        <v>4.9869000000000003</v>
      </c>
      <c r="FG306">
        <v>3.2845800000000001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1.86225</v>
      </c>
      <c r="FN306">
        <v>1.86432</v>
      </c>
      <c r="FO306">
        <v>1.8604000000000001</v>
      </c>
      <c r="FP306">
        <v>1.86111</v>
      </c>
      <c r="FQ306">
        <v>1.8602000000000001</v>
      </c>
      <c r="FR306">
        <v>1.8619300000000001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-7.78</v>
      </c>
      <c r="GH306">
        <v>0.28370000000000001</v>
      </c>
      <c r="GI306">
        <v>-4.0248232021105874</v>
      </c>
      <c r="GJ306">
        <v>-4.001498376286535E-3</v>
      </c>
      <c r="GK306">
        <v>2.0240158909263329E-6</v>
      </c>
      <c r="GL306">
        <v>-5.0118485733500383E-10</v>
      </c>
      <c r="GM306">
        <v>0.28375000000000478</v>
      </c>
      <c r="GN306">
        <v>0</v>
      </c>
      <c r="GO306">
        <v>0</v>
      </c>
      <c r="GP306">
        <v>0</v>
      </c>
      <c r="GQ306">
        <v>7</v>
      </c>
      <c r="GR306">
        <v>2079</v>
      </c>
      <c r="GS306">
        <v>3</v>
      </c>
      <c r="GT306">
        <v>32</v>
      </c>
      <c r="GU306">
        <v>49.5</v>
      </c>
      <c r="GV306">
        <v>49.4</v>
      </c>
      <c r="GW306">
        <v>4.67896</v>
      </c>
      <c r="GX306">
        <v>2.48047</v>
      </c>
      <c r="GY306">
        <v>2.04834</v>
      </c>
      <c r="GZ306">
        <v>2.6196299999999999</v>
      </c>
      <c r="HA306">
        <v>2.1972700000000001</v>
      </c>
      <c r="HB306">
        <v>2.3120099999999999</v>
      </c>
      <c r="HC306">
        <v>40.963799999999999</v>
      </c>
      <c r="HD306">
        <v>15.410399999999999</v>
      </c>
      <c r="HE306">
        <v>18</v>
      </c>
      <c r="HF306">
        <v>578.45299999999997</v>
      </c>
      <c r="HG306">
        <v>749.904</v>
      </c>
      <c r="HH306">
        <v>31.0016</v>
      </c>
      <c r="HI306">
        <v>34.278300000000002</v>
      </c>
      <c r="HJ306">
        <v>29.9998</v>
      </c>
      <c r="HK306">
        <v>34.188400000000001</v>
      </c>
      <c r="HL306">
        <v>34.191099999999999</v>
      </c>
      <c r="HM306">
        <v>93.547399999999996</v>
      </c>
      <c r="HN306">
        <v>17.566199999999998</v>
      </c>
      <c r="HO306">
        <v>100</v>
      </c>
      <c r="HP306">
        <v>31</v>
      </c>
      <c r="HQ306">
        <v>1943.16</v>
      </c>
      <c r="HR306">
        <v>34.731000000000002</v>
      </c>
      <c r="HS306">
        <v>98.775000000000006</v>
      </c>
      <c r="HT306">
        <v>97.755799999999994</v>
      </c>
    </row>
    <row r="307" spans="1:228" x14ac:dyDescent="0.2">
      <c r="A307">
        <v>292</v>
      </c>
      <c r="B307">
        <v>1674762307</v>
      </c>
      <c r="C307">
        <v>1161.900000095367</v>
      </c>
      <c r="D307" t="s">
        <v>943</v>
      </c>
      <c r="E307" t="s">
        <v>944</v>
      </c>
      <c r="F307">
        <v>4</v>
      </c>
      <c r="G307">
        <v>1674762304.6875</v>
      </c>
      <c r="H307">
        <f t="shared" si="136"/>
        <v>7.4875167951903682E-4</v>
      </c>
      <c r="I307">
        <f t="shared" si="137"/>
        <v>0.74875167951903687</v>
      </c>
      <c r="J307">
        <f t="shared" si="138"/>
        <v>19.808747642230866</v>
      </c>
      <c r="K307">
        <f t="shared" si="139"/>
        <v>1905.08</v>
      </c>
      <c r="L307">
        <f t="shared" si="140"/>
        <v>1231.6703048518832</v>
      </c>
      <c r="M307">
        <f t="shared" si="141"/>
        <v>124.60724703670306</v>
      </c>
      <c r="N307">
        <f t="shared" si="142"/>
        <v>192.7356478836515</v>
      </c>
      <c r="O307">
        <f t="shared" si="143"/>
        <v>5.0284663196926954E-2</v>
      </c>
      <c r="P307">
        <f t="shared" si="144"/>
        <v>2.7743286398201512</v>
      </c>
      <c r="Q307">
        <f t="shared" si="145"/>
        <v>4.9783769323345169E-2</v>
      </c>
      <c r="R307">
        <f t="shared" si="146"/>
        <v>3.1159443237761049E-2</v>
      </c>
      <c r="S307">
        <f t="shared" si="147"/>
        <v>226.1168129473694</v>
      </c>
      <c r="T307">
        <f t="shared" si="148"/>
        <v>34.468685902543406</v>
      </c>
      <c r="U307">
        <f t="shared" si="149"/>
        <v>32.962449999999997</v>
      </c>
      <c r="V307">
        <f t="shared" si="150"/>
        <v>5.0414575039516238</v>
      </c>
      <c r="W307">
        <f t="shared" si="151"/>
        <v>69.862988463032522</v>
      </c>
      <c r="X307">
        <f t="shared" si="152"/>
        <v>3.5847325106879619</v>
      </c>
      <c r="Y307">
        <f t="shared" si="153"/>
        <v>5.1310895648055421</v>
      </c>
      <c r="Z307">
        <f t="shared" si="154"/>
        <v>1.4567249932636619</v>
      </c>
      <c r="AA307">
        <f t="shared" si="155"/>
        <v>-33.019949066789522</v>
      </c>
      <c r="AB307">
        <f t="shared" si="156"/>
        <v>46.951768827322461</v>
      </c>
      <c r="AC307">
        <f t="shared" si="157"/>
        <v>3.8804130985475691</v>
      </c>
      <c r="AD307">
        <f t="shared" si="158"/>
        <v>243.92904580644992</v>
      </c>
      <c r="AE307">
        <f t="shared" si="159"/>
        <v>30.280501951483064</v>
      </c>
      <c r="AF307">
        <f t="shared" si="160"/>
        <v>0.7517423177856718</v>
      </c>
      <c r="AG307">
        <f t="shared" si="161"/>
        <v>19.808747642230866</v>
      </c>
      <c r="AH307">
        <v>2003.7673467222</v>
      </c>
      <c r="AI307">
        <v>1978.1717575757571</v>
      </c>
      <c r="AJ307">
        <v>1.718261931597665</v>
      </c>
      <c r="AK307">
        <v>63.4358011452874</v>
      </c>
      <c r="AL307">
        <f t="shared" si="162"/>
        <v>0.74875167951903687</v>
      </c>
      <c r="AM307">
        <v>34.761697328205358</v>
      </c>
      <c r="AN307">
        <v>35.428911515151533</v>
      </c>
      <c r="AO307">
        <v>-9.3678301507456446E-5</v>
      </c>
      <c r="AP307">
        <v>98.221108813862315</v>
      </c>
      <c r="AQ307">
        <v>99</v>
      </c>
      <c r="AR307">
        <v>15</v>
      </c>
      <c r="AS307">
        <f t="shared" si="163"/>
        <v>1</v>
      </c>
      <c r="AT307">
        <f t="shared" si="164"/>
        <v>0</v>
      </c>
      <c r="AU307">
        <f t="shared" si="165"/>
        <v>47477.679393122824</v>
      </c>
      <c r="AV307">
        <f t="shared" si="166"/>
        <v>1199.9962499999999</v>
      </c>
      <c r="AW307">
        <f t="shared" si="167"/>
        <v>1025.9229699209168</v>
      </c>
      <c r="AX307">
        <f t="shared" si="168"/>
        <v>0.85493847995018046</v>
      </c>
      <c r="AY307">
        <f t="shared" si="169"/>
        <v>0.18843126630384838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1674762304.6875</v>
      </c>
      <c r="BF307">
        <v>1905.08</v>
      </c>
      <c r="BG307">
        <v>1934.3525</v>
      </c>
      <c r="BH307">
        <v>35.432999999999993</v>
      </c>
      <c r="BI307">
        <v>34.763687500000003</v>
      </c>
      <c r="BJ307">
        <v>1912.8612499999999</v>
      </c>
      <c r="BK307">
        <v>35.149250000000002</v>
      </c>
      <c r="BL307">
        <v>650.01549999999997</v>
      </c>
      <c r="BM307">
        <v>101.069625</v>
      </c>
      <c r="BN307">
        <v>9.9694862499999995E-2</v>
      </c>
      <c r="BO307">
        <v>33.276362499999998</v>
      </c>
      <c r="BP307">
        <v>32.962449999999997</v>
      </c>
      <c r="BQ307">
        <v>999.9</v>
      </c>
      <c r="BR307">
        <v>0</v>
      </c>
      <c r="BS307">
        <v>0</v>
      </c>
      <c r="BT307">
        <v>9043.59375</v>
      </c>
      <c r="BU307">
        <v>0</v>
      </c>
      <c r="BV307">
        <v>247.68712500000001</v>
      </c>
      <c r="BW307">
        <v>-29.273462500000001</v>
      </c>
      <c r="BX307">
        <v>1975.0625</v>
      </c>
      <c r="BY307">
        <v>2004.02125</v>
      </c>
      <c r="BZ307">
        <v>0.66931262500000011</v>
      </c>
      <c r="CA307">
        <v>1934.3525</v>
      </c>
      <c r="CB307">
        <v>34.763687500000003</v>
      </c>
      <c r="CC307">
        <v>3.58119875</v>
      </c>
      <c r="CD307">
        <v>3.5135512499999999</v>
      </c>
      <c r="CE307">
        <v>27.009699999999999</v>
      </c>
      <c r="CF307">
        <v>26.68535</v>
      </c>
      <c r="CG307">
        <v>1199.9962499999999</v>
      </c>
      <c r="CH307">
        <v>0.49996625000000011</v>
      </c>
      <c r="CI307">
        <v>0.50003375000000005</v>
      </c>
      <c r="CJ307">
        <v>0</v>
      </c>
      <c r="CK307">
        <v>942.0497499999999</v>
      </c>
      <c r="CL307">
        <v>4.9990899999999998</v>
      </c>
      <c r="CM307">
        <v>10013.7125</v>
      </c>
      <c r="CN307">
        <v>9557.7175000000007</v>
      </c>
      <c r="CO307">
        <v>43.686999999999998</v>
      </c>
      <c r="CP307">
        <v>45.413749999999993</v>
      </c>
      <c r="CQ307">
        <v>44.436999999999998</v>
      </c>
      <c r="CR307">
        <v>44.625</v>
      </c>
      <c r="CS307">
        <v>44.960624999999993</v>
      </c>
      <c r="CT307">
        <v>597.46</v>
      </c>
      <c r="CU307">
        <v>597.53750000000002</v>
      </c>
      <c r="CV307">
        <v>0</v>
      </c>
      <c r="CW307">
        <v>1674762322.5999999</v>
      </c>
      <c r="CX307">
        <v>0</v>
      </c>
      <c r="CY307">
        <v>1674759336.5</v>
      </c>
      <c r="CZ307" t="s">
        <v>356</v>
      </c>
      <c r="DA307">
        <v>1674759332.5</v>
      </c>
      <c r="DB307">
        <v>1674759336.5</v>
      </c>
      <c r="DC307">
        <v>37</v>
      </c>
      <c r="DD307">
        <v>-5.3999999999999999E-2</v>
      </c>
      <c r="DE307">
        <v>3.0000000000000001E-3</v>
      </c>
      <c r="DF307">
        <v>-5.3860000000000001</v>
      </c>
      <c r="DG307">
        <v>0.28399999999999997</v>
      </c>
      <c r="DH307">
        <v>415</v>
      </c>
      <c r="DI307">
        <v>33</v>
      </c>
      <c r="DJ307">
        <v>0.39</v>
      </c>
      <c r="DK307">
        <v>0.26</v>
      </c>
      <c r="DL307">
        <v>-29.2059</v>
      </c>
      <c r="DM307">
        <v>-7.2285928705382557E-2</v>
      </c>
      <c r="DN307">
        <v>0.12388676281185169</v>
      </c>
      <c r="DO307">
        <v>1</v>
      </c>
      <c r="DP307">
        <v>0.64676574999999992</v>
      </c>
      <c r="DQ307">
        <v>0.1045020787992489</v>
      </c>
      <c r="DR307">
        <v>1.253504617213275E-2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3.2955299999999998</v>
      </c>
      <c r="EB307">
        <v>2.6254300000000002</v>
      </c>
      <c r="EC307">
        <v>0.27576800000000001</v>
      </c>
      <c r="ED307">
        <v>0.27585199999999999</v>
      </c>
      <c r="EE307">
        <v>0.14252300000000001</v>
      </c>
      <c r="EF307">
        <v>0.13953099999999999</v>
      </c>
      <c r="EG307">
        <v>21800</v>
      </c>
      <c r="EH307">
        <v>22161</v>
      </c>
      <c r="EI307">
        <v>28029</v>
      </c>
      <c r="EJ307">
        <v>29482.9</v>
      </c>
      <c r="EK307">
        <v>33087.800000000003</v>
      </c>
      <c r="EL307">
        <v>35250</v>
      </c>
      <c r="EM307">
        <v>39571.699999999997</v>
      </c>
      <c r="EN307">
        <v>42166.2</v>
      </c>
      <c r="EO307">
        <v>2.0470799999999998</v>
      </c>
      <c r="EP307">
        <v>2.17265</v>
      </c>
      <c r="EQ307">
        <v>0.106409</v>
      </c>
      <c r="ER307">
        <v>0</v>
      </c>
      <c r="ES307">
        <v>31.247299999999999</v>
      </c>
      <c r="ET307">
        <v>999.9</v>
      </c>
      <c r="EU307">
        <v>67.8</v>
      </c>
      <c r="EV307">
        <v>36</v>
      </c>
      <c r="EW307">
        <v>40.040900000000001</v>
      </c>
      <c r="EX307">
        <v>57.174799999999998</v>
      </c>
      <c r="EY307">
        <v>-4.3469499999999996</v>
      </c>
      <c r="EZ307">
        <v>2</v>
      </c>
      <c r="FA307">
        <v>0.54840199999999995</v>
      </c>
      <c r="FB307">
        <v>0.56940900000000005</v>
      </c>
      <c r="FC307">
        <v>20.2714</v>
      </c>
      <c r="FD307">
        <v>5.2174399999999999</v>
      </c>
      <c r="FE307">
        <v>12.0099</v>
      </c>
      <c r="FF307">
        <v>4.98665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1.8623000000000001</v>
      </c>
      <c r="FN307">
        <v>1.86432</v>
      </c>
      <c r="FO307">
        <v>1.8604099999999999</v>
      </c>
      <c r="FP307">
        <v>1.86111</v>
      </c>
      <c r="FQ307">
        <v>1.8602000000000001</v>
      </c>
      <c r="FR307">
        <v>1.8619399999999999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-7.79</v>
      </c>
      <c r="GH307">
        <v>0.2838</v>
      </c>
      <c r="GI307">
        <v>-4.0248232021105874</v>
      </c>
      <c r="GJ307">
        <v>-4.001498376286535E-3</v>
      </c>
      <c r="GK307">
        <v>2.0240158909263329E-6</v>
      </c>
      <c r="GL307">
        <v>-5.0118485733500383E-10</v>
      </c>
      <c r="GM307">
        <v>0.28375000000000478</v>
      </c>
      <c r="GN307">
        <v>0</v>
      </c>
      <c r="GO307">
        <v>0</v>
      </c>
      <c r="GP307">
        <v>0</v>
      </c>
      <c r="GQ307">
        <v>7</v>
      </c>
      <c r="GR307">
        <v>2079</v>
      </c>
      <c r="GS307">
        <v>3</v>
      </c>
      <c r="GT307">
        <v>32</v>
      </c>
      <c r="GU307">
        <v>49.6</v>
      </c>
      <c r="GV307">
        <v>49.5</v>
      </c>
      <c r="GW307">
        <v>4.69116</v>
      </c>
      <c r="GX307">
        <v>2.4694799999999999</v>
      </c>
      <c r="GY307">
        <v>2.04834</v>
      </c>
      <c r="GZ307">
        <v>2.6208499999999999</v>
      </c>
      <c r="HA307">
        <v>2.1972700000000001</v>
      </c>
      <c r="HB307">
        <v>2.35229</v>
      </c>
      <c r="HC307">
        <v>40.963799999999999</v>
      </c>
      <c r="HD307">
        <v>15.4192</v>
      </c>
      <c r="HE307">
        <v>18</v>
      </c>
      <c r="HF307">
        <v>577.89400000000001</v>
      </c>
      <c r="HG307">
        <v>750.00099999999998</v>
      </c>
      <c r="HH307">
        <v>31.0015</v>
      </c>
      <c r="HI307">
        <v>34.278300000000002</v>
      </c>
      <c r="HJ307">
        <v>29.9999</v>
      </c>
      <c r="HK307">
        <v>34.188400000000001</v>
      </c>
      <c r="HL307">
        <v>34.191099999999999</v>
      </c>
      <c r="HM307">
        <v>93.787899999999993</v>
      </c>
      <c r="HN307">
        <v>17.566199999999998</v>
      </c>
      <c r="HO307">
        <v>100</v>
      </c>
      <c r="HP307">
        <v>31</v>
      </c>
      <c r="HQ307">
        <v>1949.84</v>
      </c>
      <c r="HR307">
        <v>34.731000000000002</v>
      </c>
      <c r="HS307">
        <v>98.7774</v>
      </c>
      <c r="HT307">
        <v>97.756</v>
      </c>
    </row>
    <row r="308" spans="1:228" x14ac:dyDescent="0.2">
      <c r="A308">
        <v>293</v>
      </c>
      <c r="B308">
        <v>1674762311</v>
      </c>
      <c r="C308">
        <v>1165.900000095367</v>
      </c>
      <c r="D308" t="s">
        <v>945</v>
      </c>
      <c r="E308" t="s">
        <v>946</v>
      </c>
      <c r="F308">
        <v>4</v>
      </c>
      <c r="G308">
        <v>1674762309</v>
      </c>
      <c r="H308">
        <f t="shared" si="136"/>
        <v>7.3777225800323893E-4</v>
      </c>
      <c r="I308">
        <f t="shared" si="137"/>
        <v>0.73777225800323898</v>
      </c>
      <c r="J308">
        <f t="shared" si="138"/>
        <v>19.923375255436319</v>
      </c>
      <c r="K308">
        <f t="shared" si="139"/>
        <v>1912.1228571428569</v>
      </c>
      <c r="L308">
        <f t="shared" si="140"/>
        <v>1222.0181372031998</v>
      </c>
      <c r="M308">
        <f t="shared" si="141"/>
        <v>123.63021239062472</v>
      </c>
      <c r="N308">
        <f t="shared" si="142"/>
        <v>193.44733744015707</v>
      </c>
      <c r="O308">
        <f t="shared" si="143"/>
        <v>4.9287178325412843E-2</v>
      </c>
      <c r="P308">
        <f t="shared" si="144"/>
        <v>2.7621658598156862</v>
      </c>
      <c r="Q308">
        <f t="shared" si="145"/>
        <v>4.8803759969279548E-2</v>
      </c>
      <c r="R308">
        <f t="shared" si="146"/>
        <v>3.0545387946961329E-2</v>
      </c>
      <c r="S308">
        <f t="shared" si="147"/>
        <v>226.11781933439741</v>
      </c>
      <c r="T308">
        <f t="shared" si="148"/>
        <v>34.485570630443839</v>
      </c>
      <c r="U308">
        <f t="shared" si="149"/>
        <v>32.985985714285718</v>
      </c>
      <c r="V308">
        <f t="shared" si="150"/>
        <v>5.0481301351670513</v>
      </c>
      <c r="W308">
        <f t="shared" si="151"/>
        <v>69.81321714891935</v>
      </c>
      <c r="X308">
        <f t="shared" si="152"/>
        <v>3.5839944673121416</v>
      </c>
      <c r="Y308">
        <f t="shared" si="153"/>
        <v>5.1336904581650824</v>
      </c>
      <c r="Z308">
        <f t="shared" si="154"/>
        <v>1.4641356678549098</v>
      </c>
      <c r="AA308">
        <f t="shared" si="155"/>
        <v>-32.535756577942834</v>
      </c>
      <c r="AB308">
        <f t="shared" si="156"/>
        <v>44.586944760040417</v>
      </c>
      <c r="AC308">
        <f t="shared" si="157"/>
        <v>3.7017848664688247</v>
      </c>
      <c r="AD308">
        <f t="shared" si="158"/>
        <v>241.8707923829638</v>
      </c>
      <c r="AE308">
        <f t="shared" si="159"/>
        <v>30.268916120982805</v>
      </c>
      <c r="AF308">
        <f t="shared" si="160"/>
        <v>0.74118849853156743</v>
      </c>
      <c r="AG308">
        <f t="shared" si="161"/>
        <v>19.923375255436319</v>
      </c>
      <c r="AH308">
        <v>2010.441645957568</v>
      </c>
      <c r="AI308">
        <v>1984.881878787879</v>
      </c>
      <c r="AJ308">
        <v>1.6809601329671211</v>
      </c>
      <c r="AK308">
        <v>63.4358011452874</v>
      </c>
      <c r="AL308">
        <f t="shared" si="162"/>
        <v>0.73777225800323898</v>
      </c>
      <c r="AM308">
        <v>34.765840765338282</v>
      </c>
      <c r="AN308">
        <v>35.423071515151513</v>
      </c>
      <c r="AO308">
        <v>-6.1796494623739552E-5</v>
      </c>
      <c r="AP308">
        <v>98.221108813862315</v>
      </c>
      <c r="AQ308">
        <v>99</v>
      </c>
      <c r="AR308">
        <v>15</v>
      </c>
      <c r="AS308">
        <f t="shared" si="163"/>
        <v>1</v>
      </c>
      <c r="AT308">
        <f t="shared" si="164"/>
        <v>0</v>
      </c>
      <c r="AU308">
        <f t="shared" si="165"/>
        <v>47142.006545496974</v>
      </c>
      <c r="AV308">
        <f t="shared" si="166"/>
        <v>1199.998571428571</v>
      </c>
      <c r="AW308">
        <f t="shared" si="167"/>
        <v>1025.9252493960607</v>
      </c>
      <c r="AX308">
        <f t="shared" si="168"/>
        <v>0.854938725614248</v>
      </c>
      <c r="AY308">
        <f t="shared" si="169"/>
        <v>0.18843174043549843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1674762309</v>
      </c>
      <c r="BF308">
        <v>1912.1228571428569</v>
      </c>
      <c r="BG308">
        <v>1941.37</v>
      </c>
      <c r="BH308">
        <v>35.42585714285714</v>
      </c>
      <c r="BI308">
        <v>34.765957142857147</v>
      </c>
      <c r="BJ308">
        <v>1919.9157142857141</v>
      </c>
      <c r="BK308">
        <v>35.142114285714293</v>
      </c>
      <c r="BL308">
        <v>650.03600000000006</v>
      </c>
      <c r="BM308">
        <v>101.0685714285714</v>
      </c>
      <c r="BN308">
        <v>0.1003135714285714</v>
      </c>
      <c r="BO308">
        <v>33.285400000000003</v>
      </c>
      <c r="BP308">
        <v>32.985985714285718</v>
      </c>
      <c r="BQ308">
        <v>999.89999999999986</v>
      </c>
      <c r="BR308">
        <v>0</v>
      </c>
      <c r="BS308">
        <v>0</v>
      </c>
      <c r="BT308">
        <v>8979.017142857143</v>
      </c>
      <c r="BU308">
        <v>0</v>
      </c>
      <c r="BV308">
        <v>250.39914285714281</v>
      </c>
      <c r="BW308">
        <v>-29.249414285714291</v>
      </c>
      <c r="BX308">
        <v>1982.3485714285709</v>
      </c>
      <c r="BY308">
        <v>2011.2971428571429</v>
      </c>
      <c r="BZ308">
        <v>0.65988785714285725</v>
      </c>
      <c r="CA308">
        <v>1941.37</v>
      </c>
      <c r="CB308">
        <v>34.765957142857147</v>
      </c>
      <c r="CC308">
        <v>3.5804399999999998</v>
      </c>
      <c r="CD308">
        <v>3.513747142857143</v>
      </c>
      <c r="CE308">
        <v>27.006071428571431</v>
      </c>
      <c r="CF308">
        <v>26.686299999999999</v>
      </c>
      <c r="CG308">
        <v>1199.998571428571</v>
      </c>
      <c r="CH308">
        <v>0.49996000000000002</v>
      </c>
      <c r="CI308">
        <v>0.50004000000000004</v>
      </c>
      <c r="CJ308">
        <v>0</v>
      </c>
      <c r="CK308">
        <v>941.38271428571431</v>
      </c>
      <c r="CL308">
        <v>4.9990899999999998</v>
      </c>
      <c r="CM308">
        <v>10010.88571428571</v>
      </c>
      <c r="CN308">
        <v>9557.7142857142862</v>
      </c>
      <c r="CO308">
        <v>43.686999999999998</v>
      </c>
      <c r="CP308">
        <v>45.436999999999998</v>
      </c>
      <c r="CQ308">
        <v>44.436999999999998</v>
      </c>
      <c r="CR308">
        <v>44.625</v>
      </c>
      <c r="CS308">
        <v>44.973000000000013</v>
      </c>
      <c r="CT308">
        <v>597.45142857142855</v>
      </c>
      <c r="CU308">
        <v>597.54857142857134</v>
      </c>
      <c r="CV308">
        <v>0</v>
      </c>
      <c r="CW308">
        <v>1674762326.8</v>
      </c>
      <c r="CX308">
        <v>0</v>
      </c>
      <c r="CY308">
        <v>1674759336.5</v>
      </c>
      <c r="CZ308" t="s">
        <v>356</v>
      </c>
      <c r="DA308">
        <v>1674759332.5</v>
      </c>
      <c r="DB308">
        <v>1674759336.5</v>
      </c>
      <c r="DC308">
        <v>37</v>
      </c>
      <c r="DD308">
        <v>-5.3999999999999999E-2</v>
      </c>
      <c r="DE308">
        <v>3.0000000000000001E-3</v>
      </c>
      <c r="DF308">
        <v>-5.3860000000000001</v>
      </c>
      <c r="DG308">
        <v>0.28399999999999997</v>
      </c>
      <c r="DH308">
        <v>415</v>
      </c>
      <c r="DI308">
        <v>33</v>
      </c>
      <c r="DJ308">
        <v>0.39</v>
      </c>
      <c r="DK308">
        <v>0.26</v>
      </c>
      <c r="DL308">
        <v>-29.1843875</v>
      </c>
      <c r="DM308">
        <v>-0.46510581613509311</v>
      </c>
      <c r="DN308">
        <v>0.1142036299499713</v>
      </c>
      <c r="DO308">
        <v>0</v>
      </c>
      <c r="DP308">
        <v>0.65152090000000007</v>
      </c>
      <c r="DQ308">
        <v>0.1088011632270168</v>
      </c>
      <c r="DR308">
        <v>1.289257032325206E-2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402</v>
      </c>
      <c r="EA308">
        <v>3.2957100000000001</v>
      </c>
      <c r="EB308">
        <v>2.6251699999999998</v>
      </c>
      <c r="EC308">
        <v>0.27628900000000001</v>
      </c>
      <c r="ED308">
        <v>0.276395</v>
      </c>
      <c r="EE308">
        <v>0.14249899999999999</v>
      </c>
      <c r="EF308">
        <v>0.13953299999999999</v>
      </c>
      <c r="EG308">
        <v>21784.400000000001</v>
      </c>
      <c r="EH308">
        <v>22144.1</v>
      </c>
      <c r="EI308">
        <v>28029.200000000001</v>
      </c>
      <c r="EJ308">
        <v>29482.6</v>
      </c>
      <c r="EK308">
        <v>33089.1</v>
      </c>
      <c r="EL308">
        <v>35249.5</v>
      </c>
      <c r="EM308">
        <v>39572.1</v>
      </c>
      <c r="EN308">
        <v>42165.7</v>
      </c>
      <c r="EO308">
        <v>2.0478000000000001</v>
      </c>
      <c r="EP308">
        <v>2.1726000000000001</v>
      </c>
      <c r="EQ308">
        <v>0.10667</v>
      </c>
      <c r="ER308">
        <v>0</v>
      </c>
      <c r="ES308">
        <v>31.2653</v>
      </c>
      <c r="ET308">
        <v>999.9</v>
      </c>
      <c r="EU308">
        <v>67.8</v>
      </c>
      <c r="EV308">
        <v>36</v>
      </c>
      <c r="EW308">
        <v>40.039299999999997</v>
      </c>
      <c r="EX308">
        <v>57.534799999999997</v>
      </c>
      <c r="EY308">
        <v>-4.4551299999999996</v>
      </c>
      <c r="EZ308">
        <v>2</v>
      </c>
      <c r="FA308">
        <v>0.54824899999999999</v>
      </c>
      <c r="FB308">
        <v>0.57434399999999997</v>
      </c>
      <c r="FC308">
        <v>20.2712</v>
      </c>
      <c r="FD308">
        <v>5.2163899999999996</v>
      </c>
      <c r="FE308">
        <v>12.0099</v>
      </c>
      <c r="FF308">
        <v>4.9863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1.86229</v>
      </c>
      <c r="FN308">
        <v>1.86432</v>
      </c>
      <c r="FO308">
        <v>1.86042</v>
      </c>
      <c r="FP308">
        <v>1.86111</v>
      </c>
      <c r="FQ308">
        <v>1.8602000000000001</v>
      </c>
      <c r="FR308">
        <v>1.86192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-7.79</v>
      </c>
      <c r="GH308">
        <v>0.2838</v>
      </c>
      <c r="GI308">
        <v>-4.0248232021105874</v>
      </c>
      <c r="GJ308">
        <v>-4.001498376286535E-3</v>
      </c>
      <c r="GK308">
        <v>2.0240158909263329E-6</v>
      </c>
      <c r="GL308">
        <v>-5.0118485733500383E-10</v>
      </c>
      <c r="GM308">
        <v>0.28375000000000478</v>
      </c>
      <c r="GN308">
        <v>0</v>
      </c>
      <c r="GO308">
        <v>0</v>
      </c>
      <c r="GP308">
        <v>0</v>
      </c>
      <c r="GQ308">
        <v>7</v>
      </c>
      <c r="GR308">
        <v>2079</v>
      </c>
      <c r="GS308">
        <v>3</v>
      </c>
      <c r="GT308">
        <v>32</v>
      </c>
      <c r="GU308">
        <v>49.6</v>
      </c>
      <c r="GV308">
        <v>49.6</v>
      </c>
      <c r="GW308">
        <v>4.7033699999999996</v>
      </c>
      <c r="GX308">
        <v>2.47681</v>
      </c>
      <c r="GY308">
        <v>2.04834</v>
      </c>
      <c r="GZ308">
        <v>2.6220699999999999</v>
      </c>
      <c r="HA308">
        <v>2.1972700000000001</v>
      </c>
      <c r="HB308">
        <v>2.36694</v>
      </c>
      <c r="HC308">
        <v>40.963799999999999</v>
      </c>
      <c r="HD308">
        <v>15.427899999999999</v>
      </c>
      <c r="HE308">
        <v>18</v>
      </c>
      <c r="HF308">
        <v>578.39200000000005</v>
      </c>
      <c r="HG308">
        <v>749.952</v>
      </c>
      <c r="HH308">
        <v>31.0015</v>
      </c>
      <c r="HI308">
        <v>34.278300000000002</v>
      </c>
      <c r="HJ308">
        <v>30</v>
      </c>
      <c r="HK308">
        <v>34.185400000000001</v>
      </c>
      <c r="HL308">
        <v>34.191099999999999</v>
      </c>
      <c r="HM308">
        <v>94.023899999999998</v>
      </c>
      <c r="HN308">
        <v>17.566199999999998</v>
      </c>
      <c r="HO308">
        <v>100</v>
      </c>
      <c r="HP308">
        <v>31</v>
      </c>
      <c r="HQ308">
        <v>1956.53</v>
      </c>
      <c r="HR308">
        <v>34.731000000000002</v>
      </c>
      <c r="HS308">
        <v>98.778400000000005</v>
      </c>
      <c r="HT308">
        <v>97.754900000000006</v>
      </c>
    </row>
    <row r="309" spans="1:228" x14ac:dyDescent="0.2">
      <c r="A309">
        <v>294</v>
      </c>
      <c r="B309">
        <v>1674762315</v>
      </c>
      <c r="C309">
        <v>1169.900000095367</v>
      </c>
      <c r="D309" t="s">
        <v>947</v>
      </c>
      <c r="E309" t="s">
        <v>948</v>
      </c>
      <c r="F309">
        <v>4</v>
      </c>
      <c r="G309">
        <v>1674762312.6875</v>
      </c>
      <c r="H309">
        <f t="shared" si="136"/>
        <v>7.2966413135661708E-4</v>
      </c>
      <c r="I309">
        <f t="shared" si="137"/>
        <v>0.72966413135661712</v>
      </c>
      <c r="J309">
        <f t="shared" si="138"/>
        <v>19.963050073275767</v>
      </c>
      <c r="K309">
        <f t="shared" si="139"/>
        <v>1918.1125</v>
      </c>
      <c r="L309">
        <f t="shared" si="140"/>
        <v>1217.6916402658167</v>
      </c>
      <c r="M309">
        <f t="shared" si="141"/>
        <v>123.19351115015489</v>
      </c>
      <c r="N309">
        <f t="shared" si="142"/>
        <v>194.05488700277061</v>
      </c>
      <c r="O309">
        <f t="shared" si="143"/>
        <v>4.8618801146505172E-2</v>
      </c>
      <c r="P309">
        <f t="shared" si="144"/>
        <v>2.7651520390000135</v>
      </c>
      <c r="Q309">
        <f t="shared" si="145"/>
        <v>4.8148840300778338E-2</v>
      </c>
      <c r="R309">
        <f t="shared" si="146"/>
        <v>3.0134870602428785E-2</v>
      </c>
      <c r="S309">
        <f t="shared" si="147"/>
        <v>226.11688453256761</v>
      </c>
      <c r="T309">
        <f t="shared" si="148"/>
        <v>34.494725420221179</v>
      </c>
      <c r="U309">
        <f t="shared" si="149"/>
        <v>32.995912500000003</v>
      </c>
      <c r="V309">
        <f t="shared" si="150"/>
        <v>5.0509467901546605</v>
      </c>
      <c r="W309">
        <f t="shared" si="151"/>
        <v>69.766020751789242</v>
      </c>
      <c r="X309">
        <f t="shared" si="152"/>
        <v>3.5832085849431299</v>
      </c>
      <c r="Y309">
        <f t="shared" si="153"/>
        <v>5.1360369221735125</v>
      </c>
      <c r="Z309">
        <f t="shared" si="154"/>
        <v>1.4677382052115306</v>
      </c>
      <c r="AA309">
        <f t="shared" si="155"/>
        <v>-32.178188192826816</v>
      </c>
      <c r="AB309">
        <f t="shared" si="156"/>
        <v>44.370273621704165</v>
      </c>
      <c r="AC309">
        <f t="shared" si="157"/>
        <v>3.6801436461739119</v>
      </c>
      <c r="AD309">
        <f t="shared" si="158"/>
        <v>241.98911360761889</v>
      </c>
      <c r="AE309">
        <f t="shared" si="159"/>
        <v>30.354006085056632</v>
      </c>
      <c r="AF309">
        <f t="shared" si="160"/>
        <v>0.73285092894364123</v>
      </c>
      <c r="AG309">
        <f t="shared" si="161"/>
        <v>19.963050073275767</v>
      </c>
      <c r="AH309">
        <v>2017.2496688827939</v>
      </c>
      <c r="AI309">
        <v>1991.6047878787881</v>
      </c>
      <c r="AJ309">
        <v>1.6926138259371819</v>
      </c>
      <c r="AK309">
        <v>63.4358011452874</v>
      </c>
      <c r="AL309">
        <f t="shared" si="162"/>
        <v>0.72966413135661712</v>
      </c>
      <c r="AM309">
        <v>34.764678740797557</v>
      </c>
      <c r="AN309">
        <v>35.414797575757547</v>
      </c>
      <c r="AO309">
        <v>-6.9539811179205715E-5</v>
      </c>
      <c r="AP309">
        <v>98.221108813862315</v>
      </c>
      <c r="AQ309">
        <v>99</v>
      </c>
      <c r="AR309">
        <v>15</v>
      </c>
      <c r="AS309">
        <f t="shared" si="163"/>
        <v>1</v>
      </c>
      <c r="AT309">
        <f t="shared" si="164"/>
        <v>0</v>
      </c>
      <c r="AU309">
        <f t="shared" si="165"/>
        <v>47222.7554685578</v>
      </c>
      <c r="AV309">
        <f t="shared" si="166"/>
        <v>1199.9937500000001</v>
      </c>
      <c r="AW309">
        <f t="shared" si="167"/>
        <v>1025.9211137474445</v>
      </c>
      <c r="AX309">
        <f t="shared" si="168"/>
        <v>0.85493871426200718</v>
      </c>
      <c r="AY309">
        <f t="shared" si="169"/>
        <v>0.18843171852567364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1674762312.6875</v>
      </c>
      <c r="BF309">
        <v>1918.1125</v>
      </c>
      <c r="BG309">
        <v>1947.43</v>
      </c>
      <c r="BH309">
        <v>35.4178</v>
      </c>
      <c r="BI309">
        <v>34.765262499999999</v>
      </c>
      <c r="BJ309">
        <v>1925.91625</v>
      </c>
      <c r="BK309">
        <v>35.134050000000002</v>
      </c>
      <c r="BL309">
        <v>649.98099999999999</v>
      </c>
      <c r="BM309">
        <v>101.06975</v>
      </c>
      <c r="BN309">
        <v>9.996084999999999E-2</v>
      </c>
      <c r="BO309">
        <v>33.293550000000003</v>
      </c>
      <c r="BP309">
        <v>32.995912500000003</v>
      </c>
      <c r="BQ309">
        <v>999.9</v>
      </c>
      <c r="BR309">
        <v>0</v>
      </c>
      <c r="BS309">
        <v>0</v>
      </c>
      <c r="BT309">
        <v>8994.7649999999994</v>
      </c>
      <c r="BU309">
        <v>0</v>
      </c>
      <c r="BV309">
        <v>251.37437499999999</v>
      </c>
      <c r="BW309">
        <v>-29.318249999999999</v>
      </c>
      <c r="BX309">
        <v>1988.54125</v>
      </c>
      <c r="BY309">
        <v>2017.57125</v>
      </c>
      <c r="BZ309">
        <v>0.65253025000000009</v>
      </c>
      <c r="CA309">
        <v>1947.43</v>
      </c>
      <c r="CB309">
        <v>34.765262499999999</v>
      </c>
      <c r="CC309">
        <v>3.5796787499999998</v>
      </c>
      <c r="CD309">
        <v>3.513725</v>
      </c>
      <c r="CE309">
        <v>27.0024625</v>
      </c>
      <c r="CF309">
        <v>26.6862125</v>
      </c>
      <c r="CG309">
        <v>1199.9937500000001</v>
      </c>
      <c r="CH309">
        <v>0.49995925000000002</v>
      </c>
      <c r="CI309">
        <v>0.50004074999999992</v>
      </c>
      <c r="CJ309">
        <v>0</v>
      </c>
      <c r="CK309">
        <v>941.41487500000005</v>
      </c>
      <c r="CL309">
        <v>4.9990899999999998</v>
      </c>
      <c r="CM309">
        <v>10008.200000000001</v>
      </c>
      <c r="CN309">
        <v>9557.6650000000009</v>
      </c>
      <c r="CO309">
        <v>43.686999999999998</v>
      </c>
      <c r="CP309">
        <v>45.436999999999998</v>
      </c>
      <c r="CQ309">
        <v>44.436999999999998</v>
      </c>
      <c r="CR309">
        <v>44.625</v>
      </c>
      <c r="CS309">
        <v>44.976374999999997</v>
      </c>
      <c r="CT309">
        <v>597.45000000000005</v>
      </c>
      <c r="CU309">
        <v>597.54624999999999</v>
      </c>
      <c r="CV309">
        <v>0</v>
      </c>
      <c r="CW309">
        <v>1674762331</v>
      </c>
      <c r="CX309">
        <v>0</v>
      </c>
      <c r="CY309">
        <v>1674759336.5</v>
      </c>
      <c r="CZ309" t="s">
        <v>356</v>
      </c>
      <c r="DA309">
        <v>1674759332.5</v>
      </c>
      <c r="DB309">
        <v>1674759336.5</v>
      </c>
      <c r="DC309">
        <v>37</v>
      </c>
      <c r="DD309">
        <v>-5.3999999999999999E-2</v>
      </c>
      <c r="DE309">
        <v>3.0000000000000001E-3</v>
      </c>
      <c r="DF309">
        <v>-5.3860000000000001</v>
      </c>
      <c r="DG309">
        <v>0.28399999999999997</v>
      </c>
      <c r="DH309">
        <v>415</v>
      </c>
      <c r="DI309">
        <v>33</v>
      </c>
      <c r="DJ309">
        <v>0.39</v>
      </c>
      <c r="DK309">
        <v>0.26</v>
      </c>
      <c r="DL309">
        <v>-29.214565</v>
      </c>
      <c r="DM309">
        <v>-0.85386641651033979</v>
      </c>
      <c r="DN309">
        <v>0.12537185001027931</v>
      </c>
      <c r="DO309">
        <v>0</v>
      </c>
      <c r="DP309">
        <v>0.65424335</v>
      </c>
      <c r="DQ309">
        <v>6.1562409005627122E-2</v>
      </c>
      <c r="DR309">
        <v>1.147863887521077E-2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3.2955399999999999</v>
      </c>
      <c r="EB309">
        <v>2.6253799999999998</v>
      </c>
      <c r="EC309">
        <v>0.276835</v>
      </c>
      <c r="ED309">
        <v>0.27693099999999998</v>
      </c>
      <c r="EE309">
        <v>0.142488</v>
      </c>
      <c r="EF309">
        <v>0.139541</v>
      </c>
      <c r="EG309">
        <v>21767.8</v>
      </c>
      <c r="EH309">
        <v>22127.599999999999</v>
      </c>
      <c r="EI309">
        <v>28029.200000000001</v>
      </c>
      <c r="EJ309">
        <v>29482.6</v>
      </c>
      <c r="EK309">
        <v>33089.5</v>
      </c>
      <c r="EL309">
        <v>35249</v>
      </c>
      <c r="EM309">
        <v>39572</v>
      </c>
      <c r="EN309">
        <v>42165.4</v>
      </c>
      <c r="EO309">
        <v>2.0476000000000001</v>
      </c>
      <c r="EP309">
        <v>2.1725500000000002</v>
      </c>
      <c r="EQ309">
        <v>0.105739</v>
      </c>
      <c r="ER309">
        <v>0</v>
      </c>
      <c r="ES309">
        <v>31.2836</v>
      </c>
      <c r="ET309">
        <v>999.9</v>
      </c>
      <c r="EU309">
        <v>67.7</v>
      </c>
      <c r="EV309">
        <v>36</v>
      </c>
      <c r="EW309">
        <v>39.9846</v>
      </c>
      <c r="EX309">
        <v>57.114800000000002</v>
      </c>
      <c r="EY309">
        <v>-4.3229100000000003</v>
      </c>
      <c r="EZ309">
        <v>2</v>
      </c>
      <c r="FA309">
        <v>0.548377</v>
      </c>
      <c r="FB309">
        <v>0.578322</v>
      </c>
      <c r="FC309">
        <v>20.271100000000001</v>
      </c>
      <c r="FD309">
        <v>5.21624</v>
      </c>
      <c r="FE309">
        <v>12.0099</v>
      </c>
      <c r="FF309">
        <v>4.98665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1.8622799999999999</v>
      </c>
      <c r="FN309">
        <v>1.86432</v>
      </c>
      <c r="FO309">
        <v>1.8604400000000001</v>
      </c>
      <c r="FP309">
        <v>1.86111</v>
      </c>
      <c r="FQ309">
        <v>1.8602000000000001</v>
      </c>
      <c r="FR309">
        <v>1.86195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-7.81</v>
      </c>
      <c r="GH309">
        <v>0.2838</v>
      </c>
      <c r="GI309">
        <v>-4.0248232021105874</v>
      </c>
      <c r="GJ309">
        <v>-4.001498376286535E-3</v>
      </c>
      <c r="GK309">
        <v>2.0240158909263329E-6</v>
      </c>
      <c r="GL309">
        <v>-5.0118485733500383E-10</v>
      </c>
      <c r="GM309">
        <v>0.28375000000000478</v>
      </c>
      <c r="GN309">
        <v>0</v>
      </c>
      <c r="GO309">
        <v>0</v>
      </c>
      <c r="GP309">
        <v>0</v>
      </c>
      <c r="GQ309">
        <v>7</v>
      </c>
      <c r="GR309">
        <v>2079</v>
      </c>
      <c r="GS309">
        <v>3</v>
      </c>
      <c r="GT309">
        <v>32</v>
      </c>
      <c r="GU309">
        <v>49.7</v>
      </c>
      <c r="GV309">
        <v>49.6</v>
      </c>
      <c r="GW309">
        <v>4.7155800000000001</v>
      </c>
      <c r="GX309">
        <v>2.47437</v>
      </c>
      <c r="GY309">
        <v>2.04834</v>
      </c>
      <c r="GZ309">
        <v>2.6220699999999999</v>
      </c>
      <c r="HA309">
        <v>2.1972700000000001</v>
      </c>
      <c r="HB309">
        <v>2.3010299999999999</v>
      </c>
      <c r="HC309">
        <v>40.963799999999999</v>
      </c>
      <c r="HD309">
        <v>15.410399999999999</v>
      </c>
      <c r="HE309">
        <v>18</v>
      </c>
      <c r="HF309">
        <v>578.245</v>
      </c>
      <c r="HG309">
        <v>749.904</v>
      </c>
      <c r="HH309">
        <v>31.001300000000001</v>
      </c>
      <c r="HI309">
        <v>34.275399999999998</v>
      </c>
      <c r="HJ309">
        <v>30.0001</v>
      </c>
      <c r="HK309">
        <v>34.185299999999998</v>
      </c>
      <c r="HL309">
        <v>34.191099999999999</v>
      </c>
      <c r="HM309">
        <v>94.267700000000005</v>
      </c>
      <c r="HN309">
        <v>17.566199999999998</v>
      </c>
      <c r="HO309">
        <v>100</v>
      </c>
      <c r="HP309">
        <v>31</v>
      </c>
      <c r="HQ309">
        <v>1963.26</v>
      </c>
      <c r="HR309">
        <v>34.731000000000002</v>
      </c>
      <c r="HS309">
        <v>98.778199999999998</v>
      </c>
      <c r="HT309">
        <v>97.754599999999996</v>
      </c>
    </row>
    <row r="310" spans="1:228" x14ac:dyDescent="0.2">
      <c r="A310">
        <v>295</v>
      </c>
      <c r="B310">
        <v>1674762319</v>
      </c>
      <c r="C310">
        <v>1173.900000095367</v>
      </c>
      <c r="D310" t="s">
        <v>949</v>
      </c>
      <c r="E310" t="s">
        <v>950</v>
      </c>
      <c r="F310">
        <v>4</v>
      </c>
      <c r="G310">
        <v>1674762317</v>
      </c>
      <c r="H310">
        <f t="shared" si="136"/>
        <v>7.2635446150178754E-4</v>
      </c>
      <c r="I310">
        <f t="shared" si="137"/>
        <v>0.72635446150178751</v>
      </c>
      <c r="J310">
        <f t="shared" si="138"/>
        <v>19.994380339172945</v>
      </c>
      <c r="K310">
        <f t="shared" si="139"/>
        <v>1925.245714285714</v>
      </c>
      <c r="L310">
        <f t="shared" si="140"/>
        <v>1220.2945175803936</v>
      </c>
      <c r="M310">
        <f t="shared" si="141"/>
        <v>123.45679329776206</v>
      </c>
      <c r="N310">
        <f t="shared" si="142"/>
        <v>194.7764730331298</v>
      </c>
      <c r="O310">
        <f t="shared" si="143"/>
        <v>4.8371767383975632E-2</v>
      </c>
      <c r="P310">
        <f t="shared" si="144"/>
        <v>2.7684211501738485</v>
      </c>
      <c r="Q310">
        <f t="shared" si="145"/>
        <v>4.7907089194385931E-2</v>
      </c>
      <c r="R310">
        <f t="shared" si="146"/>
        <v>2.9983308104990794E-2</v>
      </c>
      <c r="S310">
        <f t="shared" si="147"/>
        <v>226.11806781443997</v>
      </c>
      <c r="T310">
        <f t="shared" si="148"/>
        <v>34.495432139959249</v>
      </c>
      <c r="U310">
        <f t="shared" si="149"/>
        <v>32.997700000000002</v>
      </c>
      <c r="V310">
        <f t="shared" si="150"/>
        <v>5.0514541258471271</v>
      </c>
      <c r="W310">
        <f t="shared" si="151"/>
        <v>69.757694304477752</v>
      </c>
      <c r="X310">
        <f t="shared" si="152"/>
        <v>3.5830033433862045</v>
      </c>
      <c r="Y310">
        <f t="shared" si="153"/>
        <v>5.1363557513055751</v>
      </c>
      <c r="Z310">
        <f t="shared" si="154"/>
        <v>1.4684507824609225</v>
      </c>
      <c r="AA310">
        <f t="shared" si="155"/>
        <v>-32.032231752228832</v>
      </c>
      <c r="AB310">
        <f t="shared" si="156"/>
        <v>44.321186474690236</v>
      </c>
      <c r="AC310">
        <f t="shared" si="157"/>
        <v>3.6717834307665465</v>
      </c>
      <c r="AD310">
        <f t="shared" si="158"/>
        <v>242.0788059676679</v>
      </c>
      <c r="AE310">
        <f t="shared" si="159"/>
        <v>30.469023760361026</v>
      </c>
      <c r="AF310">
        <f t="shared" si="160"/>
        <v>0.72670860787049008</v>
      </c>
      <c r="AG310">
        <f t="shared" si="161"/>
        <v>19.994380339172945</v>
      </c>
      <c r="AH310">
        <v>2024.253723107553</v>
      </c>
      <c r="AI310">
        <v>1998.501818181818</v>
      </c>
      <c r="AJ310">
        <v>1.7129292613166061</v>
      </c>
      <c r="AK310">
        <v>63.4358011452874</v>
      </c>
      <c r="AL310">
        <f t="shared" si="162"/>
        <v>0.72635446150178751</v>
      </c>
      <c r="AM310">
        <v>34.768907412972197</v>
      </c>
      <c r="AN310">
        <v>35.415566666666663</v>
      </c>
      <c r="AO310">
        <v>9.0334160019337586E-6</v>
      </c>
      <c r="AP310">
        <v>98.221108813862315</v>
      </c>
      <c r="AQ310">
        <v>99</v>
      </c>
      <c r="AR310">
        <v>15</v>
      </c>
      <c r="AS310">
        <f t="shared" si="163"/>
        <v>1</v>
      </c>
      <c r="AT310">
        <f t="shared" si="164"/>
        <v>0</v>
      </c>
      <c r="AU310">
        <f t="shared" si="165"/>
        <v>47312.400787562736</v>
      </c>
      <c r="AV310">
        <f t="shared" si="166"/>
        <v>1199.998571428571</v>
      </c>
      <c r="AW310">
        <f t="shared" si="167"/>
        <v>1025.9253781421967</v>
      </c>
      <c r="AX310">
        <f t="shared" si="168"/>
        <v>0.85493883290282235</v>
      </c>
      <c r="AY310">
        <f t="shared" si="169"/>
        <v>0.18843194750244707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1674762317</v>
      </c>
      <c r="BF310">
        <v>1925.245714285714</v>
      </c>
      <c r="BG310">
        <v>1954.661428571429</v>
      </c>
      <c r="BH310">
        <v>35.415785714285711</v>
      </c>
      <c r="BI310">
        <v>34.768757142857133</v>
      </c>
      <c r="BJ310">
        <v>1933.062857142857</v>
      </c>
      <c r="BK310">
        <v>35.132042857142856</v>
      </c>
      <c r="BL310">
        <v>650.02228571428566</v>
      </c>
      <c r="BM310">
        <v>101.0697142857143</v>
      </c>
      <c r="BN310">
        <v>9.995542857142857E-2</v>
      </c>
      <c r="BO310">
        <v>33.29465714285714</v>
      </c>
      <c r="BP310">
        <v>32.997700000000002</v>
      </c>
      <c r="BQ310">
        <v>999.89999999999986</v>
      </c>
      <c r="BR310">
        <v>0</v>
      </c>
      <c r="BS310">
        <v>0</v>
      </c>
      <c r="BT310">
        <v>9012.1414285714291</v>
      </c>
      <c r="BU310">
        <v>0</v>
      </c>
      <c r="BV310">
        <v>250.44242857142859</v>
      </c>
      <c r="BW310">
        <v>-29.41581428571428</v>
      </c>
      <c r="BX310">
        <v>1995.931428571429</v>
      </c>
      <c r="BY310">
        <v>2025.07</v>
      </c>
      <c r="BZ310">
        <v>0.64704671428571436</v>
      </c>
      <c r="CA310">
        <v>1954.661428571429</v>
      </c>
      <c r="CB310">
        <v>34.768757142857133</v>
      </c>
      <c r="CC310">
        <v>3.5794700000000002</v>
      </c>
      <c r="CD310">
        <v>3.5140714285714281</v>
      </c>
      <c r="CE310">
        <v>27.001471428571431</v>
      </c>
      <c r="CF310">
        <v>26.687885714285709</v>
      </c>
      <c r="CG310">
        <v>1199.998571428571</v>
      </c>
      <c r="CH310">
        <v>0.49995600000000001</v>
      </c>
      <c r="CI310">
        <v>0.50004400000000004</v>
      </c>
      <c r="CJ310">
        <v>0</v>
      </c>
      <c r="CK310">
        <v>941.17771428571427</v>
      </c>
      <c r="CL310">
        <v>4.9990899999999998</v>
      </c>
      <c r="CM310">
        <v>10005.485714285711</v>
      </c>
      <c r="CN310">
        <v>9557.6857142857152</v>
      </c>
      <c r="CO310">
        <v>43.686999999999998</v>
      </c>
      <c r="CP310">
        <v>45.436999999999998</v>
      </c>
      <c r="CQ310">
        <v>44.436999999999998</v>
      </c>
      <c r="CR310">
        <v>44.633857142857153</v>
      </c>
      <c r="CS310">
        <v>44.982000000000014</v>
      </c>
      <c r="CT310">
        <v>597.44857142857143</v>
      </c>
      <c r="CU310">
        <v>597.55428571428558</v>
      </c>
      <c r="CV310">
        <v>0</v>
      </c>
      <c r="CW310">
        <v>1674762334.5999999</v>
      </c>
      <c r="CX310">
        <v>0</v>
      </c>
      <c r="CY310">
        <v>1674759336.5</v>
      </c>
      <c r="CZ310" t="s">
        <v>356</v>
      </c>
      <c r="DA310">
        <v>1674759332.5</v>
      </c>
      <c r="DB310">
        <v>1674759336.5</v>
      </c>
      <c r="DC310">
        <v>37</v>
      </c>
      <c r="DD310">
        <v>-5.3999999999999999E-2</v>
      </c>
      <c r="DE310">
        <v>3.0000000000000001E-3</v>
      </c>
      <c r="DF310">
        <v>-5.3860000000000001</v>
      </c>
      <c r="DG310">
        <v>0.28399999999999997</v>
      </c>
      <c r="DH310">
        <v>415</v>
      </c>
      <c r="DI310">
        <v>33</v>
      </c>
      <c r="DJ310">
        <v>0.39</v>
      </c>
      <c r="DK310">
        <v>0.26</v>
      </c>
      <c r="DL310">
        <v>-29.27428048780488</v>
      </c>
      <c r="DM310">
        <v>-0.68720069686412377</v>
      </c>
      <c r="DN310">
        <v>0.10872275373742971</v>
      </c>
      <c r="DO310">
        <v>0</v>
      </c>
      <c r="DP310">
        <v>0.65512304878048777</v>
      </c>
      <c r="DQ310">
        <v>2.309686411158138E-4</v>
      </c>
      <c r="DR310">
        <v>1.038442123509367E-2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3.2957399999999999</v>
      </c>
      <c r="EB310">
        <v>2.6252599999999999</v>
      </c>
      <c r="EC310">
        <v>0.27736300000000003</v>
      </c>
      <c r="ED310">
        <v>0.27745999999999998</v>
      </c>
      <c r="EE310">
        <v>0.142488</v>
      </c>
      <c r="EF310">
        <v>0.139544</v>
      </c>
      <c r="EG310">
        <v>21751.5</v>
      </c>
      <c r="EH310">
        <v>22111.1</v>
      </c>
      <c r="EI310">
        <v>28028.7</v>
      </c>
      <c r="EJ310">
        <v>29482.2</v>
      </c>
      <c r="EK310">
        <v>33089.1</v>
      </c>
      <c r="EL310">
        <v>35248.6</v>
      </c>
      <c r="EM310">
        <v>39571.5</v>
      </c>
      <c r="EN310">
        <v>42165.1</v>
      </c>
      <c r="EO310">
        <v>2.0479500000000002</v>
      </c>
      <c r="EP310">
        <v>2.1724999999999999</v>
      </c>
      <c r="EQ310">
        <v>0.104822</v>
      </c>
      <c r="ER310">
        <v>0</v>
      </c>
      <c r="ES310">
        <v>31.3003</v>
      </c>
      <c r="ET310">
        <v>999.9</v>
      </c>
      <c r="EU310">
        <v>67.7</v>
      </c>
      <c r="EV310">
        <v>36</v>
      </c>
      <c r="EW310">
        <v>39.984299999999998</v>
      </c>
      <c r="EX310">
        <v>57.384799999999998</v>
      </c>
      <c r="EY310">
        <v>-4.41106</v>
      </c>
      <c r="EZ310">
        <v>2</v>
      </c>
      <c r="FA310">
        <v>0.54838399999999998</v>
      </c>
      <c r="FB310">
        <v>0.58178399999999997</v>
      </c>
      <c r="FC310">
        <v>20.2712</v>
      </c>
      <c r="FD310">
        <v>5.21699</v>
      </c>
      <c r="FE310">
        <v>12.0099</v>
      </c>
      <c r="FF310">
        <v>4.9865500000000003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1.8622799999999999</v>
      </c>
      <c r="FN310">
        <v>1.86432</v>
      </c>
      <c r="FO310">
        <v>1.86042</v>
      </c>
      <c r="FP310">
        <v>1.86111</v>
      </c>
      <c r="FQ310">
        <v>1.8602000000000001</v>
      </c>
      <c r="FR310">
        <v>1.8619600000000001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-7.83</v>
      </c>
      <c r="GH310">
        <v>0.2838</v>
      </c>
      <c r="GI310">
        <v>-4.0248232021105874</v>
      </c>
      <c r="GJ310">
        <v>-4.001498376286535E-3</v>
      </c>
      <c r="GK310">
        <v>2.0240158909263329E-6</v>
      </c>
      <c r="GL310">
        <v>-5.0118485733500383E-10</v>
      </c>
      <c r="GM310">
        <v>0.28375000000000478</v>
      </c>
      <c r="GN310">
        <v>0</v>
      </c>
      <c r="GO310">
        <v>0</v>
      </c>
      <c r="GP310">
        <v>0</v>
      </c>
      <c r="GQ310">
        <v>7</v>
      </c>
      <c r="GR310">
        <v>2079</v>
      </c>
      <c r="GS310">
        <v>3</v>
      </c>
      <c r="GT310">
        <v>32</v>
      </c>
      <c r="GU310">
        <v>49.8</v>
      </c>
      <c r="GV310">
        <v>49.7</v>
      </c>
      <c r="GW310">
        <v>4.7277800000000001</v>
      </c>
      <c r="GX310">
        <v>2.4645999999999999</v>
      </c>
      <c r="GY310">
        <v>2.04834</v>
      </c>
      <c r="GZ310">
        <v>2.6220699999999999</v>
      </c>
      <c r="HA310">
        <v>2.1972700000000001</v>
      </c>
      <c r="HB310">
        <v>2.36938</v>
      </c>
      <c r="HC310">
        <v>40.963799999999999</v>
      </c>
      <c r="HD310">
        <v>15.410399999999999</v>
      </c>
      <c r="HE310">
        <v>18</v>
      </c>
      <c r="HF310">
        <v>578.49800000000005</v>
      </c>
      <c r="HG310">
        <v>749.85500000000002</v>
      </c>
      <c r="HH310">
        <v>31.001100000000001</v>
      </c>
      <c r="HI310">
        <v>34.276600000000002</v>
      </c>
      <c r="HJ310">
        <v>30.0001</v>
      </c>
      <c r="HK310">
        <v>34.185299999999998</v>
      </c>
      <c r="HL310">
        <v>34.191099999999999</v>
      </c>
      <c r="HM310">
        <v>94.515600000000006</v>
      </c>
      <c r="HN310">
        <v>17.566199999999998</v>
      </c>
      <c r="HO310">
        <v>100</v>
      </c>
      <c r="HP310">
        <v>31</v>
      </c>
      <c r="HQ310">
        <v>1969.94</v>
      </c>
      <c r="HR310">
        <v>34.731000000000002</v>
      </c>
      <c r="HS310">
        <v>98.776700000000005</v>
      </c>
      <c r="HT310">
        <v>97.753600000000006</v>
      </c>
    </row>
    <row r="311" spans="1:228" x14ac:dyDescent="0.2">
      <c r="A311">
        <v>296</v>
      </c>
      <c r="B311">
        <v>1674762323</v>
      </c>
      <c r="C311">
        <v>1177.900000095367</v>
      </c>
      <c r="D311" t="s">
        <v>951</v>
      </c>
      <c r="E311" t="s">
        <v>952</v>
      </c>
      <c r="F311">
        <v>4</v>
      </c>
      <c r="G311">
        <v>1674762320.6875</v>
      </c>
      <c r="H311">
        <f t="shared" si="136"/>
        <v>7.241754199527827E-4</v>
      </c>
      <c r="I311">
        <f t="shared" si="137"/>
        <v>0.72417541995278267</v>
      </c>
      <c r="J311">
        <f t="shared" si="138"/>
        <v>19.991641575256022</v>
      </c>
      <c r="K311">
        <f t="shared" si="139"/>
        <v>1931.34</v>
      </c>
      <c r="L311">
        <f t="shared" si="140"/>
        <v>1222.5220044215291</v>
      </c>
      <c r="M311">
        <f t="shared" si="141"/>
        <v>123.68246446467141</v>
      </c>
      <c r="N311">
        <f t="shared" si="142"/>
        <v>195.39353079556875</v>
      </c>
      <c r="O311">
        <f t="shared" si="143"/>
        <v>4.8098990828855062E-2</v>
      </c>
      <c r="P311">
        <f t="shared" si="144"/>
        <v>2.7648156887070074</v>
      </c>
      <c r="Q311">
        <f t="shared" si="145"/>
        <v>4.7638918804273775E-2</v>
      </c>
      <c r="R311">
        <f t="shared" si="146"/>
        <v>2.9815293034104309E-2</v>
      </c>
      <c r="S311">
        <f t="shared" si="147"/>
        <v>226.11869745671549</v>
      </c>
      <c r="T311">
        <f t="shared" si="148"/>
        <v>34.505587571934406</v>
      </c>
      <c r="U311">
        <f t="shared" si="149"/>
        <v>33.010800000000003</v>
      </c>
      <c r="V311">
        <f t="shared" si="150"/>
        <v>5.0551735757380838</v>
      </c>
      <c r="W311">
        <f t="shared" si="151"/>
        <v>69.724141274216407</v>
      </c>
      <c r="X311">
        <f t="shared" si="152"/>
        <v>3.5829102745143984</v>
      </c>
      <c r="Y311">
        <f t="shared" si="153"/>
        <v>5.1386940147792668</v>
      </c>
      <c r="Z311">
        <f t="shared" si="154"/>
        <v>1.4722633012236854</v>
      </c>
      <c r="AA311">
        <f t="shared" si="155"/>
        <v>-31.936136019917718</v>
      </c>
      <c r="AB311">
        <f t="shared" si="156"/>
        <v>43.520842657008892</v>
      </c>
      <c r="AC311">
        <f t="shared" si="157"/>
        <v>3.610556068889438</v>
      </c>
      <c r="AD311">
        <f t="shared" si="158"/>
        <v>241.31396016269613</v>
      </c>
      <c r="AE311">
        <f t="shared" si="159"/>
        <v>30.493098476109832</v>
      </c>
      <c r="AF311">
        <f t="shared" si="160"/>
        <v>0.7235924907192619</v>
      </c>
      <c r="AG311">
        <f t="shared" si="161"/>
        <v>19.991641575256022</v>
      </c>
      <c r="AH311">
        <v>2031.1093111147791</v>
      </c>
      <c r="AI311">
        <v>2005.351454545455</v>
      </c>
      <c r="AJ311">
        <v>1.715226325770264</v>
      </c>
      <c r="AK311">
        <v>63.4358011452874</v>
      </c>
      <c r="AL311">
        <f t="shared" si="162"/>
        <v>0.72417541995278267</v>
      </c>
      <c r="AM311">
        <v>34.770573022574133</v>
      </c>
      <c r="AN311">
        <v>35.415399393939367</v>
      </c>
      <c r="AO311">
        <v>-9.6392261931221621E-6</v>
      </c>
      <c r="AP311">
        <v>98.221108813862315</v>
      </c>
      <c r="AQ311">
        <v>98</v>
      </c>
      <c r="AR311">
        <v>15</v>
      </c>
      <c r="AS311">
        <f t="shared" si="163"/>
        <v>1</v>
      </c>
      <c r="AT311">
        <f t="shared" si="164"/>
        <v>0</v>
      </c>
      <c r="AU311">
        <f t="shared" si="165"/>
        <v>47212.096523221371</v>
      </c>
      <c r="AV311">
        <f t="shared" si="166"/>
        <v>1200.00125</v>
      </c>
      <c r="AW311">
        <f t="shared" si="167"/>
        <v>1025.9277328791272</v>
      </c>
      <c r="AX311">
        <f t="shared" si="168"/>
        <v>0.85493888683793218</v>
      </c>
      <c r="AY311">
        <f t="shared" si="169"/>
        <v>0.18843205159720916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1674762320.6875</v>
      </c>
      <c r="BF311">
        <v>1931.34</v>
      </c>
      <c r="BG311">
        <v>1960.7762499999999</v>
      </c>
      <c r="BH311">
        <v>35.414774999999999</v>
      </c>
      <c r="BI311">
        <v>34.770524999999999</v>
      </c>
      <c r="BJ311">
        <v>1939.1675</v>
      </c>
      <c r="BK311">
        <v>35.131037499999998</v>
      </c>
      <c r="BL311">
        <v>650.02712500000007</v>
      </c>
      <c r="BM311">
        <v>101.069875</v>
      </c>
      <c r="BN311">
        <v>0.1000540625</v>
      </c>
      <c r="BO311">
        <v>33.302774999999997</v>
      </c>
      <c r="BP311">
        <v>33.010800000000003</v>
      </c>
      <c r="BQ311">
        <v>999.9</v>
      </c>
      <c r="BR311">
        <v>0</v>
      </c>
      <c r="BS311">
        <v>0</v>
      </c>
      <c r="BT311">
        <v>8992.9675000000007</v>
      </c>
      <c r="BU311">
        <v>0</v>
      </c>
      <c r="BV311">
        <v>250.968625</v>
      </c>
      <c r="BW311">
        <v>-29.436824999999999</v>
      </c>
      <c r="BX311">
        <v>2002.2474999999999</v>
      </c>
      <c r="BY311">
        <v>2031.4075</v>
      </c>
      <c r="BZ311">
        <v>0.64425237499999999</v>
      </c>
      <c r="CA311">
        <v>1960.7762499999999</v>
      </c>
      <c r="CB311">
        <v>34.770524999999999</v>
      </c>
      <c r="CC311">
        <v>3.5793675</v>
      </c>
      <c r="CD311">
        <v>3.51425375</v>
      </c>
      <c r="CE311">
        <v>27.000987500000001</v>
      </c>
      <c r="CF311">
        <v>26.688762499999999</v>
      </c>
      <c r="CG311">
        <v>1200.00125</v>
      </c>
      <c r="CH311">
        <v>0.49995400000000001</v>
      </c>
      <c r="CI311">
        <v>0.50004599999999999</v>
      </c>
      <c r="CJ311">
        <v>0</v>
      </c>
      <c r="CK311">
        <v>940.90687500000001</v>
      </c>
      <c r="CL311">
        <v>4.9990899999999998</v>
      </c>
      <c r="CM311">
        <v>10003.1875</v>
      </c>
      <c r="CN311">
        <v>9557.7124999999996</v>
      </c>
      <c r="CO311">
        <v>43.686999999999998</v>
      </c>
      <c r="CP311">
        <v>45.436999999999998</v>
      </c>
      <c r="CQ311">
        <v>44.444875000000003</v>
      </c>
      <c r="CR311">
        <v>44.648249999999997</v>
      </c>
      <c r="CS311">
        <v>44.984250000000003</v>
      </c>
      <c r="CT311">
        <v>597.45000000000005</v>
      </c>
      <c r="CU311">
        <v>597.55999999999995</v>
      </c>
      <c r="CV311">
        <v>0</v>
      </c>
      <c r="CW311">
        <v>1674762338.8</v>
      </c>
      <c r="CX311">
        <v>0</v>
      </c>
      <c r="CY311">
        <v>1674759336.5</v>
      </c>
      <c r="CZ311" t="s">
        <v>356</v>
      </c>
      <c r="DA311">
        <v>1674759332.5</v>
      </c>
      <c r="DB311">
        <v>1674759336.5</v>
      </c>
      <c r="DC311">
        <v>37</v>
      </c>
      <c r="DD311">
        <v>-5.3999999999999999E-2</v>
      </c>
      <c r="DE311">
        <v>3.0000000000000001E-3</v>
      </c>
      <c r="DF311">
        <v>-5.3860000000000001</v>
      </c>
      <c r="DG311">
        <v>0.28399999999999997</v>
      </c>
      <c r="DH311">
        <v>415</v>
      </c>
      <c r="DI311">
        <v>33</v>
      </c>
      <c r="DJ311">
        <v>0.39</v>
      </c>
      <c r="DK311">
        <v>0.26</v>
      </c>
      <c r="DL311">
        <v>-29.33295</v>
      </c>
      <c r="DM311">
        <v>-0.65657110694182308</v>
      </c>
      <c r="DN311">
        <v>0.10085952111724519</v>
      </c>
      <c r="DO311">
        <v>0</v>
      </c>
      <c r="DP311">
        <v>0.65541672500000003</v>
      </c>
      <c r="DQ311">
        <v>-9.6372281425892464E-2</v>
      </c>
      <c r="DR311">
        <v>9.5124207355107519E-3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3.2955399999999999</v>
      </c>
      <c r="EB311">
        <v>2.6253099999999998</v>
      </c>
      <c r="EC311">
        <v>0.27790700000000002</v>
      </c>
      <c r="ED311">
        <v>0.27799400000000002</v>
      </c>
      <c r="EE311">
        <v>0.142489</v>
      </c>
      <c r="EF311">
        <v>0.13955300000000001</v>
      </c>
      <c r="EG311">
        <v>21735.1</v>
      </c>
      <c r="EH311">
        <v>22094.2</v>
      </c>
      <c r="EI311">
        <v>28028.799999999999</v>
      </c>
      <c r="EJ311">
        <v>29481.8</v>
      </c>
      <c r="EK311">
        <v>33089</v>
      </c>
      <c r="EL311">
        <v>35247.9</v>
      </c>
      <c r="EM311">
        <v>39571.4</v>
      </c>
      <c r="EN311">
        <v>42164.7</v>
      </c>
      <c r="EO311">
        <v>2.0481500000000001</v>
      </c>
      <c r="EP311">
        <v>2.1724800000000002</v>
      </c>
      <c r="EQ311">
        <v>0.105046</v>
      </c>
      <c r="ER311">
        <v>0</v>
      </c>
      <c r="ES311">
        <v>31.318100000000001</v>
      </c>
      <c r="ET311">
        <v>999.9</v>
      </c>
      <c r="EU311">
        <v>67.7</v>
      </c>
      <c r="EV311">
        <v>36</v>
      </c>
      <c r="EW311">
        <v>39.9818</v>
      </c>
      <c r="EX311">
        <v>56.574800000000003</v>
      </c>
      <c r="EY311">
        <v>-4.4471100000000003</v>
      </c>
      <c r="EZ311">
        <v>2</v>
      </c>
      <c r="FA311">
        <v>0.54839899999999997</v>
      </c>
      <c r="FB311">
        <v>0.58490200000000003</v>
      </c>
      <c r="FC311">
        <v>20.271000000000001</v>
      </c>
      <c r="FD311">
        <v>5.21624</v>
      </c>
      <c r="FE311">
        <v>12.0099</v>
      </c>
      <c r="FF311">
        <v>4.9864499999999996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1.8622799999999999</v>
      </c>
      <c r="FN311">
        <v>1.86432</v>
      </c>
      <c r="FO311">
        <v>1.86039</v>
      </c>
      <c r="FP311">
        <v>1.86111</v>
      </c>
      <c r="FQ311">
        <v>1.8602000000000001</v>
      </c>
      <c r="FR311">
        <v>1.8619600000000001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-7.83</v>
      </c>
      <c r="GH311">
        <v>0.2838</v>
      </c>
      <c r="GI311">
        <v>-4.0248232021105874</v>
      </c>
      <c r="GJ311">
        <v>-4.001498376286535E-3</v>
      </c>
      <c r="GK311">
        <v>2.0240158909263329E-6</v>
      </c>
      <c r="GL311">
        <v>-5.0118485733500383E-10</v>
      </c>
      <c r="GM311">
        <v>0.28375000000000478</v>
      </c>
      <c r="GN311">
        <v>0</v>
      </c>
      <c r="GO311">
        <v>0</v>
      </c>
      <c r="GP311">
        <v>0</v>
      </c>
      <c r="GQ311">
        <v>7</v>
      </c>
      <c r="GR311">
        <v>2079</v>
      </c>
      <c r="GS311">
        <v>3</v>
      </c>
      <c r="GT311">
        <v>32</v>
      </c>
      <c r="GU311">
        <v>49.8</v>
      </c>
      <c r="GV311">
        <v>49.8</v>
      </c>
      <c r="GW311">
        <v>4.7399899999999997</v>
      </c>
      <c r="GX311">
        <v>2.4731399999999999</v>
      </c>
      <c r="GY311">
        <v>2.04834</v>
      </c>
      <c r="GZ311">
        <v>2.6220699999999999</v>
      </c>
      <c r="HA311">
        <v>2.1972700000000001</v>
      </c>
      <c r="HB311">
        <v>2.34985</v>
      </c>
      <c r="HC311">
        <v>40.963799999999999</v>
      </c>
      <c r="HD311">
        <v>15.427899999999999</v>
      </c>
      <c r="HE311">
        <v>18</v>
      </c>
      <c r="HF311">
        <v>578.64300000000003</v>
      </c>
      <c r="HG311">
        <v>749.83100000000002</v>
      </c>
      <c r="HH311">
        <v>31.001000000000001</v>
      </c>
      <c r="HI311">
        <v>34.278300000000002</v>
      </c>
      <c r="HJ311">
        <v>30.0001</v>
      </c>
      <c r="HK311">
        <v>34.185299999999998</v>
      </c>
      <c r="HL311">
        <v>34.191099999999999</v>
      </c>
      <c r="HM311">
        <v>94.761799999999994</v>
      </c>
      <c r="HN311">
        <v>17.566199999999998</v>
      </c>
      <c r="HO311">
        <v>100</v>
      </c>
      <c r="HP311">
        <v>31</v>
      </c>
      <c r="HQ311">
        <v>1976.63</v>
      </c>
      <c r="HR311">
        <v>34.731000000000002</v>
      </c>
      <c r="HS311">
        <v>98.776700000000005</v>
      </c>
      <c r="HT311">
        <v>97.752399999999994</v>
      </c>
    </row>
    <row r="312" spans="1:228" x14ac:dyDescent="0.2">
      <c r="A312">
        <v>297</v>
      </c>
      <c r="B312">
        <v>1674762327</v>
      </c>
      <c r="C312">
        <v>1181.900000095367</v>
      </c>
      <c r="D312" t="s">
        <v>953</v>
      </c>
      <c r="E312" t="s">
        <v>954</v>
      </c>
      <c r="F312">
        <v>4</v>
      </c>
      <c r="G312">
        <v>1674762325</v>
      </c>
      <c r="H312">
        <f t="shared" si="136"/>
        <v>7.273593585858829E-4</v>
      </c>
      <c r="I312">
        <f t="shared" si="137"/>
        <v>0.72735935858588285</v>
      </c>
      <c r="J312">
        <f t="shared" si="138"/>
        <v>19.895675542867359</v>
      </c>
      <c r="K312">
        <f t="shared" si="139"/>
        <v>1938.485714285714</v>
      </c>
      <c r="L312">
        <f t="shared" si="140"/>
        <v>1234.5603883235501</v>
      </c>
      <c r="M312">
        <f t="shared" si="141"/>
        <v>124.90076912334851</v>
      </c>
      <c r="N312">
        <f t="shared" si="142"/>
        <v>196.11706234774772</v>
      </c>
      <c r="O312">
        <f t="shared" si="143"/>
        <v>4.8241867884598125E-2</v>
      </c>
      <c r="P312">
        <f t="shared" si="144"/>
        <v>2.7660456419079047</v>
      </c>
      <c r="Q312">
        <f t="shared" si="145"/>
        <v>4.7779276376522829E-2</v>
      </c>
      <c r="R312">
        <f t="shared" si="146"/>
        <v>2.9903239953860433E-2</v>
      </c>
      <c r="S312">
        <f t="shared" si="147"/>
        <v>226.11684566532927</v>
      </c>
      <c r="T312">
        <f t="shared" si="148"/>
        <v>34.51014681258404</v>
      </c>
      <c r="U312">
        <f t="shared" si="149"/>
        <v>33.019042857142857</v>
      </c>
      <c r="V312">
        <f t="shared" si="150"/>
        <v>5.0575151705258348</v>
      </c>
      <c r="W312">
        <f t="shared" si="151"/>
        <v>69.705352529453918</v>
      </c>
      <c r="X312">
        <f t="shared" si="152"/>
        <v>3.5831376707852849</v>
      </c>
      <c r="Y312">
        <f t="shared" si="153"/>
        <v>5.1404053501791482</v>
      </c>
      <c r="Z312">
        <f t="shared" si="154"/>
        <v>1.4743774997405499</v>
      </c>
      <c r="AA312">
        <f t="shared" si="155"/>
        <v>-32.076547713637439</v>
      </c>
      <c r="AB312">
        <f t="shared" si="156"/>
        <v>43.196687693054606</v>
      </c>
      <c r="AC312">
        <f t="shared" si="157"/>
        <v>3.5823190501217601</v>
      </c>
      <c r="AD312">
        <f t="shared" si="158"/>
        <v>240.81930469486818</v>
      </c>
      <c r="AE312">
        <f t="shared" si="159"/>
        <v>30.581444935698947</v>
      </c>
      <c r="AF312">
        <f t="shared" si="160"/>
        <v>0.72656992045942292</v>
      </c>
      <c r="AG312">
        <f t="shared" si="161"/>
        <v>19.895675542867359</v>
      </c>
      <c r="AH312">
        <v>2038.0183669571429</v>
      </c>
      <c r="AI312">
        <v>2012.2712727272719</v>
      </c>
      <c r="AJ312">
        <v>1.736029545545533</v>
      </c>
      <c r="AK312">
        <v>63.4358011452874</v>
      </c>
      <c r="AL312">
        <f t="shared" si="162"/>
        <v>0.72735935858588285</v>
      </c>
      <c r="AM312">
        <v>34.769895375280868</v>
      </c>
      <c r="AN312">
        <v>35.41742363636363</v>
      </c>
      <c r="AO312">
        <v>1.4776629178790609E-5</v>
      </c>
      <c r="AP312">
        <v>98.221108813862315</v>
      </c>
      <c r="AQ312">
        <v>99</v>
      </c>
      <c r="AR312">
        <v>15</v>
      </c>
      <c r="AS312">
        <f t="shared" si="163"/>
        <v>1</v>
      </c>
      <c r="AT312">
        <f t="shared" si="164"/>
        <v>0</v>
      </c>
      <c r="AU312">
        <f t="shared" si="165"/>
        <v>47244.965883903133</v>
      </c>
      <c r="AV312">
        <f t="shared" si="166"/>
        <v>1199.994285714286</v>
      </c>
      <c r="AW312">
        <f t="shared" si="167"/>
        <v>1025.9214993084609</v>
      </c>
      <c r="AX312">
        <f t="shared" si="168"/>
        <v>0.85493865389349755</v>
      </c>
      <c r="AY312">
        <f t="shared" si="169"/>
        <v>0.18843160201445061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1674762325</v>
      </c>
      <c r="BF312">
        <v>1938.485714285714</v>
      </c>
      <c r="BG312">
        <v>1968.014285714286</v>
      </c>
      <c r="BH312">
        <v>35.416914285714277</v>
      </c>
      <c r="BI312">
        <v>34.770000000000003</v>
      </c>
      <c r="BJ312">
        <v>1946.3228571428569</v>
      </c>
      <c r="BK312">
        <v>35.133157142857151</v>
      </c>
      <c r="BL312">
        <v>650.01228571428578</v>
      </c>
      <c r="BM312">
        <v>101.0702857142857</v>
      </c>
      <c r="BN312">
        <v>9.9952942857142846E-2</v>
      </c>
      <c r="BO312">
        <v>33.308714285714281</v>
      </c>
      <c r="BP312">
        <v>33.019042857142857</v>
      </c>
      <c r="BQ312">
        <v>999.89999999999986</v>
      </c>
      <c r="BR312">
        <v>0</v>
      </c>
      <c r="BS312">
        <v>0</v>
      </c>
      <c r="BT312">
        <v>8999.4642857142862</v>
      </c>
      <c r="BU312">
        <v>0</v>
      </c>
      <c r="BV312">
        <v>249.02828571428569</v>
      </c>
      <c r="BW312">
        <v>-29.52957142857143</v>
      </c>
      <c r="BX312">
        <v>2009.66</v>
      </c>
      <c r="BY312">
        <v>2038.9071428571431</v>
      </c>
      <c r="BZ312">
        <v>0.64689099999999999</v>
      </c>
      <c r="CA312">
        <v>1968.014285714286</v>
      </c>
      <c r="CB312">
        <v>34.770000000000003</v>
      </c>
      <c r="CC312">
        <v>3.579598571428571</v>
      </c>
      <c r="CD312">
        <v>3.5142157142857142</v>
      </c>
      <c r="CE312">
        <v>27.002099999999999</v>
      </c>
      <c r="CF312">
        <v>26.688600000000001</v>
      </c>
      <c r="CG312">
        <v>1199.994285714286</v>
      </c>
      <c r="CH312">
        <v>0.49996200000000002</v>
      </c>
      <c r="CI312">
        <v>0.50003799999999998</v>
      </c>
      <c r="CJ312">
        <v>0</v>
      </c>
      <c r="CK312">
        <v>940.59028571428564</v>
      </c>
      <c r="CL312">
        <v>4.9990899999999998</v>
      </c>
      <c r="CM312">
        <v>10000.072857142861</v>
      </c>
      <c r="CN312">
        <v>9557.6628571428573</v>
      </c>
      <c r="CO312">
        <v>43.686999999999998</v>
      </c>
      <c r="CP312">
        <v>45.436999999999998</v>
      </c>
      <c r="CQ312">
        <v>44.436999999999998</v>
      </c>
      <c r="CR312">
        <v>44.669285714285721</v>
      </c>
      <c r="CS312">
        <v>45</v>
      </c>
      <c r="CT312">
        <v>597.45142857142855</v>
      </c>
      <c r="CU312">
        <v>597.54285714285709</v>
      </c>
      <c r="CV312">
        <v>0</v>
      </c>
      <c r="CW312">
        <v>1674762343</v>
      </c>
      <c r="CX312">
        <v>0</v>
      </c>
      <c r="CY312">
        <v>1674759336.5</v>
      </c>
      <c r="CZ312" t="s">
        <v>356</v>
      </c>
      <c r="DA312">
        <v>1674759332.5</v>
      </c>
      <c r="DB312">
        <v>1674759336.5</v>
      </c>
      <c r="DC312">
        <v>37</v>
      </c>
      <c r="DD312">
        <v>-5.3999999999999999E-2</v>
      </c>
      <c r="DE312">
        <v>3.0000000000000001E-3</v>
      </c>
      <c r="DF312">
        <v>-5.3860000000000001</v>
      </c>
      <c r="DG312">
        <v>0.28399999999999997</v>
      </c>
      <c r="DH312">
        <v>415</v>
      </c>
      <c r="DI312">
        <v>33</v>
      </c>
      <c r="DJ312">
        <v>0.39</v>
      </c>
      <c r="DK312">
        <v>0.26</v>
      </c>
      <c r="DL312">
        <v>-29.369042499999999</v>
      </c>
      <c r="DM312">
        <v>-1.0712071294559511</v>
      </c>
      <c r="DN312">
        <v>0.1165997210277539</v>
      </c>
      <c r="DO312">
        <v>0</v>
      </c>
      <c r="DP312">
        <v>0.65070232499999991</v>
      </c>
      <c r="DQ312">
        <v>-5.9416874296435697E-2</v>
      </c>
      <c r="DR312">
        <v>6.5285748651122046E-3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3.2957000000000001</v>
      </c>
      <c r="EB312">
        <v>2.6252300000000002</v>
      </c>
      <c r="EC312">
        <v>0.27843899999999999</v>
      </c>
      <c r="ED312">
        <v>0.27854600000000002</v>
      </c>
      <c r="EE312">
        <v>0.142489</v>
      </c>
      <c r="EF312">
        <v>0.13954800000000001</v>
      </c>
      <c r="EG312">
        <v>21718.6</v>
      </c>
      <c r="EH312">
        <v>22077.7</v>
      </c>
      <c r="EI312">
        <v>28028.400000000001</v>
      </c>
      <c r="EJ312">
        <v>29482.400000000001</v>
      </c>
      <c r="EK312">
        <v>33089.1</v>
      </c>
      <c r="EL312">
        <v>35248.6</v>
      </c>
      <c r="EM312">
        <v>39571.4</v>
      </c>
      <c r="EN312">
        <v>42165.2</v>
      </c>
      <c r="EO312">
        <v>2.0479500000000002</v>
      </c>
      <c r="EP312">
        <v>2.1723499999999998</v>
      </c>
      <c r="EQ312">
        <v>0.103951</v>
      </c>
      <c r="ER312">
        <v>0</v>
      </c>
      <c r="ES312">
        <v>31.335000000000001</v>
      </c>
      <c r="ET312">
        <v>999.9</v>
      </c>
      <c r="EU312">
        <v>67.7</v>
      </c>
      <c r="EV312">
        <v>36</v>
      </c>
      <c r="EW312">
        <v>39.983199999999997</v>
      </c>
      <c r="EX312">
        <v>57.534799999999997</v>
      </c>
      <c r="EY312">
        <v>-4.3669900000000004</v>
      </c>
      <c r="EZ312">
        <v>2</v>
      </c>
      <c r="FA312">
        <v>0.54862</v>
      </c>
      <c r="FB312">
        <v>0.58873900000000001</v>
      </c>
      <c r="FC312">
        <v>20.271000000000001</v>
      </c>
      <c r="FD312">
        <v>5.2166899999999998</v>
      </c>
      <c r="FE312">
        <v>12.0099</v>
      </c>
      <c r="FF312">
        <v>4.9859999999999998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1.8622799999999999</v>
      </c>
      <c r="FN312">
        <v>1.86432</v>
      </c>
      <c r="FO312">
        <v>1.8604099999999999</v>
      </c>
      <c r="FP312">
        <v>1.86111</v>
      </c>
      <c r="FQ312">
        <v>1.8602000000000001</v>
      </c>
      <c r="FR312">
        <v>1.86195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-7.85</v>
      </c>
      <c r="GH312">
        <v>0.2838</v>
      </c>
      <c r="GI312">
        <v>-4.0248232021105874</v>
      </c>
      <c r="GJ312">
        <v>-4.001498376286535E-3</v>
      </c>
      <c r="GK312">
        <v>2.0240158909263329E-6</v>
      </c>
      <c r="GL312">
        <v>-5.0118485733500383E-10</v>
      </c>
      <c r="GM312">
        <v>0.28375000000000478</v>
      </c>
      <c r="GN312">
        <v>0</v>
      </c>
      <c r="GO312">
        <v>0</v>
      </c>
      <c r="GP312">
        <v>0</v>
      </c>
      <c r="GQ312">
        <v>7</v>
      </c>
      <c r="GR312">
        <v>2079</v>
      </c>
      <c r="GS312">
        <v>3</v>
      </c>
      <c r="GT312">
        <v>32</v>
      </c>
      <c r="GU312">
        <v>49.9</v>
      </c>
      <c r="GV312">
        <v>49.8</v>
      </c>
      <c r="GW312">
        <v>4.7522000000000002</v>
      </c>
      <c r="GX312">
        <v>2.47437</v>
      </c>
      <c r="GY312">
        <v>2.04834</v>
      </c>
      <c r="GZ312">
        <v>2.6220699999999999</v>
      </c>
      <c r="HA312">
        <v>2.1972700000000001</v>
      </c>
      <c r="HB312">
        <v>2.3046899999999999</v>
      </c>
      <c r="HC312">
        <v>40.963799999999999</v>
      </c>
      <c r="HD312">
        <v>15.4192</v>
      </c>
      <c r="HE312">
        <v>18</v>
      </c>
      <c r="HF312">
        <v>578.49800000000005</v>
      </c>
      <c r="HG312">
        <v>749.71</v>
      </c>
      <c r="HH312">
        <v>31.001000000000001</v>
      </c>
      <c r="HI312">
        <v>34.278300000000002</v>
      </c>
      <c r="HJ312">
        <v>30.000299999999999</v>
      </c>
      <c r="HK312">
        <v>34.185299999999998</v>
      </c>
      <c r="HL312">
        <v>34.191099999999999</v>
      </c>
      <c r="HM312">
        <v>95.001300000000001</v>
      </c>
      <c r="HN312">
        <v>17.566199999999998</v>
      </c>
      <c r="HO312">
        <v>100</v>
      </c>
      <c r="HP312">
        <v>31</v>
      </c>
      <c r="HQ312">
        <v>1983.32</v>
      </c>
      <c r="HR312">
        <v>34.731000000000002</v>
      </c>
      <c r="HS312">
        <v>98.776200000000003</v>
      </c>
      <c r="HT312">
        <v>97.753900000000002</v>
      </c>
    </row>
    <row r="313" spans="1:228" x14ac:dyDescent="0.2">
      <c r="A313">
        <v>298</v>
      </c>
      <c r="B313">
        <v>1674762331</v>
      </c>
      <c r="C313">
        <v>1185.900000095367</v>
      </c>
      <c r="D313" t="s">
        <v>955</v>
      </c>
      <c r="E313" t="s">
        <v>956</v>
      </c>
      <c r="F313">
        <v>4</v>
      </c>
      <c r="G313">
        <v>1674762328.6875</v>
      </c>
      <c r="H313">
        <f t="shared" si="136"/>
        <v>7.2306987208322509E-4</v>
      </c>
      <c r="I313">
        <f t="shared" si="137"/>
        <v>0.72306987208322504</v>
      </c>
      <c r="J313">
        <f t="shared" si="138"/>
        <v>19.80725095360366</v>
      </c>
      <c r="K313">
        <f t="shared" si="139"/>
        <v>1944.6812500000001</v>
      </c>
      <c r="L313">
        <f t="shared" si="140"/>
        <v>1238.0028127389996</v>
      </c>
      <c r="M313">
        <f t="shared" si="141"/>
        <v>125.24884750473846</v>
      </c>
      <c r="N313">
        <f t="shared" si="142"/>
        <v>196.74356376274594</v>
      </c>
      <c r="O313">
        <f t="shared" si="143"/>
        <v>4.7841653743672968E-2</v>
      </c>
      <c r="P313">
        <f t="shared" si="144"/>
        <v>2.7629638743761329</v>
      </c>
      <c r="Q313">
        <f t="shared" si="145"/>
        <v>4.7386164386345769E-2</v>
      </c>
      <c r="R313">
        <f t="shared" si="146"/>
        <v>2.9656915122381458E-2</v>
      </c>
      <c r="S313">
        <f t="shared" si="147"/>
        <v>226.11771886817462</v>
      </c>
      <c r="T313">
        <f t="shared" si="148"/>
        <v>34.516469058327381</v>
      </c>
      <c r="U313">
        <f t="shared" si="149"/>
        <v>33.030962500000001</v>
      </c>
      <c r="V313">
        <f t="shared" si="150"/>
        <v>5.0609029195202737</v>
      </c>
      <c r="W313">
        <f t="shared" si="151"/>
        <v>69.689125217497377</v>
      </c>
      <c r="X313">
        <f t="shared" si="152"/>
        <v>3.5830889852559356</v>
      </c>
      <c r="Y313">
        <f t="shared" si="153"/>
        <v>5.1415324472408539</v>
      </c>
      <c r="Z313">
        <f t="shared" si="154"/>
        <v>1.4778139342643382</v>
      </c>
      <c r="AA313">
        <f t="shared" si="155"/>
        <v>-31.887381358870226</v>
      </c>
      <c r="AB313">
        <f t="shared" si="156"/>
        <v>41.955575210909188</v>
      </c>
      <c r="AC313">
        <f t="shared" si="157"/>
        <v>3.4835440650452738</v>
      </c>
      <c r="AD313">
        <f t="shared" si="158"/>
        <v>239.66945678525886</v>
      </c>
      <c r="AE313">
        <f t="shared" si="159"/>
        <v>30.623485248847246</v>
      </c>
      <c r="AF313">
        <f t="shared" si="160"/>
        <v>0.72189156620912975</v>
      </c>
      <c r="AG313">
        <f t="shared" si="161"/>
        <v>19.80725095360366</v>
      </c>
      <c r="AH313">
        <v>2045.0861421843399</v>
      </c>
      <c r="AI313">
        <v>2019.2912727272719</v>
      </c>
      <c r="AJ313">
        <v>1.770083712379078</v>
      </c>
      <c r="AK313">
        <v>63.4358011452874</v>
      </c>
      <c r="AL313">
        <f t="shared" si="162"/>
        <v>0.72306987208322504</v>
      </c>
      <c r="AM313">
        <v>34.773528915969678</v>
      </c>
      <c r="AN313">
        <v>35.417356363636358</v>
      </c>
      <c r="AO313">
        <v>-2.7326604229429589E-6</v>
      </c>
      <c r="AP313">
        <v>98.221108813862315</v>
      </c>
      <c r="AQ313">
        <v>98</v>
      </c>
      <c r="AR313">
        <v>15</v>
      </c>
      <c r="AS313">
        <f t="shared" si="163"/>
        <v>1</v>
      </c>
      <c r="AT313">
        <f t="shared" si="164"/>
        <v>0</v>
      </c>
      <c r="AU313">
        <f t="shared" si="165"/>
        <v>47159.73256106858</v>
      </c>
      <c r="AV313">
        <f t="shared" si="166"/>
        <v>1199.99875</v>
      </c>
      <c r="AW313">
        <f t="shared" si="167"/>
        <v>1025.9253325741838</v>
      </c>
      <c r="AX313">
        <f t="shared" si="168"/>
        <v>0.85493866770626536</v>
      </c>
      <c r="AY313">
        <f t="shared" si="169"/>
        <v>0.18843162867309204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1674762328.6875</v>
      </c>
      <c r="BF313">
        <v>1944.6812500000001</v>
      </c>
      <c r="BG313">
        <v>1974.2449999999999</v>
      </c>
      <c r="BH313">
        <v>35.416487500000002</v>
      </c>
      <c r="BI313">
        <v>34.773724999999999</v>
      </c>
      <c r="BJ313">
        <v>1952.5337500000001</v>
      </c>
      <c r="BK313">
        <v>35.132737499999998</v>
      </c>
      <c r="BL313">
        <v>649.99874999999997</v>
      </c>
      <c r="BM313">
        <v>101.07</v>
      </c>
      <c r="BN313">
        <v>0.10008315</v>
      </c>
      <c r="BO313">
        <v>33.312624999999997</v>
      </c>
      <c r="BP313">
        <v>33.030962500000001</v>
      </c>
      <c r="BQ313">
        <v>999.9</v>
      </c>
      <c r="BR313">
        <v>0</v>
      </c>
      <c r="BS313">
        <v>0</v>
      </c>
      <c r="BT313">
        <v>8983.125</v>
      </c>
      <c r="BU313">
        <v>0</v>
      </c>
      <c r="BV313">
        <v>248.96962500000001</v>
      </c>
      <c r="BW313">
        <v>-29.56305</v>
      </c>
      <c r="BX313">
        <v>2016.08375</v>
      </c>
      <c r="BY313">
        <v>2045.3712499999999</v>
      </c>
      <c r="BZ313">
        <v>0.64275312500000004</v>
      </c>
      <c r="CA313">
        <v>1974.2449999999999</v>
      </c>
      <c r="CB313">
        <v>34.773724999999999</v>
      </c>
      <c r="CC313">
        <v>3.5795400000000002</v>
      </c>
      <c r="CD313">
        <v>3.5145787500000001</v>
      </c>
      <c r="CE313">
        <v>27.001787499999999</v>
      </c>
      <c r="CF313">
        <v>26.690325000000001</v>
      </c>
      <c r="CG313">
        <v>1199.99875</v>
      </c>
      <c r="CH313">
        <v>0.49996099999999999</v>
      </c>
      <c r="CI313">
        <v>0.50003900000000001</v>
      </c>
      <c r="CJ313">
        <v>0</v>
      </c>
      <c r="CK313">
        <v>940.27324999999996</v>
      </c>
      <c r="CL313">
        <v>4.9990899999999998</v>
      </c>
      <c r="CM313">
        <v>9997.6375000000007</v>
      </c>
      <c r="CN313">
        <v>9557.7000000000007</v>
      </c>
      <c r="CO313">
        <v>43.702749999999988</v>
      </c>
      <c r="CP313">
        <v>45.436999999999998</v>
      </c>
      <c r="CQ313">
        <v>44.436999999999998</v>
      </c>
      <c r="CR313">
        <v>44.686999999999998</v>
      </c>
      <c r="CS313">
        <v>45</v>
      </c>
      <c r="CT313">
        <v>597.45500000000004</v>
      </c>
      <c r="CU313">
        <v>597.5474999999999</v>
      </c>
      <c r="CV313">
        <v>0</v>
      </c>
      <c r="CW313">
        <v>1674762346.5999999</v>
      </c>
      <c r="CX313">
        <v>0</v>
      </c>
      <c r="CY313">
        <v>1674759336.5</v>
      </c>
      <c r="CZ313" t="s">
        <v>356</v>
      </c>
      <c r="DA313">
        <v>1674759332.5</v>
      </c>
      <c r="DB313">
        <v>1674759336.5</v>
      </c>
      <c r="DC313">
        <v>37</v>
      </c>
      <c r="DD313">
        <v>-5.3999999999999999E-2</v>
      </c>
      <c r="DE313">
        <v>3.0000000000000001E-3</v>
      </c>
      <c r="DF313">
        <v>-5.3860000000000001</v>
      </c>
      <c r="DG313">
        <v>0.28399999999999997</v>
      </c>
      <c r="DH313">
        <v>415</v>
      </c>
      <c r="DI313">
        <v>33</v>
      </c>
      <c r="DJ313">
        <v>0.39</v>
      </c>
      <c r="DK313">
        <v>0.26</v>
      </c>
      <c r="DL313">
        <v>-29.4489275</v>
      </c>
      <c r="DM313">
        <v>-0.91665028142584193</v>
      </c>
      <c r="DN313">
        <v>0.1047983110252737</v>
      </c>
      <c r="DO313">
        <v>0</v>
      </c>
      <c r="DP313">
        <v>0.64703014999999997</v>
      </c>
      <c r="DQ313">
        <v>-3.1979234521575202E-2</v>
      </c>
      <c r="DR313">
        <v>3.7757893714427449E-3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3.2957000000000001</v>
      </c>
      <c r="EB313">
        <v>2.6252800000000001</v>
      </c>
      <c r="EC313">
        <v>0.27899299999999999</v>
      </c>
      <c r="ED313">
        <v>0.27906799999999998</v>
      </c>
      <c r="EE313">
        <v>0.14249100000000001</v>
      </c>
      <c r="EF313">
        <v>0.139569</v>
      </c>
      <c r="EG313">
        <v>21701.9</v>
      </c>
      <c r="EH313">
        <v>22061.5</v>
      </c>
      <c r="EI313">
        <v>28028.400000000001</v>
      </c>
      <c r="EJ313">
        <v>29482.1</v>
      </c>
      <c r="EK313">
        <v>33088.400000000001</v>
      </c>
      <c r="EL313">
        <v>35247.9</v>
      </c>
      <c r="EM313">
        <v>39570.699999999997</v>
      </c>
      <c r="EN313">
        <v>42165.3</v>
      </c>
      <c r="EO313">
        <v>2.0483699999999998</v>
      </c>
      <c r="EP313">
        <v>2.1724000000000001</v>
      </c>
      <c r="EQ313">
        <v>0.103869</v>
      </c>
      <c r="ER313">
        <v>0</v>
      </c>
      <c r="ES313">
        <v>31.352399999999999</v>
      </c>
      <c r="ET313">
        <v>999.9</v>
      </c>
      <c r="EU313">
        <v>67.7</v>
      </c>
      <c r="EV313">
        <v>36</v>
      </c>
      <c r="EW313">
        <v>39.984000000000002</v>
      </c>
      <c r="EX313">
        <v>57.384799999999998</v>
      </c>
      <c r="EY313">
        <v>-4.4230799999999997</v>
      </c>
      <c r="EZ313">
        <v>2</v>
      </c>
      <c r="FA313">
        <v>0.54898100000000005</v>
      </c>
      <c r="FB313">
        <v>0.59155500000000005</v>
      </c>
      <c r="FC313">
        <v>20.271100000000001</v>
      </c>
      <c r="FD313">
        <v>5.2171399999999997</v>
      </c>
      <c r="FE313">
        <v>12.0099</v>
      </c>
      <c r="FF313">
        <v>4.9867499999999998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1.8622799999999999</v>
      </c>
      <c r="FN313">
        <v>1.86432</v>
      </c>
      <c r="FO313">
        <v>1.86042</v>
      </c>
      <c r="FP313">
        <v>1.86111</v>
      </c>
      <c r="FQ313">
        <v>1.8602000000000001</v>
      </c>
      <c r="FR313">
        <v>1.86192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-7.86</v>
      </c>
      <c r="GH313">
        <v>0.28370000000000001</v>
      </c>
      <c r="GI313">
        <v>-4.0248232021105874</v>
      </c>
      <c r="GJ313">
        <v>-4.001498376286535E-3</v>
      </c>
      <c r="GK313">
        <v>2.0240158909263329E-6</v>
      </c>
      <c r="GL313">
        <v>-5.0118485733500383E-10</v>
      </c>
      <c r="GM313">
        <v>0.28375000000000478</v>
      </c>
      <c r="GN313">
        <v>0</v>
      </c>
      <c r="GO313">
        <v>0</v>
      </c>
      <c r="GP313">
        <v>0</v>
      </c>
      <c r="GQ313">
        <v>7</v>
      </c>
      <c r="GR313">
        <v>2079</v>
      </c>
      <c r="GS313">
        <v>3</v>
      </c>
      <c r="GT313">
        <v>32</v>
      </c>
      <c r="GU313">
        <v>50</v>
      </c>
      <c r="GV313">
        <v>49.9</v>
      </c>
      <c r="GW313">
        <v>4.7644000000000002</v>
      </c>
      <c r="GX313">
        <v>2.4633799999999999</v>
      </c>
      <c r="GY313">
        <v>2.04834</v>
      </c>
      <c r="GZ313">
        <v>2.6232899999999999</v>
      </c>
      <c r="HA313">
        <v>2.1972700000000001</v>
      </c>
      <c r="HB313">
        <v>2.3144499999999999</v>
      </c>
      <c r="HC313">
        <v>40.963799999999999</v>
      </c>
      <c r="HD313">
        <v>15.4016</v>
      </c>
      <c r="HE313">
        <v>18</v>
      </c>
      <c r="HF313">
        <v>578.80499999999995</v>
      </c>
      <c r="HG313">
        <v>749.75800000000004</v>
      </c>
      <c r="HH313">
        <v>31.000900000000001</v>
      </c>
      <c r="HI313">
        <v>34.278300000000002</v>
      </c>
      <c r="HJ313">
        <v>30.000299999999999</v>
      </c>
      <c r="HK313">
        <v>34.185299999999998</v>
      </c>
      <c r="HL313">
        <v>34.191099999999999</v>
      </c>
      <c r="HM313">
        <v>95.242199999999997</v>
      </c>
      <c r="HN313">
        <v>17.566199999999998</v>
      </c>
      <c r="HO313">
        <v>100</v>
      </c>
      <c r="HP313">
        <v>31</v>
      </c>
      <c r="HQ313">
        <v>1990</v>
      </c>
      <c r="HR313">
        <v>34.731000000000002</v>
      </c>
      <c r="HS313">
        <v>98.775099999999995</v>
      </c>
      <c r="HT313">
        <v>97.753799999999998</v>
      </c>
    </row>
    <row r="314" spans="1:228" x14ac:dyDescent="0.2">
      <c r="A314">
        <v>299</v>
      </c>
      <c r="B314">
        <v>1674762335</v>
      </c>
      <c r="C314">
        <v>1189.900000095367</v>
      </c>
      <c r="D314" t="s">
        <v>957</v>
      </c>
      <c r="E314" t="s">
        <v>958</v>
      </c>
      <c r="F314">
        <v>4</v>
      </c>
      <c r="G314">
        <v>1674762333</v>
      </c>
      <c r="H314">
        <f t="shared" si="136"/>
        <v>7.1778626256456372E-4</v>
      </c>
      <c r="I314">
        <f t="shared" si="137"/>
        <v>0.71778626256456368</v>
      </c>
      <c r="J314">
        <f t="shared" si="138"/>
        <v>19.916150281086971</v>
      </c>
      <c r="K314">
        <f t="shared" si="139"/>
        <v>1952.0414285714289</v>
      </c>
      <c r="L314">
        <f t="shared" si="140"/>
        <v>1236.314170770185</v>
      </c>
      <c r="M314">
        <f t="shared" si="141"/>
        <v>125.07639416348906</v>
      </c>
      <c r="N314">
        <f t="shared" si="142"/>
        <v>197.48564638012667</v>
      </c>
      <c r="O314">
        <f t="shared" si="143"/>
        <v>4.7464546467104025E-2</v>
      </c>
      <c r="P314">
        <f t="shared" si="144"/>
        <v>2.7650110934623497</v>
      </c>
      <c r="Q314">
        <f t="shared" si="145"/>
        <v>4.7016501803412818E-2</v>
      </c>
      <c r="R314">
        <f t="shared" si="146"/>
        <v>2.9425216066906481E-2</v>
      </c>
      <c r="S314">
        <f t="shared" si="147"/>
        <v>226.11740576314756</v>
      </c>
      <c r="T314">
        <f t="shared" si="148"/>
        <v>34.523470864409134</v>
      </c>
      <c r="U314">
        <f t="shared" si="149"/>
        <v>33.033985714285713</v>
      </c>
      <c r="V314">
        <f t="shared" si="150"/>
        <v>5.0617624781493582</v>
      </c>
      <c r="W314">
        <f t="shared" si="151"/>
        <v>69.667116313643447</v>
      </c>
      <c r="X314">
        <f t="shared" si="152"/>
        <v>3.583240590615616</v>
      </c>
      <c r="Y314">
        <f t="shared" si="153"/>
        <v>5.1433743496483473</v>
      </c>
      <c r="Z314">
        <f t="shared" si="154"/>
        <v>1.4785218875337423</v>
      </c>
      <c r="AA314">
        <f t="shared" si="155"/>
        <v>-31.65437417909726</v>
      </c>
      <c r="AB314">
        <f t="shared" si="156"/>
        <v>42.488433315249949</v>
      </c>
      <c r="AC314">
        <f t="shared" si="157"/>
        <v>3.5253375261792361</v>
      </c>
      <c r="AD314">
        <f t="shared" si="158"/>
        <v>240.47680242547949</v>
      </c>
      <c r="AE314">
        <f t="shared" si="159"/>
        <v>30.501128638044314</v>
      </c>
      <c r="AF314">
        <f t="shared" si="160"/>
        <v>0.71777558967659838</v>
      </c>
      <c r="AG314">
        <f t="shared" si="161"/>
        <v>19.916150281086971</v>
      </c>
      <c r="AH314">
        <v>2052.0510922088729</v>
      </c>
      <c r="AI314">
        <v>2026.3049696969681</v>
      </c>
      <c r="AJ314">
        <v>1.7308793556874911</v>
      </c>
      <c r="AK314">
        <v>63.4358011452874</v>
      </c>
      <c r="AL314">
        <f t="shared" si="162"/>
        <v>0.71778626256456368</v>
      </c>
      <c r="AM314">
        <v>34.779480103241042</v>
      </c>
      <c r="AN314">
        <v>35.418507878787878</v>
      </c>
      <c r="AO314">
        <v>8.861385984544208E-6</v>
      </c>
      <c r="AP314">
        <v>98.221108813862315</v>
      </c>
      <c r="AQ314">
        <v>98</v>
      </c>
      <c r="AR314">
        <v>15</v>
      </c>
      <c r="AS314">
        <f t="shared" si="163"/>
        <v>1</v>
      </c>
      <c r="AT314">
        <f t="shared" si="164"/>
        <v>0</v>
      </c>
      <c r="AU314">
        <f t="shared" si="165"/>
        <v>47214.951758260962</v>
      </c>
      <c r="AV314">
        <f t="shared" si="166"/>
        <v>1199.998571428571</v>
      </c>
      <c r="AW314">
        <f t="shared" si="167"/>
        <v>1025.925035110439</v>
      </c>
      <c r="AX314">
        <f t="shared" si="168"/>
        <v>0.85493854704268402</v>
      </c>
      <c r="AY314">
        <f t="shared" si="169"/>
        <v>0.18843139579237991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1674762333</v>
      </c>
      <c r="BF314">
        <v>1952.0414285714289</v>
      </c>
      <c r="BG314">
        <v>1981.488571428572</v>
      </c>
      <c r="BH314">
        <v>35.418442857142857</v>
      </c>
      <c r="BI314">
        <v>34.77937142857143</v>
      </c>
      <c r="BJ314">
        <v>1959.9071428571431</v>
      </c>
      <c r="BK314">
        <v>35.13467142857143</v>
      </c>
      <c r="BL314">
        <v>650.02414285714281</v>
      </c>
      <c r="BM314">
        <v>101.06871428571429</v>
      </c>
      <c r="BN314">
        <v>0.1000639428571428</v>
      </c>
      <c r="BO314">
        <v>33.319014285714289</v>
      </c>
      <c r="BP314">
        <v>33.033985714285713</v>
      </c>
      <c r="BQ314">
        <v>999.89999999999986</v>
      </c>
      <c r="BR314">
        <v>0</v>
      </c>
      <c r="BS314">
        <v>0</v>
      </c>
      <c r="BT314">
        <v>8994.1085714285709</v>
      </c>
      <c r="BU314">
        <v>0</v>
      </c>
      <c r="BV314">
        <v>251.56642857142859</v>
      </c>
      <c r="BW314">
        <v>-29.446300000000001</v>
      </c>
      <c r="BX314">
        <v>2023.72</v>
      </c>
      <c r="BY314">
        <v>2052.8842857142849</v>
      </c>
      <c r="BZ314">
        <v>0.63907014285714292</v>
      </c>
      <c r="CA314">
        <v>1981.488571428572</v>
      </c>
      <c r="CB314">
        <v>34.77937142857143</v>
      </c>
      <c r="CC314">
        <v>3.5797028571428569</v>
      </c>
      <c r="CD314">
        <v>3.5151128571428569</v>
      </c>
      <c r="CE314">
        <v>27.002571428571429</v>
      </c>
      <c r="CF314">
        <v>26.69292857142857</v>
      </c>
      <c r="CG314">
        <v>1199.998571428571</v>
      </c>
      <c r="CH314">
        <v>0.49996400000000002</v>
      </c>
      <c r="CI314">
        <v>0.50003600000000004</v>
      </c>
      <c r="CJ314">
        <v>0</v>
      </c>
      <c r="CK314">
        <v>939.9847142857144</v>
      </c>
      <c r="CL314">
        <v>4.9990899999999998</v>
      </c>
      <c r="CM314">
        <v>9994.5071428571409</v>
      </c>
      <c r="CN314">
        <v>9557.7228571428586</v>
      </c>
      <c r="CO314">
        <v>43.686999999999998</v>
      </c>
      <c r="CP314">
        <v>45.482000000000014</v>
      </c>
      <c r="CQ314">
        <v>44.436999999999998</v>
      </c>
      <c r="CR314">
        <v>44.686999999999998</v>
      </c>
      <c r="CS314">
        <v>45</v>
      </c>
      <c r="CT314">
        <v>597.45857142857142</v>
      </c>
      <c r="CU314">
        <v>597.54142857142847</v>
      </c>
      <c r="CV314">
        <v>0</v>
      </c>
      <c r="CW314">
        <v>1674762350.8</v>
      </c>
      <c r="CX314">
        <v>0</v>
      </c>
      <c r="CY314">
        <v>1674759336.5</v>
      </c>
      <c r="CZ314" t="s">
        <v>356</v>
      </c>
      <c r="DA314">
        <v>1674759332.5</v>
      </c>
      <c r="DB314">
        <v>1674759336.5</v>
      </c>
      <c r="DC314">
        <v>37</v>
      </c>
      <c r="DD314">
        <v>-5.3999999999999999E-2</v>
      </c>
      <c r="DE314">
        <v>3.0000000000000001E-3</v>
      </c>
      <c r="DF314">
        <v>-5.3860000000000001</v>
      </c>
      <c r="DG314">
        <v>0.28399999999999997</v>
      </c>
      <c r="DH314">
        <v>415</v>
      </c>
      <c r="DI314">
        <v>33</v>
      </c>
      <c r="DJ314">
        <v>0.39</v>
      </c>
      <c r="DK314">
        <v>0.26</v>
      </c>
      <c r="DL314">
        <v>-29.472292499999998</v>
      </c>
      <c r="DM314">
        <v>-0.38968818011250789</v>
      </c>
      <c r="DN314">
        <v>8.519009152331046E-2</v>
      </c>
      <c r="DO314">
        <v>0</v>
      </c>
      <c r="DP314">
        <v>0.64424092499999996</v>
      </c>
      <c r="DQ314">
        <v>-2.6581609756098721E-2</v>
      </c>
      <c r="DR314">
        <v>3.1618096194070602E-3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3.2954500000000002</v>
      </c>
      <c r="EB314">
        <v>2.6251600000000002</v>
      </c>
      <c r="EC314">
        <v>0.279532</v>
      </c>
      <c r="ED314">
        <v>0.27960400000000002</v>
      </c>
      <c r="EE314">
        <v>0.14249700000000001</v>
      </c>
      <c r="EF314">
        <v>0.139572</v>
      </c>
      <c r="EG314">
        <v>21685.7</v>
      </c>
      <c r="EH314">
        <v>22045</v>
      </c>
      <c r="EI314">
        <v>28028.6</v>
      </c>
      <c r="EJ314">
        <v>29482.2</v>
      </c>
      <c r="EK314">
        <v>33088.5</v>
      </c>
      <c r="EL314">
        <v>35247.5</v>
      </c>
      <c r="EM314">
        <v>39571</v>
      </c>
      <c r="EN314">
        <v>42165</v>
      </c>
      <c r="EO314">
        <v>2.0484</v>
      </c>
      <c r="EP314">
        <v>2.1725699999999999</v>
      </c>
      <c r="EQ314">
        <v>0.102811</v>
      </c>
      <c r="ER314">
        <v>0</v>
      </c>
      <c r="ES314">
        <v>31.369900000000001</v>
      </c>
      <c r="ET314">
        <v>999.9</v>
      </c>
      <c r="EU314">
        <v>67.7</v>
      </c>
      <c r="EV314">
        <v>36</v>
      </c>
      <c r="EW314">
        <v>39.984499999999997</v>
      </c>
      <c r="EX314">
        <v>57.354799999999997</v>
      </c>
      <c r="EY314">
        <v>-4.3028899999999997</v>
      </c>
      <c r="EZ314">
        <v>2</v>
      </c>
      <c r="FA314">
        <v>0.54900899999999997</v>
      </c>
      <c r="FB314">
        <v>0.59181899999999998</v>
      </c>
      <c r="FC314">
        <v>20.270800000000001</v>
      </c>
      <c r="FD314">
        <v>5.2160900000000003</v>
      </c>
      <c r="FE314">
        <v>12.0099</v>
      </c>
      <c r="FF314">
        <v>4.9859999999999998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1.8622700000000001</v>
      </c>
      <c r="FN314">
        <v>1.86432</v>
      </c>
      <c r="FO314">
        <v>1.86043</v>
      </c>
      <c r="FP314">
        <v>1.86111</v>
      </c>
      <c r="FQ314">
        <v>1.8602000000000001</v>
      </c>
      <c r="FR314">
        <v>1.86191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-7.87</v>
      </c>
      <c r="GH314">
        <v>0.2838</v>
      </c>
      <c r="GI314">
        <v>-4.0248232021105874</v>
      </c>
      <c r="GJ314">
        <v>-4.001498376286535E-3</v>
      </c>
      <c r="GK314">
        <v>2.0240158909263329E-6</v>
      </c>
      <c r="GL314">
        <v>-5.0118485733500383E-10</v>
      </c>
      <c r="GM314">
        <v>0.28375000000000478</v>
      </c>
      <c r="GN314">
        <v>0</v>
      </c>
      <c r="GO314">
        <v>0</v>
      </c>
      <c r="GP314">
        <v>0</v>
      </c>
      <c r="GQ314">
        <v>7</v>
      </c>
      <c r="GR314">
        <v>2079</v>
      </c>
      <c r="GS314">
        <v>3</v>
      </c>
      <c r="GT314">
        <v>32</v>
      </c>
      <c r="GU314">
        <v>50</v>
      </c>
      <c r="GV314">
        <v>50</v>
      </c>
      <c r="GW314">
        <v>4.7753899999999998</v>
      </c>
      <c r="GX314">
        <v>2.4621599999999999</v>
      </c>
      <c r="GY314">
        <v>2.04834</v>
      </c>
      <c r="GZ314">
        <v>2.6220699999999999</v>
      </c>
      <c r="HA314">
        <v>2.1972700000000001</v>
      </c>
      <c r="HB314">
        <v>2.3730500000000001</v>
      </c>
      <c r="HC314">
        <v>40.963799999999999</v>
      </c>
      <c r="HD314">
        <v>15.4016</v>
      </c>
      <c r="HE314">
        <v>18</v>
      </c>
      <c r="HF314">
        <v>578.82299999999998</v>
      </c>
      <c r="HG314">
        <v>749.928</v>
      </c>
      <c r="HH314">
        <v>31.000399999999999</v>
      </c>
      <c r="HI314">
        <v>34.278300000000002</v>
      </c>
      <c r="HJ314">
        <v>30.0002</v>
      </c>
      <c r="HK314">
        <v>34.185299999999998</v>
      </c>
      <c r="HL314">
        <v>34.191099999999999</v>
      </c>
      <c r="HM314">
        <v>95.487700000000004</v>
      </c>
      <c r="HN314">
        <v>17.566199999999998</v>
      </c>
      <c r="HO314">
        <v>100</v>
      </c>
      <c r="HP314">
        <v>31</v>
      </c>
      <c r="HQ314">
        <v>1996.69</v>
      </c>
      <c r="HR314">
        <v>34.8367</v>
      </c>
      <c r="HS314">
        <v>98.775800000000004</v>
      </c>
      <c r="HT314">
        <v>97.753299999999996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2023-01-26T19:47:37Z</dcterms:created>
  <dcterms:modified xsi:type="dcterms:W3CDTF">2024-10-14T13:49:12Z</dcterms:modified>
</cp:coreProperties>
</file>