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4FCA8312-29F8-744C-8261-F324602A734B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W389" i="1" s="1"/>
  <c r="AU389" i="1"/>
  <c r="AS389" i="1" s="1"/>
  <c r="K389" i="1" s="1"/>
  <c r="AL389" i="1"/>
  <c r="I389" i="1" s="1"/>
  <c r="H389" i="1" s="1"/>
  <c r="AG389" i="1"/>
  <c r="J389" i="1" s="1"/>
  <c r="Y389" i="1"/>
  <c r="X389" i="1"/>
  <c r="P389" i="1"/>
  <c r="AY388" i="1"/>
  <c r="AX388" i="1"/>
  <c r="AV388" i="1"/>
  <c r="S388" i="1" s="1"/>
  <c r="T388" i="1" s="1"/>
  <c r="U388" i="1" s="1"/>
  <c r="AU388" i="1"/>
  <c r="AS388" i="1" s="1"/>
  <c r="AL388" i="1"/>
  <c r="I388" i="1" s="1"/>
  <c r="H388" i="1" s="1"/>
  <c r="AG388" i="1"/>
  <c r="Y388" i="1"/>
  <c r="W388" i="1" s="1"/>
  <c r="X388" i="1"/>
  <c r="P388" i="1"/>
  <c r="J388" i="1"/>
  <c r="AY387" i="1"/>
  <c r="AX387" i="1"/>
  <c r="AV387" i="1"/>
  <c r="AW387" i="1" s="1"/>
  <c r="AU387" i="1"/>
  <c r="AS387" i="1" s="1"/>
  <c r="AE387" i="1" s="1"/>
  <c r="AL387" i="1"/>
  <c r="I387" i="1" s="1"/>
  <c r="H387" i="1" s="1"/>
  <c r="AG387" i="1"/>
  <c r="J387" i="1" s="1"/>
  <c r="Y387" i="1"/>
  <c r="W387" i="1" s="1"/>
  <c r="X387" i="1"/>
  <c r="P387" i="1"/>
  <c r="N387" i="1"/>
  <c r="AY386" i="1"/>
  <c r="S386" i="1" s="1"/>
  <c r="AX386" i="1"/>
  <c r="AV386" i="1"/>
  <c r="AU386" i="1"/>
  <c r="AT386" i="1"/>
  <c r="AS386" i="1"/>
  <c r="K386" i="1" s="1"/>
  <c r="AL386" i="1"/>
  <c r="I386" i="1" s="1"/>
  <c r="H386" i="1" s="1"/>
  <c r="AG386" i="1"/>
  <c r="J386" i="1" s="1"/>
  <c r="AF386" i="1"/>
  <c r="Y386" i="1"/>
  <c r="X386" i="1"/>
  <c r="P386" i="1"/>
  <c r="AY385" i="1"/>
  <c r="AX385" i="1"/>
  <c r="AV385" i="1"/>
  <c r="AU385" i="1"/>
  <c r="AS385" i="1" s="1"/>
  <c r="AL385" i="1"/>
  <c r="I385" i="1" s="1"/>
  <c r="H385" i="1" s="1"/>
  <c r="AG385" i="1"/>
  <c r="Y385" i="1"/>
  <c r="X385" i="1"/>
  <c r="W385" i="1" s="1"/>
  <c r="P385" i="1"/>
  <c r="J385" i="1"/>
  <c r="AY384" i="1"/>
  <c r="AX384" i="1"/>
  <c r="AV384" i="1"/>
  <c r="AU384" i="1"/>
  <c r="AS384" i="1" s="1"/>
  <c r="AT384" i="1"/>
  <c r="AL384" i="1"/>
  <c r="I384" i="1" s="1"/>
  <c r="H384" i="1" s="1"/>
  <c r="AG384" i="1"/>
  <c r="J384" i="1" s="1"/>
  <c r="AF384" i="1"/>
  <c r="AE384" i="1"/>
  <c r="Y384" i="1"/>
  <c r="X384" i="1"/>
  <c r="W384" i="1"/>
  <c r="P384" i="1"/>
  <c r="AY383" i="1"/>
  <c r="AX383" i="1"/>
  <c r="AW383" i="1"/>
  <c r="AV383" i="1"/>
  <c r="AU383" i="1"/>
  <c r="AS383" i="1" s="1"/>
  <c r="N383" i="1" s="1"/>
  <c r="AL383" i="1"/>
  <c r="I383" i="1" s="1"/>
  <c r="H383" i="1" s="1"/>
  <c r="AG383" i="1"/>
  <c r="J383" i="1" s="1"/>
  <c r="AE383" i="1"/>
  <c r="Y383" i="1"/>
  <c r="X383" i="1"/>
  <c r="P383" i="1"/>
  <c r="AY382" i="1"/>
  <c r="AX382" i="1"/>
  <c r="AV382" i="1"/>
  <c r="AU382" i="1"/>
  <c r="AS382" i="1"/>
  <c r="AL382" i="1"/>
  <c r="I382" i="1" s="1"/>
  <c r="AG382" i="1"/>
  <c r="J382" i="1" s="1"/>
  <c r="Y382" i="1"/>
  <c r="X382" i="1"/>
  <c r="W382" i="1" s="1"/>
  <c r="P382" i="1"/>
  <c r="H382" i="1"/>
  <c r="AY381" i="1"/>
  <c r="AX381" i="1"/>
  <c r="AV381" i="1"/>
  <c r="AU381" i="1"/>
  <c r="AS381" i="1"/>
  <c r="K381" i="1" s="1"/>
  <c r="AL381" i="1"/>
  <c r="I381" i="1" s="1"/>
  <c r="H381" i="1" s="1"/>
  <c r="AG381" i="1"/>
  <c r="J381" i="1" s="1"/>
  <c r="Y381" i="1"/>
  <c r="X381" i="1"/>
  <c r="S381" i="1"/>
  <c r="P381" i="1"/>
  <c r="AY380" i="1"/>
  <c r="AX380" i="1"/>
  <c r="AV380" i="1"/>
  <c r="S380" i="1" s="1"/>
  <c r="AU380" i="1"/>
  <c r="AS380" i="1" s="1"/>
  <c r="AL380" i="1"/>
  <c r="I380" i="1" s="1"/>
  <c r="H380" i="1" s="1"/>
  <c r="AG380" i="1"/>
  <c r="J380" i="1" s="1"/>
  <c r="Y380" i="1"/>
  <c r="X380" i="1"/>
  <c r="W380" i="1"/>
  <c r="P380" i="1"/>
  <c r="AY379" i="1"/>
  <c r="AX379" i="1"/>
  <c r="AW379" i="1"/>
  <c r="AV379" i="1"/>
  <c r="AU379" i="1"/>
  <c r="AS379" i="1"/>
  <c r="AL379" i="1"/>
  <c r="AG379" i="1"/>
  <c r="Y379" i="1"/>
  <c r="X379" i="1"/>
  <c r="W379" i="1"/>
  <c r="P379" i="1"/>
  <c r="J379" i="1"/>
  <c r="I379" i="1"/>
  <c r="H379" i="1" s="1"/>
  <c r="AA379" i="1" s="1"/>
  <c r="AY378" i="1"/>
  <c r="AX378" i="1"/>
  <c r="AV378" i="1"/>
  <c r="AU378" i="1"/>
  <c r="AS378" i="1" s="1"/>
  <c r="AF378" i="1" s="1"/>
  <c r="AL378" i="1"/>
  <c r="I378" i="1" s="1"/>
  <c r="H378" i="1" s="1"/>
  <c r="AA378" i="1" s="1"/>
  <c r="AG378" i="1"/>
  <c r="J378" i="1" s="1"/>
  <c r="Y378" i="1"/>
  <c r="X378" i="1"/>
  <c r="S378" i="1"/>
  <c r="P378" i="1"/>
  <c r="AY377" i="1"/>
  <c r="AX377" i="1"/>
  <c r="AV377" i="1"/>
  <c r="AU377" i="1"/>
  <c r="AS377" i="1"/>
  <c r="AL377" i="1"/>
  <c r="I377" i="1" s="1"/>
  <c r="H377" i="1" s="1"/>
  <c r="AG377" i="1"/>
  <c r="Y377" i="1"/>
  <c r="X377" i="1"/>
  <c r="W377" i="1" s="1"/>
  <c r="P377" i="1"/>
  <c r="J377" i="1"/>
  <c r="AY376" i="1"/>
  <c r="AX376" i="1"/>
  <c r="AV376" i="1"/>
  <c r="AU376" i="1"/>
  <c r="AS376" i="1" s="1"/>
  <c r="AL376" i="1"/>
  <c r="I376" i="1" s="1"/>
  <c r="H376" i="1" s="1"/>
  <c r="AG376" i="1"/>
  <c r="J376" i="1" s="1"/>
  <c r="Y376" i="1"/>
  <c r="X376" i="1"/>
  <c r="W376" i="1"/>
  <c r="P376" i="1"/>
  <c r="AY375" i="1"/>
  <c r="AX375" i="1"/>
  <c r="AV375" i="1"/>
  <c r="AU375" i="1"/>
  <c r="AS375" i="1" s="1"/>
  <c r="AT375" i="1"/>
  <c r="AL375" i="1"/>
  <c r="AG375" i="1"/>
  <c r="J375" i="1" s="1"/>
  <c r="AF375" i="1"/>
  <c r="Y375" i="1"/>
  <c r="X375" i="1"/>
  <c r="W375" i="1"/>
  <c r="P375" i="1"/>
  <c r="I375" i="1"/>
  <c r="H375" i="1" s="1"/>
  <c r="AY374" i="1"/>
  <c r="AX374" i="1"/>
  <c r="AV374" i="1"/>
  <c r="AU374" i="1"/>
  <c r="AS374" i="1" s="1"/>
  <c r="AL374" i="1"/>
  <c r="AG374" i="1"/>
  <c r="J374" i="1" s="1"/>
  <c r="Y374" i="1"/>
  <c r="X374" i="1"/>
  <c r="W374" i="1" s="1"/>
  <c r="P374" i="1"/>
  <c r="I374" i="1"/>
  <c r="H374" i="1"/>
  <c r="AY373" i="1"/>
  <c r="AX373" i="1"/>
  <c r="AV373" i="1"/>
  <c r="AU373" i="1"/>
  <c r="AS373" i="1" s="1"/>
  <c r="N373" i="1" s="1"/>
  <c r="AL373" i="1"/>
  <c r="I373" i="1" s="1"/>
  <c r="H373" i="1" s="1"/>
  <c r="AG373" i="1"/>
  <c r="AA373" i="1"/>
  <c r="Y373" i="1"/>
  <c r="X373" i="1"/>
  <c r="P373" i="1"/>
  <c r="J373" i="1"/>
  <c r="AY372" i="1"/>
  <c r="AX372" i="1"/>
  <c r="AV372" i="1"/>
  <c r="S372" i="1" s="1"/>
  <c r="AU372" i="1"/>
  <c r="AS372" i="1" s="1"/>
  <c r="AL372" i="1"/>
  <c r="I372" i="1" s="1"/>
  <c r="AG372" i="1"/>
  <c r="J372" i="1" s="1"/>
  <c r="AF372" i="1"/>
  <c r="AE372" i="1"/>
  <c r="Y372" i="1"/>
  <c r="X372" i="1"/>
  <c r="W372" i="1" s="1"/>
  <c r="P372" i="1"/>
  <c r="H372" i="1"/>
  <c r="AY371" i="1"/>
  <c r="AX371" i="1"/>
  <c r="AW371" i="1"/>
  <c r="AV371" i="1"/>
  <c r="AU371" i="1"/>
  <c r="AS371" i="1"/>
  <c r="N371" i="1" s="1"/>
  <c r="AL371" i="1"/>
  <c r="AG371" i="1"/>
  <c r="J371" i="1" s="1"/>
  <c r="Y371" i="1"/>
  <c r="X371" i="1"/>
  <c r="P371" i="1"/>
  <c r="I371" i="1"/>
  <c r="H371" i="1" s="1"/>
  <c r="AA371" i="1" s="1"/>
  <c r="AY370" i="1"/>
  <c r="S370" i="1" s="1"/>
  <c r="AX370" i="1"/>
  <c r="AV370" i="1"/>
  <c r="AU370" i="1"/>
  <c r="AS370" i="1"/>
  <c r="AL370" i="1"/>
  <c r="I370" i="1" s="1"/>
  <c r="H370" i="1" s="1"/>
  <c r="AG370" i="1"/>
  <c r="J370" i="1" s="1"/>
  <c r="Y370" i="1"/>
  <c r="X370" i="1"/>
  <c r="P370" i="1"/>
  <c r="AY369" i="1"/>
  <c r="AX369" i="1"/>
  <c r="AV369" i="1"/>
  <c r="AW369" i="1" s="1"/>
  <c r="AU369" i="1"/>
  <c r="AS369" i="1" s="1"/>
  <c r="AL369" i="1"/>
  <c r="I369" i="1" s="1"/>
  <c r="H369" i="1" s="1"/>
  <c r="AA369" i="1" s="1"/>
  <c r="AG369" i="1"/>
  <c r="Y369" i="1"/>
  <c r="X369" i="1"/>
  <c r="W369" i="1" s="1"/>
  <c r="P369" i="1"/>
  <c r="J369" i="1"/>
  <c r="AY368" i="1"/>
  <c r="AX368" i="1"/>
  <c r="AV368" i="1"/>
  <c r="AU368" i="1"/>
  <c r="AS368" i="1" s="1"/>
  <c r="AT368" i="1"/>
  <c r="AL368" i="1"/>
  <c r="I368" i="1" s="1"/>
  <c r="AG368" i="1"/>
  <c r="AF368" i="1"/>
  <c r="AE368" i="1"/>
  <c r="Y368" i="1"/>
  <c r="X368" i="1"/>
  <c r="W368" i="1" s="1"/>
  <c r="P368" i="1"/>
  <c r="J368" i="1"/>
  <c r="H368" i="1"/>
  <c r="AY367" i="1"/>
  <c r="AX367" i="1"/>
  <c r="AV367" i="1"/>
  <c r="AU367" i="1"/>
  <c r="AS367" i="1"/>
  <c r="AE367" i="1" s="1"/>
  <c r="AL367" i="1"/>
  <c r="I367" i="1" s="1"/>
  <c r="H367" i="1" s="1"/>
  <c r="AA367" i="1" s="1"/>
  <c r="AG367" i="1"/>
  <c r="AF367" i="1"/>
  <c r="Y367" i="1"/>
  <c r="X367" i="1"/>
  <c r="W367" i="1"/>
  <c r="P367" i="1"/>
  <c r="N367" i="1"/>
  <c r="K367" i="1"/>
  <c r="J367" i="1"/>
  <c r="AY366" i="1"/>
  <c r="AX366" i="1"/>
  <c r="AV366" i="1"/>
  <c r="AU366" i="1"/>
  <c r="AS366" i="1"/>
  <c r="AL366" i="1"/>
  <c r="I366" i="1" s="1"/>
  <c r="H366" i="1" s="1"/>
  <c r="AG366" i="1"/>
  <c r="J366" i="1" s="1"/>
  <c r="Y366" i="1"/>
  <c r="X366" i="1"/>
  <c r="S366" i="1"/>
  <c r="P366" i="1"/>
  <c r="AY365" i="1"/>
  <c r="S365" i="1" s="1"/>
  <c r="AX365" i="1"/>
  <c r="AV365" i="1"/>
  <c r="AU365" i="1"/>
  <c r="AS365" i="1"/>
  <c r="AT365" i="1" s="1"/>
  <c r="AL365" i="1"/>
  <c r="I365" i="1" s="1"/>
  <c r="AG365" i="1"/>
  <c r="J365" i="1" s="1"/>
  <c r="AF365" i="1"/>
  <c r="AA365" i="1"/>
  <c r="Y365" i="1"/>
  <c r="X365" i="1"/>
  <c r="W365" i="1" s="1"/>
  <c r="P365" i="1"/>
  <c r="H365" i="1"/>
  <c r="AY364" i="1"/>
  <c r="AX364" i="1"/>
  <c r="AV364" i="1"/>
  <c r="AU364" i="1"/>
  <c r="AS364" i="1" s="1"/>
  <c r="AL364" i="1"/>
  <c r="I364" i="1" s="1"/>
  <c r="AG364" i="1"/>
  <c r="J364" i="1" s="1"/>
  <c r="AF364" i="1"/>
  <c r="Y364" i="1"/>
  <c r="X364" i="1"/>
  <c r="W364" i="1"/>
  <c r="P364" i="1"/>
  <c r="H364" i="1"/>
  <c r="AY363" i="1"/>
  <c r="S363" i="1" s="1"/>
  <c r="AX363" i="1"/>
  <c r="AV363" i="1"/>
  <c r="AU363" i="1"/>
  <c r="AS363" i="1" s="1"/>
  <c r="AT363" i="1"/>
  <c r="AL363" i="1"/>
  <c r="I363" i="1" s="1"/>
  <c r="H363" i="1" s="1"/>
  <c r="AG363" i="1"/>
  <c r="J363" i="1" s="1"/>
  <c r="AF363" i="1"/>
  <c r="AE363" i="1"/>
  <c r="Y363" i="1"/>
  <c r="X363" i="1"/>
  <c r="P363" i="1"/>
  <c r="AY362" i="1"/>
  <c r="AX362" i="1"/>
  <c r="AV362" i="1"/>
  <c r="AW362" i="1" s="1"/>
  <c r="AU362" i="1"/>
  <c r="AS362" i="1" s="1"/>
  <c r="AL362" i="1"/>
  <c r="AG362" i="1"/>
  <c r="Y362" i="1"/>
  <c r="X362" i="1"/>
  <c r="P362" i="1"/>
  <c r="J362" i="1"/>
  <c r="I362" i="1"/>
  <c r="H362" i="1" s="1"/>
  <c r="AY361" i="1"/>
  <c r="AX361" i="1"/>
  <c r="AV361" i="1"/>
  <c r="AU361" i="1"/>
  <c r="AS361" i="1" s="1"/>
  <c r="AL361" i="1"/>
  <c r="I361" i="1" s="1"/>
  <c r="H361" i="1" s="1"/>
  <c r="AG361" i="1"/>
  <c r="J361" i="1" s="1"/>
  <c r="AA361" i="1"/>
  <c r="Y361" i="1"/>
  <c r="X361" i="1"/>
  <c r="W361" i="1" s="1"/>
  <c r="P361" i="1"/>
  <c r="AY360" i="1"/>
  <c r="AX360" i="1"/>
  <c r="AV360" i="1"/>
  <c r="AU360" i="1"/>
  <c r="AS360" i="1" s="1"/>
  <c r="AL360" i="1"/>
  <c r="I360" i="1" s="1"/>
  <c r="H360" i="1" s="1"/>
  <c r="AA360" i="1" s="1"/>
  <c r="AG360" i="1"/>
  <c r="J360" i="1" s="1"/>
  <c r="Y360" i="1"/>
  <c r="X360" i="1"/>
  <c r="P360" i="1"/>
  <c r="AY359" i="1"/>
  <c r="AX359" i="1"/>
  <c r="AV359" i="1"/>
  <c r="AU359" i="1"/>
  <c r="AS359" i="1"/>
  <c r="AL359" i="1"/>
  <c r="I359" i="1" s="1"/>
  <c r="AG359" i="1"/>
  <c r="J359" i="1" s="1"/>
  <c r="AA359" i="1"/>
  <c r="Y359" i="1"/>
  <c r="X359" i="1"/>
  <c r="W359" i="1" s="1"/>
  <c r="P359" i="1"/>
  <c r="K359" i="1"/>
  <c r="H359" i="1"/>
  <c r="AY358" i="1"/>
  <c r="AX358" i="1"/>
  <c r="AV358" i="1"/>
  <c r="AW358" i="1" s="1"/>
  <c r="AU358" i="1"/>
  <c r="AS358" i="1" s="1"/>
  <c r="AT358" i="1"/>
  <c r="AL358" i="1"/>
  <c r="I358" i="1" s="1"/>
  <c r="H358" i="1" s="1"/>
  <c r="AG358" i="1"/>
  <c r="J358" i="1" s="1"/>
  <c r="Y358" i="1"/>
  <c r="X358" i="1"/>
  <c r="P358" i="1"/>
  <c r="N358" i="1"/>
  <c r="AY357" i="1"/>
  <c r="AX357" i="1"/>
  <c r="AW357" i="1" s="1"/>
  <c r="AV357" i="1"/>
  <c r="S357" i="1" s="1"/>
  <c r="AU357" i="1"/>
  <c r="AS357" i="1" s="1"/>
  <c r="N357" i="1" s="1"/>
  <c r="AL357" i="1"/>
  <c r="I357" i="1" s="1"/>
  <c r="AG357" i="1"/>
  <c r="AF357" i="1"/>
  <c r="AE357" i="1"/>
  <c r="Y357" i="1"/>
  <c r="X357" i="1"/>
  <c r="W357" i="1" s="1"/>
  <c r="P357" i="1"/>
  <c r="K357" i="1"/>
  <c r="J357" i="1"/>
  <c r="H357" i="1"/>
  <c r="AY356" i="1"/>
  <c r="AX356" i="1"/>
  <c r="AV356" i="1"/>
  <c r="AU356" i="1"/>
  <c r="AS356" i="1" s="1"/>
  <c r="AT356" i="1" s="1"/>
  <c r="AL356" i="1"/>
  <c r="I356" i="1" s="1"/>
  <c r="H356" i="1" s="1"/>
  <c r="AG356" i="1"/>
  <c r="J356" i="1" s="1"/>
  <c r="AF356" i="1"/>
  <c r="Y356" i="1"/>
  <c r="X356" i="1"/>
  <c r="P356" i="1"/>
  <c r="N356" i="1"/>
  <c r="AY355" i="1"/>
  <c r="AX355" i="1"/>
  <c r="AV355" i="1"/>
  <c r="S355" i="1" s="1"/>
  <c r="AU355" i="1"/>
  <c r="AS355" i="1" s="1"/>
  <c r="AT355" i="1"/>
  <c r="AL355" i="1"/>
  <c r="I355" i="1" s="1"/>
  <c r="AG355" i="1"/>
  <c r="J355" i="1" s="1"/>
  <c r="AA355" i="1"/>
  <c r="Y355" i="1"/>
  <c r="X355" i="1"/>
  <c r="P355" i="1"/>
  <c r="K355" i="1"/>
  <c r="H355" i="1"/>
  <c r="AY354" i="1"/>
  <c r="AX354" i="1"/>
  <c r="AV354" i="1"/>
  <c r="AU354" i="1"/>
  <c r="AS354" i="1" s="1"/>
  <c r="AT354" i="1" s="1"/>
  <c r="AL354" i="1"/>
  <c r="I354" i="1" s="1"/>
  <c r="H354" i="1" s="1"/>
  <c r="AG354" i="1"/>
  <c r="Y354" i="1"/>
  <c r="X354" i="1"/>
  <c r="W354" i="1" s="1"/>
  <c r="P354" i="1"/>
  <c r="N354" i="1"/>
  <c r="J354" i="1"/>
  <c r="AY353" i="1"/>
  <c r="AX353" i="1"/>
  <c r="AW353" i="1"/>
  <c r="AV353" i="1"/>
  <c r="AU353" i="1"/>
  <c r="AS353" i="1" s="1"/>
  <c r="AL353" i="1"/>
  <c r="I353" i="1" s="1"/>
  <c r="H353" i="1" s="1"/>
  <c r="AG353" i="1"/>
  <c r="J353" i="1" s="1"/>
  <c r="AA353" i="1"/>
  <c r="Y353" i="1"/>
  <c r="X353" i="1"/>
  <c r="W353" i="1" s="1"/>
  <c r="P353" i="1"/>
  <c r="AY352" i="1"/>
  <c r="AX352" i="1"/>
  <c r="AV352" i="1"/>
  <c r="S352" i="1" s="1"/>
  <c r="AU352" i="1"/>
  <c r="AS352" i="1" s="1"/>
  <c r="AL352" i="1"/>
  <c r="I352" i="1" s="1"/>
  <c r="H352" i="1" s="1"/>
  <c r="AG352" i="1"/>
  <c r="J352" i="1" s="1"/>
  <c r="Y352" i="1"/>
  <c r="X352" i="1"/>
  <c r="W352" i="1" s="1"/>
  <c r="P352" i="1"/>
  <c r="AY351" i="1"/>
  <c r="S351" i="1" s="1"/>
  <c r="T351" i="1" s="1"/>
  <c r="U351" i="1" s="1"/>
  <c r="AX351" i="1"/>
  <c r="AV351" i="1"/>
  <c r="AU351" i="1"/>
  <c r="AS351" i="1" s="1"/>
  <c r="AL351" i="1"/>
  <c r="I351" i="1" s="1"/>
  <c r="H351" i="1" s="1"/>
  <c r="AG351" i="1"/>
  <c r="AA351" i="1"/>
  <c r="Y351" i="1"/>
  <c r="X351" i="1"/>
  <c r="W351" i="1" s="1"/>
  <c r="P351" i="1"/>
  <c r="J351" i="1"/>
  <c r="AY350" i="1"/>
  <c r="AX350" i="1"/>
  <c r="AV350" i="1"/>
  <c r="AU350" i="1"/>
  <c r="AS350" i="1" s="1"/>
  <c r="AL350" i="1"/>
  <c r="AG350" i="1"/>
  <c r="J350" i="1" s="1"/>
  <c r="Y350" i="1"/>
  <c r="X350" i="1"/>
  <c r="W350" i="1" s="1"/>
  <c r="P350" i="1"/>
  <c r="I350" i="1"/>
  <c r="H350" i="1" s="1"/>
  <c r="AA350" i="1" s="1"/>
  <c r="AY349" i="1"/>
  <c r="AX349" i="1"/>
  <c r="AV349" i="1"/>
  <c r="AU349" i="1"/>
  <c r="AS349" i="1" s="1"/>
  <c r="AL349" i="1"/>
  <c r="I349" i="1" s="1"/>
  <c r="H349" i="1" s="1"/>
  <c r="AG349" i="1"/>
  <c r="J349" i="1" s="1"/>
  <c r="AA349" i="1"/>
  <c r="Y349" i="1"/>
  <c r="X349" i="1"/>
  <c r="S349" i="1"/>
  <c r="P349" i="1"/>
  <c r="K349" i="1"/>
  <c r="AY348" i="1"/>
  <c r="S348" i="1" s="1"/>
  <c r="AX348" i="1"/>
  <c r="AW348" i="1"/>
  <c r="AV348" i="1"/>
  <c r="AU348" i="1"/>
  <c r="AS348" i="1" s="1"/>
  <c r="AT348" i="1" s="1"/>
  <c r="AL348" i="1"/>
  <c r="I348" i="1" s="1"/>
  <c r="H348" i="1" s="1"/>
  <c r="AG348" i="1"/>
  <c r="J348" i="1" s="1"/>
  <c r="AE348" i="1"/>
  <c r="Y348" i="1"/>
  <c r="X348" i="1"/>
  <c r="W348" i="1" s="1"/>
  <c r="P348" i="1"/>
  <c r="AY347" i="1"/>
  <c r="AX347" i="1"/>
  <c r="AV347" i="1"/>
  <c r="AU347" i="1"/>
  <c r="AS347" i="1" s="1"/>
  <c r="AL347" i="1"/>
  <c r="I347" i="1" s="1"/>
  <c r="H347" i="1" s="1"/>
  <c r="AG347" i="1"/>
  <c r="J347" i="1" s="1"/>
  <c r="Y347" i="1"/>
  <c r="W347" i="1" s="1"/>
  <c r="X347" i="1"/>
  <c r="P347" i="1"/>
  <c r="N347" i="1"/>
  <c r="AY346" i="1"/>
  <c r="AX346" i="1"/>
  <c r="AV346" i="1"/>
  <c r="AU346" i="1"/>
  <c r="AS346" i="1"/>
  <c r="AL346" i="1"/>
  <c r="I346" i="1" s="1"/>
  <c r="H346" i="1" s="1"/>
  <c r="AA346" i="1" s="1"/>
  <c r="AG346" i="1"/>
  <c r="J346" i="1" s="1"/>
  <c r="AF346" i="1"/>
  <c r="Y346" i="1"/>
  <c r="X346" i="1"/>
  <c r="W346" i="1" s="1"/>
  <c r="P346" i="1"/>
  <c r="AY345" i="1"/>
  <c r="AX345" i="1"/>
  <c r="AV345" i="1"/>
  <c r="AW345" i="1" s="1"/>
  <c r="AU345" i="1"/>
  <c r="AS345" i="1" s="1"/>
  <c r="AL345" i="1"/>
  <c r="I345" i="1" s="1"/>
  <c r="H345" i="1" s="1"/>
  <c r="AA345" i="1" s="1"/>
  <c r="AG345" i="1"/>
  <c r="Y345" i="1"/>
  <c r="X345" i="1"/>
  <c r="W345" i="1" s="1"/>
  <c r="P345" i="1"/>
  <c r="J345" i="1"/>
  <c r="AY344" i="1"/>
  <c r="AX344" i="1"/>
  <c r="AV344" i="1"/>
  <c r="AU344" i="1"/>
  <c r="AS344" i="1" s="1"/>
  <c r="AE344" i="1" s="1"/>
  <c r="AT344" i="1"/>
  <c r="AL344" i="1"/>
  <c r="I344" i="1" s="1"/>
  <c r="H344" i="1" s="1"/>
  <c r="AG344" i="1"/>
  <c r="J344" i="1" s="1"/>
  <c r="Y344" i="1"/>
  <c r="X344" i="1"/>
  <c r="P344" i="1"/>
  <c r="AY343" i="1"/>
  <c r="AX343" i="1"/>
  <c r="AV343" i="1"/>
  <c r="AU343" i="1"/>
  <c r="AS343" i="1" s="1"/>
  <c r="AL343" i="1"/>
  <c r="I343" i="1" s="1"/>
  <c r="H343" i="1" s="1"/>
  <c r="AA343" i="1" s="1"/>
  <c r="AG343" i="1"/>
  <c r="Y343" i="1"/>
  <c r="X343" i="1"/>
  <c r="W343" i="1"/>
  <c r="P343" i="1"/>
  <c r="J343" i="1"/>
  <c r="AY342" i="1"/>
  <c r="AX342" i="1"/>
  <c r="AV342" i="1"/>
  <c r="S342" i="1" s="1"/>
  <c r="AU342" i="1"/>
  <c r="AS342" i="1"/>
  <c r="AL342" i="1"/>
  <c r="I342" i="1" s="1"/>
  <c r="H342" i="1" s="1"/>
  <c r="AG342" i="1"/>
  <c r="Y342" i="1"/>
  <c r="X342" i="1"/>
  <c r="W342" i="1" s="1"/>
  <c r="P342" i="1"/>
  <c r="J342" i="1"/>
  <c r="AY341" i="1"/>
  <c r="AX341" i="1"/>
  <c r="AV341" i="1"/>
  <c r="AW341" i="1" s="1"/>
  <c r="AU341" i="1"/>
  <c r="AS341" i="1" s="1"/>
  <c r="AT341" i="1" s="1"/>
  <c r="AL341" i="1"/>
  <c r="I341" i="1" s="1"/>
  <c r="H341" i="1" s="1"/>
  <c r="AG341" i="1"/>
  <c r="AA341" i="1"/>
  <c r="Y341" i="1"/>
  <c r="X341" i="1"/>
  <c r="P341" i="1"/>
  <c r="N341" i="1"/>
  <c r="J341" i="1"/>
  <c r="AY340" i="1"/>
  <c r="AX340" i="1"/>
  <c r="AV340" i="1"/>
  <c r="AU340" i="1"/>
  <c r="AS340" i="1" s="1"/>
  <c r="AT340" i="1" s="1"/>
  <c r="AL340" i="1"/>
  <c r="I340" i="1" s="1"/>
  <c r="AG340" i="1"/>
  <c r="AE340" i="1"/>
  <c r="Y340" i="1"/>
  <c r="X340" i="1"/>
  <c r="W340" i="1"/>
  <c r="P340" i="1"/>
  <c r="J340" i="1"/>
  <c r="H340" i="1"/>
  <c r="AY339" i="1"/>
  <c r="AX339" i="1"/>
  <c r="AV339" i="1"/>
  <c r="AU339" i="1"/>
  <c r="AS339" i="1" s="1"/>
  <c r="AL339" i="1"/>
  <c r="I339" i="1" s="1"/>
  <c r="H339" i="1" s="1"/>
  <c r="AG339" i="1"/>
  <c r="J339" i="1" s="1"/>
  <c r="Y339" i="1"/>
  <c r="X339" i="1"/>
  <c r="P339" i="1"/>
  <c r="AY338" i="1"/>
  <c r="AX338" i="1"/>
  <c r="AV338" i="1"/>
  <c r="AU338" i="1"/>
  <c r="AS338" i="1"/>
  <c r="AL338" i="1"/>
  <c r="AG338" i="1"/>
  <c r="J338" i="1" s="1"/>
  <c r="AA338" i="1"/>
  <c r="Y338" i="1"/>
  <c r="X338" i="1"/>
  <c r="W338" i="1"/>
  <c r="P338" i="1"/>
  <c r="I338" i="1"/>
  <c r="H338" i="1" s="1"/>
  <c r="AY337" i="1"/>
  <c r="AX337" i="1"/>
  <c r="AV337" i="1"/>
  <c r="AU337" i="1"/>
  <c r="AS337" i="1"/>
  <c r="AL337" i="1"/>
  <c r="I337" i="1" s="1"/>
  <c r="H337" i="1" s="1"/>
  <c r="AG337" i="1"/>
  <c r="J337" i="1" s="1"/>
  <c r="Y337" i="1"/>
  <c r="X337" i="1"/>
  <c r="W337" i="1"/>
  <c r="S337" i="1"/>
  <c r="P337" i="1"/>
  <c r="AY336" i="1"/>
  <c r="AX336" i="1"/>
  <c r="AV336" i="1"/>
  <c r="AU336" i="1"/>
  <c r="AS336" i="1" s="1"/>
  <c r="AL336" i="1"/>
  <c r="I336" i="1" s="1"/>
  <c r="H336" i="1" s="1"/>
  <c r="AG336" i="1"/>
  <c r="J336" i="1" s="1"/>
  <c r="Y336" i="1"/>
  <c r="W336" i="1" s="1"/>
  <c r="X336" i="1"/>
  <c r="P336" i="1"/>
  <c r="AY335" i="1"/>
  <c r="AX335" i="1"/>
  <c r="AV335" i="1"/>
  <c r="AW335" i="1" s="1"/>
  <c r="AU335" i="1"/>
  <c r="AS335" i="1" s="1"/>
  <c r="AL335" i="1"/>
  <c r="I335" i="1" s="1"/>
  <c r="H335" i="1" s="1"/>
  <c r="AG335" i="1"/>
  <c r="J335" i="1" s="1"/>
  <c r="AA335" i="1"/>
  <c r="Y335" i="1"/>
  <c r="X335" i="1"/>
  <c r="W335" i="1" s="1"/>
  <c r="P335" i="1"/>
  <c r="AY334" i="1"/>
  <c r="AX334" i="1"/>
  <c r="AV334" i="1"/>
  <c r="AU334" i="1"/>
  <c r="AS334" i="1" s="1"/>
  <c r="AF334" i="1" s="1"/>
  <c r="AL334" i="1"/>
  <c r="I334" i="1" s="1"/>
  <c r="H334" i="1" s="1"/>
  <c r="AG334" i="1"/>
  <c r="J334" i="1" s="1"/>
  <c r="Y334" i="1"/>
  <c r="X334" i="1"/>
  <c r="P334" i="1"/>
  <c r="AY333" i="1"/>
  <c r="S333" i="1" s="1"/>
  <c r="AX333" i="1"/>
  <c r="AW333" i="1" s="1"/>
  <c r="AV333" i="1"/>
  <c r="AU333" i="1"/>
  <c r="AS333" i="1" s="1"/>
  <c r="AL333" i="1"/>
  <c r="I333" i="1" s="1"/>
  <c r="H333" i="1" s="1"/>
  <c r="AG333" i="1"/>
  <c r="J333" i="1" s="1"/>
  <c r="AF333" i="1"/>
  <c r="AE333" i="1"/>
  <c r="Y333" i="1"/>
  <c r="W333" i="1" s="1"/>
  <c r="X333" i="1"/>
  <c r="P333" i="1"/>
  <c r="K333" i="1"/>
  <c r="AY332" i="1"/>
  <c r="AX332" i="1"/>
  <c r="AV332" i="1"/>
  <c r="AU332" i="1"/>
  <c r="AS332" i="1" s="1"/>
  <c r="AL332" i="1"/>
  <c r="I332" i="1" s="1"/>
  <c r="H332" i="1" s="1"/>
  <c r="AG332" i="1"/>
  <c r="Y332" i="1"/>
  <c r="X332" i="1"/>
  <c r="P332" i="1"/>
  <c r="J332" i="1"/>
  <c r="AY331" i="1"/>
  <c r="AX331" i="1"/>
  <c r="AV331" i="1"/>
  <c r="AU331" i="1"/>
  <c r="AS331" i="1" s="1"/>
  <c r="N331" i="1" s="1"/>
  <c r="AL331" i="1"/>
  <c r="AG331" i="1"/>
  <c r="J331" i="1" s="1"/>
  <c r="AE331" i="1"/>
  <c r="Y331" i="1"/>
  <c r="X331" i="1"/>
  <c r="W331" i="1"/>
  <c r="P331" i="1"/>
  <c r="I331" i="1"/>
  <c r="H331" i="1"/>
  <c r="AA331" i="1" s="1"/>
  <c r="AY330" i="1"/>
  <c r="AX330" i="1"/>
  <c r="AV330" i="1"/>
  <c r="AU330" i="1"/>
  <c r="AS330" i="1" s="1"/>
  <c r="AL330" i="1"/>
  <c r="I330" i="1" s="1"/>
  <c r="H330" i="1" s="1"/>
  <c r="AG330" i="1"/>
  <c r="J330" i="1" s="1"/>
  <c r="Y330" i="1"/>
  <c r="X330" i="1"/>
  <c r="P330" i="1"/>
  <c r="AY329" i="1"/>
  <c r="AX329" i="1"/>
  <c r="AW329" i="1" s="1"/>
  <c r="AV329" i="1"/>
  <c r="AU329" i="1"/>
  <c r="AS329" i="1" s="1"/>
  <c r="AL329" i="1"/>
  <c r="I329" i="1" s="1"/>
  <c r="H329" i="1" s="1"/>
  <c r="AG329" i="1"/>
  <c r="Y329" i="1"/>
  <c r="X329" i="1"/>
  <c r="W329" i="1"/>
  <c r="S329" i="1"/>
  <c r="P329" i="1"/>
  <c r="J329" i="1"/>
  <c r="AY328" i="1"/>
  <c r="AX328" i="1"/>
  <c r="AV328" i="1"/>
  <c r="AW328" i="1" s="1"/>
  <c r="AU328" i="1"/>
  <c r="AS328" i="1" s="1"/>
  <c r="AL328" i="1"/>
  <c r="I328" i="1" s="1"/>
  <c r="H328" i="1" s="1"/>
  <c r="AG328" i="1"/>
  <c r="J328" i="1" s="1"/>
  <c r="Y328" i="1"/>
  <c r="X328" i="1"/>
  <c r="P328" i="1"/>
  <c r="AY327" i="1"/>
  <c r="AX327" i="1"/>
  <c r="AV327" i="1"/>
  <c r="S327" i="1" s="1"/>
  <c r="AU327" i="1"/>
  <c r="AT327" i="1"/>
  <c r="AS327" i="1"/>
  <c r="AF327" i="1" s="1"/>
  <c r="AL327" i="1"/>
  <c r="AG327" i="1"/>
  <c r="J327" i="1" s="1"/>
  <c r="AE327" i="1"/>
  <c r="AA327" i="1"/>
  <c r="Y327" i="1"/>
  <c r="X327" i="1"/>
  <c r="P327" i="1"/>
  <c r="N327" i="1"/>
  <c r="K327" i="1"/>
  <c r="I327" i="1"/>
  <c r="H327" i="1"/>
  <c r="AY326" i="1"/>
  <c r="AX326" i="1"/>
  <c r="AV326" i="1"/>
  <c r="AU326" i="1"/>
  <c r="AS326" i="1" s="1"/>
  <c r="N326" i="1" s="1"/>
  <c r="AL326" i="1"/>
  <c r="I326" i="1" s="1"/>
  <c r="H326" i="1" s="1"/>
  <c r="AG326" i="1"/>
  <c r="J326" i="1" s="1"/>
  <c r="Y326" i="1"/>
  <c r="X326" i="1"/>
  <c r="P326" i="1"/>
  <c r="AY325" i="1"/>
  <c r="AX325" i="1"/>
  <c r="AW325" i="1" s="1"/>
  <c r="AV325" i="1"/>
  <c r="AU325" i="1"/>
  <c r="AS325" i="1"/>
  <c r="K325" i="1" s="1"/>
  <c r="AL325" i="1"/>
  <c r="I325" i="1" s="1"/>
  <c r="H325" i="1" s="1"/>
  <c r="AA325" i="1" s="1"/>
  <c r="AG325" i="1"/>
  <c r="Y325" i="1"/>
  <c r="X325" i="1"/>
  <c r="W325" i="1" s="1"/>
  <c r="S325" i="1"/>
  <c r="P325" i="1"/>
  <c r="J325" i="1"/>
  <c r="AY324" i="1"/>
  <c r="AX324" i="1"/>
  <c r="AV324" i="1"/>
  <c r="AU324" i="1"/>
  <c r="AS324" i="1" s="1"/>
  <c r="AT324" i="1"/>
  <c r="AL324" i="1"/>
  <c r="I324" i="1" s="1"/>
  <c r="H324" i="1" s="1"/>
  <c r="AG324" i="1"/>
  <c r="J324" i="1" s="1"/>
  <c r="Y324" i="1"/>
  <c r="X324" i="1"/>
  <c r="P324" i="1"/>
  <c r="N324" i="1"/>
  <c r="AY323" i="1"/>
  <c r="AX323" i="1"/>
  <c r="AW323" i="1" s="1"/>
  <c r="AV323" i="1"/>
  <c r="AU323" i="1"/>
  <c r="AS323" i="1" s="1"/>
  <c r="AT323" i="1" s="1"/>
  <c r="AL323" i="1"/>
  <c r="AG323" i="1"/>
  <c r="AF323" i="1"/>
  <c r="AE323" i="1"/>
  <c r="Y323" i="1"/>
  <c r="X323" i="1"/>
  <c r="P323" i="1"/>
  <c r="N323" i="1"/>
  <c r="K323" i="1"/>
  <c r="J323" i="1"/>
  <c r="I323" i="1"/>
  <c r="H323" i="1"/>
  <c r="AA323" i="1" s="1"/>
  <c r="AY322" i="1"/>
  <c r="AX322" i="1"/>
  <c r="AV322" i="1"/>
  <c r="AU322" i="1"/>
  <c r="AS322" i="1" s="1"/>
  <c r="AL322" i="1"/>
  <c r="I322" i="1" s="1"/>
  <c r="H322" i="1" s="1"/>
  <c r="AG322" i="1"/>
  <c r="J322" i="1" s="1"/>
  <c r="AF322" i="1"/>
  <c r="AE322" i="1"/>
  <c r="Y322" i="1"/>
  <c r="X322" i="1"/>
  <c r="W322" i="1" s="1"/>
  <c r="P322" i="1"/>
  <c r="N322" i="1"/>
  <c r="AY321" i="1"/>
  <c r="AX321" i="1"/>
  <c r="AV321" i="1"/>
  <c r="S321" i="1" s="1"/>
  <c r="AU321" i="1"/>
  <c r="AS321" i="1" s="1"/>
  <c r="AL321" i="1"/>
  <c r="I321" i="1" s="1"/>
  <c r="H321" i="1" s="1"/>
  <c r="AG321" i="1"/>
  <c r="Y321" i="1"/>
  <c r="X321" i="1"/>
  <c r="W321" i="1" s="1"/>
  <c r="P321" i="1"/>
  <c r="J321" i="1"/>
  <c r="AY320" i="1"/>
  <c r="AX320" i="1"/>
  <c r="AV320" i="1"/>
  <c r="AU320" i="1"/>
  <c r="AS320" i="1" s="1"/>
  <c r="AL320" i="1"/>
  <c r="I320" i="1" s="1"/>
  <c r="H320" i="1" s="1"/>
  <c r="AA320" i="1" s="1"/>
  <c r="AG320" i="1"/>
  <c r="J320" i="1" s="1"/>
  <c r="Y320" i="1"/>
  <c r="X320" i="1"/>
  <c r="P320" i="1"/>
  <c r="AY319" i="1"/>
  <c r="AX319" i="1"/>
  <c r="AV319" i="1"/>
  <c r="S319" i="1" s="1"/>
  <c r="AU319" i="1"/>
  <c r="AS319" i="1" s="1"/>
  <c r="AL319" i="1"/>
  <c r="I319" i="1" s="1"/>
  <c r="H319" i="1" s="1"/>
  <c r="AG319" i="1"/>
  <c r="J319" i="1" s="1"/>
  <c r="Y319" i="1"/>
  <c r="X319" i="1"/>
  <c r="W319" i="1"/>
  <c r="P319" i="1"/>
  <c r="K319" i="1"/>
  <c r="AY318" i="1"/>
  <c r="AX318" i="1"/>
  <c r="AV318" i="1"/>
  <c r="AW318" i="1" s="1"/>
  <c r="AU318" i="1"/>
  <c r="AS318" i="1" s="1"/>
  <c r="AT318" i="1"/>
  <c r="AL318" i="1"/>
  <c r="I318" i="1" s="1"/>
  <c r="H318" i="1" s="1"/>
  <c r="AG318" i="1"/>
  <c r="J318" i="1" s="1"/>
  <c r="Y318" i="1"/>
  <c r="W318" i="1" s="1"/>
  <c r="X318" i="1"/>
  <c r="P318" i="1"/>
  <c r="AY317" i="1"/>
  <c r="AX317" i="1"/>
  <c r="AV317" i="1"/>
  <c r="AW317" i="1" s="1"/>
  <c r="AU317" i="1"/>
  <c r="AS317" i="1" s="1"/>
  <c r="AL317" i="1"/>
  <c r="AG317" i="1"/>
  <c r="J317" i="1" s="1"/>
  <c r="Y317" i="1"/>
  <c r="X317" i="1"/>
  <c r="W317" i="1"/>
  <c r="P317" i="1"/>
  <c r="I317" i="1"/>
  <c r="H317" i="1" s="1"/>
  <c r="AY316" i="1"/>
  <c r="AX316" i="1"/>
  <c r="AV316" i="1"/>
  <c r="AU316" i="1"/>
  <c r="AS316" i="1" s="1"/>
  <c r="AF316" i="1" s="1"/>
  <c r="AL316" i="1"/>
  <c r="I316" i="1" s="1"/>
  <c r="H316" i="1" s="1"/>
  <c r="AA316" i="1" s="1"/>
  <c r="AG316" i="1"/>
  <c r="J316" i="1" s="1"/>
  <c r="Y316" i="1"/>
  <c r="X316" i="1"/>
  <c r="P316" i="1"/>
  <c r="AY315" i="1"/>
  <c r="AX315" i="1"/>
  <c r="AV315" i="1"/>
  <c r="AU315" i="1"/>
  <c r="AS315" i="1"/>
  <c r="AL315" i="1"/>
  <c r="I315" i="1" s="1"/>
  <c r="H315" i="1" s="1"/>
  <c r="AG315" i="1"/>
  <c r="Y315" i="1"/>
  <c r="X315" i="1"/>
  <c r="W315" i="1" s="1"/>
  <c r="S315" i="1"/>
  <c r="P315" i="1"/>
  <c r="J315" i="1"/>
  <c r="AY314" i="1"/>
  <c r="S314" i="1" s="1"/>
  <c r="AX314" i="1"/>
  <c r="AW314" i="1" s="1"/>
  <c r="AV314" i="1"/>
  <c r="AU314" i="1"/>
  <c r="AS314" i="1" s="1"/>
  <c r="AT314" i="1"/>
  <c r="AL314" i="1"/>
  <c r="I314" i="1" s="1"/>
  <c r="H314" i="1" s="1"/>
  <c r="AG314" i="1"/>
  <c r="J314" i="1" s="1"/>
  <c r="Y314" i="1"/>
  <c r="W314" i="1" s="1"/>
  <c r="X314" i="1"/>
  <c r="P314" i="1"/>
  <c r="AY313" i="1"/>
  <c r="AX313" i="1"/>
  <c r="AV313" i="1"/>
  <c r="AW313" i="1" s="1"/>
  <c r="AU313" i="1"/>
  <c r="AS313" i="1" s="1"/>
  <c r="AT313" i="1"/>
  <c r="AL313" i="1"/>
  <c r="AG313" i="1"/>
  <c r="J313" i="1" s="1"/>
  <c r="Y313" i="1"/>
  <c r="X313" i="1"/>
  <c r="W313" i="1"/>
  <c r="P313" i="1"/>
  <c r="N313" i="1"/>
  <c r="I313" i="1"/>
  <c r="H313" i="1" s="1"/>
  <c r="AY312" i="1"/>
  <c r="AX312" i="1"/>
  <c r="AV312" i="1"/>
  <c r="AU312" i="1"/>
  <c r="AS312" i="1" s="1"/>
  <c r="AL312" i="1"/>
  <c r="I312" i="1" s="1"/>
  <c r="H312" i="1" s="1"/>
  <c r="AA312" i="1" s="1"/>
  <c r="AG312" i="1"/>
  <c r="J312" i="1" s="1"/>
  <c r="Y312" i="1"/>
  <c r="X312" i="1"/>
  <c r="P312" i="1"/>
  <c r="AY311" i="1"/>
  <c r="AX311" i="1"/>
  <c r="AW311" i="1" s="1"/>
  <c r="AV311" i="1"/>
  <c r="AU311" i="1"/>
  <c r="AS311" i="1"/>
  <c r="K311" i="1" s="1"/>
  <c r="AL311" i="1"/>
  <c r="I311" i="1" s="1"/>
  <c r="H311" i="1" s="1"/>
  <c r="AG311" i="1"/>
  <c r="J311" i="1" s="1"/>
  <c r="AF311" i="1"/>
  <c r="AE311" i="1"/>
  <c r="Y311" i="1"/>
  <c r="X311" i="1"/>
  <c r="P311" i="1"/>
  <c r="AY310" i="1"/>
  <c r="S310" i="1" s="1"/>
  <c r="T310" i="1" s="1"/>
  <c r="U310" i="1" s="1"/>
  <c r="AX310" i="1"/>
  <c r="AW310" i="1" s="1"/>
  <c r="AV310" i="1"/>
  <c r="AU310" i="1"/>
  <c r="AS310" i="1" s="1"/>
  <c r="AT310" i="1"/>
  <c r="AL310" i="1"/>
  <c r="I310" i="1" s="1"/>
  <c r="H310" i="1" s="1"/>
  <c r="AG310" i="1"/>
  <c r="J310" i="1" s="1"/>
  <c r="Y310" i="1"/>
  <c r="X310" i="1"/>
  <c r="P310" i="1"/>
  <c r="AY309" i="1"/>
  <c r="AX309" i="1"/>
  <c r="AV309" i="1"/>
  <c r="AW309" i="1" s="1"/>
  <c r="AU309" i="1"/>
  <c r="AS309" i="1"/>
  <c r="AF309" i="1" s="1"/>
  <c r="AL309" i="1"/>
  <c r="AG309" i="1"/>
  <c r="J309" i="1" s="1"/>
  <c r="Y309" i="1"/>
  <c r="X309" i="1"/>
  <c r="W309" i="1"/>
  <c r="P309" i="1"/>
  <c r="K309" i="1"/>
  <c r="I309" i="1"/>
  <c r="H309" i="1" s="1"/>
  <c r="AY308" i="1"/>
  <c r="AX308" i="1"/>
  <c r="AV308" i="1"/>
  <c r="AU308" i="1"/>
  <c r="AS308" i="1" s="1"/>
  <c r="AL308" i="1"/>
  <c r="I308" i="1" s="1"/>
  <c r="H308" i="1" s="1"/>
  <c r="AA308" i="1" s="1"/>
  <c r="AG308" i="1"/>
  <c r="J308" i="1" s="1"/>
  <c r="Y308" i="1"/>
  <c r="X308" i="1"/>
  <c r="P308" i="1"/>
  <c r="AY307" i="1"/>
  <c r="AX307" i="1"/>
  <c r="AV307" i="1"/>
  <c r="AU307" i="1"/>
  <c r="AS307" i="1" s="1"/>
  <c r="AL307" i="1"/>
  <c r="I307" i="1" s="1"/>
  <c r="H307" i="1" s="1"/>
  <c r="AG307" i="1"/>
  <c r="Y307" i="1"/>
  <c r="X307" i="1"/>
  <c r="W307" i="1"/>
  <c r="P307" i="1"/>
  <c r="J307" i="1"/>
  <c r="AY306" i="1"/>
  <c r="AX306" i="1"/>
  <c r="AW306" i="1"/>
  <c r="AV306" i="1"/>
  <c r="AU306" i="1"/>
  <c r="AS306" i="1" s="1"/>
  <c r="AT306" i="1"/>
  <c r="AL306" i="1"/>
  <c r="I306" i="1" s="1"/>
  <c r="H306" i="1" s="1"/>
  <c r="AG306" i="1"/>
  <c r="Y306" i="1"/>
  <c r="W306" i="1" s="1"/>
  <c r="X306" i="1"/>
  <c r="P306" i="1"/>
  <c r="J306" i="1"/>
  <c r="AY305" i="1"/>
  <c r="AX305" i="1"/>
  <c r="AV305" i="1"/>
  <c r="AU305" i="1"/>
  <c r="AT305" i="1"/>
  <c r="AS305" i="1"/>
  <c r="AF305" i="1" s="1"/>
  <c r="AL305" i="1"/>
  <c r="I305" i="1" s="1"/>
  <c r="H305" i="1" s="1"/>
  <c r="AA305" i="1" s="1"/>
  <c r="AG305" i="1"/>
  <c r="J305" i="1" s="1"/>
  <c r="Y305" i="1"/>
  <c r="X305" i="1"/>
  <c r="W305" i="1" s="1"/>
  <c r="P305" i="1"/>
  <c r="N305" i="1"/>
  <c r="K305" i="1"/>
  <c r="AY304" i="1"/>
  <c r="AX304" i="1"/>
  <c r="AV304" i="1"/>
  <c r="AU304" i="1"/>
  <c r="AS304" i="1" s="1"/>
  <c r="AL304" i="1"/>
  <c r="AG304" i="1"/>
  <c r="J304" i="1" s="1"/>
  <c r="AF304" i="1"/>
  <c r="Y304" i="1"/>
  <c r="X304" i="1"/>
  <c r="P304" i="1"/>
  <c r="N304" i="1"/>
  <c r="I304" i="1"/>
  <c r="H304" i="1" s="1"/>
  <c r="AA304" i="1" s="1"/>
  <c r="AY303" i="1"/>
  <c r="AX303" i="1"/>
  <c r="AV303" i="1"/>
  <c r="AU303" i="1"/>
  <c r="AS303" i="1"/>
  <c r="K303" i="1" s="1"/>
  <c r="AL303" i="1"/>
  <c r="I303" i="1" s="1"/>
  <c r="H303" i="1" s="1"/>
  <c r="AG303" i="1"/>
  <c r="Y303" i="1"/>
  <c r="X303" i="1"/>
  <c r="W303" i="1" s="1"/>
  <c r="S303" i="1"/>
  <c r="P303" i="1"/>
  <c r="J303" i="1"/>
  <c r="AY302" i="1"/>
  <c r="S302" i="1" s="1"/>
  <c r="AX302" i="1"/>
  <c r="AW302" i="1" s="1"/>
  <c r="AV302" i="1"/>
  <c r="AU302" i="1"/>
  <c r="AS302" i="1" s="1"/>
  <c r="AT302" i="1"/>
  <c r="AL302" i="1"/>
  <c r="I302" i="1" s="1"/>
  <c r="H302" i="1" s="1"/>
  <c r="T302" i="1" s="1"/>
  <c r="U302" i="1" s="1"/>
  <c r="AG302" i="1"/>
  <c r="Y302" i="1"/>
  <c r="X302" i="1"/>
  <c r="P302" i="1"/>
  <c r="J302" i="1"/>
  <c r="AY301" i="1"/>
  <c r="AX301" i="1"/>
  <c r="AV301" i="1"/>
  <c r="AW301" i="1" s="1"/>
  <c r="AU301" i="1"/>
  <c r="AS301" i="1" s="1"/>
  <c r="AT301" i="1" s="1"/>
  <c r="AL301" i="1"/>
  <c r="I301" i="1" s="1"/>
  <c r="H301" i="1" s="1"/>
  <c r="AG301" i="1"/>
  <c r="J301" i="1" s="1"/>
  <c r="Y301" i="1"/>
  <c r="X301" i="1"/>
  <c r="P301" i="1"/>
  <c r="N301" i="1"/>
  <c r="AY300" i="1"/>
  <c r="AX300" i="1"/>
  <c r="AV300" i="1"/>
  <c r="AU300" i="1"/>
  <c r="AS300" i="1" s="1"/>
  <c r="AF300" i="1" s="1"/>
  <c r="AL300" i="1"/>
  <c r="AG300" i="1"/>
  <c r="J300" i="1" s="1"/>
  <c r="Y300" i="1"/>
  <c r="X300" i="1"/>
  <c r="W300" i="1" s="1"/>
  <c r="P300" i="1"/>
  <c r="N300" i="1"/>
  <c r="I300" i="1"/>
  <c r="H300" i="1" s="1"/>
  <c r="AA300" i="1" s="1"/>
  <c r="AY299" i="1"/>
  <c r="AX299" i="1"/>
  <c r="AW299" i="1" s="1"/>
  <c r="AV299" i="1"/>
  <c r="AU299" i="1"/>
  <c r="AS299" i="1"/>
  <c r="AL299" i="1"/>
  <c r="I299" i="1" s="1"/>
  <c r="H299" i="1" s="1"/>
  <c r="AG299" i="1"/>
  <c r="Y299" i="1"/>
  <c r="X299" i="1"/>
  <c r="W299" i="1"/>
  <c r="S299" i="1"/>
  <c r="P299" i="1"/>
  <c r="K299" i="1"/>
  <c r="J299" i="1"/>
  <c r="AY298" i="1"/>
  <c r="AX298" i="1"/>
  <c r="AV298" i="1"/>
  <c r="AW298" i="1" s="1"/>
  <c r="AU298" i="1"/>
  <c r="AS298" i="1" s="1"/>
  <c r="AT298" i="1"/>
  <c r="AL298" i="1"/>
  <c r="I298" i="1" s="1"/>
  <c r="H298" i="1" s="1"/>
  <c r="AG298" i="1"/>
  <c r="J298" i="1" s="1"/>
  <c r="Y298" i="1"/>
  <c r="W298" i="1" s="1"/>
  <c r="X298" i="1"/>
  <c r="P298" i="1"/>
  <c r="AY297" i="1"/>
  <c r="AX297" i="1"/>
  <c r="AV297" i="1"/>
  <c r="AU297" i="1"/>
  <c r="AS297" i="1" s="1"/>
  <c r="AL297" i="1"/>
  <c r="AG297" i="1"/>
  <c r="J297" i="1" s="1"/>
  <c r="Y297" i="1"/>
  <c r="X297" i="1"/>
  <c r="W297" i="1"/>
  <c r="P297" i="1"/>
  <c r="I297" i="1"/>
  <c r="H297" i="1" s="1"/>
  <c r="AY296" i="1"/>
  <c r="AX296" i="1"/>
  <c r="AV296" i="1"/>
  <c r="AU296" i="1"/>
  <c r="AS296" i="1" s="1"/>
  <c r="AL296" i="1"/>
  <c r="AG296" i="1"/>
  <c r="J296" i="1" s="1"/>
  <c r="Y296" i="1"/>
  <c r="X296" i="1"/>
  <c r="P296" i="1"/>
  <c r="I296" i="1"/>
  <c r="H296" i="1" s="1"/>
  <c r="AY295" i="1"/>
  <c r="S295" i="1" s="1"/>
  <c r="AX295" i="1"/>
  <c r="AW295" i="1" s="1"/>
  <c r="AV295" i="1"/>
  <c r="AU295" i="1"/>
  <c r="AS295" i="1"/>
  <c r="AL295" i="1"/>
  <c r="I295" i="1" s="1"/>
  <c r="H295" i="1" s="1"/>
  <c r="AG295" i="1"/>
  <c r="AF295" i="1"/>
  <c r="AE295" i="1"/>
  <c r="Y295" i="1"/>
  <c r="W295" i="1" s="1"/>
  <c r="X295" i="1"/>
  <c r="P295" i="1"/>
  <c r="K295" i="1"/>
  <c r="J295" i="1"/>
  <c r="AY294" i="1"/>
  <c r="AX294" i="1"/>
  <c r="AV294" i="1"/>
  <c r="AW294" i="1" s="1"/>
  <c r="AU294" i="1"/>
  <c r="AS294" i="1" s="1"/>
  <c r="AT294" i="1"/>
  <c r="AL294" i="1"/>
  <c r="I294" i="1" s="1"/>
  <c r="H294" i="1" s="1"/>
  <c r="AG294" i="1"/>
  <c r="J294" i="1" s="1"/>
  <c r="Y294" i="1"/>
  <c r="X294" i="1"/>
  <c r="P294" i="1"/>
  <c r="AY293" i="1"/>
  <c r="AX293" i="1"/>
  <c r="AV293" i="1"/>
  <c r="AW293" i="1" s="1"/>
  <c r="AU293" i="1"/>
  <c r="AS293" i="1"/>
  <c r="AL293" i="1"/>
  <c r="AG293" i="1"/>
  <c r="J293" i="1" s="1"/>
  <c r="Y293" i="1"/>
  <c r="X293" i="1"/>
  <c r="W293" i="1" s="1"/>
  <c r="S293" i="1"/>
  <c r="P293" i="1"/>
  <c r="I293" i="1"/>
  <c r="H293" i="1" s="1"/>
  <c r="AA293" i="1" s="1"/>
  <c r="AY292" i="1"/>
  <c r="AX292" i="1"/>
  <c r="AV292" i="1"/>
  <c r="AU292" i="1"/>
  <c r="AS292" i="1" s="1"/>
  <c r="AF292" i="1" s="1"/>
  <c r="AL292" i="1"/>
  <c r="AG292" i="1"/>
  <c r="J292" i="1" s="1"/>
  <c r="Y292" i="1"/>
  <c r="X292" i="1"/>
  <c r="P292" i="1"/>
  <c r="I292" i="1"/>
  <c r="H292" i="1" s="1"/>
  <c r="AY291" i="1"/>
  <c r="S291" i="1" s="1"/>
  <c r="AX291" i="1"/>
  <c r="AV291" i="1"/>
  <c r="AW291" i="1" s="1"/>
  <c r="AU291" i="1"/>
  <c r="AS291" i="1" s="1"/>
  <c r="AE291" i="1" s="1"/>
  <c r="AL291" i="1"/>
  <c r="I291" i="1" s="1"/>
  <c r="AG291" i="1"/>
  <c r="J291" i="1" s="1"/>
  <c r="AF291" i="1"/>
  <c r="Y291" i="1"/>
  <c r="X291" i="1"/>
  <c r="W291" i="1" s="1"/>
  <c r="P291" i="1"/>
  <c r="K291" i="1"/>
  <c r="H291" i="1"/>
  <c r="AA291" i="1" s="1"/>
  <c r="AY290" i="1"/>
  <c r="S290" i="1" s="1"/>
  <c r="AX290" i="1"/>
  <c r="AV290" i="1"/>
  <c r="AW290" i="1" s="1"/>
  <c r="AU290" i="1"/>
  <c r="AS290" i="1" s="1"/>
  <c r="AT290" i="1" s="1"/>
  <c r="AL290" i="1"/>
  <c r="I290" i="1" s="1"/>
  <c r="H290" i="1" s="1"/>
  <c r="AG290" i="1"/>
  <c r="J290" i="1" s="1"/>
  <c r="Y290" i="1"/>
  <c r="X290" i="1"/>
  <c r="T290" i="1"/>
  <c r="U290" i="1" s="1"/>
  <c r="P290" i="1"/>
  <c r="AY289" i="1"/>
  <c r="AX289" i="1"/>
  <c r="AV289" i="1"/>
  <c r="S289" i="1" s="1"/>
  <c r="AU289" i="1"/>
  <c r="AS289" i="1" s="1"/>
  <c r="AT289" i="1"/>
  <c r="AL289" i="1"/>
  <c r="AG289" i="1"/>
  <c r="Y289" i="1"/>
  <c r="X289" i="1"/>
  <c r="W289" i="1"/>
  <c r="P289" i="1"/>
  <c r="J289" i="1"/>
  <c r="I289" i="1"/>
  <c r="H289" i="1" s="1"/>
  <c r="AA289" i="1" s="1"/>
  <c r="AY288" i="1"/>
  <c r="AX288" i="1"/>
  <c r="AV288" i="1"/>
  <c r="AU288" i="1"/>
  <c r="AS288" i="1" s="1"/>
  <c r="AL288" i="1"/>
  <c r="AG288" i="1"/>
  <c r="J288" i="1" s="1"/>
  <c r="Y288" i="1"/>
  <c r="X288" i="1"/>
  <c r="P288" i="1"/>
  <c r="I288" i="1"/>
  <c r="H288" i="1" s="1"/>
  <c r="AY287" i="1"/>
  <c r="AX287" i="1"/>
  <c r="AW287" i="1" s="1"/>
  <c r="AV287" i="1"/>
  <c r="AU287" i="1"/>
  <c r="AS287" i="1"/>
  <c r="AL287" i="1"/>
  <c r="I287" i="1" s="1"/>
  <c r="H287" i="1" s="1"/>
  <c r="AA287" i="1" s="1"/>
  <c r="AG287" i="1"/>
  <c r="Y287" i="1"/>
  <c r="X287" i="1"/>
  <c r="W287" i="1"/>
  <c r="S287" i="1"/>
  <c r="P287" i="1"/>
  <c r="J287" i="1"/>
  <c r="AY286" i="1"/>
  <c r="AX286" i="1"/>
  <c r="AV286" i="1"/>
  <c r="AW286" i="1" s="1"/>
  <c r="AU286" i="1"/>
  <c r="AS286" i="1" s="1"/>
  <c r="AT286" i="1"/>
  <c r="AL286" i="1"/>
  <c r="I286" i="1" s="1"/>
  <c r="H286" i="1" s="1"/>
  <c r="AG286" i="1"/>
  <c r="J286" i="1" s="1"/>
  <c r="Y286" i="1"/>
  <c r="X286" i="1"/>
  <c r="P286" i="1"/>
  <c r="AY285" i="1"/>
  <c r="AX285" i="1"/>
  <c r="AV285" i="1"/>
  <c r="AU285" i="1"/>
  <c r="AS285" i="1" s="1"/>
  <c r="AL285" i="1"/>
  <c r="AG285" i="1"/>
  <c r="J285" i="1" s="1"/>
  <c r="Y285" i="1"/>
  <c r="X285" i="1"/>
  <c r="W285" i="1" s="1"/>
  <c r="S285" i="1"/>
  <c r="P285" i="1"/>
  <c r="I285" i="1"/>
  <c r="H285" i="1"/>
  <c r="AA285" i="1" s="1"/>
  <c r="AY284" i="1"/>
  <c r="AX284" i="1"/>
  <c r="AV284" i="1"/>
  <c r="AU284" i="1"/>
  <c r="AS284" i="1"/>
  <c r="AL284" i="1"/>
  <c r="AG284" i="1"/>
  <c r="J284" i="1" s="1"/>
  <c r="Y284" i="1"/>
  <c r="X284" i="1"/>
  <c r="P284" i="1"/>
  <c r="I284" i="1"/>
  <c r="H284" i="1" s="1"/>
  <c r="AA284" i="1" s="1"/>
  <c r="AY283" i="1"/>
  <c r="AX283" i="1"/>
  <c r="AV283" i="1"/>
  <c r="AU283" i="1"/>
  <c r="AS283" i="1"/>
  <c r="AL283" i="1"/>
  <c r="AG283" i="1"/>
  <c r="J283" i="1" s="1"/>
  <c r="Y283" i="1"/>
  <c r="X283" i="1"/>
  <c r="P283" i="1"/>
  <c r="I283" i="1"/>
  <c r="H283" i="1" s="1"/>
  <c r="AY282" i="1"/>
  <c r="AX282" i="1"/>
  <c r="AV282" i="1"/>
  <c r="AW282" i="1" s="1"/>
  <c r="AU282" i="1"/>
  <c r="AS282" i="1" s="1"/>
  <c r="AL282" i="1"/>
  <c r="I282" i="1" s="1"/>
  <c r="H282" i="1" s="1"/>
  <c r="AG282" i="1"/>
  <c r="Y282" i="1"/>
  <c r="W282" i="1" s="1"/>
  <c r="X282" i="1"/>
  <c r="P282" i="1"/>
  <c r="J282" i="1"/>
  <c r="AY281" i="1"/>
  <c r="AX281" i="1"/>
  <c r="AV281" i="1"/>
  <c r="AU281" i="1"/>
  <c r="AS281" i="1" s="1"/>
  <c r="AL281" i="1"/>
  <c r="I281" i="1" s="1"/>
  <c r="AG281" i="1"/>
  <c r="Y281" i="1"/>
  <c r="X281" i="1"/>
  <c r="W281" i="1" s="1"/>
  <c r="P281" i="1"/>
  <c r="J281" i="1"/>
  <c r="H281" i="1"/>
  <c r="AY280" i="1"/>
  <c r="AX280" i="1"/>
  <c r="AV280" i="1"/>
  <c r="AU280" i="1"/>
  <c r="AS280" i="1"/>
  <c r="AT280" i="1" s="1"/>
  <c r="AL280" i="1"/>
  <c r="AG280" i="1"/>
  <c r="J280" i="1" s="1"/>
  <c r="AF280" i="1"/>
  <c r="AE280" i="1"/>
  <c r="Y280" i="1"/>
  <c r="W280" i="1" s="1"/>
  <c r="X280" i="1"/>
  <c r="P280" i="1"/>
  <c r="N280" i="1"/>
  <c r="I280" i="1"/>
  <c r="H280" i="1" s="1"/>
  <c r="AY279" i="1"/>
  <c r="S279" i="1" s="1"/>
  <c r="AX279" i="1"/>
  <c r="AV279" i="1"/>
  <c r="AU279" i="1"/>
  <c r="AS279" i="1"/>
  <c r="AT279" i="1" s="1"/>
  <c r="AL279" i="1"/>
  <c r="I279" i="1" s="1"/>
  <c r="H279" i="1" s="1"/>
  <c r="AA279" i="1" s="1"/>
  <c r="AG279" i="1"/>
  <c r="J279" i="1" s="1"/>
  <c r="Y279" i="1"/>
  <c r="X279" i="1"/>
  <c r="W279" i="1" s="1"/>
  <c r="T279" i="1"/>
  <c r="U279" i="1" s="1"/>
  <c r="P279" i="1"/>
  <c r="AY278" i="1"/>
  <c r="AX278" i="1"/>
  <c r="AV278" i="1"/>
  <c r="AW278" i="1" s="1"/>
  <c r="AU278" i="1"/>
  <c r="AS278" i="1" s="1"/>
  <c r="AL278" i="1"/>
  <c r="I278" i="1" s="1"/>
  <c r="H278" i="1" s="1"/>
  <c r="AA278" i="1" s="1"/>
  <c r="AG278" i="1"/>
  <c r="Y278" i="1"/>
  <c r="X278" i="1"/>
  <c r="S278" i="1"/>
  <c r="P278" i="1"/>
  <c r="J278" i="1"/>
  <c r="AY277" i="1"/>
  <c r="AX277" i="1"/>
  <c r="AV277" i="1"/>
  <c r="AU277" i="1"/>
  <c r="AS277" i="1" s="1"/>
  <c r="AT277" i="1" s="1"/>
  <c r="AL277" i="1"/>
  <c r="I277" i="1" s="1"/>
  <c r="H277" i="1" s="1"/>
  <c r="AG277" i="1"/>
  <c r="J277" i="1" s="1"/>
  <c r="Y277" i="1"/>
  <c r="X277" i="1"/>
  <c r="W277" i="1" s="1"/>
  <c r="P277" i="1"/>
  <c r="AY276" i="1"/>
  <c r="AX276" i="1"/>
  <c r="AV276" i="1"/>
  <c r="AU276" i="1"/>
  <c r="AS276" i="1" s="1"/>
  <c r="AT276" i="1"/>
  <c r="AL276" i="1"/>
  <c r="AG276" i="1"/>
  <c r="J276" i="1" s="1"/>
  <c r="Y276" i="1"/>
  <c r="W276" i="1" s="1"/>
  <c r="X276" i="1"/>
  <c r="P276" i="1"/>
  <c r="I276" i="1"/>
  <c r="H276" i="1" s="1"/>
  <c r="AA276" i="1" s="1"/>
  <c r="AY275" i="1"/>
  <c r="AX275" i="1"/>
  <c r="AV275" i="1"/>
  <c r="AU275" i="1"/>
  <c r="AS275" i="1"/>
  <c r="AL275" i="1"/>
  <c r="AG275" i="1"/>
  <c r="J275" i="1" s="1"/>
  <c r="Y275" i="1"/>
  <c r="X275" i="1"/>
  <c r="W275" i="1" s="1"/>
  <c r="P275" i="1"/>
  <c r="I275" i="1"/>
  <c r="H275" i="1" s="1"/>
  <c r="AA275" i="1" s="1"/>
  <c r="AY274" i="1"/>
  <c r="AX274" i="1"/>
  <c r="AV274" i="1"/>
  <c r="AW274" i="1" s="1"/>
  <c r="AU274" i="1"/>
  <c r="AS274" i="1"/>
  <c r="K274" i="1" s="1"/>
  <c r="AL274" i="1"/>
  <c r="I274" i="1" s="1"/>
  <c r="H274" i="1" s="1"/>
  <c r="AG274" i="1"/>
  <c r="Y274" i="1"/>
  <c r="X274" i="1"/>
  <c r="P274" i="1"/>
  <c r="J274" i="1"/>
  <c r="AY273" i="1"/>
  <c r="AX273" i="1"/>
  <c r="AW273" i="1" s="1"/>
  <c r="AV273" i="1"/>
  <c r="AU273" i="1"/>
  <c r="AS273" i="1" s="1"/>
  <c r="AT273" i="1"/>
  <c r="AL273" i="1"/>
  <c r="I273" i="1" s="1"/>
  <c r="H273" i="1" s="1"/>
  <c r="AG273" i="1"/>
  <c r="J273" i="1" s="1"/>
  <c r="AF273" i="1"/>
  <c r="AE273" i="1"/>
  <c r="Y273" i="1"/>
  <c r="W273" i="1" s="1"/>
  <c r="X273" i="1"/>
  <c r="P273" i="1"/>
  <c r="AY272" i="1"/>
  <c r="AX272" i="1"/>
  <c r="AW272" i="1"/>
  <c r="AV272" i="1"/>
  <c r="AU272" i="1"/>
  <c r="AS272" i="1"/>
  <c r="AT272" i="1" s="1"/>
  <c r="AL272" i="1"/>
  <c r="I272" i="1" s="1"/>
  <c r="H272" i="1" s="1"/>
  <c r="AA272" i="1" s="1"/>
  <c r="AG272" i="1"/>
  <c r="J272" i="1" s="1"/>
  <c r="AF272" i="1"/>
  <c r="AE272" i="1"/>
  <c r="Y272" i="1"/>
  <c r="W272" i="1" s="1"/>
  <c r="X272" i="1"/>
  <c r="P272" i="1"/>
  <c r="K272" i="1"/>
  <c r="AY271" i="1"/>
  <c r="AX271" i="1"/>
  <c r="AV271" i="1"/>
  <c r="S271" i="1" s="1"/>
  <c r="AU271" i="1"/>
  <c r="AS271" i="1"/>
  <c r="AF271" i="1" s="1"/>
  <c r="AL271" i="1"/>
  <c r="I271" i="1" s="1"/>
  <c r="H271" i="1" s="1"/>
  <c r="AA271" i="1" s="1"/>
  <c r="AG271" i="1"/>
  <c r="J271" i="1" s="1"/>
  <c r="Y271" i="1"/>
  <c r="X271" i="1"/>
  <c r="W271" i="1" s="1"/>
  <c r="P271" i="1"/>
  <c r="AY270" i="1"/>
  <c r="AX270" i="1"/>
  <c r="AV270" i="1"/>
  <c r="AW270" i="1" s="1"/>
  <c r="AU270" i="1"/>
  <c r="AS270" i="1" s="1"/>
  <c r="K270" i="1" s="1"/>
  <c r="AL270" i="1"/>
  <c r="I270" i="1" s="1"/>
  <c r="H270" i="1" s="1"/>
  <c r="AG270" i="1"/>
  <c r="Y270" i="1"/>
  <c r="X270" i="1"/>
  <c r="W270" i="1" s="1"/>
  <c r="P270" i="1"/>
  <c r="N270" i="1"/>
  <c r="J270" i="1"/>
  <c r="AY269" i="1"/>
  <c r="AX269" i="1"/>
  <c r="AV269" i="1"/>
  <c r="AU269" i="1"/>
  <c r="AS269" i="1" s="1"/>
  <c r="AT269" i="1"/>
  <c r="AL269" i="1"/>
  <c r="I269" i="1" s="1"/>
  <c r="AG269" i="1"/>
  <c r="J269" i="1" s="1"/>
  <c r="AF269" i="1"/>
  <c r="Y269" i="1"/>
  <c r="X269" i="1"/>
  <c r="W269" i="1" s="1"/>
  <c r="P269" i="1"/>
  <c r="N269" i="1"/>
  <c r="H269" i="1"/>
  <c r="AY268" i="1"/>
  <c r="AX268" i="1"/>
  <c r="AV268" i="1"/>
  <c r="AU268" i="1"/>
  <c r="AT268" i="1"/>
  <c r="AS268" i="1"/>
  <c r="N268" i="1" s="1"/>
  <c r="AL268" i="1"/>
  <c r="AG268" i="1"/>
  <c r="J268" i="1" s="1"/>
  <c r="AF268" i="1"/>
  <c r="AE268" i="1"/>
  <c r="Y268" i="1"/>
  <c r="W268" i="1" s="1"/>
  <c r="X268" i="1"/>
  <c r="P268" i="1"/>
  <c r="K268" i="1"/>
  <c r="I268" i="1"/>
  <c r="H268" i="1" s="1"/>
  <c r="AY267" i="1"/>
  <c r="AX267" i="1"/>
  <c r="AV267" i="1"/>
  <c r="AU267" i="1"/>
  <c r="AS267" i="1" s="1"/>
  <c r="AL267" i="1"/>
  <c r="I267" i="1" s="1"/>
  <c r="H267" i="1" s="1"/>
  <c r="AA267" i="1" s="1"/>
  <c r="AG267" i="1"/>
  <c r="J267" i="1" s="1"/>
  <c r="Y267" i="1"/>
  <c r="X267" i="1"/>
  <c r="P267" i="1"/>
  <c r="N267" i="1"/>
  <c r="AY266" i="1"/>
  <c r="AX266" i="1"/>
  <c r="AV266" i="1"/>
  <c r="S266" i="1" s="1"/>
  <c r="AU266" i="1"/>
  <c r="AS266" i="1" s="1"/>
  <c r="AT266" i="1" s="1"/>
  <c r="AL266" i="1"/>
  <c r="I266" i="1" s="1"/>
  <c r="H266" i="1" s="1"/>
  <c r="AA266" i="1" s="1"/>
  <c r="AG266" i="1"/>
  <c r="Y266" i="1"/>
  <c r="X266" i="1"/>
  <c r="P266" i="1"/>
  <c r="J266" i="1"/>
  <c r="AY265" i="1"/>
  <c r="AX265" i="1"/>
  <c r="AV265" i="1"/>
  <c r="S265" i="1" s="1"/>
  <c r="AU265" i="1"/>
  <c r="AS265" i="1" s="1"/>
  <c r="AL265" i="1"/>
  <c r="I265" i="1" s="1"/>
  <c r="H265" i="1" s="1"/>
  <c r="AG265" i="1"/>
  <c r="Y265" i="1"/>
  <c r="X265" i="1"/>
  <c r="W265" i="1" s="1"/>
  <c r="P265" i="1"/>
  <c r="J265" i="1"/>
  <c r="AY264" i="1"/>
  <c r="AX264" i="1"/>
  <c r="AW264" i="1" s="1"/>
  <c r="AV264" i="1"/>
  <c r="S264" i="1" s="1"/>
  <c r="AU264" i="1"/>
  <c r="AS264" i="1" s="1"/>
  <c r="AL264" i="1"/>
  <c r="I264" i="1" s="1"/>
  <c r="H264" i="1" s="1"/>
  <c r="AG264" i="1"/>
  <c r="J264" i="1" s="1"/>
  <c r="Y264" i="1"/>
  <c r="X264" i="1"/>
  <c r="W264" i="1"/>
  <c r="P264" i="1"/>
  <c r="AY263" i="1"/>
  <c r="AX263" i="1"/>
  <c r="AV263" i="1"/>
  <c r="AU263" i="1"/>
  <c r="AS263" i="1" s="1"/>
  <c r="AL263" i="1"/>
  <c r="I263" i="1" s="1"/>
  <c r="H263" i="1" s="1"/>
  <c r="AG263" i="1"/>
  <c r="J263" i="1" s="1"/>
  <c r="Y263" i="1"/>
  <c r="X263" i="1"/>
  <c r="W263" i="1" s="1"/>
  <c r="P263" i="1"/>
  <c r="K263" i="1"/>
  <c r="AY262" i="1"/>
  <c r="AX262" i="1"/>
  <c r="AW262" i="1"/>
  <c r="AV262" i="1"/>
  <c r="S262" i="1" s="1"/>
  <c r="AU262" i="1"/>
  <c r="AS262" i="1" s="1"/>
  <c r="AT262" i="1"/>
  <c r="AL262" i="1"/>
  <c r="I262" i="1" s="1"/>
  <c r="AG262" i="1"/>
  <c r="J262" i="1" s="1"/>
  <c r="Y262" i="1"/>
  <c r="X262" i="1"/>
  <c r="W262" i="1" s="1"/>
  <c r="P262" i="1"/>
  <c r="H262" i="1"/>
  <c r="AY261" i="1"/>
  <c r="AX261" i="1"/>
  <c r="AV261" i="1"/>
  <c r="AW261" i="1" s="1"/>
  <c r="AU261" i="1"/>
  <c r="AS261" i="1" s="1"/>
  <c r="AT261" i="1" s="1"/>
  <c r="AL261" i="1"/>
  <c r="AG261" i="1"/>
  <c r="J261" i="1" s="1"/>
  <c r="AE261" i="1"/>
  <c r="Y261" i="1"/>
  <c r="X261" i="1"/>
  <c r="W261" i="1"/>
  <c r="P261" i="1"/>
  <c r="I261" i="1"/>
  <c r="H261" i="1" s="1"/>
  <c r="AA261" i="1" s="1"/>
  <c r="AY260" i="1"/>
  <c r="AX260" i="1"/>
  <c r="AV260" i="1"/>
  <c r="AU260" i="1"/>
  <c r="AS260" i="1"/>
  <c r="K260" i="1" s="1"/>
  <c r="AL260" i="1"/>
  <c r="I260" i="1" s="1"/>
  <c r="H260" i="1" s="1"/>
  <c r="AA260" i="1" s="1"/>
  <c r="AG260" i="1"/>
  <c r="Y260" i="1"/>
  <c r="X260" i="1"/>
  <c r="S260" i="1"/>
  <c r="P260" i="1"/>
  <c r="J260" i="1"/>
  <c r="AY259" i="1"/>
  <c r="AX259" i="1"/>
  <c r="AV259" i="1"/>
  <c r="AU259" i="1"/>
  <c r="AS259" i="1" s="1"/>
  <c r="AL259" i="1"/>
  <c r="AG259" i="1"/>
  <c r="J259" i="1" s="1"/>
  <c r="Y259" i="1"/>
  <c r="X259" i="1"/>
  <c r="P259" i="1"/>
  <c r="I259" i="1"/>
  <c r="H259" i="1" s="1"/>
  <c r="AY258" i="1"/>
  <c r="AX258" i="1"/>
  <c r="AV258" i="1"/>
  <c r="AU258" i="1"/>
  <c r="AS258" i="1"/>
  <c r="AL258" i="1"/>
  <c r="I258" i="1" s="1"/>
  <c r="H258" i="1" s="1"/>
  <c r="AG258" i="1"/>
  <c r="AF258" i="1"/>
  <c r="AE258" i="1"/>
  <c r="Y258" i="1"/>
  <c r="X258" i="1"/>
  <c r="W258" i="1" s="1"/>
  <c r="P258" i="1"/>
  <c r="J258" i="1"/>
  <c r="AY257" i="1"/>
  <c r="AX257" i="1"/>
  <c r="AV257" i="1"/>
  <c r="AW257" i="1" s="1"/>
  <c r="AU257" i="1"/>
  <c r="AS257" i="1" s="1"/>
  <c r="K257" i="1" s="1"/>
  <c r="AT257" i="1"/>
  <c r="AL257" i="1"/>
  <c r="I257" i="1" s="1"/>
  <c r="H257" i="1" s="1"/>
  <c r="AG257" i="1"/>
  <c r="J257" i="1" s="1"/>
  <c r="AF257" i="1"/>
  <c r="AE257" i="1"/>
  <c r="Y257" i="1"/>
  <c r="X257" i="1"/>
  <c r="P257" i="1"/>
  <c r="N257" i="1"/>
  <c r="AY256" i="1"/>
  <c r="AX256" i="1"/>
  <c r="AV256" i="1"/>
  <c r="AU256" i="1"/>
  <c r="AS256" i="1"/>
  <c r="AL256" i="1"/>
  <c r="I256" i="1" s="1"/>
  <c r="H256" i="1" s="1"/>
  <c r="AG256" i="1"/>
  <c r="Y256" i="1"/>
  <c r="X256" i="1"/>
  <c r="W256" i="1" s="1"/>
  <c r="P256" i="1"/>
  <c r="J256" i="1"/>
  <c r="AY255" i="1"/>
  <c r="AX255" i="1"/>
  <c r="AV255" i="1"/>
  <c r="AU255" i="1"/>
  <c r="AS255" i="1"/>
  <c r="AL255" i="1"/>
  <c r="I255" i="1" s="1"/>
  <c r="H255" i="1" s="1"/>
  <c r="AA255" i="1" s="1"/>
  <c r="AG255" i="1"/>
  <c r="Y255" i="1"/>
  <c r="X255" i="1"/>
  <c r="P255" i="1"/>
  <c r="J255" i="1"/>
  <c r="AY254" i="1"/>
  <c r="AX254" i="1"/>
  <c r="AV254" i="1"/>
  <c r="AU254" i="1"/>
  <c r="AS254" i="1" s="1"/>
  <c r="AL254" i="1"/>
  <c r="I254" i="1" s="1"/>
  <c r="H254" i="1" s="1"/>
  <c r="AG254" i="1"/>
  <c r="Y254" i="1"/>
  <c r="X254" i="1"/>
  <c r="P254" i="1"/>
  <c r="J254" i="1"/>
  <c r="AY253" i="1"/>
  <c r="AX253" i="1"/>
  <c r="AV253" i="1"/>
  <c r="AU253" i="1"/>
  <c r="AS253" i="1" s="1"/>
  <c r="AF253" i="1" s="1"/>
  <c r="AL253" i="1"/>
  <c r="AG253" i="1"/>
  <c r="J253" i="1" s="1"/>
  <c r="Y253" i="1"/>
  <c r="X253" i="1"/>
  <c r="P253" i="1"/>
  <c r="N253" i="1"/>
  <c r="I253" i="1"/>
  <c r="H253" i="1" s="1"/>
  <c r="AY252" i="1"/>
  <c r="AX252" i="1"/>
  <c r="AV252" i="1"/>
  <c r="AW252" i="1" s="1"/>
  <c r="AU252" i="1"/>
  <c r="AS252" i="1"/>
  <c r="AL252" i="1"/>
  <c r="I252" i="1" s="1"/>
  <c r="H252" i="1" s="1"/>
  <c r="AG252" i="1"/>
  <c r="Y252" i="1"/>
  <c r="X252" i="1"/>
  <c r="W252" i="1"/>
  <c r="S252" i="1"/>
  <c r="P252" i="1"/>
  <c r="K252" i="1"/>
  <c r="J252" i="1"/>
  <c r="AY251" i="1"/>
  <c r="AX251" i="1"/>
  <c r="AV251" i="1"/>
  <c r="AU251" i="1"/>
  <c r="AS251" i="1" s="1"/>
  <c r="AT251" i="1" s="1"/>
  <c r="AL251" i="1"/>
  <c r="I251" i="1" s="1"/>
  <c r="H251" i="1" s="1"/>
  <c r="AG251" i="1"/>
  <c r="J251" i="1" s="1"/>
  <c r="Y251" i="1"/>
  <c r="X251" i="1"/>
  <c r="P251" i="1"/>
  <c r="AY250" i="1"/>
  <c r="AX250" i="1"/>
  <c r="AV250" i="1"/>
  <c r="AU250" i="1"/>
  <c r="AS250" i="1"/>
  <c r="AL250" i="1"/>
  <c r="I250" i="1" s="1"/>
  <c r="H250" i="1" s="1"/>
  <c r="AA250" i="1" s="1"/>
  <c r="AG250" i="1"/>
  <c r="Y250" i="1"/>
  <c r="X250" i="1"/>
  <c r="W250" i="1"/>
  <c r="P250" i="1"/>
  <c r="J250" i="1"/>
  <c r="AY249" i="1"/>
  <c r="AX249" i="1"/>
  <c r="AV249" i="1"/>
  <c r="AU249" i="1"/>
  <c r="AS249" i="1" s="1"/>
  <c r="AL249" i="1"/>
  <c r="I249" i="1" s="1"/>
  <c r="H249" i="1" s="1"/>
  <c r="AG249" i="1"/>
  <c r="J249" i="1" s="1"/>
  <c r="Y249" i="1"/>
  <c r="X249" i="1"/>
  <c r="W249" i="1" s="1"/>
  <c r="P249" i="1"/>
  <c r="AY248" i="1"/>
  <c r="AX248" i="1"/>
  <c r="AV248" i="1"/>
  <c r="AW248" i="1" s="1"/>
  <c r="AU248" i="1"/>
  <c r="AS248" i="1" s="1"/>
  <c r="AF248" i="1" s="1"/>
  <c r="AL248" i="1"/>
  <c r="I248" i="1" s="1"/>
  <c r="AG248" i="1"/>
  <c r="J248" i="1" s="1"/>
  <c r="Y248" i="1"/>
  <c r="X248" i="1"/>
  <c r="W248" i="1" s="1"/>
  <c r="P248" i="1"/>
  <c r="H248" i="1"/>
  <c r="AY247" i="1"/>
  <c r="AX247" i="1"/>
  <c r="AV247" i="1"/>
  <c r="AU247" i="1"/>
  <c r="AS247" i="1" s="1"/>
  <c r="AT247" i="1"/>
  <c r="AL247" i="1"/>
  <c r="I247" i="1" s="1"/>
  <c r="H247" i="1" s="1"/>
  <c r="AA247" i="1" s="1"/>
  <c r="AG247" i="1"/>
  <c r="J247" i="1" s="1"/>
  <c r="Y247" i="1"/>
  <c r="X247" i="1"/>
  <c r="P247" i="1"/>
  <c r="AY246" i="1"/>
  <c r="AX246" i="1"/>
  <c r="AV246" i="1"/>
  <c r="S246" i="1" s="1"/>
  <c r="AU246" i="1"/>
  <c r="AT246" i="1"/>
  <c r="AS246" i="1"/>
  <c r="AF246" i="1" s="1"/>
  <c r="AL246" i="1"/>
  <c r="I246" i="1" s="1"/>
  <c r="H246" i="1" s="1"/>
  <c r="AG246" i="1"/>
  <c r="J246" i="1" s="1"/>
  <c r="AE246" i="1"/>
  <c r="AA246" i="1"/>
  <c r="Y246" i="1"/>
  <c r="X246" i="1"/>
  <c r="W246" i="1"/>
  <c r="P246" i="1"/>
  <c r="N246" i="1"/>
  <c r="K246" i="1"/>
  <c r="AY245" i="1"/>
  <c r="AX245" i="1"/>
  <c r="AV245" i="1"/>
  <c r="AU245" i="1"/>
  <c r="AS245" i="1" s="1"/>
  <c r="AL245" i="1"/>
  <c r="I245" i="1" s="1"/>
  <c r="H245" i="1" s="1"/>
  <c r="AG245" i="1"/>
  <c r="J245" i="1" s="1"/>
  <c r="Y245" i="1"/>
  <c r="X245" i="1"/>
  <c r="P245" i="1"/>
  <c r="AY244" i="1"/>
  <c r="AX244" i="1"/>
  <c r="AV244" i="1"/>
  <c r="S244" i="1" s="1"/>
  <c r="AU244" i="1"/>
  <c r="AS244" i="1" s="1"/>
  <c r="AF244" i="1" s="1"/>
  <c r="AL244" i="1"/>
  <c r="I244" i="1" s="1"/>
  <c r="H244" i="1" s="1"/>
  <c r="AG244" i="1"/>
  <c r="Y244" i="1"/>
  <c r="W244" i="1" s="1"/>
  <c r="X244" i="1"/>
  <c r="P244" i="1"/>
  <c r="J244" i="1"/>
  <c r="AY243" i="1"/>
  <c r="AX243" i="1"/>
  <c r="AV243" i="1"/>
  <c r="AW243" i="1" s="1"/>
  <c r="AU243" i="1"/>
  <c r="AS243" i="1" s="1"/>
  <c r="AL243" i="1"/>
  <c r="I243" i="1" s="1"/>
  <c r="H243" i="1" s="1"/>
  <c r="AG243" i="1"/>
  <c r="J243" i="1" s="1"/>
  <c r="Y243" i="1"/>
  <c r="X243" i="1"/>
  <c r="P243" i="1"/>
  <c r="AY242" i="1"/>
  <c r="AX242" i="1"/>
  <c r="AV242" i="1"/>
  <c r="AW242" i="1" s="1"/>
  <c r="AU242" i="1"/>
  <c r="AS242" i="1"/>
  <c r="N242" i="1" s="1"/>
  <c r="AL242" i="1"/>
  <c r="I242" i="1" s="1"/>
  <c r="H242" i="1" s="1"/>
  <c r="AA242" i="1" s="1"/>
  <c r="AG242" i="1"/>
  <c r="Y242" i="1"/>
  <c r="X242" i="1"/>
  <c r="W242" i="1"/>
  <c r="S242" i="1"/>
  <c r="P242" i="1"/>
  <c r="J242" i="1"/>
  <c r="AY241" i="1"/>
  <c r="AX241" i="1"/>
  <c r="AV241" i="1"/>
  <c r="AU241" i="1"/>
  <c r="AS241" i="1" s="1"/>
  <c r="N241" i="1" s="1"/>
  <c r="AL241" i="1"/>
  <c r="I241" i="1" s="1"/>
  <c r="H241" i="1" s="1"/>
  <c r="AA241" i="1" s="1"/>
  <c r="AG241" i="1"/>
  <c r="J241" i="1" s="1"/>
  <c r="Y241" i="1"/>
  <c r="X241" i="1"/>
  <c r="W241" i="1" s="1"/>
  <c r="P241" i="1"/>
  <c r="AY240" i="1"/>
  <c r="AX240" i="1"/>
  <c r="AV240" i="1"/>
  <c r="AU240" i="1"/>
  <c r="AS240" i="1" s="1"/>
  <c r="AL240" i="1"/>
  <c r="I240" i="1" s="1"/>
  <c r="H240" i="1" s="1"/>
  <c r="AG240" i="1"/>
  <c r="Y240" i="1"/>
  <c r="X240" i="1"/>
  <c r="W240" i="1" s="1"/>
  <c r="P240" i="1"/>
  <c r="J240" i="1"/>
  <c r="AY239" i="1"/>
  <c r="AX239" i="1"/>
  <c r="AV239" i="1"/>
  <c r="AU239" i="1"/>
  <c r="AS239" i="1" s="1"/>
  <c r="AT239" i="1"/>
  <c r="AL239" i="1"/>
  <c r="AG239" i="1"/>
  <c r="J239" i="1" s="1"/>
  <c r="Y239" i="1"/>
  <c r="X239" i="1"/>
  <c r="W239" i="1" s="1"/>
  <c r="P239" i="1"/>
  <c r="I239" i="1"/>
  <c r="H239" i="1" s="1"/>
  <c r="AY238" i="1"/>
  <c r="AX238" i="1"/>
  <c r="AV238" i="1"/>
  <c r="AU238" i="1"/>
  <c r="AS238" i="1"/>
  <c r="N238" i="1" s="1"/>
  <c r="AL238" i="1"/>
  <c r="I238" i="1" s="1"/>
  <c r="H238" i="1" s="1"/>
  <c r="AG238" i="1"/>
  <c r="Y238" i="1"/>
  <c r="X238" i="1"/>
  <c r="W238" i="1" s="1"/>
  <c r="P238" i="1"/>
  <c r="J238" i="1"/>
  <c r="AY237" i="1"/>
  <c r="AX237" i="1"/>
  <c r="AV237" i="1"/>
  <c r="AU237" i="1"/>
  <c r="AS237" i="1" s="1"/>
  <c r="AL237" i="1"/>
  <c r="I237" i="1" s="1"/>
  <c r="H237" i="1" s="1"/>
  <c r="AG237" i="1"/>
  <c r="Y237" i="1"/>
  <c r="X237" i="1"/>
  <c r="W237" i="1" s="1"/>
  <c r="P237" i="1"/>
  <c r="N237" i="1"/>
  <c r="J237" i="1"/>
  <c r="AY236" i="1"/>
  <c r="AX236" i="1"/>
  <c r="AV236" i="1"/>
  <c r="AW236" i="1" s="1"/>
  <c r="AU236" i="1"/>
  <c r="AS236" i="1"/>
  <c r="AL236" i="1"/>
  <c r="I236" i="1" s="1"/>
  <c r="H236" i="1" s="1"/>
  <c r="AA236" i="1" s="1"/>
  <c r="AG236" i="1"/>
  <c r="Y236" i="1"/>
  <c r="X236" i="1"/>
  <c r="W236" i="1"/>
  <c r="S236" i="1"/>
  <c r="P236" i="1"/>
  <c r="J236" i="1"/>
  <c r="AY235" i="1"/>
  <c r="AX235" i="1"/>
  <c r="AV235" i="1"/>
  <c r="AU235" i="1"/>
  <c r="AS235" i="1" s="1"/>
  <c r="AL235" i="1"/>
  <c r="I235" i="1" s="1"/>
  <c r="AG235" i="1"/>
  <c r="J235" i="1" s="1"/>
  <c r="Y235" i="1"/>
  <c r="X235" i="1"/>
  <c r="P235" i="1"/>
  <c r="H235" i="1"/>
  <c r="AA235" i="1" s="1"/>
  <c r="AY234" i="1"/>
  <c r="AX234" i="1"/>
  <c r="AV234" i="1"/>
  <c r="AU234" i="1"/>
  <c r="AS234" i="1" s="1"/>
  <c r="AL234" i="1"/>
  <c r="I234" i="1" s="1"/>
  <c r="H234" i="1" s="1"/>
  <c r="AG234" i="1"/>
  <c r="J234" i="1" s="1"/>
  <c r="AF234" i="1"/>
  <c r="AE234" i="1"/>
  <c r="Y234" i="1"/>
  <c r="X234" i="1"/>
  <c r="W234" i="1" s="1"/>
  <c r="P234" i="1"/>
  <c r="AY233" i="1"/>
  <c r="AX233" i="1"/>
  <c r="AV233" i="1"/>
  <c r="AU233" i="1"/>
  <c r="AS233" i="1" s="1"/>
  <c r="AL233" i="1"/>
  <c r="I233" i="1" s="1"/>
  <c r="H233" i="1" s="1"/>
  <c r="AA233" i="1" s="1"/>
  <c r="AG233" i="1"/>
  <c r="J233" i="1" s="1"/>
  <c r="Y233" i="1"/>
  <c r="X233" i="1"/>
  <c r="W233" i="1" s="1"/>
  <c r="P233" i="1"/>
  <c r="AY232" i="1"/>
  <c r="AX232" i="1"/>
  <c r="AV232" i="1"/>
  <c r="AW232" i="1" s="1"/>
  <c r="AU232" i="1"/>
  <c r="AS232" i="1" s="1"/>
  <c r="AL232" i="1"/>
  <c r="AG232" i="1"/>
  <c r="Y232" i="1"/>
  <c r="X232" i="1"/>
  <c r="W232" i="1" s="1"/>
  <c r="S232" i="1"/>
  <c r="P232" i="1"/>
  <c r="J232" i="1"/>
  <c r="I232" i="1"/>
  <c r="H232" i="1" s="1"/>
  <c r="AA232" i="1" s="1"/>
  <c r="AY231" i="1"/>
  <c r="AX231" i="1"/>
  <c r="AV231" i="1"/>
  <c r="AU231" i="1"/>
  <c r="AS231" i="1" s="1"/>
  <c r="AF231" i="1" s="1"/>
  <c r="AL231" i="1"/>
  <c r="AG231" i="1"/>
  <c r="J231" i="1" s="1"/>
  <c r="Y231" i="1"/>
  <c r="X231" i="1"/>
  <c r="P231" i="1"/>
  <c r="N231" i="1"/>
  <c r="I231" i="1"/>
  <c r="H231" i="1" s="1"/>
  <c r="AA231" i="1" s="1"/>
  <c r="AY230" i="1"/>
  <c r="AX230" i="1"/>
  <c r="AV230" i="1"/>
  <c r="AW230" i="1" s="1"/>
  <c r="AU230" i="1"/>
  <c r="AS230" i="1" s="1"/>
  <c r="AL230" i="1"/>
  <c r="I230" i="1" s="1"/>
  <c r="H230" i="1" s="1"/>
  <c r="AA230" i="1" s="1"/>
  <c r="AG230" i="1"/>
  <c r="Y230" i="1"/>
  <c r="X230" i="1"/>
  <c r="P230" i="1"/>
  <c r="J230" i="1"/>
  <c r="AY229" i="1"/>
  <c r="AX229" i="1"/>
  <c r="AV229" i="1"/>
  <c r="AU229" i="1"/>
  <c r="AS229" i="1" s="1"/>
  <c r="AT229" i="1"/>
  <c r="AL229" i="1"/>
  <c r="I229" i="1" s="1"/>
  <c r="H229" i="1" s="1"/>
  <c r="AA229" i="1" s="1"/>
  <c r="AG229" i="1"/>
  <c r="J229" i="1" s="1"/>
  <c r="Y229" i="1"/>
  <c r="W229" i="1" s="1"/>
  <c r="X229" i="1"/>
  <c r="P229" i="1"/>
  <c r="AY228" i="1"/>
  <c r="AX228" i="1"/>
  <c r="AV228" i="1"/>
  <c r="S228" i="1" s="1"/>
  <c r="AU228" i="1"/>
  <c r="AS228" i="1"/>
  <c r="AL228" i="1"/>
  <c r="AG228" i="1"/>
  <c r="J228" i="1" s="1"/>
  <c r="Y228" i="1"/>
  <c r="X228" i="1"/>
  <c r="W228" i="1"/>
  <c r="P228" i="1"/>
  <c r="I228" i="1"/>
  <c r="H228" i="1" s="1"/>
  <c r="AA228" i="1" s="1"/>
  <c r="AY227" i="1"/>
  <c r="AX227" i="1"/>
  <c r="AV227" i="1"/>
  <c r="AU227" i="1"/>
  <c r="AS227" i="1" s="1"/>
  <c r="AL227" i="1"/>
  <c r="AG227" i="1"/>
  <c r="J227" i="1" s="1"/>
  <c r="Y227" i="1"/>
  <c r="X227" i="1"/>
  <c r="P227" i="1"/>
  <c r="I227" i="1"/>
  <c r="H227" i="1"/>
  <c r="AA227" i="1" s="1"/>
  <c r="AY226" i="1"/>
  <c r="AX226" i="1"/>
  <c r="AW226" i="1" s="1"/>
  <c r="AV226" i="1"/>
  <c r="AU226" i="1"/>
  <c r="AS226" i="1"/>
  <c r="AL226" i="1"/>
  <c r="I226" i="1" s="1"/>
  <c r="AG226" i="1"/>
  <c r="Y226" i="1"/>
  <c r="X226" i="1"/>
  <c r="W226" i="1" s="1"/>
  <c r="S226" i="1"/>
  <c r="P226" i="1"/>
  <c r="J226" i="1"/>
  <c r="H226" i="1"/>
  <c r="AA226" i="1" s="1"/>
  <c r="AY225" i="1"/>
  <c r="AX225" i="1"/>
  <c r="AV225" i="1"/>
  <c r="AW225" i="1" s="1"/>
  <c r="AU225" i="1"/>
  <c r="AS225" i="1" s="1"/>
  <c r="AT225" i="1" s="1"/>
  <c r="AL225" i="1"/>
  <c r="I225" i="1" s="1"/>
  <c r="H225" i="1" s="1"/>
  <c r="AA225" i="1" s="1"/>
  <c r="AG225" i="1"/>
  <c r="J225" i="1" s="1"/>
  <c r="Y225" i="1"/>
  <c r="X225" i="1"/>
  <c r="P225" i="1"/>
  <c r="AY224" i="1"/>
  <c r="AX224" i="1"/>
  <c r="AW224" i="1"/>
  <c r="AV224" i="1"/>
  <c r="AU224" i="1"/>
  <c r="AS224" i="1"/>
  <c r="AL224" i="1"/>
  <c r="I224" i="1" s="1"/>
  <c r="H224" i="1" s="1"/>
  <c r="AA224" i="1" s="1"/>
  <c r="AG224" i="1"/>
  <c r="J224" i="1" s="1"/>
  <c r="Y224" i="1"/>
  <c r="X224" i="1"/>
  <c r="W224" i="1" s="1"/>
  <c r="S224" i="1"/>
  <c r="P224" i="1"/>
  <c r="AY223" i="1"/>
  <c r="AX223" i="1"/>
  <c r="AV223" i="1"/>
  <c r="AU223" i="1"/>
  <c r="AS223" i="1" s="1"/>
  <c r="AF223" i="1" s="1"/>
  <c r="AL223" i="1"/>
  <c r="AG223" i="1"/>
  <c r="J223" i="1" s="1"/>
  <c r="Y223" i="1"/>
  <c r="X223" i="1"/>
  <c r="W223" i="1" s="1"/>
  <c r="P223" i="1"/>
  <c r="N223" i="1"/>
  <c r="I223" i="1"/>
  <c r="H223" i="1" s="1"/>
  <c r="AA223" i="1" s="1"/>
  <c r="AY222" i="1"/>
  <c r="AX222" i="1"/>
  <c r="AV222" i="1"/>
  <c r="AW222" i="1" s="1"/>
  <c r="AU222" i="1"/>
  <c r="AS222" i="1"/>
  <c r="AE222" i="1" s="1"/>
  <c r="AL222" i="1"/>
  <c r="I222" i="1" s="1"/>
  <c r="H222" i="1" s="1"/>
  <c r="AG222" i="1"/>
  <c r="Y222" i="1"/>
  <c r="X222" i="1"/>
  <c r="P222" i="1"/>
  <c r="J222" i="1"/>
  <c r="AY221" i="1"/>
  <c r="AX221" i="1"/>
  <c r="AV221" i="1"/>
  <c r="AU221" i="1"/>
  <c r="AS221" i="1" s="1"/>
  <c r="AT221" i="1"/>
  <c r="AL221" i="1"/>
  <c r="I221" i="1" s="1"/>
  <c r="H221" i="1" s="1"/>
  <c r="AG221" i="1"/>
  <c r="J221" i="1" s="1"/>
  <c r="Y221" i="1"/>
  <c r="X221" i="1"/>
  <c r="P221" i="1"/>
  <c r="AY220" i="1"/>
  <c r="AX220" i="1"/>
  <c r="AV220" i="1"/>
  <c r="AW220" i="1" s="1"/>
  <c r="AU220" i="1"/>
  <c r="AS220" i="1"/>
  <c r="AL220" i="1"/>
  <c r="AG220" i="1"/>
  <c r="J220" i="1" s="1"/>
  <c r="Y220" i="1"/>
  <c r="X220" i="1"/>
  <c r="W220" i="1"/>
  <c r="S220" i="1"/>
  <c r="P220" i="1"/>
  <c r="I220" i="1"/>
  <c r="H220" i="1" s="1"/>
  <c r="AA220" i="1" s="1"/>
  <c r="AY219" i="1"/>
  <c r="AX219" i="1"/>
  <c r="AV219" i="1"/>
  <c r="AU219" i="1"/>
  <c r="AS219" i="1" s="1"/>
  <c r="AL219" i="1"/>
  <c r="I219" i="1" s="1"/>
  <c r="AG219" i="1"/>
  <c r="J219" i="1" s="1"/>
  <c r="Y219" i="1"/>
  <c r="X219" i="1"/>
  <c r="P219" i="1"/>
  <c r="H219" i="1"/>
  <c r="AA219" i="1" s="1"/>
  <c r="AY218" i="1"/>
  <c r="AX218" i="1"/>
  <c r="AV218" i="1"/>
  <c r="S218" i="1" s="1"/>
  <c r="AU218" i="1"/>
  <c r="AS218" i="1" s="1"/>
  <c r="AL218" i="1"/>
  <c r="I218" i="1" s="1"/>
  <c r="AG218" i="1"/>
  <c r="J218" i="1" s="1"/>
  <c r="AA218" i="1"/>
  <c r="Y218" i="1"/>
  <c r="X218" i="1"/>
  <c r="P218" i="1"/>
  <c r="H218" i="1"/>
  <c r="AY217" i="1"/>
  <c r="AX217" i="1"/>
  <c r="AV217" i="1"/>
  <c r="AW217" i="1" s="1"/>
  <c r="AU217" i="1"/>
  <c r="AS217" i="1" s="1"/>
  <c r="AT217" i="1" s="1"/>
  <c r="AL217" i="1"/>
  <c r="AG217" i="1"/>
  <c r="Y217" i="1"/>
  <c r="W217" i="1" s="1"/>
  <c r="X217" i="1"/>
  <c r="P217" i="1"/>
  <c r="J217" i="1"/>
  <c r="I217" i="1"/>
  <c r="H217" i="1" s="1"/>
  <c r="AA217" i="1" s="1"/>
  <c r="AY216" i="1"/>
  <c r="AX216" i="1"/>
  <c r="AV216" i="1"/>
  <c r="AU216" i="1"/>
  <c r="AS216" i="1" s="1"/>
  <c r="AE216" i="1" s="1"/>
  <c r="AL216" i="1"/>
  <c r="I216" i="1" s="1"/>
  <c r="H216" i="1" s="1"/>
  <c r="AA216" i="1" s="1"/>
  <c r="AG216" i="1"/>
  <c r="J216" i="1" s="1"/>
  <c r="Y216" i="1"/>
  <c r="X216" i="1"/>
  <c r="W216" i="1" s="1"/>
  <c r="P216" i="1"/>
  <c r="AY215" i="1"/>
  <c r="AX215" i="1"/>
  <c r="AV215" i="1"/>
  <c r="AU215" i="1"/>
  <c r="AS215" i="1" s="1"/>
  <c r="AL215" i="1"/>
  <c r="AG215" i="1"/>
  <c r="J215" i="1" s="1"/>
  <c r="Y215" i="1"/>
  <c r="X215" i="1"/>
  <c r="P215" i="1"/>
  <c r="I215" i="1"/>
  <c r="H215" i="1" s="1"/>
  <c r="AA215" i="1" s="1"/>
  <c r="AY214" i="1"/>
  <c r="AX214" i="1"/>
  <c r="AV214" i="1"/>
  <c r="AW214" i="1" s="1"/>
  <c r="AU214" i="1"/>
  <c r="AS214" i="1"/>
  <c r="AE214" i="1" s="1"/>
  <c r="AL214" i="1"/>
  <c r="I214" i="1" s="1"/>
  <c r="AG214" i="1"/>
  <c r="Y214" i="1"/>
  <c r="X214" i="1"/>
  <c r="S214" i="1"/>
  <c r="P214" i="1"/>
  <c r="J214" i="1"/>
  <c r="H214" i="1"/>
  <c r="AY213" i="1"/>
  <c r="AX213" i="1"/>
  <c r="AV213" i="1"/>
  <c r="AU213" i="1"/>
  <c r="AS213" i="1" s="1"/>
  <c r="AT213" i="1"/>
  <c r="AL213" i="1"/>
  <c r="I213" i="1" s="1"/>
  <c r="H213" i="1" s="1"/>
  <c r="AG213" i="1"/>
  <c r="J213" i="1" s="1"/>
  <c r="Y213" i="1"/>
  <c r="X213" i="1"/>
  <c r="P213" i="1"/>
  <c r="AY212" i="1"/>
  <c r="AX212" i="1"/>
  <c r="AW212" i="1"/>
  <c r="AV212" i="1"/>
  <c r="AU212" i="1"/>
  <c r="AS212" i="1"/>
  <c r="AL212" i="1"/>
  <c r="I212" i="1" s="1"/>
  <c r="AG212" i="1"/>
  <c r="J212" i="1" s="1"/>
  <c r="AA212" i="1"/>
  <c r="Y212" i="1"/>
  <c r="X212" i="1"/>
  <c r="W212" i="1" s="1"/>
  <c r="S212" i="1"/>
  <c r="T212" i="1" s="1"/>
  <c r="U212" i="1" s="1"/>
  <c r="P212" i="1"/>
  <c r="H212" i="1"/>
  <c r="AY211" i="1"/>
  <c r="AX211" i="1"/>
  <c r="AV211" i="1"/>
  <c r="AU211" i="1"/>
  <c r="AS211" i="1" s="1"/>
  <c r="AL211" i="1"/>
  <c r="AG211" i="1"/>
  <c r="J211" i="1" s="1"/>
  <c r="Y211" i="1"/>
  <c r="X211" i="1"/>
  <c r="P211" i="1"/>
  <c r="I211" i="1"/>
  <c r="H211" i="1" s="1"/>
  <c r="AA211" i="1" s="1"/>
  <c r="AY210" i="1"/>
  <c r="S210" i="1" s="1"/>
  <c r="AX210" i="1"/>
  <c r="AW210" i="1" s="1"/>
  <c r="AV210" i="1"/>
  <c r="AU210" i="1"/>
  <c r="AS210" i="1"/>
  <c r="AL210" i="1"/>
  <c r="I210" i="1" s="1"/>
  <c r="AG210" i="1"/>
  <c r="J210" i="1" s="1"/>
  <c r="AA210" i="1"/>
  <c r="Y210" i="1"/>
  <c r="X210" i="1"/>
  <c r="P210" i="1"/>
  <c r="H210" i="1"/>
  <c r="AY209" i="1"/>
  <c r="AX209" i="1"/>
  <c r="AV209" i="1"/>
  <c r="AW209" i="1" s="1"/>
  <c r="AU209" i="1"/>
  <c r="AS209" i="1" s="1"/>
  <c r="AT209" i="1" s="1"/>
  <c r="AL209" i="1"/>
  <c r="AG209" i="1"/>
  <c r="Y209" i="1"/>
  <c r="W209" i="1" s="1"/>
  <c r="X209" i="1"/>
  <c r="P209" i="1"/>
  <c r="J209" i="1"/>
  <c r="I209" i="1"/>
  <c r="H209" i="1" s="1"/>
  <c r="AA209" i="1" s="1"/>
  <c r="AY208" i="1"/>
  <c r="S208" i="1" s="1"/>
  <c r="T208" i="1" s="1"/>
  <c r="U208" i="1" s="1"/>
  <c r="AX208" i="1"/>
  <c r="AV208" i="1"/>
  <c r="AW208" i="1" s="1"/>
  <c r="AU208" i="1"/>
  <c r="AS208" i="1"/>
  <c r="AL208" i="1"/>
  <c r="AG208" i="1"/>
  <c r="J208" i="1" s="1"/>
  <c r="AE208" i="1"/>
  <c r="Y208" i="1"/>
  <c r="X208" i="1"/>
  <c r="W208" i="1" s="1"/>
  <c r="P208" i="1"/>
  <c r="K208" i="1"/>
  <c r="I208" i="1"/>
  <c r="H208" i="1"/>
  <c r="AA208" i="1" s="1"/>
  <c r="AY207" i="1"/>
  <c r="AX207" i="1"/>
  <c r="AV207" i="1"/>
  <c r="AU207" i="1"/>
  <c r="AS207" i="1" s="1"/>
  <c r="AL207" i="1"/>
  <c r="I207" i="1" s="1"/>
  <c r="H207" i="1" s="1"/>
  <c r="AA207" i="1" s="1"/>
  <c r="AG207" i="1"/>
  <c r="J207" i="1" s="1"/>
  <c r="Y207" i="1"/>
  <c r="X207" i="1"/>
  <c r="P207" i="1"/>
  <c r="AY206" i="1"/>
  <c r="S206" i="1" s="1"/>
  <c r="AX206" i="1"/>
  <c r="AV206" i="1"/>
  <c r="AU206" i="1"/>
  <c r="AS206" i="1" s="1"/>
  <c r="AL206" i="1"/>
  <c r="I206" i="1" s="1"/>
  <c r="H206" i="1" s="1"/>
  <c r="AA206" i="1" s="1"/>
  <c r="AG206" i="1"/>
  <c r="Y206" i="1"/>
  <c r="X206" i="1"/>
  <c r="W206" i="1" s="1"/>
  <c r="P206" i="1"/>
  <c r="J206" i="1"/>
  <c r="AY205" i="1"/>
  <c r="AX205" i="1"/>
  <c r="AV205" i="1"/>
  <c r="AW205" i="1" s="1"/>
  <c r="AU205" i="1"/>
  <c r="AS205" i="1" s="1"/>
  <c r="AL205" i="1"/>
  <c r="I205" i="1" s="1"/>
  <c r="H205" i="1" s="1"/>
  <c r="AA205" i="1" s="1"/>
  <c r="AG205" i="1"/>
  <c r="J205" i="1" s="1"/>
  <c r="Y205" i="1"/>
  <c r="W205" i="1" s="1"/>
  <c r="X205" i="1"/>
  <c r="P205" i="1"/>
  <c r="AY204" i="1"/>
  <c r="AX204" i="1"/>
  <c r="AV204" i="1"/>
  <c r="AW204" i="1" s="1"/>
  <c r="AU204" i="1"/>
  <c r="AS204" i="1" s="1"/>
  <c r="K204" i="1" s="1"/>
  <c r="AL204" i="1"/>
  <c r="AG204" i="1"/>
  <c r="Y204" i="1"/>
  <c r="X204" i="1"/>
  <c r="W204" i="1"/>
  <c r="S204" i="1"/>
  <c r="T204" i="1" s="1"/>
  <c r="U204" i="1" s="1"/>
  <c r="P204" i="1"/>
  <c r="J204" i="1"/>
  <c r="I204" i="1"/>
  <c r="H204" i="1"/>
  <c r="AA204" i="1" s="1"/>
  <c r="AY203" i="1"/>
  <c r="AX203" i="1"/>
  <c r="AV203" i="1"/>
  <c r="AU203" i="1"/>
  <c r="AS203" i="1" s="1"/>
  <c r="AL203" i="1"/>
  <c r="I203" i="1" s="1"/>
  <c r="AG203" i="1"/>
  <c r="J203" i="1" s="1"/>
  <c r="AF203" i="1"/>
  <c r="Y203" i="1"/>
  <c r="X203" i="1"/>
  <c r="W203" i="1" s="1"/>
  <c r="P203" i="1"/>
  <c r="N203" i="1"/>
  <c r="H203" i="1"/>
  <c r="AA203" i="1" s="1"/>
  <c r="AY202" i="1"/>
  <c r="AX202" i="1"/>
  <c r="AV202" i="1"/>
  <c r="AU202" i="1"/>
  <c r="AS202" i="1"/>
  <c r="AL202" i="1"/>
  <c r="I202" i="1" s="1"/>
  <c r="H202" i="1" s="1"/>
  <c r="AA202" i="1" s="1"/>
  <c r="AG202" i="1"/>
  <c r="AF202" i="1"/>
  <c r="Y202" i="1"/>
  <c r="X202" i="1"/>
  <c r="S202" i="1"/>
  <c r="P202" i="1"/>
  <c r="J202" i="1"/>
  <c r="AY201" i="1"/>
  <c r="AX201" i="1"/>
  <c r="AV201" i="1"/>
  <c r="AW201" i="1" s="1"/>
  <c r="AU201" i="1"/>
  <c r="AS201" i="1" s="1"/>
  <c r="AL201" i="1"/>
  <c r="I201" i="1" s="1"/>
  <c r="H201" i="1" s="1"/>
  <c r="AG201" i="1"/>
  <c r="J201" i="1" s="1"/>
  <c r="Y201" i="1"/>
  <c r="X201" i="1"/>
  <c r="W201" i="1" s="1"/>
  <c r="P201" i="1"/>
  <c r="AY200" i="1"/>
  <c r="AX200" i="1"/>
  <c r="AV200" i="1"/>
  <c r="AW200" i="1" s="1"/>
  <c r="AU200" i="1"/>
  <c r="AS200" i="1"/>
  <c r="AT200" i="1" s="1"/>
  <c r="AL200" i="1"/>
  <c r="AG200" i="1"/>
  <c r="J200" i="1" s="1"/>
  <c r="AA200" i="1"/>
  <c r="Y200" i="1"/>
  <c r="X200" i="1"/>
  <c r="W200" i="1" s="1"/>
  <c r="S200" i="1"/>
  <c r="T200" i="1" s="1"/>
  <c r="U200" i="1" s="1"/>
  <c r="P200" i="1"/>
  <c r="I200" i="1"/>
  <c r="H200" i="1"/>
  <c r="AY199" i="1"/>
  <c r="AX199" i="1"/>
  <c r="AV199" i="1"/>
  <c r="AU199" i="1"/>
  <c r="AS199" i="1" s="1"/>
  <c r="AF199" i="1" s="1"/>
  <c r="AL199" i="1"/>
  <c r="I199" i="1" s="1"/>
  <c r="H199" i="1" s="1"/>
  <c r="AG199" i="1"/>
  <c r="J199" i="1" s="1"/>
  <c r="Y199" i="1"/>
  <c r="X199" i="1"/>
  <c r="W199" i="1" s="1"/>
  <c r="P199" i="1"/>
  <c r="AY198" i="1"/>
  <c r="AX198" i="1"/>
  <c r="AV198" i="1"/>
  <c r="AU198" i="1"/>
  <c r="AS198" i="1" s="1"/>
  <c r="K198" i="1" s="1"/>
  <c r="AL198" i="1"/>
  <c r="I198" i="1" s="1"/>
  <c r="H198" i="1" s="1"/>
  <c r="AG198" i="1"/>
  <c r="J198" i="1" s="1"/>
  <c r="Y198" i="1"/>
  <c r="X198" i="1"/>
  <c r="W198" i="1"/>
  <c r="P198" i="1"/>
  <c r="AY197" i="1"/>
  <c r="AX197" i="1"/>
  <c r="AV197" i="1"/>
  <c r="AU197" i="1"/>
  <c r="AS197" i="1" s="1"/>
  <c r="AT197" i="1" s="1"/>
  <c r="AL197" i="1"/>
  <c r="I197" i="1" s="1"/>
  <c r="H197" i="1" s="1"/>
  <c r="AG197" i="1"/>
  <c r="J197" i="1" s="1"/>
  <c r="Y197" i="1"/>
  <c r="X197" i="1"/>
  <c r="W197" i="1" s="1"/>
  <c r="P197" i="1"/>
  <c r="N197" i="1"/>
  <c r="AY196" i="1"/>
  <c r="AX196" i="1"/>
  <c r="AV196" i="1"/>
  <c r="AW196" i="1" s="1"/>
  <c r="AU196" i="1"/>
  <c r="AS196" i="1"/>
  <c r="AF196" i="1" s="1"/>
  <c r="AL196" i="1"/>
  <c r="AG196" i="1"/>
  <c r="Y196" i="1"/>
  <c r="X196" i="1"/>
  <c r="S196" i="1"/>
  <c r="P196" i="1"/>
  <c r="J196" i="1"/>
  <c r="I196" i="1"/>
  <c r="H196" i="1" s="1"/>
  <c r="AY195" i="1"/>
  <c r="AX195" i="1"/>
  <c r="AW195" i="1" s="1"/>
  <c r="AV195" i="1"/>
  <c r="AU195" i="1"/>
  <c r="AS195" i="1"/>
  <c r="AF195" i="1" s="1"/>
  <c r="AL195" i="1"/>
  <c r="I195" i="1" s="1"/>
  <c r="H195" i="1" s="1"/>
  <c r="AA195" i="1" s="1"/>
  <c r="AG195" i="1"/>
  <c r="J195" i="1" s="1"/>
  <c r="Y195" i="1"/>
  <c r="X195" i="1"/>
  <c r="S195" i="1"/>
  <c r="P195" i="1"/>
  <c r="AY194" i="1"/>
  <c r="AX194" i="1"/>
  <c r="AV194" i="1"/>
  <c r="AU194" i="1"/>
  <c r="AS194" i="1"/>
  <c r="AL194" i="1"/>
  <c r="I194" i="1" s="1"/>
  <c r="H194" i="1" s="1"/>
  <c r="AA194" i="1" s="1"/>
  <c r="AG194" i="1"/>
  <c r="Y194" i="1"/>
  <c r="X194" i="1"/>
  <c r="W194" i="1" s="1"/>
  <c r="P194" i="1"/>
  <c r="J194" i="1"/>
  <c r="AY193" i="1"/>
  <c r="AX193" i="1"/>
  <c r="AW193" i="1"/>
  <c r="AV193" i="1"/>
  <c r="AU193" i="1"/>
  <c r="AS193" i="1" s="1"/>
  <c r="AT193" i="1" s="1"/>
  <c r="AL193" i="1"/>
  <c r="AG193" i="1"/>
  <c r="J193" i="1" s="1"/>
  <c r="Y193" i="1"/>
  <c r="X193" i="1"/>
  <c r="W193" i="1" s="1"/>
  <c r="P193" i="1"/>
  <c r="I193" i="1"/>
  <c r="H193" i="1" s="1"/>
  <c r="AY192" i="1"/>
  <c r="AX192" i="1"/>
  <c r="AV192" i="1"/>
  <c r="AU192" i="1"/>
  <c r="AS192" i="1"/>
  <c r="AL192" i="1"/>
  <c r="I192" i="1" s="1"/>
  <c r="H192" i="1" s="1"/>
  <c r="AG192" i="1"/>
  <c r="J192" i="1" s="1"/>
  <c r="Y192" i="1"/>
  <c r="X192" i="1"/>
  <c r="P192" i="1"/>
  <c r="K192" i="1"/>
  <c r="AY191" i="1"/>
  <c r="S191" i="1" s="1"/>
  <c r="AX191" i="1"/>
  <c r="AW191" i="1" s="1"/>
  <c r="AV191" i="1"/>
  <c r="AU191" i="1"/>
  <c r="AS191" i="1"/>
  <c r="AT191" i="1" s="1"/>
  <c r="AL191" i="1"/>
  <c r="I191" i="1" s="1"/>
  <c r="H191" i="1" s="1"/>
  <c r="AA191" i="1" s="1"/>
  <c r="AG191" i="1"/>
  <c r="J191" i="1" s="1"/>
  <c r="Y191" i="1"/>
  <c r="X191" i="1"/>
  <c r="P191" i="1"/>
  <c r="AY190" i="1"/>
  <c r="AX190" i="1"/>
  <c r="AV190" i="1"/>
  <c r="AU190" i="1"/>
  <c r="AS190" i="1"/>
  <c r="K190" i="1" s="1"/>
  <c r="AL190" i="1"/>
  <c r="I190" i="1" s="1"/>
  <c r="H190" i="1" s="1"/>
  <c r="AG190" i="1"/>
  <c r="AA190" i="1"/>
  <c r="Y190" i="1"/>
  <c r="X190" i="1"/>
  <c r="W190" i="1"/>
  <c r="P190" i="1"/>
  <c r="J190" i="1"/>
  <c r="AY189" i="1"/>
  <c r="AX189" i="1"/>
  <c r="AV189" i="1"/>
  <c r="AU189" i="1"/>
  <c r="AS189" i="1" s="1"/>
  <c r="AT189" i="1"/>
  <c r="AL189" i="1"/>
  <c r="I189" i="1" s="1"/>
  <c r="H189" i="1" s="1"/>
  <c r="AG189" i="1"/>
  <c r="J189" i="1" s="1"/>
  <c r="Y189" i="1"/>
  <c r="X189" i="1"/>
  <c r="W189" i="1" s="1"/>
  <c r="P189" i="1"/>
  <c r="AY188" i="1"/>
  <c r="AX188" i="1"/>
  <c r="AV188" i="1"/>
  <c r="AU188" i="1"/>
  <c r="AS188" i="1"/>
  <c r="AT188" i="1" s="1"/>
  <c r="AL188" i="1"/>
  <c r="I188" i="1" s="1"/>
  <c r="H188" i="1" s="1"/>
  <c r="AA188" i="1" s="1"/>
  <c r="AG188" i="1"/>
  <c r="J188" i="1" s="1"/>
  <c r="AF188" i="1"/>
  <c r="AE188" i="1"/>
  <c r="Y188" i="1"/>
  <c r="X188" i="1"/>
  <c r="P188" i="1"/>
  <c r="N188" i="1"/>
  <c r="AY187" i="1"/>
  <c r="S187" i="1" s="1"/>
  <c r="AX187" i="1"/>
  <c r="AW187" i="1" s="1"/>
  <c r="AV187" i="1"/>
  <c r="AU187" i="1"/>
  <c r="AS187" i="1"/>
  <c r="AL187" i="1"/>
  <c r="AG187" i="1"/>
  <c r="J187" i="1" s="1"/>
  <c r="Y187" i="1"/>
  <c r="X187" i="1"/>
  <c r="P187" i="1"/>
  <c r="I187" i="1"/>
  <c r="H187" i="1"/>
  <c r="AY186" i="1"/>
  <c r="AX186" i="1"/>
  <c r="AV186" i="1"/>
  <c r="AW186" i="1" s="1"/>
  <c r="AU186" i="1"/>
  <c r="AS186" i="1" s="1"/>
  <c r="AL186" i="1"/>
  <c r="I186" i="1" s="1"/>
  <c r="H186" i="1" s="1"/>
  <c r="AG186" i="1"/>
  <c r="Y186" i="1"/>
  <c r="X186" i="1"/>
  <c r="W186" i="1" s="1"/>
  <c r="P186" i="1"/>
  <c r="J186" i="1"/>
  <c r="AY185" i="1"/>
  <c r="AX185" i="1"/>
  <c r="AV185" i="1"/>
  <c r="AU185" i="1"/>
  <c r="AS185" i="1" s="1"/>
  <c r="AL185" i="1"/>
  <c r="I185" i="1" s="1"/>
  <c r="H185" i="1" s="1"/>
  <c r="AG185" i="1"/>
  <c r="J185" i="1" s="1"/>
  <c r="Y185" i="1"/>
  <c r="X185" i="1"/>
  <c r="W185" i="1" s="1"/>
  <c r="P185" i="1"/>
  <c r="AY184" i="1"/>
  <c r="AX184" i="1"/>
  <c r="AV184" i="1"/>
  <c r="AU184" i="1"/>
  <c r="AS184" i="1"/>
  <c r="AL184" i="1"/>
  <c r="I184" i="1" s="1"/>
  <c r="H184" i="1" s="1"/>
  <c r="AA184" i="1" s="1"/>
  <c r="AG184" i="1"/>
  <c r="AF184" i="1"/>
  <c r="Y184" i="1"/>
  <c r="X184" i="1"/>
  <c r="W184" i="1"/>
  <c r="P184" i="1"/>
  <c r="N184" i="1"/>
  <c r="K184" i="1"/>
  <c r="J184" i="1"/>
  <c r="AY183" i="1"/>
  <c r="S183" i="1" s="1"/>
  <c r="AX183" i="1"/>
  <c r="AV183" i="1"/>
  <c r="AU183" i="1"/>
  <c r="AS183" i="1"/>
  <c r="AF183" i="1" s="1"/>
  <c r="AL183" i="1"/>
  <c r="I183" i="1" s="1"/>
  <c r="H183" i="1" s="1"/>
  <c r="AG183" i="1"/>
  <c r="J183" i="1" s="1"/>
  <c r="Y183" i="1"/>
  <c r="X183" i="1"/>
  <c r="P183" i="1"/>
  <c r="AY182" i="1"/>
  <c r="AX182" i="1"/>
  <c r="AV182" i="1"/>
  <c r="AU182" i="1"/>
  <c r="AS182" i="1" s="1"/>
  <c r="AL182" i="1"/>
  <c r="I182" i="1" s="1"/>
  <c r="H182" i="1" s="1"/>
  <c r="AA182" i="1" s="1"/>
  <c r="AG182" i="1"/>
  <c r="Y182" i="1"/>
  <c r="X182" i="1"/>
  <c r="W182" i="1"/>
  <c r="S182" i="1"/>
  <c r="P182" i="1"/>
  <c r="N182" i="1"/>
  <c r="J182" i="1"/>
  <c r="AY181" i="1"/>
  <c r="AX181" i="1"/>
  <c r="AV181" i="1"/>
  <c r="S181" i="1" s="1"/>
  <c r="AU181" i="1"/>
  <c r="AS181" i="1" s="1"/>
  <c r="AT181" i="1"/>
  <c r="AL181" i="1"/>
  <c r="AG181" i="1"/>
  <c r="J181" i="1" s="1"/>
  <c r="Y181" i="1"/>
  <c r="X181" i="1"/>
  <c r="W181" i="1" s="1"/>
  <c r="P181" i="1"/>
  <c r="I181" i="1"/>
  <c r="H181" i="1"/>
  <c r="AY180" i="1"/>
  <c r="AX180" i="1"/>
  <c r="AW180" i="1"/>
  <c r="AV180" i="1"/>
  <c r="AU180" i="1"/>
  <c r="AS180" i="1" s="1"/>
  <c r="AT180" i="1" s="1"/>
  <c r="AL180" i="1"/>
  <c r="I180" i="1" s="1"/>
  <c r="H180" i="1" s="1"/>
  <c r="AG180" i="1"/>
  <c r="J180" i="1" s="1"/>
  <c r="AF180" i="1"/>
  <c r="AE180" i="1"/>
  <c r="Y180" i="1"/>
  <c r="W180" i="1" s="1"/>
  <c r="X180" i="1"/>
  <c r="P180" i="1"/>
  <c r="N180" i="1"/>
  <c r="AY179" i="1"/>
  <c r="AX179" i="1"/>
  <c r="AV179" i="1"/>
  <c r="AU179" i="1"/>
  <c r="AS179" i="1" s="1"/>
  <c r="AL179" i="1"/>
  <c r="I179" i="1" s="1"/>
  <c r="H179" i="1" s="1"/>
  <c r="AG179" i="1"/>
  <c r="J179" i="1" s="1"/>
  <c r="Y179" i="1"/>
  <c r="X179" i="1"/>
  <c r="S179" i="1"/>
  <c r="P179" i="1"/>
  <c r="AY178" i="1"/>
  <c r="AX178" i="1"/>
  <c r="AV178" i="1"/>
  <c r="AW178" i="1" s="1"/>
  <c r="AU178" i="1"/>
  <c r="AS178" i="1" s="1"/>
  <c r="AL178" i="1"/>
  <c r="I178" i="1" s="1"/>
  <c r="H178" i="1" s="1"/>
  <c r="AA178" i="1" s="1"/>
  <c r="AG178" i="1"/>
  <c r="J178" i="1" s="1"/>
  <c r="Y178" i="1"/>
  <c r="X178" i="1"/>
  <c r="W178" i="1" s="1"/>
  <c r="S178" i="1"/>
  <c r="P178" i="1"/>
  <c r="K178" i="1"/>
  <c r="AY177" i="1"/>
  <c r="AX177" i="1"/>
  <c r="AW177" i="1" s="1"/>
  <c r="AV177" i="1"/>
  <c r="S177" i="1" s="1"/>
  <c r="AU177" i="1"/>
  <c r="AS177" i="1" s="1"/>
  <c r="AT177" i="1" s="1"/>
  <c r="AL177" i="1"/>
  <c r="I177" i="1" s="1"/>
  <c r="H177" i="1" s="1"/>
  <c r="AG177" i="1"/>
  <c r="J177" i="1" s="1"/>
  <c r="AF177" i="1"/>
  <c r="AE177" i="1"/>
  <c r="Y177" i="1"/>
  <c r="X177" i="1"/>
  <c r="W177" i="1" s="1"/>
  <c r="P177" i="1"/>
  <c r="AY176" i="1"/>
  <c r="AX176" i="1"/>
  <c r="AV176" i="1"/>
  <c r="AU176" i="1"/>
  <c r="AS176" i="1" s="1"/>
  <c r="AL176" i="1"/>
  <c r="AG176" i="1"/>
  <c r="J176" i="1" s="1"/>
  <c r="AF176" i="1"/>
  <c r="AE176" i="1"/>
  <c r="Y176" i="1"/>
  <c r="X176" i="1"/>
  <c r="W176" i="1" s="1"/>
  <c r="P176" i="1"/>
  <c r="K176" i="1"/>
  <c r="I176" i="1"/>
  <c r="H176" i="1" s="1"/>
  <c r="AY175" i="1"/>
  <c r="AX175" i="1"/>
  <c r="AV175" i="1"/>
  <c r="AW175" i="1" s="1"/>
  <c r="AU175" i="1"/>
  <c r="AS175" i="1" s="1"/>
  <c r="AL175" i="1"/>
  <c r="AG175" i="1"/>
  <c r="J175" i="1" s="1"/>
  <c r="Y175" i="1"/>
  <c r="X175" i="1"/>
  <c r="P175" i="1"/>
  <c r="I175" i="1"/>
  <c r="H175" i="1" s="1"/>
  <c r="AY174" i="1"/>
  <c r="AX174" i="1"/>
  <c r="AV174" i="1"/>
  <c r="AU174" i="1"/>
  <c r="AS174" i="1" s="1"/>
  <c r="AL174" i="1"/>
  <c r="I174" i="1" s="1"/>
  <c r="H174" i="1" s="1"/>
  <c r="AG174" i="1"/>
  <c r="J174" i="1" s="1"/>
  <c r="Y174" i="1"/>
  <c r="X174" i="1"/>
  <c r="W174" i="1" s="1"/>
  <c r="P174" i="1"/>
  <c r="AY173" i="1"/>
  <c r="AX173" i="1"/>
  <c r="AV173" i="1"/>
  <c r="S173" i="1" s="1"/>
  <c r="AU173" i="1"/>
  <c r="AS173" i="1" s="1"/>
  <c r="AL173" i="1"/>
  <c r="AG173" i="1"/>
  <c r="J173" i="1" s="1"/>
  <c r="Y173" i="1"/>
  <c r="X173" i="1"/>
  <c r="W173" i="1" s="1"/>
  <c r="P173" i="1"/>
  <c r="I173" i="1"/>
  <c r="H173" i="1"/>
  <c r="AY172" i="1"/>
  <c r="AX172" i="1"/>
  <c r="AW172" i="1"/>
  <c r="AV172" i="1"/>
  <c r="AU172" i="1"/>
  <c r="AS172" i="1"/>
  <c r="K172" i="1" s="1"/>
  <c r="AL172" i="1"/>
  <c r="I172" i="1" s="1"/>
  <c r="H172" i="1" s="1"/>
  <c r="AG172" i="1"/>
  <c r="J172" i="1" s="1"/>
  <c r="Y172" i="1"/>
  <c r="X172" i="1"/>
  <c r="P172" i="1"/>
  <c r="AY171" i="1"/>
  <c r="AX171" i="1"/>
  <c r="AV171" i="1"/>
  <c r="AW171" i="1" s="1"/>
  <c r="AU171" i="1"/>
  <c r="AS171" i="1" s="1"/>
  <c r="AT171" i="1" s="1"/>
  <c r="AL171" i="1"/>
  <c r="I171" i="1" s="1"/>
  <c r="AG171" i="1"/>
  <c r="J171" i="1" s="1"/>
  <c r="Y171" i="1"/>
  <c r="X171" i="1"/>
  <c r="P171" i="1"/>
  <c r="H171" i="1"/>
  <c r="AY170" i="1"/>
  <c r="AX170" i="1"/>
  <c r="AV170" i="1"/>
  <c r="AU170" i="1"/>
  <c r="AS170" i="1" s="1"/>
  <c r="N170" i="1" s="1"/>
  <c r="AL170" i="1"/>
  <c r="I170" i="1" s="1"/>
  <c r="H170" i="1" s="1"/>
  <c r="AG170" i="1"/>
  <c r="J170" i="1" s="1"/>
  <c r="AA170" i="1"/>
  <c r="Y170" i="1"/>
  <c r="X170" i="1"/>
  <c r="W170" i="1" s="1"/>
  <c r="P170" i="1"/>
  <c r="AY169" i="1"/>
  <c r="AX169" i="1"/>
  <c r="AV169" i="1"/>
  <c r="S169" i="1" s="1"/>
  <c r="AU169" i="1"/>
  <c r="AS169" i="1" s="1"/>
  <c r="AE169" i="1" s="1"/>
  <c r="AL169" i="1"/>
  <c r="AG169" i="1"/>
  <c r="J169" i="1" s="1"/>
  <c r="AF169" i="1"/>
  <c r="Y169" i="1"/>
  <c r="X169" i="1"/>
  <c r="W169" i="1"/>
  <c r="P169" i="1"/>
  <c r="I169" i="1"/>
  <c r="H169" i="1" s="1"/>
  <c r="T169" i="1" s="1"/>
  <c r="U169" i="1" s="1"/>
  <c r="AY168" i="1"/>
  <c r="AX168" i="1"/>
  <c r="AV168" i="1"/>
  <c r="AU168" i="1"/>
  <c r="AS168" i="1" s="1"/>
  <c r="AL168" i="1"/>
  <c r="I168" i="1" s="1"/>
  <c r="H168" i="1" s="1"/>
  <c r="AG168" i="1"/>
  <c r="J168" i="1" s="1"/>
  <c r="Y168" i="1"/>
  <c r="X168" i="1"/>
  <c r="P168" i="1"/>
  <c r="AY167" i="1"/>
  <c r="S167" i="1" s="1"/>
  <c r="AX167" i="1"/>
  <c r="AV167" i="1"/>
  <c r="AU167" i="1"/>
  <c r="AS167" i="1"/>
  <c r="AL167" i="1"/>
  <c r="AG167" i="1"/>
  <c r="J167" i="1" s="1"/>
  <c r="Y167" i="1"/>
  <c r="X167" i="1"/>
  <c r="P167" i="1"/>
  <c r="I167" i="1"/>
  <c r="H167" i="1" s="1"/>
  <c r="AA167" i="1" s="1"/>
  <c r="AY166" i="1"/>
  <c r="AX166" i="1"/>
  <c r="AV166" i="1"/>
  <c r="AU166" i="1"/>
  <c r="AS166" i="1" s="1"/>
  <c r="AL166" i="1"/>
  <c r="I166" i="1" s="1"/>
  <c r="H166" i="1" s="1"/>
  <c r="AG166" i="1"/>
  <c r="J166" i="1" s="1"/>
  <c r="Y166" i="1"/>
  <c r="X166" i="1"/>
  <c r="W166" i="1"/>
  <c r="P166" i="1"/>
  <c r="K166" i="1"/>
  <c r="AY165" i="1"/>
  <c r="AX165" i="1"/>
  <c r="AV165" i="1"/>
  <c r="S165" i="1" s="1"/>
  <c r="AU165" i="1"/>
  <c r="AS165" i="1" s="1"/>
  <c r="AT165" i="1"/>
  <c r="AL165" i="1"/>
  <c r="AG165" i="1"/>
  <c r="J165" i="1" s="1"/>
  <c r="Y165" i="1"/>
  <c r="X165" i="1"/>
  <c r="W165" i="1" s="1"/>
  <c r="P165" i="1"/>
  <c r="I165" i="1"/>
  <c r="H165" i="1"/>
  <c r="AY164" i="1"/>
  <c r="AX164" i="1"/>
  <c r="AV164" i="1"/>
  <c r="AW164" i="1" s="1"/>
  <c r="AU164" i="1"/>
  <c r="AS164" i="1"/>
  <c r="K164" i="1" s="1"/>
  <c r="AL164" i="1"/>
  <c r="I164" i="1" s="1"/>
  <c r="H164" i="1" s="1"/>
  <c r="AG164" i="1"/>
  <c r="J164" i="1" s="1"/>
  <c r="Y164" i="1"/>
  <c r="X164" i="1"/>
  <c r="W164" i="1" s="1"/>
  <c r="P164" i="1"/>
  <c r="AY163" i="1"/>
  <c r="AX163" i="1"/>
  <c r="AV163" i="1"/>
  <c r="AU163" i="1"/>
  <c r="AT163" i="1"/>
  <c r="AS163" i="1"/>
  <c r="AF163" i="1" s="1"/>
  <c r="AL163" i="1"/>
  <c r="I163" i="1" s="1"/>
  <c r="H163" i="1" s="1"/>
  <c r="AA163" i="1" s="1"/>
  <c r="AG163" i="1"/>
  <c r="J163" i="1" s="1"/>
  <c r="Y163" i="1"/>
  <c r="X163" i="1"/>
  <c r="W163" i="1" s="1"/>
  <c r="S163" i="1"/>
  <c r="P163" i="1"/>
  <c r="K163" i="1"/>
  <c r="AY162" i="1"/>
  <c r="AX162" i="1"/>
  <c r="AV162" i="1"/>
  <c r="AU162" i="1"/>
  <c r="AS162" i="1" s="1"/>
  <c r="AL162" i="1"/>
  <c r="I162" i="1" s="1"/>
  <c r="H162" i="1" s="1"/>
  <c r="AG162" i="1"/>
  <c r="J162" i="1" s="1"/>
  <c r="Y162" i="1"/>
  <c r="X162" i="1"/>
  <c r="W162" i="1" s="1"/>
  <c r="P162" i="1"/>
  <c r="AY161" i="1"/>
  <c r="AX161" i="1"/>
  <c r="AW161" i="1" s="1"/>
  <c r="AV161" i="1"/>
  <c r="AU161" i="1"/>
  <c r="AS161" i="1" s="1"/>
  <c r="AT161" i="1" s="1"/>
  <c r="AL161" i="1"/>
  <c r="AG161" i="1"/>
  <c r="J161" i="1" s="1"/>
  <c r="Y161" i="1"/>
  <c r="X161" i="1"/>
  <c r="W161" i="1" s="1"/>
  <c r="P161" i="1"/>
  <c r="I161" i="1"/>
  <c r="H161" i="1" s="1"/>
  <c r="AY160" i="1"/>
  <c r="AX160" i="1"/>
  <c r="AV160" i="1"/>
  <c r="AU160" i="1"/>
  <c r="AS160" i="1"/>
  <c r="N160" i="1" s="1"/>
  <c r="AL160" i="1"/>
  <c r="AG160" i="1"/>
  <c r="Y160" i="1"/>
  <c r="X160" i="1"/>
  <c r="P160" i="1"/>
  <c r="J160" i="1"/>
  <c r="I160" i="1"/>
  <c r="H160" i="1" s="1"/>
  <c r="AY159" i="1"/>
  <c r="AX159" i="1"/>
  <c r="AV159" i="1"/>
  <c r="S159" i="1" s="1"/>
  <c r="AU159" i="1"/>
  <c r="AS159" i="1" s="1"/>
  <c r="AT159" i="1"/>
  <c r="AL159" i="1"/>
  <c r="AG159" i="1"/>
  <c r="J159" i="1" s="1"/>
  <c r="Y159" i="1"/>
  <c r="X159" i="1"/>
  <c r="P159" i="1"/>
  <c r="I159" i="1"/>
  <c r="H159" i="1" s="1"/>
  <c r="AY158" i="1"/>
  <c r="AX158" i="1"/>
  <c r="AV158" i="1"/>
  <c r="AU158" i="1"/>
  <c r="AS158" i="1" s="1"/>
  <c r="K158" i="1" s="1"/>
  <c r="AL158" i="1"/>
  <c r="I158" i="1" s="1"/>
  <c r="H158" i="1" s="1"/>
  <c r="AG158" i="1"/>
  <c r="J158" i="1" s="1"/>
  <c r="AA158" i="1"/>
  <c r="Y158" i="1"/>
  <c r="X158" i="1"/>
  <c r="W158" i="1"/>
  <c r="P158" i="1"/>
  <c r="AY157" i="1"/>
  <c r="AX157" i="1"/>
  <c r="AW157" i="1" s="1"/>
  <c r="AV157" i="1"/>
  <c r="AU157" i="1"/>
  <c r="AS157" i="1" s="1"/>
  <c r="AF157" i="1" s="1"/>
  <c r="AT157" i="1"/>
  <c r="AL157" i="1"/>
  <c r="I157" i="1" s="1"/>
  <c r="H157" i="1" s="1"/>
  <c r="AG157" i="1"/>
  <c r="J157" i="1" s="1"/>
  <c r="Y157" i="1"/>
  <c r="X157" i="1"/>
  <c r="P157" i="1"/>
  <c r="AY156" i="1"/>
  <c r="AX156" i="1"/>
  <c r="AV156" i="1"/>
  <c r="AU156" i="1"/>
  <c r="AS156" i="1" s="1"/>
  <c r="AL156" i="1"/>
  <c r="I156" i="1" s="1"/>
  <c r="H156" i="1" s="1"/>
  <c r="AA156" i="1" s="1"/>
  <c r="AG156" i="1"/>
  <c r="AF156" i="1"/>
  <c r="AE156" i="1"/>
  <c r="Y156" i="1"/>
  <c r="W156" i="1" s="1"/>
  <c r="X156" i="1"/>
  <c r="P156" i="1"/>
  <c r="K156" i="1"/>
  <c r="J156" i="1"/>
  <c r="AY155" i="1"/>
  <c r="AX155" i="1"/>
  <c r="AV155" i="1"/>
  <c r="AU155" i="1"/>
  <c r="AS155" i="1" s="1"/>
  <c r="AT155" i="1" s="1"/>
  <c r="AL155" i="1"/>
  <c r="I155" i="1" s="1"/>
  <c r="H155" i="1" s="1"/>
  <c r="AG155" i="1"/>
  <c r="J155" i="1" s="1"/>
  <c r="AF155" i="1"/>
  <c r="Y155" i="1"/>
  <c r="X155" i="1"/>
  <c r="P155" i="1"/>
  <c r="K155" i="1"/>
  <c r="AY154" i="1"/>
  <c r="AX154" i="1"/>
  <c r="AV154" i="1"/>
  <c r="AU154" i="1"/>
  <c r="AS154" i="1" s="1"/>
  <c r="AL154" i="1"/>
  <c r="I154" i="1" s="1"/>
  <c r="H154" i="1" s="1"/>
  <c r="AG154" i="1"/>
  <c r="Y154" i="1"/>
  <c r="W154" i="1" s="1"/>
  <c r="X154" i="1"/>
  <c r="P154" i="1"/>
  <c r="J154" i="1"/>
  <c r="AY153" i="1"/>
  <c r="AX153" i="1"/>
  <c r="AW153" i="1" s="1"/>
  <c r="AV153" i="1"/>
  <c r="AU153" i="1"/>
  <c r="AS153" i="1" s="1"/>
  <c r="AT153" i="1" s="1"/>
  <c r="AL153" i="1"/>
  <c r="I153" i="1" s="1"/>
  <c r="AG153" i="1"/>
  <c r="J153" i="1" s="1"/>
  <c r="Y153" i="1"/>
  <c r="X153" i="1"/>
  <c r="W153" i="1" s="1"/>
  <c r="P153" i="1"/>
  <c r="H153" i="1"/>
  <c r="AY152" i="1"/>
  <c r="AX152" i="1"/>
  <c r="AV152" i="1"/>
  <c r="AU152" i="1"/>
  <c r="AS152" i="1"/>
  <c r="AL152" i="1"/>
  <c r="I152" i="1" s="1"/>
  <c r="H152" i="1" s="1"/>
  <c r="AA152" i="1" s="1"/>
  <c r="AG152" i="1"/>
  <c r="Y152" i="1"/>
  <c r="X152" i="1"/>
  <c r="W152" i="1"/>
  <c r="P152" i="1"/>
  <c r="J152" i="1"/>
  <c r="AY151" i="1"/>
  <c r="AX151" i="1"/>
  <c r="AV151" i="1"/>
  <c r="AU151" i="1"/>
  <c r="AS151" i="1"/>
  <c r="AL151" i="1"/>
  <c r="I151" i="1" s="1"/>
  <c r="H151" i="1" s="1"/>
  <c r="AA151" i="1" s="1"/>
  <c r="AG151" i="1"/>
  <c r="J151" i="1" s="1"/>
  <c r="AF151" i="1"/>
  <c r="Y151" i="1"/>
  <c r="X151" i="1"/>
  <c r="S151" i="1"/>
  <c r="P151" i="1"/>
  <c r="AY150" i="1"/>
  <c r="AX150" i="1"/>
  <c r="AV150" i="1"/>
  <c r="AU150" i="1"/>
  <c r="AS150" i="1" s="1"/>
  <c r="AL150" i="1"/>
  <c r="I150" i="1" s="1"/>
  <c r="H150" i="1" s="1"/>
  <c r="AG150" i="1"/>
  <c r="J150" i="1" s="1"/>
  <c r="AA150" i="1"/>
  <c r="Y150" i="1"/>
  <c r="X150" i="1"/>
  <c r="W150" i="1"/>
  <c r="S150" i="1"/>
  <c r="P150" i="1"/>
  <c r="AY149" i="1"/>
  <c r="AX149" i="1"/>
  <c r="AV149" i="1"/>
  <c r="S149" i="1" s="1"/>
  <c r="AU149" i="1"/>
  <c r="AS149" i="1" s="1"/>
  <c r="AL149" i="1"/>
  <c r="I149" i="1" s="1"/>
  <c r="H149" i="1" s="1"/>
  <c r="AG149" i="1"/>
  <c r="J149" i="1" s="1"/>
  <c r="Y149" i="1"/>
  <c r="X149" i="1"/>
  <c r="W149" i="1" s="1"/>
  <c r="P149" i="1"/>
  <c r="AY148" i="1"/>
  <c r="AX148" i="1"/>
  <c r="AV148" i="1"/>
  <c r="AU148" i="1"/>
  <c r="AS148" i="1"/>
  <c r="AL148" i="1"/>
  <c r="I148" i="1" s="1"/>
  <c r="H148" i="1" s="1"/>
  <c r="AG148" i="1"/>
  <c r="J148" i="1" s="1"/>
  <c r="AF148" i="1"/>
  <c r="Y148" i="1"/>
  <c r="X148" i="1"/>
  <c r="W148" i="1" s="1"/>
  <c r="P148" i="1"/>
  <c r="AY147" i="1"/>
  <c r="AX147" i="1"/>
  <c r="AV147" i="1"/>
  <c r="AW147" i="1" s="1"/>
  <c r="AU147" i="1"/>
  <c r="AS147" i="1" s="1"/>
  <c r="AL147" i="1"/>
  <c r="I147" i="1" s="1"/>
  <c r="H147" i="1" s="1"/>
  <c r="AG147" i="1"/>
  <c r="J147" i="1" s="1"/>
  <c r="AA147" i="1"/>
  <c r="Y147" i="1"/>
  <c r="X147" i="1"/>
  <c r="P147" i="1"/>
  <c r="AY146" i="1"/>
  <c r="S146" i="1" s="1"/>
  <c r="AX146" i="1"/>
  <c r="AV146" i="1"/>
  <c r="AU146" i="1"/>
  <c r="AS146" i="1" s="1"/>
  <c r="AL146" i="1"/>
  <c r="I146" i="1" s="1"/>
  <c r="H146" i="1" s="1"/>
  <c r="AA146" i="1" s="1"/>
  <c r="AG146" i="1"/>
  <c r="J146" i="1" s="1"/>
  <c r="Y146" i="1"/>
  <c r="X146" i="1"/>
  <c r="W146" i="1"/>
  <c r="P146" i="1"/>
  <c r="K146" i="1"/>
  <c r="AY145" i="1"/>
  <c r="AX145" i="1"/>
  <c r="AV145" i="1"/>
  <c r="S145" i="1" s="1"/>
  <c r="AU145" i="1"/>
  <c r="AS145" i="1" s="1"/>
  <c r="AT145" i="1" s="1"/>
  <c r="AL145" i="1"/>
  <c r="AG145" i="1"/>
  <c r="J145" i="1" s="1"/>
  <c r="Y145" i="1"/>
  <c r="X145" i="1"/>
  <c r="W145" i="1"/>
  <c r="P145" i="1"/>
  <c r="I145" i="1"/>
  <c r="H145" i="1" s="1"/>
  <c r="AY144" i="1"/>
  <c r="AX144" i="1"/>
  <c r="AW144" i="1" s="1"/>
  <c r="AV144" i="1"/>
  <c r="AU144" i="1"/>
  <c r="AS144" i="1"/>
  <c r="AL144" i="1"/>
  <c r="I144" i="1" s="1"/>
  <c r="H144" i="1" s="1"/>
  <c r="AG144" i="1"/>
  <c r="J144" i="1" s="1"/>
  <c r="AE144" i="1"/>
  <c r="Y144" i="1"/>
  <c r="X144" i="1"/>
  <c r="P144" i="1"/>
  <c r="AY143" i="1"/>
  <c r="AX143" i="1"/>
  <c r="AV143" i="1"/>
  <c r="AW143" i="1" s="1"/>
  <c r="AU143" i="1"/>
  <c r="AS143" i="1" s="1"/>
  <c r="K143" i="1" s="1"/>
  <c r="AL143" i="1"/>
  <c r="I143" i="1" s="1"/>
  <c r="H143" i="1" s="1"/>
  <c r="AA143" i="1" s="1"/>
  <c r="AG143" i="1"/>
  <c r="J143" i="1" s="1"/>
  <c r="AF143" i="1"/>
  <c r="Y143" i="1"/>
  <c r="X143" i="1"/>
  <c r="P143" i="1"/>
  <c r="AY142" i="1"/>
  <c r="AX142" i="1"/>
  <c r="AV142" i="1"/>
  <c r="AU142" i="1"/>
  <c r="AS142" i="1" s="1"/>
  <c r="N142" i="1" s="1"/>
  <c r="AL142" i="1"/>
  <c r="I142" i="1" s="1"/>
  <c r="H142" i="1" s="1"/>
  <c r="AG142" i="1"/>
  <c r="J142" i="1" s="1"/>
  <c r="Y142" i="1"/>
  <c r="W142" i="1" s="1"/>
  <c r="X142" i="1"/>
  <c r="P142" i="1"/>
  <c r="AY141" i="1"/>
  <c r="AX141" i="1"/>
  <c r="AV141" i="1"/>
  <c r="S141" i="1" s="1"/>
  <c r="AU141" i="1"/>
  <c r="AS141" i="1" s="1"/>
  <c r="AL141" i="1"/>
  <c r="AG141" i="1"/>
  <c r="Y141" i="1"/>
  <c r="X141" i="1"/>
  <c r="P141" i="1"/>
  <c r="J141" i="1"/>
  <c r="I141" i="1"/>
  <c r="H141" i="1"/>
  <c r="AY140" i="1"/>
  <c r="AX140" i="1"/>
  <c r="AW140" i="1"/>
  <c r="AV140" i="1"/>
  <c r="AU140" i="1"/>
  <c r="AS140" i="1" s="1"/>
  <c r="AE140" i="1" s="1"/>
  <c r="AL140" i="1"/>
  <c r="AG140" i="1"/>
  <c r="J140" i="1" s="1"/>
  <c r="Y140" i="1"/>
  <c r="X140" i="1"/>
  <c r="P140" i="1"/>
  <c r="I140" i="1"/>
  <c r="H140" i="1" s="1"/>
  <c r="AY139" i="1"/>
  <c r="AX139" i="1"/>
  <c r="AV139" i="1"/>
  <c r="AW139" i="1" s="1"/>
  <c r="AU139" i="1"/>
  <c r="AS139" i="1"/>
  <c r="K139" i="1" s="1"/>
  <c r="AL139" i="1"/>
  <c r="AG139" i="1"/>
  <c r="J139" i="1" s="1"/>
  <c r="AF139" i="1"/>
  <c r="Y139" i="1"/>
  <c r="X139" i="1"/>
  <c r="P139" i="1"/>
  <c r="I139" i="1"/>
  <c r="H139" i="1" s="1"/>
  <c r="AA139" i="1" s="1"/>
  <c r="AY138" i="1"/>
  <c r="AX138" i="1"/>
  <c r="AV138" i="1"/>
  <c r="AU138" i="1"/>
  <c r="AS138" i="1" s="1"/>
  <c r="N138" i="1" s="1"/>
  <c r="AL138" i="1"/>
  <c r="I138" i="1" s="1"/>
  <c r="H138" i="1" s="1"/>
  <c r="AG138" i="1"/>
  <c r="J138" i="1" s="1"/>
  <c r="Y138" i="1"/>
  <c r="X138" i="1"/>
  <c r="W138" i="1" s="1"/>
  <c r="P138" i="1"/>
  <c r="AY137" i="1"/>
  <c r="AX137" i="1"/>
  <c r="AW137" i="1" s="1"/>
  <c r="AV137" i="1"/>
  <c r="S137" i="1" s="1"/>
  <c r="AU137" i="1"/>
  <c r="AS137" i="1" s="1"/>
  <c r="AL137" i="1"/>
  <c r="I137" i="1" s="1"/>
  <c r="H137" i="1" s="1"/>
  <c r="T137" i="1" s="1"/>
  <c r="AG137" i="1"/>
  <c r="Y137" i="1"/>
  <c r="X137" i="1"/>
  <c r="U137" i="1"/>
  <c r="P137" i="1"/>
  <c r="J137" i="1"/>
  <c r="AY136" i="1"/>
  <c r="AX136" i="1"/>
  <c r="AV136" i="1"/>
  <c r="AU136" i="1"/>
  <c r="AS136" i="1" s="1"/>
  <c r="AL136" i="1"/>
  <c r="I136" i="1" s="1"/>
  <c r="H136" i="1" s="1"/>
  <c r="AG136" i="1"/>
  <c r="J136" i="1" s="1"/>
  <c r="AE136" i="1"/>
  <c r="Y136" i="1"/>
  <c r="X136" i="1"/>
  <c r="W136" i="1" s="1"/>
  <c r="P136" i="1"/>
  <c r="AY135" i="1"/>
  <c r="AX135" i="1"/>
  <c r="AV135" i="1"/>
  <c r="AU135" i="1"/>
  <c r="AS135" i="1" s="1"/>
  <c r="AL135" i="1"/>
  <c r="AG135" i="1"/>
  <c r="J135" i="1" s="1"/>
  <c r="Y135" i="1"/>
  <c r="X135" i="1"/>
  <c r="P135" i="1"/>
  <c r="I135" i="1"/>
  <c r="H135" i="1" s="1"/>
  <c r="AY134" i="1"/>
  <c r="AX134" i="1"/>
  <c r="AV134" i="1"/>
  <c r="AW134" i="1" s="1"/>
  <c r="AU134" i="1"/>
  <c r="AS134" i="1" s="1"/>
  <c r="K134" i="1" s="1"/>
  <c r="AL134" i="1"/>
  <c r="I134" i="1" s="1"/>
  <c r="H134" i="1" s="1"/>
  <c r="AG134" i="1"/>
  <c r="J134" i="1" s="1"/>
  <c r="Y134" i="1"/>
  <c r="X134" i="1"/>
  <c r="P134" i="1"/>
  <c r="AY133" i="1"/>
  <c r="AX133" i="1"/>
  <c r="AV133" i="1"/>
  <c r="S133" i="1" s="1"/>
  <c r="AU133" i="1"/>
  <c r="AS133" i="1" s="1"/>
  <c r="AF133" i="1" s="1"/>
  <c r="AL133" i="1"/>
  <c r="AG133" i="1"/>
  <c r="J133" i="1" s="1"/>
  <c r="AE133" i="1"/>
  <c r="Y133" i="1"/>
  <c r="X133" i="1"/>
  <c r="P133" i="1"/>
  <c r="I133" i="1"/>
  <c r="H133" i="1" s="1"/>
  <c r="AY132" i="1"/>
  <c r="AX132" i="1"/>
  <c r="AV132" i="1"/>
  <c r="AU132" i="1"/>
  <c r="AS132" i="1" s="1"/>
  <c r="AL132" i="1"/>
  <c r="I132" i="1" s="1"/>
  <c r="H132" i="1" s="1"/>
  <c r="AA132" i="1" s="1"/>
  <c r="AG132" i="1"/>
  <c r="J132" i="1" s="1"/>
  <c r="AE132" i="1"/>
  <c r="Y132" i="1"/>
  <c r="X132" i="1"/>
  <c r="W132" i="1" s="1"/>
  <c r="P132" i="1"/>
  <c r="AY131" i="1"/>
  <c r="AX131" i="1"/>
  <c r="AV131" i="1"/>
  <c r="AU131" i="1"/>
  <c r="AS131" i="1"/>
  <c r="AL131" i="1"/>
  <c r="AG131" i="1"/>
  <c r="J131" i="1" s="1"/>
  <c r="Y131" i="1"/>
  <c r="X131" i="1"/>
  <c r="S131" i="1"/>
  <c r="P131" i="1"/>
  <c r="I131" i="1"/>
  <c r="H131" i="1" s="1"/>
  <c r="AY130" i="1"/>
  <c r="AX130" i="1"/>
  <c r="AV130" i="1"/>
  <c r="AU130" i="1"/>
  <c r="AS130" i="1" s="1"/>
  <c r="AL130" i="1"/>
  <c r="I130" i="1" s="1"/>
  <c r="H130" i="1" s="1"/>
  <c r="AG130" i="1"/>
  <c r="J130" i="1" s="1"/>
  <c r="AA130" i="1"/>
  <c r="Y130" i="1"/>
  <c r="X130" i="1"/>
  <c r="P130" i="1"/>
  <c r="AY129" i="1"/>
  <c r="AX129" i="1"/>
  <c r="AV129" i="1"/>
  <c r="S129" i="1" s="1"/>
  <c r="AU129" i="1"/>
  <c r="AS129" i="1" s="1"/>
  <c r="AT129" i="1"/>
  <c r="AL129" i="1"/>
  <c r="I129" i="1" s="1"/>
  <c r="AG129" i="1"/>
  <c r="Y129" i="1"/>
  <c r="X129" i="1"/>
  <c r="W129" i="1" s="1"/>
  <c r="P129" i="1"/>
  <c r="J129" i="1"/>
  <c r="H129" i="1"/>
  <c r="AY128" i="1"/>
  <c r="AX128" i="1"/>
  <c r="AV128" i="1"/>
  <c r="AU128" i="1"/>
  <c r="AS128" i="1"/>
  <c r="AT128" i="1" s="1"/>
  <c r="AL128" i="1"/>
  <c r="I128" i="1" s="1"/>
  <c r="H128" i="1" s="1"/>
  <c r="AG128" i="1"/>
  <c r="AF128" i="1"/>
  <c r="Y128" i="1"/>
  <c r="X128" i="1"/>
  <c r="W128" i="1"/>
  <c r="P128" i="1"/>
  <c r="N128" i="1"/>
  <c r="K128" i="1"/>
  <c r="J128" i="1"/>
  <c r="AY127" i="1"/>
  <c r="S127" i="1" s="1"/>
  <c r="AX127" i="1"/>
  <c r="AV127" i="1"/>
  <c r="AW127" i="1" s="1"/>
  <c r="AU127" i="1"/>
  <c r="AS127" i="1"/>
  <c r="K127" i="1" s="1"/>
  <c r="AL127" i="1"/>
  <c r="I127" i="1" s="1"/>
  <c r="H127" i="1" s="1"/>
  <c r="AA127" i="1" s="1"/>
  <c r="AG127" i="1"/>
  <c r="J127" i="1" s="1"/>
  <c r="Y127" i="1"/>
  <c r="X127" i="1"/>
  <c r="P127" i="1"/>
  <c r="AY126" i="1"/>
  <c r="AX126" i="1"/>
  <c r="AV126" i="1"/>
  <c r="AW126" i="1" s="1"/>
  <c r="AU126" i="1"/>
  <c r="AS126" i="1"/>
  <c r="AL126" i="1"/>
  <c r="I126" i="1" s="1"/>
  <c r="H126" i="1" s="1"/>
  <c r="AG126" i="1"/>
  <c r="J126" i="1" s="1"/>
  <c r="AA126" i="1"/>
  <c r="Y126" i="1"/>
  <c r="X126" i="1"/>
  <c r="W126" i="1" s="1"/>
  <c r="S126" i="1"/>
  <c r="P126" i="1"/>
  <c r="K126" i="1"/>
  <c r="AY125" i="1"/>
  <c r="AX125" i="1"/>
  <c r="AV125" i="1"/>
  <c r="S125" i="1" s="1"/>
  <c r="T125" i="1" s="1"/>
  <c r="AU125" i="1"/>
  <c r="AS125" i="1" s="1"/>
  <c r="AL125" i="1"/>
  <c r="I125" i="1" s="1"/>
  <c r="AG125" i="1"/>
  <c r="Y125" i="1"/>
  <c r="X125" i="1"/>
  <c r="W125" i="1" s="1"/>
  <c r="U125" i="1"/>
  <c r="P125" i="1"/>
  <c r="J125" i="1"/>
  <c r="H125" i="1"/>
  <c r="AY124" i="1"/>
  <c r="AX124" i="1"/>
  <c r="AV124" i="1"/>
  <c r="AU124" i="1"/>
  <c r="AS124" i="1" s="1"/>
  <c r="AT124" i="1" s="1"/>
  <c r="AL124" i="1"/>
  <c r="I124" i="1" s="1"/>
  <c r="H124" i="1" s="1"/>
  <c r="AG124" i="1"/>
  <c r="J124" i="1" s="1"/>
  <c r="Y124" i="1"/>
  <c r="X124" i="1"/>
  <c r="W124" i="1" s="1"/>
  <c r="P124" i="1"/>
  <c r="N124" i="1"/>
  <c r="K124" i="1"/>
  <c r="AY123" i="1"/>
  <c r="AX123" i="1"/>
  <c r="AV123" i="1"/>
  <c r="AW123" i="1" s="1"/>
  <c r="AU123" i="1"/>
  <c r="AS123" i="1" s="1"/>
  <c r="K123" i="1" s="1"/>
  <c r="AL123" i="1"/>
  <c r="I123" i="1" s="1"/>
  <c r="H123" i="1" s="1"/>
  <c r="AG123" i="1"/>
  <c r="J123" i="1" s="1"/>
  <c r="AF123" i="1"/>
  <c r="Y123" i="1"/>
  <c r="X123" i="1"/>
  <c r="P123" i="1"/>
  <c r="AY122" i="1"/>
  <c r="AX122" i="1"/>
  <c r="AV122" i="1"/>
  <c r="AU122" i="1"/>
  <c r="AS122" i="1" s="1"/>
  <c r="AL122" i="1"/>
  <c r="I122" i="1" s="1"/>
  <c r="H122" i="1" s="1"/>
  <c r="AG122" i="1"/>
  <c r="Y122" i="1"/>
  <c r="X122" i="1"/>
  <c r="P122" i="1"/>
  <c r="J122" i="1"/>
  <c r="AY121" i="1"/>
  <c r="AX121" i="1"/>
  <c r="AV121" i="1"/>
  <c r="AU121" i="1"/>
  <c r="AS121" i="1" s="1"/>
  <c r="AL121" i="1"/>
  <c r="I121" i="1" s="1"/>
  <c r="AG121" i="1"/>
  <c r="Y121" i="1"/>
  <c r="X121" i="1"/>
  <c r="W121" i="1" s="1"/>
  <c r="P121" i="1"/>
  <c r="J121" i="1"/>
  <c r="H121" i="1"/>
  <c r="AY120" i="1"/>
  <c r="AX120" i="1"/>
  <c r="AV120" i="1"/>
  <c r="AU120" i="1"/>
  <c r="AS120" i="1" s="1"/>
  <c r="AL120" i="1"/>
  <c r="I120" i="1" s="1"/>
  <c r="H120" i="1" s="1"/>
  <c r="AG120" i="1"/>
  <c r="J120" i="1" s="1"/>
  <c r="AE120" i="1"/>
  <c r="Y120" i="1"/>
  <c r="X120" i="1"/>
  <c r="P120" i="1"/>
  <c r="AY119" i="1"/>
  <c r="S119" i="1" s="1"/>
  <c r="AX119" i="1"/>
  <c r="AV119" i="1"/>
  <c r="AU119" i="1"/>
  <c r="AS119" i="1"/>
  <c r="AF119" i="1" s="1"/>
  <c r="AL119" i="1"/>
  <c r="AG119" i="1"/>
  <c r="J119" i="1" s="1"/>
  <c r="Y119" i="1"/>
  <c r="X119" i="1"/>
  <c r="W119" i="1" s="1"/>
  <c r="P119" i="1"/>
  <c r="I119" i="1"/>
  <c r="H119" i="1"/>
  <c r="AA119" i="1" s="1"/>
  <c r="AY118" i="1"/>
  <c r="AX118" i="1"/>
  <c r="AV118" i="1"/>
  <c r="AW118" i="1" s="1"/>
  <c r="AU118" i="1"/>
  <c r="AS118" i="1" s="1"/>
  <c r="K118" i="1" s="1"/>
  <c r="AL118" i="1"/>
  <c r="I118" i="1" s="1"/>
  <c r="H118" i="1" s="1"/>
  <c r="AG118" i="1"/>
  <c r="AA118" i="1"/>
  <c r="Y118" i="1"/>
  <c r="X118" i="1"/>
  <c r="P118" i="1"/>
  <c r="J118" i="1"/>
  <c r="AY117" i="1"/>
  <c r="AX117" i="1"/>
  <c r="AV117" i="1"/>
  <c r="S117" i="1" s="1"/>
  <c r="AU117" i="1"/>
  <c r="AS117" i="1" s="1"/>
  <c r="AL117" i="1"/>
  <c r="I117" i="1" s="1"/>
  <c r="AG117" i="1"/>
  <c r="J117" i="1" s="1"/>
  <c r="Y117" i="1"/>
  <c r="X117" i="1"/>
  <c r="W117" i="1" s="1"/>
  <c r="P117" i="1"/>
  <c r="H117" i="1"/>
  <c r="AY116" i="1"/>
  <c r="AX116" i="1"/>
  <c r="AV116" i="1"/>
  <c r="AU116" i="1"/>
  <c r="AS116" i="1" s="1"/>
  <c r="AL116" i="1"/>
  <c r="I116" i="1" s="1"/>
  <c r="H116" i="1" s="1"/>
  <c r="AG116" i="1"/>
  <c r="Y116" i="1"/>
  <c r="X116" i="1"/>
  <c r="P116" i="1"/>
  <c r="J116" i="1"/>
  <c r="AY115" i="1"/>
  <c r="S115" i="1" s="1"/>
  <c r="AX115" i="1"/>
  <c r="AV115" i="1"/>
  <c r="AU115" i="1"/>
  <c r="AT115" i="1"/>
  <c r="AS115" i="1"/>
  <c r="K115" i="1" s="1"/>
  <c r="AL115" i="1"/>
  <c r="AG115" i="1"/>
  <c r="J115" i="1" s="1"/>
  <c r="Y115" i="1"/>
  <c r="X115" i="1"/>
  <c r="W115" i="1" s="1"/>
  <c r="P115" i="1"/>
  <c r="I115" i="1"/>
  <c r="H115" i="1"/>
  <c r="AY114" i="1"/>
  <c r="AX114" i="1"/>
  <c r="AV114" i="1"/>
  <c r="AW114" i="1" s="1"/>
  <c r="AU114" i="1"/>
  <c r="AS114" i="1" s="1"/>
  <c r="N114" i="1" s="1"/>
  <c r="AL114" i="1"/>
  <c r="I114" i="1" s="1"/>
  <c r="H114" i="1" s="1"/>
  <c r="AG114" i="1"/>
  <c r="J114" i="1" s="1"/>
  <c r="Y114" i="1"/>
  <c r="X114" i="1"/>
  <c r="P114" i="1"/>
  <c r="AY113" i="1"/>
  <c r="AX113" i="1"/>
  <c r="AV113" i="1"/>
  <c r="AU113" i="1"/>
  <c r="AS113" i="1" s="1"/>
  <c r="AF113" i="1" s="1"/>
  <c r="AT113" i="1"/>
  <c r="AL113" i="1"/>
  <c r="AG113" i="1"/>
  <c r="Y113" i="1"/>
  <c r="X113" i="1"/>
  <c r="W113" i="1"/>
  <c r="P113" i="1"/>
  <c r="K113" i="1"/>
  <c r="J113" i="1"/>
  <c r="I113" i="1"/>
  <c r="H113" i="1" s="1"/>
  <c r="AA113" i="1" s="1"/>
  <c r="AY112" i="1"/>
  <c r="AX112" i="1"/>
  <c r="AV112" i="1"/>
  <c r="AU112" i="1"/>
  <c r="AS112" i="1"/>
  <c r="AL112" i="1"/>
  <c r="I112" i="1" s="1"/>
  <c r="H112" i="1" s="1"/>
  <c r="AA112" i="1" s="1"/>
  <c r="AG112" i="1"/>
  <c r="J112" i="1" s="1"/>
  <c r="Y112" i="1"/>
  <c r="X112" i="1"/>
  <c r="W112" i="1" s="1"/>
  <c r="P112" i="1"/>
  <c r="AY111" i="1"/>
  <c r="AX111" i="1"/>
  <c r="AV111" i="1"/>
  <c r="AU111" i="1"/>
  <c r="AS111" i="1" s="1"/>
  <c r="AL111" i="1"/>
  <c r="AG111" i="1"/>
  <c r="J111" i="1" s="1"/>
  <c r="Y111" i="1"/>
  <c r="X111" i="1"/>
  <c r="W111" i="1" s="1"/>
  <c r="P111" i="1"/>
  <c r="I111" i="1"/>
  <c r="H111" i="1" s="1"/>
  <c r="AY110" i="1"/>
  <c r="AX110" i="1"/>
  <c r="AV110" i="1"/>
  <c r="S110" i="1" s="1"/>
  <c r="AU110" i="1"/>
  <c r="AS110" i="1"/>
  <c r="AL110" i="1"/>
  <c r="I110" i="1" s="1"/>
  <c r="H110" i="1" s="1"/>
  <c r="AG110" i="1"/>
  <c r="J110" i="1" s="1"/>
  <c r="Y110" i="1"/>
  <c r="X110" i="1"/>
  <c r="P110" i="1"/>
  <c r="AY109" i="1"/>
  <c r="AX109" i="1"/>
  <c r="AV109" i="1"/>
  <c r="AW109" i="1" s="1"/>
  <c r="AU109" i="1"/>
  <c r="AS109" i="1" s="1"/>
  <c r="AL109" i="1"/>
  <c r="AG109" i="1"/>
  <c r="Y109" i="1"/>
  <c r="X109" i="1"/>
  <c r="P109" i="1"/>
  <c r="J109" i="1"/>
  <c r="I109" i="1"/>
  <c r="H109" i="1" s="1"/>
  <c r="AA109" i="1" s="1"/>
  <c r="AY108" i="1"/>
  <c r="AX108" i="1"/>
  <c r="AV108" i="1"/>
  <c r="AW108" i="1" s="1"/>
  <c r="AU108" i="1"/>
  <c r="AS108" i="1"/>
  <c r="AT108" i="1" s="1"/>
  <c r="AL108" i="1"/>
  <c r="AG108" i="1"/>
  <c r="J108" i="1" s="1"/>
  <c r="Y108" i="1"/>
  <c r="X108" i="1"/>
  <c r="W108" i="1"/>
  <c r="S108" i="1"/>
  <c r="P108" i="1"/>
  <c r="N108" i="1"/>
  <c r="I108" i="1"/>
  <c r="H108" i="1" s="1"/>
  <c r="AA108" i="1" s="1"/>
  <c r="AY107" i="1"/>
  <c r="AX107" i="1"/>
  <c r="AV107" i="1"/>
  <c r="AU107" i="1"/>
  <c r="AS107" i="1" s="1"/>
  <c r="AL107" i="1"/>
  <c r="I107" i="1" s="1"/>
  <c r="H107" i="1" s="1"/>
  <c r="AA107" i="1" s="1"/>
  <c r="AG107" i="1"/>
  <c r="J107" i="1" s="1"/>
  <c r="AF107" i="1"/>
  <c r="Y107" i="1"/>
  <c r="X107" i="1"/>
  <c r="W107" i="1" s="1"/>
  <c r="P107" i="1"/>
  <c r="AY106" i="1"/>
  <c r="AX106" i="1"/>
  <c r="AV106" i="1"/>
  <c r="AU106" i="1"/>
  <c r="AS106" i="1"/>
  <c r="AL106" i="1"/>
  <c r="I106" i="1" s="1"/>
  <c r="AG106" i="1"/>
  <c r="J106" i="1" s="1"/>
  <c r="AA106" i="1"/>
  <c r="Y106" i="1"/>
  <c r="X106" i="1"/>
  <c r="W106" i="1" s="1"/>
  <c r="S106" i="1"/>
  <c r="P106" i="1"/>
  <c r="H106" i="1"/>
  <c r="AY105" i="1"/>
  <c r="AX105" i="1"/>
  <c r="AV105" i="1"/>
  <c r="AW105" i="1" s="1"/>
  <c r="AU105" i="1"/>
  <c r="AS105" i="1" s="1"/>
  <c r="AT105" i="1"/>
  <c r="AL105" i="1"/>
  <c r="I105" i="1" s="1"/>
  <c r="H105" i="1" s="1"/>
  <c r="AG105" i="1"/>
  <c r="Y105" i="1"/>
  <c r="X105" i="1"/>
  <c r="P105" i="1"/>
  <c r="J105" i="1"/>
  <c r="AY104" i="1"/>
  <c r="AX104" i="1"/>
  <c r="AV104" i="1"/>
  <c r="AU104" i="1"/>
  <c r="AS104" i="1" s="1"/>
  <c r="AL104" i="1"/>
  <c r="I104" i="1" s="1"/>
  <c r="AG104" i="1"/>
  <c r="J104" i="1" s="1"/>
  <c r="Y104" i="1"/>
  <c r="X104" i="1"/>
  <c r="W104" i="1" s="1"/>
  <c r="P104" i="1"/>
  <c r="H104" i="1"/>
  <c r="AA104" i="1" s="1"/>
  <c r="AY103" i="1"/>
  <c r="AX103" i="1"/>
  <c r="AV103" i="1"/>
  <c r="AU103" i="1"/>
  <c r="AS103" i="1" s="1"/>
  <c r="AL103" i="1"/>
  <c r="AG103" i="1"/>
  <c r="J103" i="1" s="1"/>
  <c r="AF103" i="1"/>
  <c r="Y103" i="1"/>
  <c r="X103" i="1"/>
  <c r="P103" i="1"/>
  <c r="I103" i="1"/>
  <c r="H103" i="1" s="1"/>
  <c r="AA103" i="1" s="1"/>
  <c r="AY102" i="1"/>
  <c r="AX102" i="1"/>
  <c r="AV102" i="1"/>
  <c r="S102" i="1" s="1"/>
  <c r="AU102" i="1"/>
  <c r="AS102" i="1"/>
  <c r="AL102" i="1"/>
  <c r="I102" i="1" s="1"/>
  <c r="AG102" i="1"/>
  <c r="J102" i="1" s="1"/>
  <c r="Y102" i="1"/>
  <c r="X102" i="1"/>
  <c r="W102" i="1" s="1"/>
  <c r="P102" i="1"/>
  <c r="H102" i="1"/>
  <c r="AY101" i="1"/>
  <c r="S101" i="1" s="1"/>
  <c r="AX101" i="1"/>
  <c r="AV101" i="1"/>
  <c r="AU101" i="1"/>
  <c r="AS101" i="1" s="1"/>
  <c r="AL101" i="1"/>
  <c r="I101" i="1" s="1"/>
  <c r="H101" i="1" s="1"/>
  <c r="AG101" i="1"/>
  <c r="J101" i="1" s="1"/>
  <c r="Y101" i="1"/>
  <c r="X101" i="1"/>
  <c r="P101" i="1"/>
  <c r="AY100" i="1"/>
  <c r="AX100" i="1"/>
  <c r="AV100" i="1"/>
  <c r="S100" i="1" s="1"/>
  <c r="AU100" i="1"/>
  <c r="AS100" i="1" s="1"/>
  <c r="AL100" i="1"/>
  <c r="AG100" i="1"/>
  <c r="J100" i="1" s="1"/>
  <c r="Y100" i="1"/>
  <c r="X100" i="1"/>
  <c r="W100" i="1"/>
  <c r="P100" i="1"/>
  <c r="K100" i="1"/>
  <c r="I100" i="1"/>
  <c r="H100" i="1" s="1"/>
  <c r="AA100" i="1" s="1"/>
  <c r="AY99" i="1"/>
  <c r="AX99" i="1"/>
  <c r="AV99" i="1"/>
  <c r="AU99" i="1"/>
  <c r="AS99" i="1" s="1"/>
  <c r="AL99" i="1"/>
  <c r="AG99" i="1"/>
  <c r="J99" i="1" s="1"/>
  <c r="Y99" i="1"/>
  <c r="X99" i="1"/>
  <c r="P99" i="1"/>
  <c r="I99" i="1"/>
  <c r="H99" i="1" s="1"/>
  <c r="AY98" i="1"/>
  <c r="S98" i="1" s="1"/>
  <c r="AX98" i="1"/>
  <c r="AW98" i="1" s="1"/>
  <c r="AV98" i="1"/>
  <c r="AU98" i="1"/>
  <c r="AS98" i="1" s="1"/>
  <c r="AL98" i="1"/>
  <c r="I98" i="1" s="1"/>
  <c r="H98" i="1" s="1"/>
  <c r="AG98" i="1"/>
  <c r="Y98" i="1"/>
  <c r="X98" i="1"/>
  <c r="W98" i="1"/>
  <c r="P98" i="1"/>
  <c r="J98" i="1"/>
  <c r="AY97" i="1"/>
  <c r="S97" i="1" s="1"/>
  <c r="AX97" i="1"/>
  <c r="AV97" i="1"/>
  <c r="AU97" i="1"/>
  <c r="AS97" i="1" s="1"/>
  <c r="AT97" i="1"/>
  <c r="AL97" i="1"/>
  <c r="I97" i="1" s="1"/>
  <c r="H97" i="1" s="1"/>
  <c r="AG97" i="1"/>
  <c r="J97" i="1" s="1"/>
  <c r="Y97" i="1"/>
  <c r="X97" i="1"/>
  <c r="P97" i="1"/>
  <c r="AY96" i="1"/>
  <c r="S96" i="1" s="1"/>
  <c r="AX96" i="1"/>
  <c r="AW96" i="1"/>
  <c r="AV96" i="1"/>
  <c r="AU96" i="1"/>
  <c r="AS96" i="1"/>
  <c r="AL96" i="1"/>
  <c r="AG96" i="1"/>
  <c r="J96" i="1" s="1"/>
  <c r="AA96" i="1"/>
  <c r="Y96" i="1"/>
  <c r="X96" i="1"/>
  <c r="W96" i="1" s="1"/>
  <c r="P96" i="1"/>
  <c r="I96" i="1"/>
  <c r="H96" i="1" s="1"/>
  <c r="AY95" i="1"/>
  <c r="AX95" i="1"/>
  <c r="AV95" i="1"/>
  <c r="AU95" i="1"/>
  <c r="AS95" i="1" s="1"/>
  <c r="AL95" i="1"/>
  <c r="I95" i="1" s="1"/>
  <c r="H95" i="1" s="1"/>
  <c r="AG95" i="1"/>
  <c r="J95" i="1" s="1"/>
  <c r="AF95" i="1"/>
  <c r="Y95" i="1"/>
  <c r="X95" i="1"/>
  <c r="P95" i="1"/>
  <c r="AY94" i="1"/>
  <c r="AX94" i="1"/>
  <c r="AW94" i="1" s="1"/>
  <c r="AV94" i="1"/>
  <c r="AU94" i="1"/>
  <c r="AS94" i="1" s="1"/>
  <c r="K94" i="1" s="1"/>
  <c r="AL94" i="1"/>
  <c r="I94" i="1" s="1"/>
  <c r="H94" i="1" s="1"/>
  <c r="AG94" i="1"/>
  <c r="J94" i="1" s="1"/>
  <c r="Y94" i="1"/>
  <c r="X94" i="1"/>
  <c r="W94" i="1"/>
  <c r="S94" i="1"/>
  <c r="P94" i="1"/>
  <c r="AY93" i="1"/>
  <c r="S93" i="1" s="1"/>
  <c r="AX93" i="1"/>
  <c r="AV93" i="1"/>
  <c r="AU93" i="1"/>
  <c r="AS93" i="1" s="1"/>
  <c r="AT93" i="1" s="1"/>
  <c r="AL93" i="1"/>
  <c r="I93" i="1" s="1"/>
  <c r="H93" i="1" s="1"/>
  <c r="AG93" i="1"/>
  <c r="J93" i="1" s="1"/>
  <c r="Y93" i="1"/>
  <c r="W93" i="1" s="1"/>
  <c r="X93" i="1"/>
  <c r="P93" i="1"/>
  <c r="AY92" i="1"/>
  <c r="AX92" i="1"/>
  <c r="AV92" i="1"/>
  <c r="AU92" i="1"/>
  <c r="AS92" i="1" s="1"/>
  <c r="AL92" i="1"/>
  <c r="I92" i="1" s="1"/>
  <c r="H92" i="1" s="1"/>
  <c r="AA92" i="1" s="1"/>
  <c r="AG92" i="1"/>
  <c r="J92" i="1" s="1"/>
  <c r="Y92" i="1"/>
  <c r="X92" i="1"/>
  <c r="W92" i="1"/>
  <c r="P92" i="1"/>
  <c r="AY91" i="1"/>
  <c r="AX91" i="1"/>
  <c r="AV91" i="1"/>
  <c r="AU91" i="1"/>
  <c r="AS91" i="1" s="1"/>
  <c r="AL91" i="1"/>
  <c r="AG91" i="1"/>
  <c r="J91" i="1" s="1"/>
  <c r="Y91" i="1"/>
  <c r="X91" i="1"/>
  <c r="P91" i="1"/>
  <c r="I91" i="1"/>
  <c r="H91" i="1" s="1"/>
  <c r="AA91" i="1" s="1"/>
  <c r="AY90" i="1"/>
  <c r="AX90" i="1"/>
  <c r="AW90" i="1"/>
  <c r="AV90" i="1"/>
  <c r="AU90" i="1"/>
  <c r="AS90" i="1" s="1"/>
  <c r="AL90" i="1"/>
  <c r="I90" i="1" s="1"/>
  <c r="H90" i="1" s="1"/>
  <c r="AA90" i="1" s="1"/>
  <c r="AG90" i="1"/>
  <c r="J90" i="1" s="1"/>
  <c r="AF90" i="1"/>
  <c r="AE90" i="1"/>
  <c r="Y90" i="1"/>
  <c r="X90" i="1"/>
  <c r="W90" i="1" s="1"/>
  <c r="P90" i="1"/>
  <c r="K90" i="1"/>
  <c r="AY89" i="1"/>
  <c r="S89" i="1" s="1"/>
  <c r="AX89" i="1"/>
  <c r="AV89" i="1"/>
  <c r="AU89" i="1"/>
  <c r="AS89" i="1" s="1"/>
  <c r="AT89" i="1" s="1"/>
  <c r="AL89" i="1"/>
  <c r="I89" i="1" s="1"/>
  <c r="H89" i="1" s="1"/>
  <c r="AA89" i="1" s="1"/>
  <c r="AG89" i="1"/>
  <c r="Y89" i="1"/>
  <c r="X89" i="1"/>
  <c r="P89" i="1"/>
  <c r="T89" i="1" s="1"/>
  <c r="U89" i="1" s="1"/>
  <c r="J89" i="1"/>
  <c r="AY88" i="1"/>
  <c r="AX88" i="1"/>
  <c r="AV88" i="1"/>
  <c r="AW88" i="1" s="1"/>
  <c r="AU88" i="1"/>
  <c r="AS88" i="1"/>
  <c r="AL88" i="1"/>
  <c r="I88" i="1" s="1"/>
  <c r="H88" i="1" s="1"/>
  <c r="AA88" i="1" s="1"/>
  <c r="AG88" i="1"/>
  <c r="J88" i="1" s="1"/>
  <c r="Y88" i="1"/>
  <c r="X88" i="1"/>
  <c r="P88" i="1"/>
  <c r="AY87" i="1"/>
  <c r="AX87" i="1"/>
  <c r="AV87" i="1"/>
  <c r="AU87" i="1"/>
  <c r="AS87" i="1" s="1"/>
  <c r="AL87" i="1"/>
  <c r="I87" i="1" s="1"/>
  <c r="H87" i="1" s="1"/>
  <c r="AG87" i="1"/>
  <c r="J87" i="1" s="1"/>
  <c r="AF87" i="1"/>
  <c r="Y87" i="1"/>
  <c r="X87" i="1"/>
  <c r="P87" i="1"/>
  <c r="AY86" i="1"/>
  <c r="AX86" i="1"/>
  <c r="AV86" i="1"/>
  <c r="AU86" i="1"/>
  <c r="AS86" i="1" s="1"/>
  <c r="AL86" i="1"/>
  <c r="I86" i="1" s="1"/>
  <c r="H86" i="1" s="1"/>
  <c r="AG86" i="1"/>
  <c r="J86" i="1" s="1"/>
  <c r="Y86" i="1"/>
  <c r="X86" i="1"/>
  <c r="W86" i="1" s="1"/>
  <c r="S86" i="1"/>
  <c r="P86" i="1"/>
  <c r="AY85" i="1"/>
  <c r="AX85" i="1"/>
  <c r="AV85" i="1"/>
  <c r="AW85" i="1" s="1"/>
  <c r="AU85" i="1"/>
  <c r="AS85" i="1" s="1"/>
  <c r="AL85" i="1"/>
  <c r="AG85" i="1"/>
  <c r="J85" i="1" s="1"/>
  <c r="Y85" i="1"/>
  <c r="X85" i="1"/>
  <c r="P85" i="1"/>
  <c r="I85" i="1"/>
  <c r="H85" i="1" s="1"/>
  <c r="AY84" i="1"/>
  <c r="AX84" i="1"/>
  <c r="AV84" i="1"/>
  <c r="AU84" i="1"/>
  <c r="AS84" i="1"/>
  <c r="AT84" i="1" s="1"/>
  <c r="AL84" i="1"/>
  <c r="AG84" i="1"/>
  <c r="J84" i="1" s="1"/>
  <c r="AA84" i="1"/>
  <c r="Y84" i="1"/>
  <c r="X84" i="1"/>
  <c r="W84" i="1" s="1"/>
  <c r="P84" i="1"/>
  <c r="I84" i="1"/>
  <c r="H84" i="1" s="1"/>
  <c r="AY83" i="1"/>
  <c r="AX83" i="1"/>
  <c r="AV83" i="1"/>
  <c r="AU83" i="1"/>
  <c r="AS83" i="1" s="1"/>
  <c r="AL83" i="1"/>
  <c r="I83" i="1" s="1"/>
  <c r="H83" i="1" s="1"/>
  <c r="AG83" i="1"/>
  <c r="J83" i="1" s="1"/>
  <c r="Y83" i="1"/>
  <c r="X83" i="1"/>
  <c r="P83" i="1"/>
  <c r="AY82" i="1"/>
  <c r="AX82" i="1"/>
  <c r="AW82" i="1"/>
  <c r="AV82" i="1"/>
  <c r="AU82" i="1"/>
  <c r="AS82" i="1" s="1"/>
  <c r="AL82" i="1"/>
  <c r="I82" i="1" s="1"/>
  <c r="AG82" i="1"/>
  <c r="J82" i="1" s="1"/>
  <c r="Y82" i="1"/>
  <c r="X82" i="1"/>
  <c r="W82" i="1"/>
  <c r="S82" i="1"/>
  <c r="P82" i="1"/>
  <c r="H82" i="1"/>
  <c r="AY81" i="1"/>
  <c r="AX81" i="1"/>
  <c r="AV81" i="1"/>
  <c r="AW81" i="1" s="1"/>
  <c r="AU81" i="1"/>
  <c r="AS81" i="1" s="1"/>
  <c r="AT81" i="1"/>
  <c r="AL81" i="1"/>
  <c r="I81" i="1" s="1"/>
  <c r="H81" i="1" s="1"/>
  <c r="AA81" i="1" s="1"/>
  <c r="AG81" i="1"/>
  <c r="Y81" i="1"/>
  <c r="X81" i="1"/>
  <c r="P81" i="1"/>
  <c r="J81" i="1"/>
  <c r="AY80" i="1"/>
  <c r="AX80" i="1"/>
  <c r="AV80" i="1"/>
  <c r="AU80" i="1"/>
  <c r="AS80" i="1"/>
  <c r="N80" i="1" s="1"/>
  <c r="AL80" i="1"/>
  <c r="I80" i="1" s="1"/>
  <c r="H80" i="1" s="1"/>
  <c r="AA80" i="1" s="1"/>
  <c r="AG80" i="1"/>
  <c r="J80" i="1" s="1"/>
  <c r="Y80" i="1"/>
  <c r="X80" i="1"/>
  <c r="W80" i="1" s="1"/>
  <c r="P80" i="1"/>
  <c r="AY79" i="1"/>
  <c r="AX79" i="1"/>
  <c r="AV79" i="1"/>
  <c r="AU79" i="1"/>
  <c r="AS79" i="1" s="1"/>
  <c r="AL79" i="1"/>
  <c r="AG79" i="1"/>
  <c r="J79" i="1" s="1"/>
  <c r="Y79" i="1"/>
  <c r="X79" i="1"/>
  <c r="P79" i="1"/>
  <c r="I79" i="1"/>
  <c r="H79" i="1"/>
  <c r="AA79" i="1" s="1"/>
  <c r="AY78" i="1"/>
  <c r="AX78" i="1"/>
  <c r="AV78" i="1"/>
  <c r="AU78" i="1"/>
  <c r="AS78" i="1"/>
  <c r="AF78" i="1" s="1"/>
  <c r="AL78" i="1"/>
  <c r="I78" i="1" s="1"/>
  <c r="AG78" i="1"/>
  <c r="J78" i="1" s="1"/>
  <c r="AE78" i="1"/>
  <c r="Y78" i="1"/>
  <c r="X78" i="1"/>
  <c r="W78" i="1" s="1"/>
  <c r="S78" i="1"/>
  <c r="P78" i="1"/>
  <c r="K78" i="1"/>
  <c r="H78" i="1"/>
  <c r="AA78" i="1" s="1"/>
  <c r="AY77" i="1"/>
  <c r="AX77" i="1"/>
  <c r="AV77" i="1"/>
  <c r="AW77" i="1" s="1"/>
  <c r="AU77" i="1"/>
  <c r="AS77" i="1" s="1"/>
  <c r="AT77" i="1"/>
  <c r="AL77" i="1"/>
  <c r="I77" i="1" s="1"/>
  <c r="H77" i="1" s="1"/>
  <c r="AG77" i="1"/>
  <c r="J77" i="1" s="1"/>
  <c r="Y77" i="1"/>
  <c r="W77" i="1" s="1"/>
  <c r="X77" i="1"/>
  <c r="P77" i="1"/>
  <c r="AY76" i="1"/>
  <c r="AX76" i="1"/>
  <c r="AV76" i="1"/>
  <c r="AW76" i="1" s="1"/>
  <c r="AU76" i="1"/>
  <c r="AS76" i="1" s="1"/>
  <c r="N76" i="1" s="1"/>
  <c r="AT76" i="1"/>
  <c r="AL76" i="1"/>
  <c r="AG76" i="1"/>
  <c r="J76" i="1" s="1"/>
  <c r="Y76" i="1"/>
  <c r="X76" i="1"/>
  <c r="W76" i="1"/>
  <c r="S76" i="1"/>
  <c r="P76" i="1"/>
  <c r="K76" i="1"/>
  <c r="I76" i="1"/>
  <c r="H76" i="1" s="1"/>
  <c r="AA76" i="1" s="1"/>
  <c r="AY75" i="1"/>
  <c r="AX75" i="1"/>
  <c r="AV75" i="1"/>
  <c r="AU75" i="1"/>
  <c r="AS75" i="1" s="1"/>
  <c r="AF75" i="1" s="1"/>
  <c r="AL75" i="1"/>
  <c r="AG75" i="1"/>
  <c r="J75" i="1" s="1"/>
  <c r="Y75" i="1"/>
  <c r="X75" i="1"/>
  <c r="P75" i="1"/>
  <c r="I75" i="1"/>
  <c r="H75" i="1"/>
  <c r="AY74" i="1"/>
  <c r="AX74" i="1"/>
  <c r="AV74" i="1"/>
  <c r="S74" i="1" s="1"/>
  <c r="AU74" i="1"/>
  <c r="AS74" i="1" s="1"/>
  <c r="K74" i="1" s="1"/>
  <c r="AL74" i="1"/>
  <c r="I74" i="1" s="1"/>
  <c r="H74" i="1" s="1"/>
  <c r="AG74" i="1"/>
  <c r="Y74" i="1"/>
  <c r="X74" i="1"/>
  <c r="P74" i="1"/>
  <c r="J74" i="1"/>
  <c r="AY73" i="1"/>
  <c r="S73" i="1" s="1"/>
  <c r="AX73" i="1"/>
  <c r="AV73" i="1"/>
  <c r="AW73" i="1" s="1"/>
  <c r="AU73" i="1"/>
  <c r="AS73" i="1" s="1"/>
  <c r="AT73" i="1" s="1"/>
  <c r="AL73" i="1"/>
  <c r="I73" i="1" s="1"/>
  <c r="H73" i="1" s="1"/>
  <c r="AA73" i="1" s="1"/>
  <c r="AG73" i="1"/>
  <c r="J73" i="1" s="1"/>
  <c r="Y73" i="1"/>
  <c r="X73" i="1"/>
  <c r="P73" i="1"/>
  <c r="AY72" i="1"/>
  <c r="AX72" i="1"/>
  <c r="AV72" i="1"/>
  <c r="AU72" i="1"/>
  <c r="AS72" i="1"/>
  <c r="AF72" i="1" s="1"/>
  <c r="AL72" i="1"/>
  <c r="I72" i="1" s="1"/>
  <c r="H72" i="1" s="1"/>
  <c r="AA72" i="1" s="1"/>
  <c r="AG72" i="1"/>
  <c r="J72" i="1" s="1"/>
  <c r="Y72" i="1"/>
  <c r="W72" i="1" s="1"/>
  <c r="X72" i="1"/>
  <c r="P72" i="1"/>
  <c r="AY71" i="1"/>
  <c r="AX71" i="1"/>
  <c r="AV71" i="1"/>
  <c r="AU71" i="1"/>
  <c r="AS71" i="1" s="1"/>
  <c r="AL71" i="1"/>
  <c r="I71" i="1" s="1"/>
  <c r="H71" i="1" s="1"/>
  <c r="AG71" i="1"/>
  <c r="J71" i="1" s="1"/>
  <c r="AF71" i="1"/>
  <c r="Y71" i="1"/>
  <c r="X71" i="1"/>
  <c r="W71" i="1" s="1"/>
  <c r="P71" i="1"/>
  <c r="N71" i="1"/>
  <c r="AY70" i="1"/>
  <c r="AX70" i="1"/>
  <c r="AV70" i="1"/>
  <c r="AU70" i="1"/>
  <c r="AS70" i="1"/>
  <c r="K70" i="1" s="1"/>
  <c r="AL70" i="1"/>
  <c r="I70" i="1" s="1"/>
  <c r="H70" i="1" s="1"/>
  <c r="AG70" i="1"/>
  <c r="Y70" i="1"/>
  <c r="X70" i="1"/>
  <c r="W70" i="1"/>
  <c r="S70" i="1"/>
  <c r="P70" i="1"/>
  <c r="J70" i="1"/>
  <c r="AY69" i="1"/>
  <c r="S69" i="1" s="1"/>
  <c r="AX69" i="1"/>
  <c r="AV69" i="1"/>
  <c r="AW69" i="1" s="1"/>
  <c r="AU69" i="1"/>
  <c r="AS69" i="1" s="1"/>
  <c r="AT69" i="1" s="1"/>
  <c r="AL69" i="1"/>
  <c r="I69" i="1" s="1"/>
  <c r="H69" i="1" s="1"/>
  <c r="AA69" i="1" s="1"/>
  <c r="AG69" i="1"/>
  <c r="J69" i="1" s="1"/>
  <c r="Y69" i="1"/>
  <c r="X69" i="1"/>
  <c r="W69" i="1" s="1"/>
  <c r="P69" i="1"/>
  <c r="AY68" i="1"/>
  <c r="AX68" i="1"/>
  <c r="AV68" i="1"/>
  <c r="AW68" i="1" s="1"/>
  <c r="AU68" i="1"/>
  <c r="AS68" i="1"/>
  <c r="AF68" i="1" s="1"/>
  <c r="AL68" i="1"/>
  <c r="I68" i="1" s="1"/>
  <c r="H68" i="1" s="1"/>
  <c r="AA68" i="1" s="1"/>
  <c r="AG68" i="1"/>
  <c r="Y68" i="1"/>
  <c r="X68" i="1"/>
  <c r="W68" i="1"/>
  <c r="S68" i="1"/>
  <c r="P68" i="1"/>
  <c r="J68" i="1"/>
  <c r="AY67" i="1"/>
  <c r="AX67" i="1"/>
  <c r="AV67" i="1"/>
  <c r="AU67" i="1"/>
  <c r="AS67" i="1" s="1"/>
  <c r="N67" i="1" s="1"/>
  <c r="AL67" i="1"/>
  <c r="I67" i="1" s="1"/>
  <c r="H67" i="1" s="1"/>
  <c r="AG67" i="1"/>
  <c r="J67" i="1" s="1"/>
  <c r="Y67" i="1"/>
  <c r="X67" i="1"/>
  <c r="P67" i="1"/>
  <c r="AY66" i="1"/>
  <c r="AX66" i="1"/>
  <c r="AV66" i="1"/>
  <c r="AW66" i="1" s="1"/>
  <c r="AU66" i="1"/>
  <c r="AS66" i="1" s="1"/>
  <c r="AL66" i="1"/>
  <c r="I66" i="1" s="1"/>
  <c r="H66" i="1" s="1"/>
  <c r="AG66" i="1"/>
  <c r="J66" i="1" s="1"/>
  <c r="Y66" i="1"/>
  <c r="W66" i="1" s="1"/>
  <c r="X66" i="1"/>
  <c r="S66" i="1"/>
  <c r="P66" i="1"/>
  <c r="AY65" i="1"/>
  <c r="AX65" i="1"/>
  <c r="AV65" i="1"/>
  <c r="AU65" i="1"/>
  <c r="AS65" i="1" s="1"/>
  <c r="AT65" i="1"/>
  <c r="AL65" i="1"/>
  <c r="I65" i="1" s="1"/>
  <c r="H65" i="1" s="1"/>
  <c r="AA65" i="1" s="1"/>
  <c r="AG65" i="1"/>
  <c r="J65" i="1" s="1"/>
  <c r="Y65" i="1"/>
  <c r="X65" i="1"/>
  <c r="P65" i="1"/>
  <c r="AY64" i="1"/>
  <c r="AX64" i="1"/>
  <c r="AV64" i="1"/>
  <c r="AU64" i="1"/>
  <c r="AS64" i="1" s="1"/>
  <c r="AL64" i="1"/>
  <c r="I64" i="1" s="1"/>
  <c r="H64" i="1" s="1"/>
  <c r="AG64" i="1"/>
  <c r="AA64" i="1"/>
  <c r="Y64" i="1"/>
  <c r="X64" i="1"/>
  <c r="W64" i="1" s="1"/>
  <c r="P64" i="1"/>
  <c r="J64" i="1"/>
  <c r="AY63" i="1"/>
  <c r="AX63" i="1"/>
  <c r="AV63" i="1"/>
  <c r="AU63" i="1"/>
  <c r="AS63" i="1" s="1"/>
  <c r="AL63" i="1"/>
  <c r="AG63" i="1"/>
  <c r="J63" i="1" s="1"/>
  <c r="Y63" i="1"/>
  <c r="X63" i="1"/>
  <c r="W63" i="1" s="1"/>
  <c r="P63" i="1"/>
  <c r="I63" i="1"/>
  <c r="H63" i="1"/>
  <c r="AY62" i="1"/>
  <c r="S62" i="1" s="1"/>
  <c r="AX62" i="1"/>
  <c r="AW62" i="1" s="1"/>
  <c r="AV62" i="1"/>
  <c r="AU62" i="1"/>
  <c r="AS62" i="1"/>
  <c r="AE62" i="1" s="1"/>
  <c r="AL62" i="1"/>
  <c r="I62" i="1" s="1"/>
  <c r="H62" i="1" s="1"/>
  <c r="AG62" i="1"/>
  <c r="J62" i="1" s="1"/>
  <c r="Y62" i="1"/>
  <c r="X62" i="1"/>
  <c r="W62" i="1" s="1"/>
  <c r="P62" i="1"/>
  <c r="AY61" i="1"/>
  <c r="AX61" i="1"/>
  <c r="AV61" i="1"/>
  <c r="AW61" i="1" s="1"/>
  <c r="AU61" i="1"/>
  <c r="AS61" i="1" s="1"/>
  <c r="AL61" i="1"/>
  <c r="I61" i="1" s="1"/>
  <c r="H61" i="1" s="1"/>
  <c r="AA61" i="1" s="1"/>
  <c r="AG61" i="1"/>
  <c r="J61" i="1" s="1"/>
  <c r="Y61" i="1"/>
  <c r="X61" i="1"/>
  <c r="W61" i="1" s="1"/>
  <c r="P61" i="1"/>
  <c r="AY60" i="1"/>
  <c r="AX60" i="1"/>
  <c r="AV60" i="1"/>
  <c r="AU60" i="1"/>
  <c r="AS60" i="1"/>
  <c r="AL60" i="1"/>
  <c r="I60" i="1" s="1"/>
  <c r="AG60" i="1"/>
  <c r="J60" i="1" s="1"/>
  <c r="AA60" i="1"/>
  <c r="Y60" i="1"/>
  <c r="X60" i="1"/>
  <c r="W60" i="1"/>
  <c r="P60" i="1"/>
  <c r="H60" i="1"/>
  <c r="AY59" i="1"/>
  <c r="AX59" i="1"/>
  <c r="AV59" i="1"/>
  <c r="AU59" i="1"/>
  <c r="AS59" i="1" s="1"/>
  <c r="AL59" i="1"/>
  <c r="AG59" i="1"/>
  <c r="Y59" i="1"/>
  <c r="X59" i="1"/>
  <c r="W59" i="1" s="1"/>
  <c r="P59" i="1"/>
  <c r="J59" i="1"/>
  <c r="I59" i="1"/>
  <c r="H59" i="1" s="1"/>
  <c r="AY58" i="1"/>
  <c r="AX58" i="1"/>
  <c r="AV58" i="1"/>
  <c r="AW58" i="1" s="1"/>
  <c r="AU58" i="1"/>
  <c r="AS58" i="1"/>
  <c r="AE58" i="1" s="1"/>
  <c r="AL58" i="1"/>
  <c r="I58" i="1" s="1"/>
  <c r="H58" i="1" s="1"/>
  <c r="AA58" i="1" s="1"/>
  <c r="AG58" i="1"/>
  <c r="J58" i="1" s="1"/>
  <c r="Y58" i="1"/>
  <c r="X58" i="1"/>
  <c r="W58" i="1" s="1"/>
  <c r="P58" i="1"/>
  <c r="AY57" i="1"/>
  <c r="AX57" i="1"/>
  <c r="AV57" i="1"/>
  <c r="AU57" i="1"/>
  <c r="AS57" i="1" s="1"/>
  <c r="AL57" i="1"/>
  <c r="AG57" i="1"/>
  <c r="Y57" i="1"/>
  <c r="X57" i="1"/>
  <c r="W57" i="1" s="1"/>
  <c r="P57" i="1"/>
  <c r="J57" i="1"/>
  <c r="I57" i="1"/>
  <c r="H57" i="1" s="1"/>
  <c r="AA57" i="1" s="1"/>
  <c r="AY56" i="1"/>
  <c r="AX56" i="1"/>
  <c r="AV56" i="1"/>
  <c r="AU56" i="1"/>
  <c r="AS56" i="1"/>
  <c r="AT56" i="1" s="1"/>
  <c r="AL56" i="1"/>
  <c r="AG56" i="1"/>
  <c r="J56" i="1" s="1"/>
  <c r="Y56" i="1"/>
  <c r="X56" i="1"/>
  <c r="W56" i="1" s="1"/>
  <c r="P56" i="1"/>
  <c r="K56" i="1"/>
  <c r="I56" i="1"/>
  <c r="H56" i="1" s="1"/>
  <c r="AY55" i="1"/>
  <c r="AX55" i="1"/>
  <c r="AV55" i="1"/>
  <c r="AU55" i="1"/>
  <c r="AS55" i="1" s="1"/>
  <c r="N55" i="1" s="1"/>
  <c r="AL55" i="1"/>
  <c r="AG55" i="1"/>
  <c r="J55" i="1" s="1"/>
  <c r="AF55" i="1"/>
  <c r="Y55" i="1"/>
  <c r="X55" i="1"/>
  <c r="P55" i="1"/>
  <c r="I55" i="1"/>
  <c r="H55" i="1" s="1"/>
  <c r="AY54" i="1"/>
  <c r="S54" i="1" s="1"/>
  <c r="AX54" i="1"/>
  <c r="AW54" i="1" s="1"/>
  <c r="AV54" i="1"/>
  <c r="AU54" i="1"/>
  <c r="AS54" i="1"/>
  <c r="K54" i="1" s="1"/>
  <c r="AL54" i="1"/>
  <c r="I54" i="1" s="1"/>
  <c r="H54" i="1" s="1"/>
  <c r="AG54" i="1"/>
  <c r="J54" i="1" s="1"/>
  <c r="AA54" i="1"/>
  <c r="Y54" i="1"/>
  <c r="X54" i="1"/>
  <c r="P54" i="1"/>
  <c r="AY53" i="1"/>
  <c r="AX53" i="1"/>
  <c r="AV53" i="1"/>
  <c r="AU53" i="1"/>
  <c r="AS53" i="1" s="1"/>
  <c r="AE53" i="1" s="1"/>
  <c r="AL53" i="1"/>
  <c r="I53" i="1" s="1"/>
  <c r="H53" i="1" s="1"/>
  <c r="AA53" i="1" s="1"/>
  <c r="AG53" i="1"/>
  <c r="J53" i="1" s="1"/>
  <c r="Y53" i="1"/>
  <c r="X53" i="1"/>
  <c r="W53" i="1"/>
  <c r="P53" i="1"/>
  <c r="AY52" i="1"/>
  <c r="S52" i="1" s="1"/>
  <c r="AX52" i="1"/>
  <c r="AV52" i="1"/>
  <c r="AW52" i="1" s="1"/>
  <c r="AU52" i="1"/>
  <c r="AS52" i="1" s="1"/>
  <c r="AL52" i="1"/>
  <c r="AG52" i="1"/>
  <c r="J52" i="1" s="1"/>
  <c r="Y52" i="1"/>
  <c r="X52" i="1"/>
  <c r="W52" i="1" s="1"/>
  <c r="P52" i="1"/>
  <c r="I52" i="1"/>
  <c r="H52" i="1"/>
  <c r="AY51" i="1"/>
  <c r="AX51" i="1"/>
  <c r="AV51" i="1"/>
  <c r="AW51" i="1" s="1"/>
  <c r="AU51" i="1"/>
  <c r="AS51" i="1" s="1"/>
  <c r="AL51" i="1"/>
  <c r="I51" i="1" s="1"/>
  <c r="H51" i="1" s="1"/>
  <c r="AG51" i="1"/>
  <c r="J51" i="1" s="1"/>
  <c r="Y51" i="1"/>
  <c r="X51" i="1"/>
  <c r="P51" i="1"/>
  <c r="AY50" i="1"/>
  <c r="AX50" i="1"/>
  <c r="AW50" i="1" s="1"/>
  <c r="AV50" i="1"/>
  <c r="AU50" i="1"/>
  <c r="AS50" i="1" s="1"/>
  <c r="AT50" i="1"/>
  <c r="AL50" i="1"/>
  <c r="AG50" i="1"/>
  <c r="J50" i="1" s="1"/>
  <c r="AE50" i="1"/>
  <c r="Y50" i="1"/>
  <c r="X50" i="1"/>
  <c r="W50" i="1" s="1"/>
  <c r="P50" i="1"/>
  <c r="K50" i="1"/>
  <c r="I50" i="1"/>
  <c r="H50" i="1" s="1"/>
  <c r="AY49" i="1"/>
  <c r="AX49" i="1"/>
  <c r="AV49" i="1"/>
  <c r="AU49" i="1"/>
  <c r="AS49" i="1" s="1"/>
  <c r="N49" i="1" s="1"/>
  <c r="AL49" i="1"/>
  <c r="AG49" i="1"/>
  <c r="J49" i="1" s="1"/>
  <c r="AE49" i="1"/>
  <c r="Y49" i="1"/>
  <c r="X49" i="1"/>
  <c r="W49" i="1"/>
  <c r="P49" i="1"/>
  <c r="I49" i="1"/>
  <c r="H49" i="1" s="1"/>
  <c r="AA49" i="1" s="1"/>
  <c r="AY48" i="1"/>
  <c r="AX48" i="1"/>
  <c r="AV48" i="1"/>
  <c r="AW48" i="1" s="1"/>
  <c r="AU48" i="1"/>
  <c r="AS48" i="1"/>
  <c r="AL48" i="1"/>
  <c r="AG48" i="1"/>
  <c r="J48" i="1" s="1"/>
  <c r="Y48" i="1"/>
  <c r="X48" i="1"/>
  <c r="P48" i="1"/>
  <c r="I48" i="1"/>
  <c r="H48" i="1" s="1"/>
  <c r="AY47" i="1"/>
  <c r="AX47" i="1"/>
  <c r="AV47" i="1"/>
  <c r="AU47" i="1"/>
  <c r="AS47" i="1"/>
  <c r="AL47" i="1"/>
  <c r="I47" i="1" s="1"/>
  <c r="H47" i="1" s="1"/>
  <c r="AG47" i="1"/>
  <c r="J47" i="1" s="1"/>
  <c r="Y47" i="1"/>
  <c r="W47" i="1" s="1"/>
  <c r="X47" i="1"/>
  <c r="P47" i="1"/>
  <c r="AY46" i="1"/>
  <c r="AX46" i="1"/>
  <c r="AV46" i="1"/>
  <c r="AW46" i="1" s="1"/>
  <c r="AU46" i="1"/>
  <c r="AS46" i="1"/>
  <c r="AL46" i="1"/>
  <c r="AG46" i="1"/>
  <c r="J46" i="1" s="1"/>
  <c r="Y46" i="1"/>
  <c r="X46" i="1"/>
  <c r="W46" i="1"/>
  <c r="S46" i="1"/>
  <c r="P46" i="1"/>
  <c r="K46" i="1"/>
  <c r="I46" i="1"/>
  <c r="H46" i="1" s="1"/>
  <c r="AY45" i="1"/>
  <c r="AX45" i="1"/>
  <c r="AV45" i="1"/>
  <c r="S45" i="1" s="1"/>
  <c r="AU45" i="1"/>
  <c r="AS45" i="1" s="1"/>
  <c r="AE45" i="1" s="1"/>
  <c r="AL45" i="1"/>
  <c r="I45" i="1" s="1"/>
  <c r="H45" i="1" s="1"/>
  <c r="AA45" i="1" s="1"/>
  <c r="AG45" i="1"/>
  <c r="J45" i="1" s="1"/>
  <c r="Y45" i="1"/>
  <c r="X45" i="1"/>
  <c r="W45" i="1" s="1"/>
  <c r="P45" i="1"/>
  <c r="AY44" i="1"/>
  <c r="S44" i="1" s="1"/>
  <c r="AX44" i="1"/>
  <c r="AW44" i="1"/>
  <c r="AV44" i="1"/>
  <c r="AU44" i="1"/>
  <c r="AS44" i="1"/>
  <c r="AL44" i="1"/>
  <c r="I44" i="1" s="1"/>
  <c r="AG44" i="1"/>
  <c r="J44" i="1" s="1"/>
  <c r="AF44" i="1"/>
  <c r="AE44" i="1"/>
  <c r="AA44" i="1"/>
  <c r="Y44" i="1"/>
  <c r="X44" i="1"/>
  <c r="P44" i="1"/>
  <c r="K44" i="1"/>
  <c r="H44" i="1"/>
  <c r="AY43" i="1"/>
  <c r="S43" i="1" s="1"/>
  <c r="AX43" i="1"/>
  <c r="AW43" i="1"/>
  <c r="AV43" i="1"/>
  <c r="AU43" i="1"/>
  <c r="AS43" i="1"/>
  <c r="K43" i="1" s="1"/>
  <c r="AL43" i="1"/>
  <c r="AG43" i="1"/>
  <c r="J43" i="1" s="1"/>
  <c r="Y43" i="1"/>
  <c r="X43" i="1"/>
  <c r="P43" i="1"/>
  <c r="I43" i="1"/>
  <c r="H43" i="1" s="1"/>
  <c r="AA43" i="1" s="1"/>
  <c r="AY42" i="1"/>
  <c r="AX42" i="1"/>
  <c r="AV42" i="1"/>
  <c r="AW42" i="1" s="1"/>
  <c r="AU42" i="1"/>
  <c r="AS42" i="1"/>
  <c r="AL42" i="1"/>
  <c r="AG42" i="1"/>
  <c r="J42" i="1" s="1"/>
  <c r="Y42" i="1"/>
  <c r="X42" i="1"/>
  <c r="W42" i="1"/>
  <c r="S42" i="1"/>
  <c r="P42" i="1"/>
  <c r="I42" i="1"/>
  <c r="H42" i="1" s="1"/>
  <c r="AY41" i="1"/>
  <c r="AX41" i="1"/>
  <c r="AV41" i="1"/>
  <c r="AU41" i="1"/>
  <c r="AS41" i="1"/>
  <c r="N41" i="1" s="1"/>
  <c r="AL41" i="1"/>
  <c r="I41" i="1" s="1"/>
  <c r="H41" i="1" s="1"/>
  <c r="AA41" i="1" s="1"/>
  <c r="AG41" i="1"/>
  <c r="J41" i="1" s="1"/>
  <c r="Y41" i="1"/>
  <c r="X41" i="1"/>
  <c r="P41" i="1"/>
  <c r="AY40" i="1"/>
  <c r="S40" i="1" s="1"/>
  <c r="AX40" i="1"/>
  <c r="AW40" i="1" s="1"/>
  <c r="AV40" i="1"/>
  <c r="AU40" i="1"/>
  <c r="AS40" i="1" s="1"/>
  <c r="AL40" i="1"/>
  <c r="AG40" i="1"/>
  <c r="J40" i="1" s="1"/>
  <c r="AA40" i="1"/>
  <c r="Y40" i="1"/>
  <c r="W40" i="1" s="1"/>
  <c r="X40" i="1"/>
  <c r="P40" i="1"/>
  <c r="I40" i="1"/>
  <c r="H40" i="1"/>
  <c r="AY39" i="1"/>
  <c r="AX39" i="1"/>
  <c r="AV39" i="1"/>
  <c r="AW39" i="1" s="1"/>
  <c r="AU39" i="1"/>
  <c r="AS39" i="1" s="1"/>
  <c r="AL39" i="1"/>
  <c r="AG39" i="1"/>
  <c r="Y39" i="1"/>
  <c r="X39" i="1"/>
  <c r="P39" i="1"/>
  <c r="J39" i="1"/>
  <c r="I39" i="1"/>
  <c r="H39" i="1" s="1"/>
  <c r="AA39" i="1" s="1"/>
  <c r="AY38" i="1"/>
  <c r="AX38" i="1"/>
  <c r="AV38" i="1"/>
  <c r="AW38" i="1" s="1"/>
  <c r="AU38" i="1"/>
  <c r="AS38" i="1"/>
  <c r="AE38" i="1" s="1"/>
  <c r="AL38" i="1"/>
  <c r="I38" i="1" s="1"/>
  <c r="H38" i="1" s="1"/>
  <c r="AA38" i="1" s="1"/>
  <c r="AG38" i="1"/>
  <c r="J38" i="1" s="1"/>
  <c r="Y38" i="1"/>
  <c r="X38" i="1"/>
  <c r="W38" i="1"/>
  <c r="S38" i="1"/>
  <c r="P38" i="1"/>
  <c r="K38" i="1"/>
  <c r="AY37" i="1"/>
  <c r="AX37" i="1"/>
  <c r="AV37" i="1"/>
  <c r="AW37" i="1" s="1"/>
  <c r="AU37" i="1"/>
  <c r="AS37" i="1" s="1"/>
  <c r="AL37" i="1"/>
  <c r="I37" i="1" s="1"/>
  <c r="H37" i="1" s="1"/>
  <c r="AG37" i="1"/>
  <c r="J37" i="1" s="1"/>
  <c r="Y37" i="1"/>
  <c r="X37" i="1"/>
  <c r="W37" i="1" s="1"/>
  <c r="P37" i="1"/>
  <c r="AY36" i="1"/>
  <c r="AX36" i="1"/>
  <c r="AV36" i="1"/>
  <c r="AU36" i="1"/>
  <c r="AS36" i="1" s="1"/>
  <c r="AL36" i="1"/>
  <c r="AG36" i="1"/>
  <c r="J36" i="1" s="1"/>
  <c r="Y36" i="1"/>
  <c r="X36" i="1"/>
  <c r="W36" i="1"/>
  <c r="P36" i="1"/>
  <c r="I36" i="1"/>
  <c r="H36" i="1" s="1"/>
  <c r="AA36" i="1" s="1"/>
  <c r="AY35" i="1"/>
  <c r="AX35" i="1"/>
  <c r="AV35" i="1"/>
  <c r="AW35" i="1" s="1"/>
  <c r="AU35" i="1"/>
  <c r="AS35" i="1" s="1"/>
  <c r="AL35" i="1"/>
  <c r="I35" i="1" s="1"/>
  <c r="H35" i="1" s="1"/>
  <c r="AG35" i="1"/>
  <c r="J35" i="1" s="1"/>
  <c r="Y35" i="1"/>
  <c r="X35" i="1"/>
  <c r="P35" i="1"/>
  <c r="AY34" i="1"/>
  <c r="AX34" i="1"/>
  <c r="AV34" i="1"/>
  <c r="AW34" i="1" s="1"/>
  <c r="AU34" i="1"/>
  <c r="AS34" i="1" s="1"/>
  <c r="AL34" i="1"/>
  <c r="AG34" i="1"/>
  <c r="J34" i="1" s="1"/>
  <c r="Y34" i="1"/>
  <c r="X34" i="1"/>
  <c r="W34" i="1" s="1"/>
  <c r="P34" i="1"/>
  <c r="I34" i="1"/>
  <c r="H34" i="1"/>
  <c r="AY33" i="1"/>
  <c r="AX33" i="1"/>
  <c r="AV33" i="1"/>
  <c r="AW33" i="1" s="1"/>
  <c r="AU33" i="1"/>
  <c r="AS33" i="1" s="1"/>
  <c r="AF33" i="1" s="1"/>
  <c r="AL33" i="1"/>
  <c r="AG33" i="1"/>
  <c r="J33" i="1" s="1"/>
  <c r="Y33" i="1"/>
  <c r="X33" i="1"/>
  <c r="P33" i="1"/>
  <c r="I33" i="1"/>
  <c r="H33" i="1" s="1"/>
  <c r="AY32" i="1"/>
  <c r="AX32" i="1"/>
  <c r="AV32" i="1"/>
  <c r="AW32" i="1" s="1"/>
  <c r="AU32" i="1"/>
  <c r="AS32" i="1"/>
  <c r="AT32" i="1" s="1"/>
  <c r="AL32" i="1"/>
  <c r="I32" i="1" s="1"/>
  <c r="H32" i="1" s="1"/>
  <c r="AA32" i="1" s="1"/>
  <c r="AG32" i="1"/>
  <c r="J32" i="1" s="1"/>
  <c r="Y32" i="1"/>
  <c r="X32" i="1"/>
  <c r="W32" i="1"/>
  <c r="S32" i="1"/>
  <c r="P32" i="1"/>
  <c r="K32" i="1"/>
  <c r="AY31" i="1"/>
  <c r="AX31" i="1"/>
  <c r="AV31" i="1"/>
  <c r="S31" i="1" s="1"/>
  <c r="AU31" i="1"/>
  <c r="AS31" i="1" s="1"/>
  <c r="AL31" i="1"/>
  <c r="I31" i="1" s="1"/>
  <c r="H31" i="1" s="1"/>
  <c r="AG31" i="1"/>
  <c r="J31" i="1" s="1"/>
  <c r="Y31" i="1"/>
  <c r="W31" i="1" s="1"/>
  <c r="X31" i="1"/>
  <c r="P31" i="1"/>
  <c r="AY30" i="1"/>
  <c r="S30" i="1" s="1"/>
  <c r="AX30" i="1"/>
  <c r="AW30" i="1"/>
  <c r="AV30" i="1"/>
  <c r="AU30" i="1"/>
  <c r="AS30" i="1"/>
  <c r="N30" i="1" s="1"/>
  <c r="AL30" i="1"/>
  <c r="AG30" i="1"/>
  <c r="J30" i="1" s="1"/>
  <c r="AF30" i="1"/>
  <c r="AE30" i="1"/>
  <c r="Y30" i="1"/>
  <c r="X30" i="1"/>
  <c r="P30" i="1"/>
  <c r="K30" i="1"/>
  <c r="I30" i="1"/>
  <c r="H30" i="1"/>
  <c r="AA30" i="1" s="1"/>
  <c r="AY29" i="1"/>
  <c r="S29" i="1" s="1"/>
  <c r="AX29" i="1"/>
  <c r="AV29" i="1"/>
  <c r="AU29" i="1"/>
  <c r="AS29" i="1"/>
  <c r="AF29" i="1" s="1"/>
  <c r="AL29" i="1"/>
  <c r="I29" i="1" s="1"/>
  <c r="H29" i="1" s="1"/>
  <c r="AG29" i="1"/>
  <c r="J29" i="1" s="1"/>
  <c r="Y29" i="1"/>
  <c r="X29" i="1"/>
  <c r="P29" i="1"/>
  <c r="K29" i="1"/>
  <c r="AY28" i="1"/>
  <c r="AX28" i="1"/>
  <c r="AV28" i="1"/>
  <c r="AW28" i="1" s="1"/>
  <c r="AU28" i="1"/>
  <c r="AS28" i="1"/>
  <c r="AL28" i="1"/>
  <c r="I28" i="1" s="1"/>
  <c r="H28" i="1" s="1"/>
  <c r="AA28" i="1" s="1"/>
  <c r="AG28" i="1"/>
  <c r="J28" i="1" s="1"/>
  <c r="Y28" i="1"/>
  <c r="X28" i="1"/>
  <c r="W28" i="1"/>
  <c r="S28" i="1"/>
  <c r="P28" i="1"/>
  <c r="AY27" i="1"/>
  <c r="AX27" i="1"/>
  <c r="AV27" i="1"/>
  <c r="S27" i="1" s="1"/>
  <c r="AU27" i="1"/>
  <c r="AS27" i="1" s="1"/>
  <c r="AL27" i="1"/>
  <c r="I27" i="1" s="1"/>
  <c r="H27" i="1" s="1"/>
  <c r="AG27" i="1"/>
  <c r="J27" i="1" s="1"/>
  <c r="Y27" i="1"/>
  <c r="X27" i="1"/>
  <c r="W27" i="1"/>
  <c r="P27" i="1"/>
  <c r="AY26" i="1"/>
  <c r="S26" i="1" s="1"/>
  <c r="AX26" i="1"/>
  <c r="AW26" i="1" s="1"/>
  <c r="AV26" i="1"/>
  <c r="AU26" i="1"/>
  <c r="AS26" i="1"/>
  <c r="N26" i="1" s="1"/>
  <c r="AL26" i="1"/>
  <c r="AG26" i="1"/>
  <c r="J26" i="1" s="1"/>
  <c r="AF26" i="1"/>
  <c r="AE26" i="1"/>
  <c r="Y26" i="1"/>
  <c r="W26" i="1" s="1"/>
  <c r="X26" i="1"/>
  <c r="P26" i="1"/>
  <c r="I26" i="1"/>
  <c r="H26" i="1"/>
  <c r="AA26" i="1" s="1"/>
  <c r="AY25" i="1"/>
  <c r="S25" i="1" s="1"/>
  <c r="AX25" i="1"/>
  <c r="AV25" i="1"/>
  <c r="AU25" i="1"/>
  <c r="AS25" i="1"/>
  <c r="AF25" i="1" s="1"/>
  <c r="AL25" i="1"/>
  <c r="I25" i="1" s="1"/>
  <c r="H25" i="1" s="1"/>
  <c r="AG25" i="1"/>
  <c r="J25" i="1" s="1"/>
  <c r="Y25" i="1"/>
  <c r="X25" i="1"/>
  <c r="P25" i="1"/>
  <c r="K25" i="1"/>
  <c r="AY24" i="1"/>
  <c r="AX24" i="1"/>
  <c r="AV24" i="1"/>
  <c r="AW24" i="1" s="1"/>
  <c r="AU24" i="1"/>
  <c r="AS24" i="1"/>
  <c r="AL24" i="1"/>
  <c r="I24" i="1" s="1"/>
  <c r="H24" i="1" s="1"/>
  <c r="AA24" i="1" s="1"/>
  <c r="AG24" i="1"/>
  <c r="J24" i="1" s="1"/>
  <c r="Y24" i="1"/>
  <c r="X24" i="1"/>
  <c r="W24" i="1"/>
  <c r="S24" i="1"/>
  <c r="P24" i="1"/>
  <c r="AY23" i="1"/>
  <c r="AX23" i="1"/>
  <c r="AV23" i="1"/>
  <c r="AW23" i="1" s="1"/>
  <c r="AU23" i="1"/>
  <c r="AS23" i="1" s="1"/>
  <c r="AL23" i="1"/>
  <c r="I23" i="1" s="1"/>
  <c r="H23" i="1" s="1"/>
  <c r="AG23" i="1"/>
  <c r="J23" i="1" s="1"/>
  <c r="Y23" i="1"/>
  <c r="X23" i="1"/>
  <c r="W23" i="1"/>
  <c r="P23" i="1"/>
  <c r="AY22" i="1"/>
  <c r="S22" i="1" s="1"/>
  <c r="AX22" i="1"/>
  <c r="AW22" i="1" s="1"/>
  <c r="AV22" i="1"/>
  <c r="AU22" i="1"/>
  <c r="AS22" i="1"/>
  <c r="N22" i="1" s="1"/>
  <c r="AL22" i="1"/>
  <c r="AG22" i="1"/>
  <c r="J22" i="1" s="1"/>
  <c r="AF22" i="1"/>
  <c r="AE22" i="1"/>
  <c r="Y22" i="1"/>
  <c r="W22" i="1" s="1"/>
  <c r="X22" i="1"/>
  <c r="P22" i="1"/>
  <c r="K22" i="1"/>
  <c r="I22" i="1"/>
  <c r="H22" i="1"/>
  <c r="AA22" i="1" s="1"/>
  <c r="AY21" i="1"/>
  <c r="S21" i="1" s="1"/>
  <c r="AX21" i="1"/>
  <c r="AV21" i="1"/>
  <c r="AU21" i="1"/>
  <c r="AS21" i="1"/>
  <c r="AF21" i="1" s="1"/>
  <c r="AL21" i="1"/>
  <c r="I21" i="1" s="1"/>
  <c r="H21" i="1" s="1"/>
  <c r="AG21" i="1"/>
  <c r="J21" i="1" s="1"/>
  <c r="Y21" i="1"/>
  <c r="X21" i="1"/>
  <c r="P21" i="1"/>
  <c r="AY20" i="1"/>
  <c r="AX20" i="1"/>
  <c r="AV20" i="1"/>
  <c r="AW20" i="1" s="1"/>
  <c r="AU20" i="1"/>
  <c r="AS20" i="1" s="1"/>
  <c r="AL20" i="1"/>
  <c r="AG20" i="1"/>
  <c r="J20" i="1" s="1"/>
  <c r="Y20" i="1"/>
  <c r="X20" i="1"/>
  <c r="W20" i="1"/>
  <c r="S20" i="1"/>
  <c r="T20" i="1" s="1"/>
  <c r="U20" i="1" s="1"/>
  <c r="P20" i="1"/>
  <c r="I20" i="1"/>
  <c r="H20" i="1"/>
  <c r="AA20" i="1" s="1"/>
  <c r="AY19" i="1"/>
  <c r="AX19" i="1"/>
  <c r="AV19" i="1"/>
  <c r="S19" i="1" s="1"/>
  <c r="AU19" i="1"/>
  <c r="AS19" i="1" s="1"/>
  <c r="AL19" i="1"/>
  <c r="AG19" i="1"/>
  <c r="J19" i="1" s="1"/>
  <c r="Y19" i="1"/>
  <c r="X19" i="1"/>
  <c r="W19" i="1"/>
  <c r="P19" i="1"/>
  <c r="I19" i="1"/>
  <c r="H19" i="1" s="1"/>
  <c r="AY18" i="1"/>
  <c r="S18" i="1" s="1"/>
  <c r="AX18" i="1"/>
  <c r="AV18" i="1"/>
  <c r="AW18" i="1" s="1"/>
  <c r="AU18" i="1"/>
  <c r="AS18" i="1"/>
  <c r="N18" i="1" s="1"/>
  <c r="AL18" i="1"/>
  <c r="AG18" i="1"/>
  <c r="J18" i="1" s="1"/>
  <c r="AF18" i="1"/>
  <c r="Y18" i="1"/>
  <c r="X18" i="1"/>
  <c r="W18" i="1"/>
  <c r="P18" i="1"/>
  <c r="I18" i="1"/>
  <c r="H18" i="1"/>
  <c r="AA18" i="1" s="1"/>
  <c r="AY17" i="1"/>
  <c r="S17" i="1" s="1"/>
  <c r="AX17" i="1"/>
  <c r="AV17" i="1"/>
  <c r="AU17" i="1"/>
  <c r="AS17" i="1"/>
  <c r="AF17" i="1" s="1"/>
  <c r="AL17" i="1"/>
  <c r="I17" i="1" s="1"/>
  <c r="H17" i="1" s="1"/>
  <c r="AG17" i="1"/>
  <c r="J17" i="1" s="1"/>
  <c r="Y17" i="1"/>
  <c r="X17" i="1"/>
  <c r="P17" i="1"/>
  <c r="AY16" i="1"/>
  <c r="AX16" i="1"/>
  <c r="AV16" i="1"/>
  <c r="AW16" i="1" s="1"/>
  <c r="AU16" i="1"/>
  <c r="AS16" i="1" s="1"/>
  <c r="K16" i="1" s="1"/>
  <c r="AL16" i="1"/>
  <c r="AG16" i="1"/>
  <c r="J16" i="1" s="1"/>
  <c r="AA16" i="1"/>
  <c r="Y16" i="1"/>
  <c r="X16" i="1"/>
  <c r="W16" i="1"/>
  <c r="S16" i="1"/>
  <c r="T16" i="1" s="1"/>
  <c r="U16" i="1" s="1"/>
  <c r="P16" i="1"/>
  <c r="I16" i="1"/>
  <c r="H16" i="1"/>
  <c r="W21" i="1" l="1"/>
  <c r="AE20" i="1"/>
  <c r="K20" i="1"/>
  <c r="K167" i="1"/>
  <c r="AT167" i="1"/>
  <c r="AF380" i="1"/>
  <c r="AT380" i="1"/>
  <c r="AE380" i="1"/>
  <c r="K117" i="1"/>
  <c r="AT117" i="1"/>
  <c r="N117" i="1"/>
  <c r="AE117" i="1"/>
  <c r="AF117" i="1"/>
  <c r="AT135" i="1"/>
  <c r="K135" i="1"/>
  <c r="AF135" i="1"/>
  <c r="AF48" i="1"/>
  <c r="AE48" i="1"/>
  <c r="K48" i="1"/>
  <c r="S60" i="1"/>
  <c r="T60" i="1" s="1"/>
  <c r="U60" i="1" s="1"/>
  <c r="AW60" i="1"/>
  <c r="AF64" i="1"/>
  <c r="K64" i="1"/>
  <c r="AE64" i="1"/>
  <c r="AT64" i="1"/>
  <c r="N64" i="1"/>
  <c r="T24" i="1"/>
  <c r="U24" i="1" s="1"/>
  <c r="W30" i="1"/>
  <c r="AA168" i="1"/>
  <c r="AW170" i="1"/>
  <c r="S170" i="1"/>
  <c r="T170" i="1" s="1"/>
  <c r="U170" i="1" s="1"/>
  <c r="AC170" i="1" s="1"/>
  <c r="K52" i="1"/>
  <c r="AF52" i="1"/>
  <c r="AE52" i="1"/>
  <c r="AT125" i="1"/>
  <c r="AE125" i="1"/>
  <c r="AF125" i="1"/>
  <c r="W17" i="1"/>
  <c r="AF98" i="1"/>
  <c r="AE98" i="1"/>
  <c r="AE102" i="1"/>
  <c r="K102" i="1"/>
  <c r="AT168" i="1"/>
  <c r="AF168" i="1"/>
  <c r="K168" i="1"/>
  <c r="AE168" i="1"/>
  <c r="N168" i="1"/>
  <c r="AE28" i="1"/>
  <c r="K28" i="1"/>
  <c r="AE24" i="1"/>
  <c r="K24" i="1"/>
  <c r="T28" i="1"/>
  <c r="U28" i="1" s="1"/>
  <c r="V28" i="1" s="1"/>
  <c r="Z28" i="1" s="1"/>
  <c r="N34" i="1"/>
  <c r="K34" i="1"/>
  <c r="AF34" i="1"/>
  <c r="AE34" i="1"/>
  <c r="S121" i="1"/>
  <c r="T121" i="1" s="1"/>
  <c r="U121" i="1" s="1"/>
  <c r="AW121" i="1"/>
  <c r="S168" i="1"/>
  <c r="AW168" i="1"/>
  <c r="AF175" i="1"/>
  <c r="K175" i="1"/>
  <c r="AE240" i="1"/>
  <c r="AF240" i="1"/>
  <c r="AW382" i="1"/>
  <c r="S382" i="1"/>
  <c r="AB104" i="1"/>
  <c r="AD104" i="1" s="1"/>
  <c r="V125" i="1"/>
  <c r="Z125" i="1" s="1"/>
  <c r="AC125" i="1"/>
  <c r="T131" i="1"/>
  <c r="U131" i="1" s="1"/>
  <c r="K66" i="1"/>
  <c r="AF66" i="1"/>
  <c r="K33" i="1"/>
  <c r="W35" i="1"/>
  <c r="AW36" i="1"/>
  <c r="S36" i="1"/>
  <c r="T36" i="1" s="1"/>
  <c r="U36" i="1" s="1"/>
  <c r="AT57" i="1"/>
  <c r="N57" i="1"/>
  <c r="AT100" i="1"/>
  <c r="N100" i="1"/>
  <c r="AA101" i="1"/>
  <c r="T101" i="1"/>
  <c r="U101" i="1" s="1"/>
  <c r="AC101" i="1" s="1"/>
  <c r="AD101" i="1" s="1"/>
  <c r="T133" i="1"/>
  <c r="U133" i="1" s="1"/>
  <c r="AC133" i="1" s="1"/>
  <c r="AT152" i="1"/>
  <c r="K152" i="1"/>
  <c r="AE152" i="1"/>
  <c r="AF152" i="1"/>
  <c r="N152" i="1"/>
  <c r="AF211" i="1"/>
  <c r="N211" i="1"/>
  <c r="T68" i="1"/>
  <c r="U68" i="1" s="1"/>
  <c r="W73" i="1"/>
  <c r="AT92" i="1"/>
  <c r="N92" i="1"/>
  <c r="K92" i="1"/>
  <c r="T100" i="1"/>
  <c r="U100" i="1" s="1"/>
  <c r="AC100" i="1" s="1"/>
  <c r="AF165" i="1"/>
  <c r="AE165" i="1"/>
  <c r="W225" i="1"/>
  <c r="T228" i="1"/>
  <c r="U228" i="1" s="1"/>
  <c r="AC228" i="1" s="1"/>
  <c r="S240" i="1"/>
  <c r="AW240" i="1"/>
  <c r="AF264" i="1"/>
  <c r="N264" i="1"/>
  <c r="AE299" i="1"/>
  <c r="AF299" i="1"/>
  <c r="W25" i="1"/>
  <c r="W29" i="1"/>
  <c r="T32" i="1"/>
  <c r="U32" i="1" s="1"/>
  <c r="W43" i="1"/>
  <c r="AW104" i="1"/>
  <c r="S104" i="1"/>
  <c r="T104" i="1" s="1"/>
  <c r="U104" i="1" s="1"/>
  <c r="AC104" i="1" s="1"/>
  <c r="AF112" i="1"/>
  <c r="AT112" i="1"/>
  <c r="W172" i="1"/>
  <c r="AT187" i="1"/>
  <c r="K187" i="1"/>
  <c r="AT192" i="1"/>
  <c r="AE192" i="1"/>
  <c r="W221" i="1"/>
  <c r="AW228" i="1"/>
  <c r="S230" i="1"/>
  <c r="T230" i="1" s="1"/>
  <c r="U230" i="1" s="1"/>
  <c r="AT232" i="1"/>
  <c r="N232" i="1"/>
  <c r="K232" i="1"/>
  <c r="AT256" i="1"/>
  <c r="K256" i="1"/>
  <c r="AE256" i="1"/>
  <c r="AF256" i="1"/>
  <c r="AF293" i="1"/>
  <c r="N293" i="1"/>
  <c r="K293" i="1"/>
  <c r="S294" i="1"/>
  <c r="T294" i="1" s="1"/>
  <c r="U294" i="1" s="1"/>
  <c r="AF297" i="1"/>
  <c r="N297" i="1"/>
  <c r="AT297" i="1"/>
  <c r="K297" i="1"/>
  <c r="AE315" i="1"/>
  <c r="AF315" i="1"/>
  <c r="AW380" i="1"/>
  <c r="AW385" i="1"/>
  <c r="S385" i="1"/>
  <c r="AT388" i="1"/>
  <c r="AF388" i="1"/>
  <c r="AE388" i="1"/>
  <c r="W33" i="1"/>
  <c r="T38" i="1"/>
  <c r="U38" i="1" s="1"/>
  <c r="Q38" i="1" s="1"/>
  <c r="O38" i="1" s="1"/>
  <c r="R38" i="1" s="1"/>
  <c r="L38" i="1" s="1"/>
  <c r="M38" i="1" s="1"/>
  <c r="W89" i="1"/>
  <c r="AW102" i="1"/>
  <c r="AW106" i="1"/>
  <c r="S109" i="1"/>
  <c r="N112" i="1"/>
  <c r="AW129" i="1"/>
  <c r="AE18" i="1"/>
  <c r="AW25" i="1"/>
  <c r="AW29" i="1"/>
  <c r="T42" i="1"/>
  <c r="U42" i="1" s="1"/>
  <c r="V42" i="1" s="1"/>
  <c r="Z42" i="1" s="1"/>
  <c r="W54" i="1"/>
  <c r="AE56" i="1"/>
  <c r="W75" i="1"/>
  <c r="AW89" i="1"/>
  <c r="S105" i="1"/>
  <c r="T105" i="1" s="1"/>
  <c r="U105" i="1" s="1"/>
  <c r="Q105" i="1" s="1"/>
  <c r="O105" i="1" s="1"/>
  <c r="R105" i="1" s="1"/>
  <c r="L105" i="1" s="1"/>
  <c r="M105" i="1" s="1"/>
  <c r="AE112" i="1"/>
  <c r="AE128" i="1"/>
  <c r="W130" i="1"/>
  <c r="S139" i="1"/>
  <c r="W141" i="1"/>
  <c r="AF145" i="1"/>
  <c r="AW154" i="1"/>
  <c r="AE157" i="1"/>
  <c r="AF171" i="1"/>
  <c r="AW182" i="1"/>
  <c r="AT184" i="1"/>
  <c r="AE184" i="1"/>
  <c r="AF187" i="1"/>
  <c r="AF192" i="1"/>
  <c r="S193" i="1"/>
  <c r="K195" i="1"/>
  <c r="AT195" i="1"/>
  <c r="AW206" i="1"/>
  <c r="W210" i="1"/>
  <c r="W218" i="1"/>
  <c r="W231" i="1"/>
  <c r="AF232" i="1"/>
  <c r="T242" i="1"/>
  <c r="U242" i="1" s="1"/>
  <c r="AF250" i="1"/>
  <c r="AE250" i="1"/>
  <c r="K250" i="1"/>
  <c r="T266" i="1"/>
  <c r="U266" i="1" s="1"/>
  <c r="N309" i="1"/>
  <c r="AT309" i="1"/>
  <c r="N312" i="1"/>
  <c r="AF312" i="1"/>
  <c r="AF317" i="1"/>
  <c r="AT317" i="1"/>
  <c r="N317" i="1"/>
  <c r="K317" i="1"/>
  <c r="AW327" i="1"/>
  <c r="AW125" i="1"/>
  <c r="AW133" i="1"/>
  <c r="W160" i="1"/>
  <c r="S33" i="1"/>
  <c r="N56" i="1"/>
  <c r="T76" i="1"/>
  <c r="U76" i="1" s="1"/>
  <c r="V76" i="1" s="1"/>
  <c r="Z76" i="1" s="1"/>
  <c r="S34" i="1"/>
  <c r="W39" i="1"/>
  <c r="S39" i="1"/>
  <c r="T45" i="1"/>
  <c r="U45" i="1" s="1"/>
  <c r="AC45" i="1" s="1"/>
  <c r="W51" i="1"/>
  <c r="AA42" i="1"/>
  <c r="W48" i="1"/>
  <c r="AT58" i="1"/>
  <c r="S81" i="1"/>
  <c r="W85" i="1"/>
  <c r="S88" i="1"/>
  <c r="T88" i="1" s="1"/>
  <c r="U88" i="1" s="1"/>
  <c r="AB88" i="1" s="1"/>
  <c r="W109" i="1"/>
  <c r="AE124" i="1"/>
  <c r="S134" i="1"/>
  <c r="T134" i="1" s="1"/>
  <c r="U134" i="1" s="1"/>
  <c r="AB134" i="1" s="1"/>
  <c r="AT137" i="1"/>
  <c r="AF137" i="1"/>
  <c r="AW141" i="1"/>
  <c r="AT148" i="1"/>
  <c r="AE148" i="1"/>
  <c r="N148" i="1"/>
  <c r="AT160" i="1"/>
  <c r="K160" i="1"/>
  <c r="AE160" i="1"/>
  <c r="AF160" i="1"/>
  <c r="AT172" i="1"/>
  <c r="AE172" i="1"/>
  <c r="AF172" i="1"/>
  <c r="N172" i="1"/>
  <c r="S185" i="1"/>
  <c r="T185" i="1" s="1"/>
  <c r="U185" i="1" s="1"/>
  <c r="AW185" i="1"/>
  <c r="AF189" i="1"/>
  <c r="AE189" i="1"/>
  <c r="AT196" i="1"/>
  <c r="S198" i="1"/>
  <c r="AW198" i="1"/>
  <c r="AE212" i="1"/>
  <c r="K212" i="1"/>
  <c r="AW216" i="1"/>
  <c r="S216" i="1"/>
  <c r="T216" i="1" s="1"/>
  <c r="U216" i="1" s="1"/>
  <c r="Q216" i="1" s="1"/>
  <c r="O216" i="1" s="1"/>
  <c r="R216" i="1" s="1"/>
  <c r="S222" i="1"/>
  <c r="T222" i="1" s="1"/>
  <c r="U222" i="1" s="1"/>
  <c r="S248" i="1"/>
  <c r="S281" i="1"/>
  <c r="T281" i="1" s="1"/>
  <c r="U281" i="1" s="1"/>
  <c r="AW281" i="1"/>
  <c r="W290" i="1"/>
  <c r="T293" i="1"/>
  <c r="U293" i="1" s="1"/>
  <c r="V293" i="1" s="1"/>
  <c r="Z293" i="1" s="1"/>
  <c r="AT141" i="1"/>
  <c r="AF141" i="1"/>
  <c r="AT144" i="1"/>
  <c r="K144" i="1"/>
  <c r="AF144" i="1"/>
  <c r="S147" i="1"/>
  <c r="AW149" i="1"/>
  <c r="AW165" i="1"/>
  <c r="S175" i="1"/>
  <c r="T175" i="1" s="1"/>
  <c r="U175" i="1" s="1"/>
  <c r="N192" i="1"/>
  <c r="K202" i="1"/>
  <c r="AE202" i="1"/>
  <c r="AT284" i="1"/>
  <c r="K284" i="1"/>
  <c r="AF284" i="1"/>
  <c r="AE284" i="1"/>
  <c r="N284" i="1"/>
  <c r="AT293" i="1"/>
  <c r="W294" i="1"/>
  <c r="AW297" i="1"/>
  <c r="S297" i="1"/>
  <c r="K315" i="1"/>
  <c r="Q45" i="1"/>
  <c r="O45" i="1" s="1"/>
  <c r="R45" i="1" s="1"/>
  <c r="AW70" i="1"/>
  <c r="AF86" i="1"/>
  <c r="AE86" i="1"/>
  <c r="T108" i="1"/>
  <c r="U108" i="1" s="1"/>
  <c r="AT132" i="1"/>
  <c r="AF132" i="1"/>
  <c r="K132" i="1"/>
  <c r="N132" i="1"/>
  <c r="N144" i="1"/>
  <c r="AT164" i="1"/>
  <c r="AE164" i="1"/>
  <c r="AF164" i="1"/>
  <c r="AW173" i="1"/>
  <c r="N174" i="1"/>
  <c r="K174" i="1"/>
  <c r="AT185" i="1"/>
  <c r="AF185" i="1"/>
  <c r="N198" i="1"/>
  <c r="AF198" i="1"/>
  <c r="AE198" i="1"/>
  <c r="T224" i="1"/>
  <c r="U224" i="1" s="1"/>
  <c r="AF227" i="1"/>
  <c r="N227" i="1"/>
  <c r="AF254" i="1"/>
  <c r="K254" i="1"/>
  <c r="AE254" i="1"/>
  <c r="N256" i="1"/>
  <c r="AW256" i="1"/>
  <c r="S256" i="1"/>
  <c r="AF281" i="1"/>
  <c r="AT281" i="1"/>
  <c r="AF313" i="1"/>
  <c r="K313" i="1"/>
  <c r="S345" i="1"/>
  <c r="T345" i="1" s="1"/>
  <c r="U345" i="1" s="1"/>
  <c r="AB345" i="1" s="1"/>
  <c r="N379" i="1"/>
  <c r="K379" i="1"/>
  <c r="AF379" i="1"/>
  <c r="AE379" i="1"/>
  <c r="AT379" i="1"/>
  <c r="K17" i="1"/>
  <c r="AW17" i="1"/>
  <c r="K21" i="1"/>
  <c r="AW21" i="1"/>
  <c r="S35" i="1"/>
  <c r="W41" i="1"/>
  <c r="W44" i="1"/>
  <c r="AW47" i="1"/>
  <c r="S47" i="1"/>
  <c r="S50" i="1"/>
  <c r="T50" i="1" s="1"/>
  <c r="U50" i="1" s="1"/>
  <c r="V50" i="1" s="1"/>
  <c r="Z50" i="1" s="1"/>
  <c r="W55" i="1"/>
  <c r="S58" i="1"/>
  <c r="T58" i="1" s="1"/>
  <c r="U58" i="1" s="1"/>
  <c r="Q58" i="1" s="1"/>
  <c r="O58" i="1" s="1"/>
  <c r="R58" i="1" s="1"/>
  <c r="AW86" i="1"/>
  <c r="W88" i="1"/>
  <c r="T93" i="1"/>
  <c r="U93" i="1" s="1"/>
  <c r="W99" i="1"/>
  <c r="S114" i="1"/>
  <c r="T114" i="1" s="1"/>
  <c r="U114" i="1" s="1"/>
  <c r="AB114" i="1" s="1"/>
  <c r="W120" i="1"/>
  <c r="S123" i="1"/>
  <c r="AF124" i="1"/>
  <c r="W144" i="1"/>
  <c r="AE145" i="1"/>
  <c r="K148" i="1"/>
  <c r="AT156" i="1"/>
  <c r="N156" i="1"/>
  <c r="N164" i="1"/>
  <c r="AW169" i="1"/>
  <c r="S189" i="1"/>
  <c r="T189" i="1" s="1"/>
  <c r="U189" i="1" s="1"/>
  <c r="Q189" i="1" s="1"/>
  <c r="O189" i="1" s="1"/>
  <c r="R189" i="1" s="1"/>
  <c r="AW189" i="1"/>
  <c r="AF207" i="1"/>
  <c r="N207" i="1"/>
  <c r="AW218" i="1"/>
  <c r="AF219" i="1"/>
  <c r="N219" i="1"/>
  <c r="AE232" i="1"/>
  <c r="K234" i="1"/>
  <c r="N234" i="1"/>
  <c r="AT234" i="1"/>
  <c r="AW246" i="1"/>
  <c r="AE287" i="1"/>
  <c r="AF287" i="1"/>
  <c r="AF289" i="1"/>
  <c r="N289" i="1"/>
  <c r="K289" i="1"/>
  <c r="AF303" i="1"/>
  <c r="AE303" i="1"/>
  <c r="W310" i="1"/>
  <c r="K337" i="1"/>
  <c r="AF337" i="1"/>
  <c r="AE337" i="1"/>
  <c r="S338" i="1"/>
  <c r="T338" i="1" s="1"/>
  <c r="U338" i="1" s="1"/>
  <c r="Q338" i="1" s="1"/>
  <c r="O338" i="1" s="1"/>
  <c r="R338" i="1" s="1"/>
  <c r="L338" i="1" s="1"/>
  <c r="M338" i="1" s="1"/>
  <c r="AE359" i="1"/>
  <c r="AF359" i="1"/>
  <c r="K370" i="1"/>
  <c r="AT370" i="1"/>
  <c r="AF370" i="1"/>
  <c r="AW374" i="1"/>
  <c r="S374" i="1"/>
  <c r="T374" i="1" s="1"/>
  <c r="U374" i="1" s="1"/>
  <c r="Q374" i="1" s="1"/>
  <c r="O374" i="1" s="1"/>
  <c r="R374" i="1" s="1"/>
  <c r="L374" i="1" s="1"/>
  <c r="M374" i="1" s="1"/>
  <c r="K377" i="1"/>
  <c r="N377" i="1"/>
  <c r="S72" i="1"/>
  <c r="T72" i="1" s="1"/>
  <c r="U72" i="1" s="1"/>
  <c r="Q72" i="1" s="1"/>
  <c r="O72" i="1" s="1"/>
  <c r="R72" i="1" s="1"/>
  <c r="L72" i="1" s="1"/>
  <c r="M72" i="1" s="1"/>
  <c r="AW74" i="1"/>
  <c r="AW78" i="1"/>
  <c r="W81" i="1"/>
  <c r="AW101" i="1"/>
  <c r="W105" i="1"/>
  <c r="W110" i="1"/>
  <c r="W122" i="1"/>
  <c r="W133" i="1"/>
  <c r="W137" i="1"/>
  <c r="AW146" i="1"/>
  <c r="S153" i="1"/>
  <c r="T153" i="1" s="1"/>
  <c r="U153" i="1" s="1"/>
  <c r="W155" i="1"/>
  <c r="S155" i="1"/>
  <c r="T155" i="1" s="1"/>
  <c r="U155" i="1" s="1"/>
  <c r="AT176" i="1"/>
  <c r="N176" i="1"/>
  <c r="K180" i="1"/>
  <c r="K188" i="1"/>
  <c r="AT283" i="1"/>
  <c r="K283" i="1"/>
  <c r="AF283" i="1"/>
  <c r="W284" i="1"/>
  <c r="T289" i="1"/>
  <c r="U289" i="1" s="1"/>
  <c r="V289" i="1" s="1"/>
  <c r="Z289" i="1" s="1"/>
  <c r="S41" i="1"/>
  <c r="T41" i="1" s="1"/>
  <c r="U41" i="1" s="1"/>
  <c r="AB41" i="1" s="1"/>
  <c r="S48" i="1"/>
  <c r="S51" i="1"/>
  <c r="S56" i="1"/>
  <c r="AW65" i="1"/>
  <c r="W74" i="1"/>
  <c r="S77" i="1"/>
  <c r="T77" i="1" s="1"/>
  <c r="U77" i="1" s="1"/>
  <c r="AW80" i="1"/>
  <c r="W83" i="1"/>
  <c r="S85" i="1"/>
  <c r="S90" i="1"/>
  <c r="AW97" i="1"/>
  <c r="AW115" i="1"/>
  <c r="W118" i="1"/>
  <c r="S135" i="1"/>
  <c r="T135" i="1" s="1"/>
  <c r="U135" i="1" s="1"/>
  <c r="Q135" i="1" s="1"/>
  <c r="O135" i="1" s="1"/>
  <c r="R135" i="1" s="1"/>
  <c r="L135" i="1" s="1"/>
  <c r="M135" i="1" s="1"/>
  <c r="S143" i="1"/>
  <c r="T143" i="1" s="1"/>
  <c r="U143" i="1" s="1"/>
  <c r="AW166" i="1"/>
  <c r="S166" i="1"/>
  <c r="T166" i="1" s="1"/>
  <c r="U166" i="1" s="1"/>
  <c r="AC166" i="1" s="1"/>
  <c r="AW176" i="1"/>
  <c r="T183" i="1"/>
  <c r="U183" i="1" s="1"/>
  <c r="W202" i="1"/>
  <c r="W254" i="1"/>
  <c r="T262" i="1"/>
  <c r="U262" i="1" s="1"/>
  <c r="AC262" i="1" s="1"/>
  <c r="AD262" i="1" s="1"/>
  <c r="W267" i="1"/>
  <c r="N276" i="1"/>
  <c r="K276" i="1"/>
  <c r="AF276" i="1"/>
  <c r="AE276" i="1"/>
  <c r="AW279" i="1"/>
  <c r="AW285" i="1"/>
  <c r="AW289" i="1"/>
  <c r="AW321" i="1"/>
  <c r="AW359" i="1"/>
  <c r="S369" i="1"/>
  <c r="W134" i="1"/>
  <c r="W140" i="1"/>
  <c r="AW150" i="1"/>
  <c r="S171" i="1"/>
  <c r="W191" i="1"/>
  <c r="AW213" i="1"/>
  <c r="AF215" i="1"/>
  <c r="N215" i="1"/>
  <c r="W219" i="1"/>
  <c r="W235" i="1"/>
  <c r="W243" i="1"/>
  <c r="W251" i="1"/>
  <c r="AW258" i="1"/>
  <c r="W260" i="1"/>
  <c r="N262" i="1"/>
  <c r="AF262" i="1"/>
  <c r="AE262" i="1"/>
  <c r="K262" i="1"/>
  <c r="AE267" i="1"/>
  <c r="AT267" i="1"/>
  <c r="K267" i="1"/>
  <c r="W288" i="1"/>
  <c r="AF296" i="1"/>
  <c r="N296" i="1"/>
  <c r="W301" i="1"/>
  <c r="AW307" i="1"/>
  <c r="S311" i="1"/>
  <c r="N316" i="1"/>
  <c r="N334" i="1"/>
  <c r="W356" i="1"/>
  <c r="W389" i="1"/>
  <c r="W230" i="1"/>
  <c r="AW260" i="1"/>
  <c r="K307" i="1"/>
  <c r="AF307" i="1"/>
  <c r="AE307" i="1"/>
  <c r="AT371" i="1"/>
  <c r="K371" i="1"/>
  <c r="AF371" i="1"/>
  <c r="AE371" i="1"/>
  <c r="AT133" i="1"/>
  <c r="AW145" i="1"/>
  <c r="W151" i="1"/>
  <c r="W167" i="1"/>
  <c r="W168" i="1"/>
  <c r="W171" i="1"/>
  <c r="AW181" i="1"/>
  <c r="AW202" i="1"/>
  <c r="W214" i="1"/>
  <c r="AW221" i="1"/>
  <c r="W227" i="1"/>
  <c r="AW229" i="1"/>
  <c r="AW239" i="1"/>
  <c r="AW247" i="1"/>
  <c r="S258" i="1"/>
  <c r="S307" i="1"/>
  <c r="AF319" i="1"/>
  <c r="AE319" i="1"/>
  <c r="K329" i="1"/>
  <c r="AF329" i="1"/>
  <c r="AE329" i="1"/>
  <c r="AW351" i="1"/>
  <c r="W266" i="1"/>
  <c r="N272" i="1"/>
  <c r="S275" i="1"/>
  <c r="W278" i="1"/>
  <c r="K280" i="1"/>
  <c r="W283" i="1"/>
  <c r="W292" i="1"/>
  <c r="AW303" i="1"/>
  <c r="AW319" i="1"/>
  <c r="AW337" i="1"/>
  <c r="N375" i="1"/>
  <c r="K375" i="1"/>
  <c r="AE375" i="1"/>
  <c r="AW244" i="1"/>
  <c r="AW251" i="1"/>
  <c r="W255" i="1"/>
  <c r="W259" i="1"/>
  <c r="S259" i="1"/>
  <c r="AW263" i="1"/>
  <c r="S277" i="1"/>
  <c r="S283" i="1"/>
  <c r="AF301" i="1"/>
  <c r="K301" i="1"/>
  <c r="S306" i="1"/>
  <c r="T306" i="1" s="1"/>
  <c r="U306" i="1" s="1"/>
  <c r="W324" i="1"/>
  <c r="AT367" i="1"/>
  <c r="W383" i="1"/>
  <c r="AW388" i="1"/>
  <c r="S274" i="1"/>
  <c r="T274" i="1" s="1"/>
  <c r="U274" i="1" s="1"/>
  <c r="AW277" i="1"/>
  <c r="W302" i="1"/>
  <c r="AW315" i="1"/>
  <c r="S323" i="1"/>
  <c r="T323" i="1" s="1"/>
  <c r="U323" i="1" s="1"/>
  <c r="W332" i="1"/>
  <c r="AW336" i="1"/>
  <c r="S341" i="1"/>
  <c r="S344" i="1"/>
  <c r="AW344" i="1"/>
  <c r="S350" i="1"/>
  <c r="T350" i="1" s="1"/>
  <c r="U350" i="1" s="1"/>
  <c r="Q350" i="1" s="1"/>
  <c r="O350" i="1" s="1"/>
  <c r="R350" i="1" s="1"/>
  <c r="L350" i="1" s="1"/>
  <c r="M350" i="1" s="1"/>
  <c r="W355" i="1"/>
  <c r="AT357" i="1"/>
  <c r="N363" i="1"/>
  <c r="K363" i="1"/>
  <c r="K378" i="1"/>
  <c r="W87" i="1"/>
  <c r="W91" i="1"/>
  <c r="AW93" i="1"/>
  <c r="W97" i="1"/>
  <c r="W101" i="1"/>
  <c r="AW110" i="1"/>
  <c r="W114" i="1"/>
  <c r="AW119" i="1"/>
  <c r="AW130" i="1"/>
  <c r="W157" i="1"/>
  <c r="S157" i="1"/>
  <c r="S161" i="1"/>
  <c r="AW179" i="1"/>
  <c r="S180" i="1"/>
  <c r="T180" i="1" s="1"/>
  <c r="U180" i="1" s="1"/>
  <c r="AW183" i="1"/>
  <c r="W188" i="1"/>
  <c r="W192" i="1"/>
  <c r="W195" i="1"/>
  <c r="W196" i="1"/>
  <c r="W213" i="1"/>
  <c r="W222" i="1"/>
  <c r="S254" i="1"/>
  <c r="AW267" i="1"/>
  <c r="S269" i="1"/>
  <c r="S273" i="1"/>
  <c r="W274" i="1"/>
  <c r="S298" i="1"/>
  <c r="T298" i="1" s="1"/>
  <c r="U298" i="1" s="1"/>
  <c r="Q298" i="1" s="1"/>
  <c r="O298" i="1" s="1"/>
  <c r="R298" i="1" s="1"/>
  <c r="L298" i="1" s="1"/>
  <c r="M298" i="1" s="1"/>
  <c r="AW305" i="1"/>
  <c r="W311" i="1"/>
  <c r="S318" i="1"/>
  <c r="K340" i="1"/>
  <c r="N340" i="1"/>
  <c r="AF340" i="1"/>
  <c r="W341" i="1"/>
  <c r="S346" i="1"/>
  <c r="T346" i="1" s="1"/>
  <c r="U346" i="1" s="1"/>
  <c r="AW363" i="1"/>
  <c r="AT374" i="1"/>
  <c r="K374" i="1"/>
  <c r="AF374" i="1"/>
  <c r="W381" i="1"/>
  <c r="W373" i="1"/>
  <c r="AW331" i="1"/>
  <c r="W344" i="1"/>
  <c r="AW349" i="1"/>
  <c r="S359" i="1"/>
  <c r="W360" i="1"/>
  <c r="W362" i="1"/>
  <c r="AB388" i="1"/>
  <c r="T349" i="1"/>
  <c r="U349" i="1" s="1"/>
  <c r="V349" i="1" s="1"/>
  <c r="Z349" i="1" s="1"/>
  <c r="S367" i="1"/>
  <c r="T367" i="1" s="1"/>
  <c r="U367" i="1" s="1"/>
  <c r="S368" i="1"/>
  <c r="AW372" i="1"/>
  <c r="S376" i="1"/>
  <c r="S384" i="1"/>
  <c r="W286" i="1"/>
  <c r="W304" i="1"/>
  <c r="W308" i="1"/>
  <c r="W312" i="1"/>
  <c r="W316" i="1"/>
  <c r="W320" i="1"/>
  <c r="W323" i="1"/>
  <c r="W327" i="1"/>
  <c r="W328" i="1"/>
  <c r="AW332" i="1"/>
  <c r="W349" i="1"/>
  <c r="S353" i="1"/>
  <c r="AW365" i="1"/>
  <c r="W366" i="1"/>
  <c r="AW367" i="1"/>
  <c r="AW368" i="1"/>
  <c r="W370" i="1"/>
  <c r="W371" i="1"/>
  <c r="AW376" i="1"/>
  <c r="AW381" i="1"/>
  <c r="S383" i="1"/>
  <c r="AW384" i="1"/>
  <c r="S389" i="1"/>
  <c r="T389" i="1" s="1"/>
  <c r="U389" i="1" s="1"/>
  <c r="AA33" i="1"/>
  <c r="Q42" i="1"/>
  <c r="O42" i="1" s="1"/>
  <c r="R42" i="1" s="1"/>
  <c r="AC42" i="1"/>
  <c r="AA47" i="1"/>
  <c r="AA74" i="1"/>
  <c r="AA77" i="1"/>
  <c r="AC16" i="1"/>
  <c r="AB16" i="1"/>
  <c r="AD16" i="1" s="1"/>
  <c r="V16" i="1"/>
  <c r="Z16" i="1" s="1"/>
  <c r="T17" i="1"/>
  <c r="U17" i="1" s="1"/>
  <c r="T18" i="1"/>
  <c r="U18" i="1" s="1"/>
  <c r="AB18" i="1" s="1"/>
  <c r="AT19" i="1"/>
  <c r="K19" i="1"/>
  <c r="N19" i="1"/>
  <c r="AE19" i="1"/>
  <c r="AF19" i="1"/>
  <c r="AC20" i="1"/>
  <c r="AB20" i="1"/>
  <c r="AD20" i="1" s="1"/>
  <c r="V20" i="1"/>
  <c r="Z20" i="1" s="1"/>
  <c r="T21" i="1"/>
  <c r="U21" i="1" s="1"/>
  <c r="Q21" i="1" s="1"/>
  <c r="O21" i="1" s="1"/>
  <c r="R21" i="1" s="1"/>
  <c r="L21" i="1" s="1"/>
  <c r="M21" i="1" s="1"/>
  <c r="N36" i="1"/>
  <c r="AT36" i="1"/>
  <c r="AE36" i="1"/>
  <c r="AF36" i="1"/>
  <c r="K36" i="1"/>
  <c r="AF39" i="1"/>
  <c r="N39" i="1"/>
  <c r="AT39" i="1"/>
  <c r="K39" i="1"/>
  <c r="AE39" i="1"/>
  <c r="AA51" i="1"/>
  <c r="AA55" i="1"/>
  <c r="AA95" i="1"/>
  <c r="V121" i="1"/>
  <c r="Z121" i="1" s="1"/>
  <c r="AC121" i="1"/>
  <c r="AB121" i="1"/>
  <c r="V183" i="1"/>
  <c r="Z183" i="1" s="1"/>
  <c r="AC183" i="1"/>
  <c r="AA19" i="1"/>
  <c r="T19" i="1"/>
  <c r="U19" i="1" s="1"/>
  <c r="T22" i="1"/>
  <c r="U22" i="1" s="1"/>
  <c r="Q22" i="1" s="1"/>
  <c r="O22" i="1" s="1"/>
  <c r="R22" i="1" s="1"/>
  <c r="L22" i="1" s="1"/>
  <c r="M22" i="1" s="1"/>
  <c r="AT23" i="1"/>
  <c r="K23" i="1"/>
  <c r="AE23" i="1"/>
  <c r="N23" i="1"/>
  <c r="AF23" i="1"/>
  <c r="AB24" i="1"/>
  <c r="V24" i="1"/>
  <c r="Z24" i="1" s="1"/>
  <c r="AC24" i="1"/>
  <c r="AD24" i="1" s="1"/>
  <c r="T25" i="1"/>
  <c r="U25" i="1" s="1"/>
  <c r="T26" i="1"/>
  <c r="U26" i="1" s="1"/>
  <c r="AB26" i="1" s="1"/>
  <c r="AT27" i="1"/>
  <c r="N27" i="1"/>
  <c r="K27" i="1"/>
  <c r="AE27" i="1"/>
  <c r="AF27" i="1"/>
  <c r="AB28" i="1"/>
  <c r="T29" i="1"/>
  <c r="U29" i="1" s="1"/>
  <c r="T40" i="1"/>
  <c r="U40" i="1" s="1"/>
  <c r="V93" i="1"/>
  <c r="Z93" i="1" s="1"/>
  <c r="AB93" i="1"/>
  <c r="AC93" i="1"/>
  <c r="AB19" i="1"/>
  <c r="AA23" i="1"/>
  <c r="AA27" i="1"/>
  <c r="T30" i="1"/>
  <c r="U30" i="1" s="1"/>
  <c r="Q30" i="1" s="1"/>
  <c r="O30" i="1" s="1"/>
  <c r="R30" i="1" s="1"/>
  <c r="L30" i="1" s="1"/>
  <c r="M30" i="1" s="1"/>
  <c r="AB32" i="1"/>
  <c r="AC32" i="1"/>
  <c r="AD32" i="1" s="1"/>
  <c r="V32" i="1"/>
  <c r="Z32" i="1" s="1"/>
  <c r="AA35" i="1"/>
  <c r="AA37" i="1"/>
  <c r="T43" i="1"/>
  <c r="U43" i="1" s="1"/>
  <c r="V89" i="1"/>
  <c r="Z89" i="1" s="1"/>
  <c r="AC89" i="1"/>
  <c r="AB89" i="1"/>
  <c r="AA31" i="1"/>
  <c r="T31" i="1"/>
  <c r="U31" i="1" s="1"/>
  <c r="Q31" i="1" s="1"/>
  <c r="O31" i="1" s="1"/>
  <c r="R31" i="1" s="1"/>
  <c r="L31" i="1" s="1"/>
  <c r="M31" i="1" s="1"/>
  <c r="T33" i="1"/>
  <c r="U33" i="1" s="1"/>
  <c r="AF35" i="1"/>
  <c r="AT35" i="1"/>
  <c r="N35" i="1"/>
  <c r="AE35" i="1"/>
  <c r="K35" i="1"/>
  <c r="AC38" i="1"/>
  <c r="AB38" i="1"/>
  <c r="AD38" i="1" s="1"/>
  <c r="T44" i="1"/>
  <c r="U44" i="1" s="1"/>
  <c r="T34" i="1"/>
  <c r="U34" i="1" s="1"/>
  <c r="Q34" i="1" s="1"/>
  <c r="O34" i="1" s="1"/>
  <c r="R34" i="1" s="1"/>
  <c r="L34" i="1" s="1"/>
  <c r="M34" i="1" s="1"/>
  <c r="T39" i="1"/>
  <c r="U39" i="1" s="1"/>
  <c r="T48" i="1"/>
  <c r="U48" i="1" s="1"/>
  <c r="AB48" i="1" s="1"/>
  <c r="T56" i="1"/>
  <c r="U56" i="1" s="1"/>
  <c r="AA71" i="1"/>
  <c r="AT31" i="1"/>
  <c r="K31" i="1"/>
  <c r="N31" i="1"/>
  <c r="AF31" i="1"/>
  <c r="AE31" i="1"/>
  <c r="AA94" i="1"/>
  <c r="AB50" i="1"/>
  <c r="T27" i="1"/>
  <c r="U27" i="1" s="1"/>
  <c r="Q27" i="1" s="1"/>
  <c r="O27" i="1" s="1"/>
  <c r="R27" i="1" s="1"/>
  <c r="L27" i="1" s="1"/>
  <c r="M27" i="1" s="1"/>
  <c r="AT37" i="1"/>
  <c r="AF37" i="1"/>
  <c r="K37" i="1"/>
  <c r="N37" i="1"/>
  <c r="AE37" i="1"/>
  <c r="Q20" i="1"/>
  <c r="O20" i="1" s="1"/>
  <c r="R20" i="1" s="1"/>
  <c r="L20" i="1" s="1"/>
  <c r="M20" i="1" s="1"/>
  <c r="Q16" i="1"/>
  <c r="O16" i="1" s="1"/>
  <c r="R16" i="1" s="1"/>
  <c r="L16" i="1" s="1"/>
  <c r="M16" i="1" s="1"/>
  <c r="Q17" i="1"/>
  <c r="O17" i="1" s="1"/>
  <c r="R17" i="1" s="1"/>
  <c r="L17" i="1" s="1"/>
  <c r="M17" i="1" s="1"/>
  <c r="AA17" i="1"/>
  <c r="AA21" i="1"/>
  <c r="Q24" i="1"/>
  <c r="O24" i="1" s="1"/>
  <c r="R24" i="1" s="1"/>
  <c r="N40" i="1"/>
  <c r="AT40" i="1"/>
  <c r="K40" i="1"/>
  <c r="AF40" i="1"/>
  <c r="AE40" i="1"/>
  <c r="AA25" i="1"/>
  <c r="AA29" i="1"/>
  <c r="Q29" i="1"/>
  <c r="O29" i="1" s="1"/>
  <c r="R29" i="1" s="1"/>
  <c r="L29" i="1" s="1"/>
  <c r="M29" i="1" s="1"/>
  <c r="Q32" i="1"/>
  <c r="O32" i="1" s="1"/>
  <c r="R32" i="1" s="1"/>
  <c r="L32" i="1" s="1"/>
  <c r="M32" i="1" s="1"/>
  <c r="T35" i="1"/>
  <c r="U35" i="1" s="1"/>
  <c r="AA48" i="1"/>
  <c r="T52" i="1"/>
  <c r="U52" i="1" s="1"/>
  <c r="AF130" i="1"/>
  <c r="AE130" i="1"/>
  <c r="AT130" i="1"/>
  <c r="N130" i="1"/>
  <c r="K130" i="1"/>
  <c r="AW19" i="1"/>
  <c r="T47" i="1"/>
  <c r="U47" i="1" s="1"/>
  <c r="Q47" i="1" s="1"/>
  <c r="O47" i="1" s="1"/>
  <c r="R47" i="1" s="1"/>
  <c r="L47" i="1" s="1"/>
  <c r="M47" i="1" s="1"/>
  <c r="AC60" i="1"/>
  <c r="AD60" i="1" s="1"/>
  <c r="V60" i="1"/>
  <c r="Z60" i="1" s="1"/>
  <c r="AB60" i="1"/>
  <c r="AF104" i="1"/>
  <c r="AE104" i="1"/>
  <c r="N104" i="1"/>
  <c r="AA140" i="1"/>
  <c r="AA164" i="1"/>
  <c r="AT16" i="1"/>
  <c r="AF42" i="1"/>
  <c r="N42" i="1"/>
  <c r="AF47" i="1"/>
  <c r="AE47" i="1"/>
  <c r="N47" i="1"/>
  <c r="AT47" i="1"/>
  <c r="T51" i="1"/>
  <c r="U51" i="1" s="1"/>
  <c r="Q51" i="1" s="1"/>
  <c r="O51" i="1" s="1"/>
  <c r="R51" i="1" s="1"/>
  <c r="L51" i="1" s="1"/>
  <c r="M51" i="1" s="1"/>
  <c r="AT63" i="1"/>
  <c r="K63" i="1"/>
  <c r="AE63" i="1"/>
  <c r="AF63" i="1"/>
  <c r="N63" i="1"/>
  <c r="AT104" i="1"/>
  <c r="AA175" i="1"/>
  <c r="AA306" i="1"/>
  <c r="AA315" i="1"/>
  <c r="AB40" i="1"/>
  <c r="V45" i="1"/>
  <c r="Z45" i="1" s="1"/>
  <c r="AF46" i="1"/>
  <c r="N46" i="1"/>
  <c r="AF51" i="1"/>
  <c r="AE51" i="1"/>
  <c r="N51" i="1"/>
  <c r="AT51" i="1"/>
  <c r="AA52" i="1"/>
  <c r="T54" i="1"/>
  <c r="U54" i="1" s="1"/>
  <c r="Q54" i="1" s="1"/>
  <c r="O54" i="1" s="1"/>
  <c r="R54" i="1" s="1"/>
  <c r="L54" i="1" s="1"/>
  <c r="M54" i="1" s="1"/>
  <c r="AF61" i="1"/>
  <c r="AE61" i="1"/>
  <c r="N61" i="1"/>
  <c r="K61" i="1"/>
  <c r="AT61" i="1"/>
  <c r="T62" i="1"/>
  <c r="U62" i="1" s="1"/>
  <c r="S63" i="1"/>
  <c r="AW63" i="1"/>
  <c r="AA67" i="1"/>
  <c r="T73" i="1"/>
  <c r="U73" i="1" s="1"/>
  <c r="T74" i="1"/>
  <c r="U74" i="1" s="1"/>
  <c r="AB74" i="1" s="1"/>
  <c r="AA93" i="1"/>
  <c r="Q93" i="1"/>
  <c r="O93" i="1" s="1"/>
  <c r="R93" i="1" s="1"/>
  <c r="N94" i="1"/>
  <c r="AT94" i="1"/>
  <c r="AF94" i="1"/>
  <c r="AE94" i="1"/>
  <c r="T96" i="1"/>
  <c r="U96" i="1" s="1"/>
  <c r="Q96" i="1" s="1"/>
  <c r="O96" i="1" s="1"/>
  <c r="R96" i="1" s="1"/>
  <c r="L96" i="1" s="1"/>
  <c r="M96" i="1" s="1"/>
  <c r="AF96" i="1"/>
  <c r="AE96" i="1"/>
  <c r="N96" i="1"/>
  <c r="AT96" i="1"/>
  <c r="K96" i="1"/>
  <c r="AA99" i="1"/>
  <c r="AB100" i="1"/>
  <c r="AW100" i="1"/>
  <c r="N106" i="1"/>
  <c r="AT106" i="1"/>
  <c r="AF106" i="1"/>
  <c r="AE106" i="1"/>
  <c r="K106" i="1"/>
  <c r="AF109" i="1"/>
  <c r="AE109" i="1"/>
  <c r="N109" i="1"/>
  <c r="K109" i="1"/>
  <c r="AT109" i="1"/>
  <c r="T110" i="1"/>
  <c r="U110" i="1" s="1"/>
  <c r="AA144" i="1"/>
  <c r="AA155" i="1"/>
  <c r="AA171" i="1"/>
  <c r="T173" i="1"/>
  <c r="U173" i="1" s="1"/>
  <c r="Q173" i="1" s="1"/>
  <c r="O173" i="1" s="1"/>
  <c r="R173" i="1" s="1"/>
  <c r="L173" i="1" s="1"/>
  <c r="M173" i="1" s="1"/>
  <c r="AB183" i="1"/>
  <c r="N16" i="1"/>
  <c r="AT17" i="1"/>
  <c r="N20" i="1"/>
  <c r="AT21" i="1"/>
  <c r="N24" i="1"/>
  <c r="AT25" i="1"/>
  <c r="N28" i="1"/>
  <c r="AT29" i="1"/>
  <c r="N32" i="1"/>
  <c r="AT33" i="1"/>
  <c r="AW41" i="1"/>
  <c r="AT45" i="1"/>
  <c r="K45" i="1"/>
  <c r="L45" i="1" s="1"/>
  <c r="M45" i="1" s="1"/>
  <c r="AF45" i="1"/>
  <c r="AT46" i="1"/>
  <c r="K47" i="1"/>
  <c r="AF50" i="1"/>
  <c r="N50" i="1"/>
  <c r="AW56" i="1"/>
  <c r="AF57" i="1"/>
  <c r="AE57" i="1"/>
  <c r="K57" i="1"/>
  <c r="AA66" i="1"/>
  <c r="AA70" i="1"/>
  <c r="AW72" i="1"/>
  <c r="AF77" i="1"/>
  <c r="AE77" i="1"/>
  <c r="N77" i="1"/>
  <c r="K77" i="1"/>
  <c r="S84" i="1"/>
  <c r="AW84" i="1"/>
  <c r="T94" i="1"/>
  <c r="U94" i="1" s="1"/>
  <c r="Q94" i="1" s="1"/>
  <c r="O94" i="1" s="1"/>
  <c r="R94" i="1" s="1"/>
  <c r="L94" i="1" s="1"/>
  <c r="M94" i="1" s="1"/>
  <c r="AF97" i="1"/>
  <c r="AE97" i="1"/>
  <c r="N97" i="1"/>
  <c r="K97" i="1"/>
  <c r="AT99" i="1"/>
  <c r="K99" i="1"/>
  <c r="AE99" i="1"/>
  <c r="N99" i="1"/>
  <c r="AF99" i="1"/>
  <c r="AD100" i="1"/>
  <c r="AA102" i="1"/>
  <c r="T106" i="1"/>
  <c r="U106" i="1" s="1"/>
  <c r="AB106" i="1" s="1"/>
  <c r="AA117" i="1"/>
  <c r="K121" i="1"/>
  <c r="N121" i="1"/>
  <c r="AE121" i="1"/>
  <c r="AT121" i="1"/>
  <c r="AF121" i="1"/>
  <c r="AA123" i="1"/>
  <c r="V131" i="1"/>
  <c r="Z131" i="1" s="1"/>
  <c r="AC131" i="1"/>
  <c r="AF166" i="1"/>
  <c r="AE166" i="1"/>
  <c r="AT166" i="1"/>
  <c r="N166" i="1"/>
  <c r="Q187" i="1"/>
  <c r="O187" i="1" s="1"/>
  <c r="R187" i="1" s="1"/>
  <c r="L187" i="1" s="1"/>
  <c r="M187" i="1" s="1"/>
  <c r="AA187" i="1"/>
  <c r="AT41" i="1"/>
  <c r="AF41" i="1"/>
  <c r="AA56" i="1"/>
  <c r="AF60" i="1"/>
  <c r="K60" i="1"/>
  <c r="AE60" i="1"/>
  <c r="AT83" i="1"/>
  <c r="K83" i="1"/>
  <c r="AE83" i="1"/>
  <c r="N83" i="1"/>
  <c r="AA162" i="1"/>
  <c r="AW31" i="1"/>
  <c r="AE16" i="1"/>
  <c r="K26" i="1"/>
  <c r="AE32" i="1"/>
  <c r="AA34" i="1"/>
  <c r="K51" i="1"/>
  <c r="AW57" i="1"/>
  <c r="S57" i="1"/>
  <c r="AA59" i="1"/>
  <c r="T78" i="1"/>
  <c r="U78" i="1" s="1"/>
  <c r="Q78" i="1" s="1"/>
  <c r="O78" i="1" s="1"/>
  <c r="R78" i="1" s="1"/>
  <c r="L78" i="1" s="1"/>
  <c r="M78" i="1" s="1"/>
  <c r="AT79" i="1"/>
  <c r="K79" i="1"/>
  <c r="AE79" i="1"/>
  <c r="N79" i="1"/>
  <c r="AF79" i="1"/>
  <c r="T81" i="1"/>
  <c r="U81" i="1" s="1"/>
  <c r="AA86" i="1"/>
  <c r="AA87" i="1"/>
  <c r="S92" i="1"/>
  <c r="AW92" i="1"/>
  <c r="S99" i="1"/>
  <c r="AW99" i="1"/>
  <c r="K104" i="1"/>
  <c r="AA135" i="1"/>
  <c r="V153" i="1"/>
  <c r="Z153" i="1" s="1"/>
  <c r="AC153" i="1"/>
  <c r="AB153" i="1"/>
  <c r="AB166" i="1"/>
  <c r="T196" i="1"/>
  <c r="U196" i="1" s="1"/>
  <c r="Q196" i="1" s="1"/>
  <c r="O196" i="1" s="1"/>
  <c r="R196" i="1" s="1"/>
  <c r="AF16" i="1"/>
  <c r="AF20" i="1"/>
  <c r="N21" i="1"/>
  <c r="AT22" i="1"/>
  <c r="AF24" i="1"/>
  <c r="N25" i="1"/>
  <c r="AT26" i="1"/>
  <c r="AF28" i="1"/>
  <c r="N29" i="1"/>
  <c r="AT30" i="1"/>
  <c r="AF32" i="1"/>
  <c r="N33" i="1"/>
  <c r="AT34" i="1"/>
  <c r="AF38" i="1"/>
  <c r="N38" i="1"/>
  <c r="AE41" i="1"/>
  <c r="Q43" i="1"/>
  <c r="O43" i="1" s="1"/>
  <c r="R43" i="1" s="1"/>
  <c r="L43" i="1" s="1"/>
  <c r="M43" i="1" s="1"/>
  <c r="N44" i="1"/>
  <c r="AT44" i="1"/>
  <c r="N45" i="1"/>
  <c r="AW45" i="1"/>
  <c r="S49" i="1"/>
  <c r="AA50" i="1"/>
  <c r="AT53" i="1"/>
  <c r="K53" i="1"/>
  <c r="AF53" i="1"/>
  <c r="N54" i="1"/>
  <c r="AF54" i="1"/>
  <c r="AE54" i="1"/>
  <c r="AT54" i="1"/>
  <c r="N58" i="1"/>
  <c r="K58" i="1"/>
  <c r="AF58" i="1"/>
  <c r="N60" i="1"/>
  <c r="T66" i="1"/>
  <c r="U66" i="1" s="1"/>
  <c r="Q66" i="1" s="1"/>
  <c r="O66" i="1" s="1"/>
  <c r="R66" i="1" s="1"/>
  <c r="L66" i="1" s="1"/>
  <c r="M66" i="1" s="1"/>
  <c r="S67" i="1"/>
  <c r="AW67" i="1"/>
  <c r="S79" i="1"/>
  <c r="AW79" i="1"/>
  <c r="AA82" i="1"/>
  <c r="AF83" i="1"/>
  <c r="V100" i="1"/>
  <c r="Z100" i="1" s="1"/>
  <c r="AT111" i="1"/>
  <c r="K111" i="1"/>
  <c r="AE111" i="1"/>
  <c r="AF111" i="1"/>
  <c r="N111" i="1"/>
  <c r="T119" i="1"/>
  <c r="U119" i="1" s="1"/>
  <c r="AB119" i="1" s="1"/>
  <c r="AA120" i="1"/>
  <c r="AA129" i="1"/>
  <c r="S148" i="1"/>
  <c r="AW148" i="1"/>
  <c r="T151" i="1"/>
  <c r="U151" i="1" s="1"/>
  <c r="AA159" i="1"/>
  <c r="AE179" i="1"/>
  <c r="N179" i="1"/>
  <c r="AF179" i="1"/>
  <c r="AT179" i="1"/>
  <c r="K179" i="1"/>
  <c r="AF205" i="1"/>
  <c r="AE205" i="1"/>
  <c r="N205" i="1"/>
  <c r="K205" i="1"/>
  <c r="AT205" i="1"/>
  <c r="AF43" i="1"/>
  <c r="AE43" i="1"/>
  <c r="N43" i="1"/>
  <c r="AT43" i="1"/>
  <c r="N82" i="1"/>
  <c r="AT82" i="1"/>
  <c r="AF82" i="1"/>
  <c r="AE82" i="1"/>
  <c r="K82" i="1"/>
  <c r="AF84" i="1"/>
  <c r="AE84" i="1"/>
  <c r="AA97" i="1"/>
  <c r="T127" i="1"/>
  <c r="U127" i="1" s="1"/>
  <c r="AT60" i="1"/>
  <c r="N62" i="1"/>
  <c r="AT62" i="1"/>
  <c r="K62" i="1"/>
  <c r="N74" i="1"/>
  <c r="AT74" i="1"/>
  <c r="AF74" i="1"/>
  <c r="AE74" i="1"/>
  <c r="K149" i="1"/>
  <c r="N149" i="1"/>
  <c r="AF149" i="1"/>
  <c r="AE149" i="1"/>
  <c r="AT149" i="1"/>
  <c r="AF162" i="1"/>
  <c r="AE162" i="1"/>
  <c r="AT162" i="1"/>
  <c r="N162" i="1"/>
  <c r="K162" i="1"/>
  <c r="Q26" i="1"/>
  <c r="O26" i="1" s="1"/>
  <c r="R26" i="1" s="1"/>
  <c r="AW27" i="1"/>
  <c r="K18" i="1"/>
  <c r="AA46" i="1"/>
  <c r="AB52" i="1"/>
  <c r="AE17" i="1"/>
  <c r="AE21" i="1"/>
  <c r="S23" i="1"/>
  <c r="AE25" i="1"/>
  <c r="AE29" i="1"/>
  <c r="AE33" i="1"/>
  <c r="S37" i="1"/>
  <c r="AT38" i="1"/>
  <c r="K41" i="1"/>
  <c r="AE42" i="1"/>
  <c r="N48" i="1"/>
  <c r="AT48" i="1"/>
  <c r="AW49" i="1"/>
  <c r="S53" i="1"/>
  <c r="AT59" i="1"/>
  <c r="K59" i="1"/>
  <c r="AE59" i="1"/>
  <c r="AF59" i="1"/>
  <c r="N59" i="1"/>
  <c r="AA62" i="1"/>
  <c r="AF62" i="1"/>
  <c r="AA63" i="1"/>
  <c r="AW64" i="1"/>
  <c r="S64" i="1"/>
  <c r="N70" i="1"/>
  <c r="AT70" i="1"/>
  <c r="AF70" i="1"/>
  <c r="AE70" i="1"/>
  <c r="AA75" i="1"/>
  <c r="S80" i="1"/>
  <c r="AA83" i="1"/>
  <c r="K84" i="1"/>
  <c r="AA85" i="1"/>
  <c r="T85" i="1"/>
  <c r="U85" i="1" s="1"/>
  <c r="Q85" i="1" s="1"/>
  <c r="O85" i="1" s="1"/>
  <c r="R85" i="1" s="1"/>
  <c r="L85" i="1" s="1"/>
  <c r="M85" i="1" s="1"/>
  <c r="AC88" i="1"/>
  <c r="AD88" i="1" s="1"/>
  <c r="V88" i="1"/>
  <c r="Z88" i="1" s="1"/>
  <c r="T97" i="1"/>
  <c r="U97" i="1" s="1"/>
  <c r="Q97" i="1" s="1"/>
  <c r="O97" i="1" s="1"/>
  <c r="R97" i="1" s="1"/>
  <c r="AB102" i="1"/>
  <c r="N102" i="1"/>
  <c r="AT102" i="1"/>
  <c r="AF102" i="1"/>
  <c r="S111" i="1"/>
  <c r="AW111" i="1"/>
  <c r="AF150" i="1"/>
  <c r="AE150" i="1"/>
  <c r="AT150" i="1"/>
  <c r="K150" i="1"/>
  <c r="N150" i="1"/>
  <c r="AF154" i="1"/>
  <c r="AE154" i="1"/>
  <c r="AT154" i="1"/>
  <c r="K154" i="1"/>
  <c r="N154" i="1"/>
  <c r="V169" i="1"/>
  <c r="Z169" i="1" s="1"/>
  <c r="AC169" i="1"/>
  <c r="T179" i="1"/>
  <c r="U179" i="1" s="1"/>
  <c r="AB179" i="1" s="1"/>
  <c r="AA179" i="1"/>
  <c r="AW190" i="1"/>
  <c r="S190" i="1"/>
  <c r="AA221" i="1"/>
  <c r="AB76" i="1"/>
  <c r="AF85" i="1"/>
  <c r="AE85" i="1"/>
  <c r="N85" i="1"/>
  <c r="K85" i="1"/>
  <c r="AT85" i="1"/>
  <c r="T86" i="1"/>
  <c r="U86" i="1" s="1"/>
  <c r="AB86" i="1" s="1"/>
  <c r="AT91" i="1"/>
  <c r="K91" i="1"/>
  <c r="AE91" i="1"/>
  <c r="N91" i="1"/>
  <c r="AF91" i="1"/>
  <c r="AT20" i="1"/>
  <c r="AT24" i="1"/>
  <c r="AT28" i="1"/>
  <c r="V101" i="1"/>
  <c r="Z101" i="1" s="1"/>
  <c r="AB101" i="1"/>
  <c r="AA105" i="1"/>
  <c r="T187" i="1"/>
  <c r="U187" i="1" s="1"/>
  <c r="AB187" i="1" s="1"/>
  <c r="AT42" i="1"/>
  <c r="AT49" i="1"/>
  <c r="K49" i="1"/>
  <c r="AF49" i="1"/>
  <c r="AT67" i="1"/>
  <c r="K67" i="1"/>
  <c r="AE67" i="1"/>
  <c r="AF67" i="1"/>
  <c r="N17" i="1"/>
  <c r="AT18" i="1"/>
  <c r="K42" i="1"/>
  <c r="AB45" i="1"/>
  <c r="AD45" i="1" s="1"/>
  <c r="T46" i="1"/>
  <c r="U46" i="1" s="1"/>
  <c r="AE46" i="1"/>
  <c r="N52" i="1"/>
  <c r="AT52" i="1"/>
  <c r="N53" i="1"/>
  <c r="AW53" i="1"/>
  <c r="S59" i="1"/>
  <c r="AW59" i="1"/>
  <c r="W67" i="1"/>
  <c r="T69" i="1"/>
  <c r="U69" i="1" s="1"/>
  <c r="T70" i="1"/>
  <c r="U70" i="1" s="1"/>
  <c r="AB70" i="1" s="1"/>
  <c r="S71" i="1"/>
  <c r="AW71" i="1"/>
  <c r="N84" i="1"/>
  <c r="N86" i="1"/>
  <c r="AT86" i="1"/>
  <c r="K86" i="1"/>
  <c r="S87" i="1"/>
  <c r="AW87" i="1"/>
  <c r="AF88" i="1"/>
  <c r="AE88" i="1"/>
  <c r="N88" i="1"/>
  <c r="AT88" i="1"/>
  <c r="K88" i="1"/>
  <c r="Q89" i="1"/>
  <c r="O89" i="1" s="1"/>
  <c r="R89" i="1" s="1"/>
  <c r="AA98" i="1"/>
  <c r="AF101" i="1"/>
  <c r="AE101" i="1"/>
  <c r="N101" i="1"/>
  <c r="K101" i="1"/>
  <c r="AT101" i="1"/>
  <c r="S103" i="1"/>
  <c r="AW103" i="1"/>
  <c r="N110" i="1"/>
  <c r="AT110" i="1"/>
  <c r="K110" i="1"/>
  <c r="AF110" i="1"/>
  <c r="AE110" i="1"/>
  <c r="AA116" i="1"/>
  <c r="AT116" i="1"/>
  <c r="K116" i="1"/>
  <c r="AE116" i="1"/>
  <c r="N116" i="1"/>
  <c r="AF116" i="1"/>
  <c r="AB145" i="1"/>
  <c r="AF186" i="1"/>
  <c r="AE186" i="1"/>
  <c r="AT186" i="1"/>
  <c r="K186" i="1"/>
  <c r="N186" i="1"/>
  <c r="W187" i="1"/>
  <c r="T193" i="1"/>
  <c r="U193" i="1" s="1"/>
  <c r="Q193" i="1" s="1"/>
  <c r="O193" i="1" s="1"/>
  <c r="R193" i="1" s="1"/>
  <c r="L193" i="1" s="1"/>
  <c r="M193" i="1" s="1"/>
  <c r="AF56" i="1"/>
  <c r="N66" i="1"/>
  <c r="AT66" i="1"/>
  <c r="AE68" i="1"/>
  <c r="AE72" i="1"/>
  <c r="N75" i="1"/>
  <c r="AF76" i="1"/>
  <c r="AE76" i="1"/>
  <c r="W79" i="1"/>
  <c r="AF89" i="1"/>
  <c r="AE89" i="1"/>
  <c r="N89" i="1"/>
  <c r="K89" i="1"/>
  <c r="S91" i="1"/>
  <c r="AW91" i="1"/>
  <c r="T98" i="1"/>
  <c r="U98" i="1" s="1"/>
  <c r="AT103" i="1"/>
  <c r="K103" i="1"/>
  <c r="AE103" i="1"/>
  <c r="N103" i="1"/>
  <c r="AA115" i="1"/>
  <c r="T129" i="1"/>
  <c r="U129" i="1" s="1"/>
  <c r="Q129" i="1" s="1"/>
  <c r="O129" i="1" s="1"/>
  <c r="R129" i="1" s="1"/>
  <c r="T139" i="1"/>
  <c r="U139" i="1" s="1"/>
  <c r="AB139" i="1" s="1"/>
  <c r="AA141" i="1"/>
  <c r="Q141" i="1"/>
  <c r="O141" i="1" s="1"/>
  <c r="R141" i="1" s="1"/>
  <c r="T141" i="1"/>
  <c r="U141" i="1" s="1"/>
  <c r="T163" i="1"/>
  <c r="U163" i="1" s="1"/>
  <c r="AW167" i="1"/>
  <c r="AB169" i="1"/>
  <c r="AB170" i="1"/>
  <c r="AD170" i="1" s="1"/>
  <c r="K181" i="1"/>
  <c r="N181" i="1"/>
  <c r="AF181" i="1"/>
  <c r="AE181" i="1"/>
  <c r="AF182" i="1"/>
  <c r="AE182" i="1"/>
  <c r="AT182" i="1"/>
  <c r="K182" i="1"/>
  <c r="AA197" i="1"/>
  <c r="AF285" i="1"/>
  <c r="AE285" i="1"/>
  <c r="K285" i="1"/>
  <c r="AT285" i="1"/>
  <c r="N285" i="1"/>
  <c r="AT55" i="1"/>
  <c r="K55" i="1"/>
  <c r="AE55" i="1"/>
  <c r="Q60" i="1"/>
  <c r="O60" i="1" s="1"/>
  <c r="R60" i="1" s="1"/>
  <c r="L60" i="1" s="1"/>
  <c r="M60" i="1" s="1"/>
  <c r="K68" i="1"/>
  <c r="Q68" i="1"/>
  <c r="O68" i="1" s="1"/>
  <c r="R68" i="1" s="1"/>
  <c r="L68" i="1" s="1"/>
  <c r="M68" i="1" s="1"/>
  <c r="K72" i="1"/>
  <c r="AF81" i="1"/>
  <c r="AE81" i="1"/>
  <c r="N81" i="1"/>
  <c r="K81" i="1"/>
  <c r="S83" i="1"/>
  <c r="AW83" i="1"/>
  <c r="T90" i="1"/>
  <c r="U90" i="1" s="1"/>
  <c r="Q90" i="1" s="1"/>
  <c r="O90" i="1" s="1"/>
  <c r="R90" i="1" s="1"/>
  <c r="L90" i="1" s="1"/>
  <c r="M90" i="1" s="1"/>
  <c r="AT95" i="1"/>
  <c r="K95" i="1"/>
  <c r="AE95" i="1"/>
  <c r="N95" i="1"/>
  <c r="N98" i="1"/>
  <c r="AT98" i="1"/>
  <c r="AF100" i="1"/>
  <c r="AE100" i="1"/>
  <c r="W103" i="1"/>
  <c r="AT107" i="1"/>
  <c r="K107" i="1"/>
  <c r="AE107" i="1"/>
  <c r="N107" i="1"/>
  <c r="AW112" i="1"/>
  <c r="S112" i="1"/>
  <c r="S116" i="1"/>
  <c r="AW116" i="1"/>
  <c r="AF122" i="1"/>
  <c r="AE122" i="1"/>
  <c r="AT122" i="1"/>
  <c r="K122" i="1"/>
  <c r="N122" i="1"/>
  <c r="S128" i="1"/>
  <c r="AW128" i="1"/>
  <c r="AE131" i="1"/>
  <c r="N131" i="1"/>
  <c r="K131" i="1"/>
  <c r="AT131" i="1"/>
  <c r="AF131" i="1"/>
  <c r="AF134" i="1"/>
  <c r="AE134" i="1"/>
  <c r="AT134" i="1"/>
  <c r="N134" i="1"/>
  <c r="T147" i="1"/>
  <c r="U147" i="1" s="1"/>
  <c r="Q147" i="1" s="1"/>
  <c r="O147" i="1" s="1"/>
  <c r="R147" i="1" s="1"/>
  <c r="AE147" i="1"/>
  <c r="N147" i="1"/>
  <c r="AF147" i="1"/>
  <c r="AT147" i="1"/>
  <c r="K147" i="1"/>
  <c r="T161" i="1"/>
  <c r="U161" i="1" s="1"/>
  <c r="Q161" i="1" s="1"/>
  <c r="O161" i="1" s="1"/>
  <c r="R161" i="1" s="1"/>
  <c r="L161" i="1" s="1"/>
  <c r="M161" i="1" s="1"/>
  <c r="Q167" i="1"/>
  <c r="O167" i="1" s="1"/>
  <c r="R167" i="1" s="1"/>
  <c r="L167" i="1" s="1"/>
  <c r="M167" i="1" s="1"/>
  <c r="T167" i="1"/>
  <c r="U167" i="1" s="1"/>
  <c r="AC180" i="1"/>
  <c r="V180" i="1"/>
  <c r="Z180" i="1" s="1"/>
  <c r="AA193" i="1"/>
  <c r="AF194" i="1"/>
  <c r="AE194" i="1"/>
  <c r="AT194" i="1"/>
  <c r="N194" i="1"/>
  <c r="K194" i="1"/>
  <c r="AA196" i="1"/>
  <c r="T248" i="1"/>
  <c r="U248" i="1" s="1"/>
  <c r="AB248" i="1" s="1"/>
  <c r="S55" i="1"/>
  <c r="AW55" i="1"/>
  <c r="AF69" i="1"/>
  <c r="AE69" i="1"/>
  <c r="N69" i="1"/>
  <c r="K69" i="1"/>
  <c r="AF73" i="1"/>
  <c r="AE73" i="1"/>
  <c r="N73" i="1"/>
  <c r="K73" i="1"/>
  <c r="AT75" i="1"/>
  <c r="K75" i="1"/>
  <c r="AE75" i="1"/>
  <c r="N78" i="1"/>
  <c r="AT78" i="1"/>
  <c r="AF80" i="1"/>
  <c r="AE80" i="1"/>
  <c r="AD89" i="1"/>
  <c r="AF93" i="1"/>
  <c r="AE93" i="1"/>
  <c r="N93" i="1"/>
  <c r="K93" i="1"/>
  <c r="AB94" i="1"/>
  <c r="S95" i="1"/>
  <c r="AW95" i="1"/>
  <c r="T102" i="1"/>
  <c r="U102" i="1" s="1"/>
  <c r="S107" i="1"/>
  <c r="AW107" i="1"/>
  <c r="Q110" i="1"/>
  <c r="O110" i="1" s="1"/>
  <c r="R110" i="1" s="1"/>
  <c r="AA110" i="1"/>
  <c r="AA111" i="1"/>
  <c r="AF114" i="1"/>
  <c r="AE114" i="1"/>
  <c r="K114" i="1"/>
  <c r="AT114" i="1"/>
  <c r="AW122" i="1"/>
  <c r="S122" i="1"/>
  <c r="T123" i="1"/>
  <c r="U123" i="1" s="1"/>
  <c r="Q123" i="1" s="1"/>
  <c r="O123" i="1" s="1"/>
  <c r="R123" i="1" s="1"/>
  <c r="L123" i="1" s="1"/>
  <c r="M123" i="1" s="1"/>
  <c r="AB131" i="1"/>
  <c r="AT140" i="1"/>
  <c r="K140" i="1"/>
  <c r="AF140" i="1"/>
  <c r="N140" i="1"/>
  <c r="T157" i="1"/>
  <c r="U157" i="1" s="1"/>
  <c r="Q157" i="1" s="1"/>
  <c r="O157" i="1" s="1"/>
  <c r="R157" i="1" s="1"/>
  <c r="L157" i="1" s="1"/>
  <c r="M157" i="1" s="1"/>
  <c r="T159" i="1"/>
  <c r="U159" i="1" s="1"/>
  <c r="Q159" i="1" s="1"/>
  <c r="O159" i="1" s="1"/>
  <c r="R159" i="1" s="1"/>
  <c r="L159" i="1" s="1"/>
  <c r="M159" i="1" s="1"/>
  <c r="T171" i="1"/>
  <c r="U171" i="1" s="1"/>
  <c r="AB171" i="1" s="1"/>
  <c r="AA201" i="1"/>
  <c r="AF204" i="1"/>
  <c r="AT204" i="1"/>
  <c r="N204" i="1"/>
  <c r="AE204" i="1"/>
  <c r="AF209" i="1"/>
  <c r="AE209" i="1"/>
  <c r="N209" i="1"/>
  <c r="K209" i="1"/>
  <c r="AA238" i="1"/>
  <c r="W65" i="1"/>
  <c r="AF65" i="1"/>
  <c r="AE65" i="1"/>
  <c r="N65" i="1"/>
  <c r="K65" i="1"/>
  <c r="AE66" i="1"/>
  <c r="N68" i="1"/>
  <c r="AT68" i="1"/>
  <c r="AT71" i="1"/>
  <c r="K71" i="1"/>
  <c r="AE71" i="1"/>
  <c r="N72" i="1"/>
  <c r="AT72" i="1"/>
  <c r="S75" i="1"/>
  <c r="AW75" i="1"/>
  <c r="K80" i="1"/>
  <c r="AT80" i="1"/>
  <c r="T82" i="1"/>
  <c r="U82" i="1" s="1"/>
  <c r="Q82" i="1" s="1"/>
  <c r="O82" i="1" s="1"/>
  <c r="R82" i="1" s="1"/>
  <c r="L82" i="1" s="1"/>
  <c r="M82" i="1" s="1"/>
  <c r="AT87" i="1"/>
  <c r="K87" i="1"/>
  <c r="AE87" i="1"/>
  <c r="N87" i="1"/>
  <c r="N90" i="1"/>
  <c r="AT90" i="1"/>
  <c r="AF92" i="1"/>
  <c r="AE92" i="1"/>
  <c r="W95" i="1"/>
  <c r="K98" i="1"/>
  <c r="V104" i="1"/>
  <c r="Z104" i="1" s="1"/>
  <c r="AF105" i="1"/>
  <c r="AE105" i="1"/>
  <c r="N105" i="1"/>
  <c r="K105" i="1"/>
  <c r="AC108" i="1"/>
  <c r="V108" i="1"/>
  <c r="Z108" i="1" s="1"/>
  <c r="AB108" i="1"/>
  <c r="AF108" i="1"/>
  <c r="K108" i="1"/>
  <c r="AE108" i="1"/>
  <c r="S113" i="1"/>
  <c r="AW113" i="1"/>
  <c r="AC114" i="1"/>
  <c r="V114" i="1"/>
  <c r="Z114" i="1" s="1"/>
  <c r="T115" i="1"/>
  <c r="U115" i="1" s="1"/>
  <c r="Q115" i="1" s="1"/>
  <c r="O115" i="1" s="1"/>
  <c r="R115" i="1" s="1"/>
  <c r="L115" i="1" s="1"/>
  <c r="M115" i="1" s="1"/>
  <c r="Q127" i="1"/>
  <c r="O127" i="1" s="1"/>
  <c r="R127" i="1" s="1"/>
  <c r="L127" i="1" s="1"/>
  <c r="M127" i="1" s="1"/>
  <c r="V133" i="1"/>
  <c r="Z133" i="1" s="1"/>
  <c r="AE151" i="1"/>
  <c r="N151" i="1"/>
  <c r="K151" i="1"/>
  <c r="AT151" i="1"/>
  <c r="S160" i="1"/>
  <c r="AW160" i="1"/>
  <c r="T165" i="1"/>
  <c r="U165" i="1" s="1"/>
  <c r="AA172" i="1"/>
  <c r="AA176" i="1"/>
  <c r="AA183" i="1"/>
  <c r="Q183" i="1"/>
  <c r="O183" i="1" s="1"/>
  <c r="R183" i="1" s="1"/>
  <c r="Q191" i="1"/>
  <c r="O191" i="1" s="1"/>
  <c r="R191" i="1" s="1"/>
  <c r="AA192" i="1"/>
  <c r="AW194" i="1"/>
  <c r="S194" i="1"/>
  <c r="AC208" i="1"/>
  <c r="AD208" i="1" s="1"/>
  <c r="AB208" i="1"/>
  <c r="V208" i="1"/>
  <c r="Z208" i="1" s="1"/>
  <c r="N236" i="1"/>
  <c r="K236" i="1"/>
  <c r="AF236" i="1"/>
  <c r="AE236" i="1"/>
  <c r="AT236" i="1"/>
  <c r="N218" i="1"/>
  <c r="AT218" i="1"/>
  <c r="AF218" i="1"/>
  <c r="K218" i="1"/>
  <c r="N230" i="1"/>
  <c r="AT230" i="1"/>
  <c r="AF230" i="1"/>
  <c r="K230" i="1"/>
  <c r="AE230" i="1"/>
  <c r="AT245" i="1"/>
  <c r="K245" i="1"/>
  <c r="AE245" i="1"/>
  <c r="AF245" i="1"/>
  <c r="N245" i="1"/>
  <c r="T246" i="1"/>
  <c r="U246" i="1" s="1"/>
  <c r="Q246" i="1" s="1"/>
  <c r="O246" i="1" s="1"/>
  <c r="R246" i="1" s="1"/>
  <c r="L246" i="1" s="1"/>
  <c r="M246" i="1" s="1"/>
  <c r="T285" i="1"/>
  <c r="U285" i="1" s="1"/>
  <c r="Q285" i="1" s="1"/>
  <c r="O285" i="1" s="1"/>
  <c r="R285" i="1" s="1"/>
  <c r="L285" i="1" s="1"/>
  <c r="M285" i="1" s="1"/>
  <c r="AF115" i="1"/>
  <c r="W116" i="1"/>
  <c r="S118" i="1"/>
  <c r="AA124" i="1"/>
  <c r="AB125" i="1"/>
  <c r="AE127" i="1"/>
  <c r="N127" i="1"/>
  <c r="AF127" i="1"/>
  <c r="AT127" i="1"/>
  <c r="S144" i="1"/>
  <c r="T150" i="1"/>
  <c r="U150" i="1" s="1"/>
  <c r="AF153" i="1"/>
  <c r="AA161" i="1"/>
  <c r="AW162" i="1"/>
  <c r="S162" i="1"/>
  <c r="Q166" i="1"/>
  <c r="O166" i="1" s="1"/>
  <c r="R166" i="1" s="1"/>
  <c r="L166" i="1" s="1"/>
  <c r="M166" i="1" s="1"/>
  <c r="AA166" i="1"/>
  <c r="AD166" i="1" s="1"/>
  <c r="K169" i="1"/>
  <c r="N169" i="1"/>
  <c r="AT169" i="1"/>
  <c r="AE171" i="1"/>
  <c r="N171" i="1"/>
  <c r="K171" i="1"/>
  <c r="AA173" i="1"/>
  <c r="S176" i="1"/>
  <c r="T182" i="1"/>
  <c r="U182" i="1" s="1"/>
  <c r="AE183" i="1"/>
  <c r="N183" i="1"/>
  <c r="K183" i="1"/>
  <c r="AT183" i="1"/>
  <c r="T191" i="1"/>
  <c r="U191" i="1" s="1"/>
  <c r="T195" i="1"/>
  <c r="U195" i="1" s="1"/>
  <c r="AA199" i="1"/>
  <c r="AC204" i="1"/>
  <c r="AB204" i="1"/>
  <c r="V204" i="1"/>
  <c r="Z204" i="1" s="1"/>
  <c r="Q208" i="1"/>
  <c r="O208" i="1" s="1"/>
  <c r="R208" i="1" s="1"/>
  <c r="L208" i="1" s="1"/>
  <c r="M208" i="1" s="1"/>
  <c r="AA214" i="1"/>
  <c r="AF216" i="1"/>
  <c r="AT216" i="1"/>
  <c r="N216" i="1"/>
  <c r="K216" i="1"/>
  <c r="T220" i="1"/>
  <c r="U220" i="1" s="1"/>
  <c r="Q220" i="1" s="1"/>
  <c r="O220" i="1" s="1"/>
  <c r="R220" i="1" s="1"/>
  <c r="Q228" i="1"/>
  <c r="O228" i="1" s="1"/>
  <c r="R228" i="1" s="1"/>
  <c r="L228" i="1" s="1"/>
  <c r="M228" i="1" s="1"/>
  <c r="V279" i="1"/>
  <c r="Z279" i="1" s="1"/>
  <c r="AC279" i="1"/>
  <c r="Q279" i="1"/>
  <c r="O279" i="1" s="1"/>
  <c r="R279" i="1" s="1"/>
  <c r="AA245" i="1"/>
  <c r="AF278" i="1"/>
  <c r="AE278" i="1"/>
  <c r="AT278" i="1"/>
  <c r="K278" i="1"/>
  <c r="N278" i="1"/>
  <c r="Q88" i="1"/>
  <c r="O88" i="1" s="1"/>
  <c r="R88" i="1" s="1"/>
  <c r="Q100" i="1"/>
  <c r="O100" i="1" s="1"/>
  <c r="R100" i="1" s="1"/>
  <c r="L100" i="1" s="1"/>
  <c r="M100" i="1" s="1"/>
  <c r="Q104" i="1"/>
  <c r="O104" i="1" s="1"/>
  <c r="R104" i="1" s="1"/>
  <c r="L104" i="1" s="1"/>
  <c r="M104" i="1" s="1"/>
  <c r="Q108" i="1"/>
  <c r="O108" i="1" s="1"/>
  <c r="R108" i="1" s="1"/>
  <c r="AF118" i="1"/>
  <c r="AE118" i="1"/>
  <c r="AT118" i="1"/>
  <c r="N118" i="1"/>
  <c r="AA128" i="1"/>
  <c r="AA136" i="1"/>
  <c r="AA138" i="1"/>
  <c r="AA142" i="1"/>
  <c r="T146" i="1"/>
  <c r="U146" i="1" s="1"/>
  <c r="Q146" i="1" s="1"/>
  <c r="O146" i="1" s="1"/>
  <c r="R146" i="1" s="1"/>
  <c r="L146" i="1" s="1"/>
  <c r="M146" i="1" s="1"/>
  <c r="AW158" i="1"/>
  <c r="S158" i="1"/>
  <c r="W159" i="1"/>
  <c r="AE167" i="1"/>
  <c r="N167" i="1"/>
  <c r="AF167" i="1"/>
  <c r="AF170" i="1"/>
  <c r="AE170" i="1"/>
  <c r="AT170" i="1"/>
  <c r="K170" i="1"/>
  <c r="AA174" i="1"/>
  <c r="T178" i="1"/>
  <c r="U178" i="1" s="1"/>
  <c r="AB180" i="1"/>
  <c r="S188" i="1"/>
  <c r="AW188" i="1"/>
  <c r="AC200" i="1"/>
  <c r="AD200" i="1" s="1"/>
  <c r="AB200" i="1"/>
  <c r="V200" i="1"/>
  <c r="Z200" i="1" s="1"/>
  <c r="Q204" i="1"/>
  <c r="O204" i="1" s="1"/>
  <c r="R204" i="1" s="1"/>
  <c r="L204" i="1" s="1"/>
  <c r="M204" i="1" s="1"/>
  <c r="AA213" i="1"/>
  <c r="AF224" i="1"/>
  <c r="AT224" i="1"/>
  <c r="N224" i="1"/>
  <c r="AE224" i="1"/>
  <c r="K224" i="1"/>
  <c r="AF228" i="1"/>
  <c r="AT228" i="1"/>
  <c r="N228" i="1"/>
  <c r="AE228" i="1"/>
  <c r="K228" i="1"/>
  <c r="T109" i="1"/>
  <c r="U109" i="1" s="1"/>
  <c r="K112" i="1"/>
  <c r="AE115" i="1"/>
  <c r="N115" i="1"/>
  <c r="S124" i="1"/>
  <c r="AW124" i="1"/>
  <c r="AA131" i="1"/>
  <c r="Q131" i="1"/>
  <c r="O131" i="1" s="1"/>
  <c r="R131" i="1" s="1"/>
  <c r="W135" i="1"/>
  <c r="K137" i="1"/>
  <c r="N137" i="1"/>
  <c r="AE137" i="1"/>
  <c r="AF138" i="1"/>
  <c r="AE138" i="1"/>
  <c r="AT138" i="1"/>
  <c r="K138" i="1"/>
  <c r="K141" i="1"/>
  <c r="N141" i="1"/>
  <c r="AE141" i="1"/>
  <c r="AF142" i="1"/>
  <c r="AE142" i="1"/>
  <c r="AT142" i="1"/>
  <c r="K142" i="1"/>
  <c r="AF146" i="1"/>
  <c r="AE146" i="1"/>
  <c r="AT146" i="1"/>
  <c r="N146" i="1"/>
  <c r="AA148" i="1"/>
  <c r="S156" i="1"/>
  <c r="AW156" i="1"/>
  <c r="AF174" i="1"/>
  <c r="AE174" i="1"/>
  <c r="AT174" i="1"/>
  <c r="AF178" i="1"/>
  <c r="AE178" i="1"/>
  <c r="AT178" i="1"/>
  <c r="N178" i="1"/>
  <c r="AA180" i="1"/>
  <c r="Q180" i="1"/>
  <c r="O180" i="1" s="1"/>
  <c r="R180" i="1" s="1"/>
  <c r="L180" i="1" s="1"/>
  <c r="M180" i="1" s="1"/>
  <c r="K185" i="1"/>
  <c r="N185" i="1"/>
  <c r="AE185" i="1"/>
  <c r="N210" i="1"/>
  <c r="AT210" i="1"/>
  <c r="AF210" i="1"/>
  <c r="K210" i="1"/>
  <c r="AE210" i="1"/>
  <c r="AC212" i="1"/>
  <c r="AB212" i="1"/>
  <c r="V212" i="1"/>
  <c r="Z212" i="1" s="1"/>
  <c r="AC224" i="1"/>
  <c r="AB224" i="1"/>
  <c r="V224" i="1"/>
  <c r="Z224" i="1" s="1"/>
  <c r="AF235" i="1"/>
  <c r="AE235" i="1"/>
  <c r="K235" i="1"/>
  <c r="AT235" i="1"/>
  <c r="N235" i="1"/>
  <c r="AA244" i="1"/>
  <c r="AA122" i="1"/>
  <c r="V137" i="1"/>
  <c r="Z137" i="1" s="1"/>
  <c r="AC137" i="1"/>
  <c r="AB137" i="1"/>
  <c r="AW138" i="1"/>
  <c r="S138" i="1"/>
  <c r="AW142" i="1"/>
  <c r="S142" i="1"/>
  <c r="AA145" i="1"/>
  <c r="T145" i="1"/>
  <c r="U145" i="1" s="1"/>
  <c r="K153" i="1"/>
  <c r="N153" i="1"/>
  <c r="AE153" i="1"/>
  <c r="AA160" i="1"/>
  <c r="AW163" i="1"/>
  <c r="AA165" i="1"/>
  <c r="K173" i="1"/>
  <c r="N173" i="1"/>
  <c r="AF173" i="1"/>
  <c r="AE173" i="1"/>
  <c r="AT173" i="1"/>
  <c r="AW174" i="1"/>
  <c r="S174" i="1"/>
  <c r="AA177" i="1"/>
  <c r="T177" i="1"/>
  <c r="U177" i="1" s="1"/>
  <c r="Q177" i="1" s="1"/>
  <c r="O177" i="1" s="1"/>
  <c r="R177" i="1" s="1"/>
  <c r="V185" i="1"/>
  <c r="Z185" i="1" s="1"/>
  <c r="AC185" i="1"/>
  <c r="AB185" i="1"/>
  <c r="S192" i="1"/>
  <c r="AW192" i="1"/>
  <c r="AE218" i="1"/>
  <c r="AA222" i="1"/>
  <c r="AA273" i="1"/>
  <c r="T273" i="1"/>
  <c r="U273" i="1" s="1"/>
  <c r="AB273" i="1" s="1"/>
  <c r="S61" i="1"/>
  <c r="S65" i="1"/>
  <c r="Q114" i="1"/>
  <c r="O114" i="1" s="1"/>
  <c r="R114" i="1" s="1"/>
  <c r="L114" i="1" s="1"/>
  <c r="M114" i="1" s="1"/>
  <c r="AA121" i="1"/>
  <c r="Q121" i="1"/>
  <c r="O121" i="1" s="1"/>
  <c r="R121" i="1" s="1"/>
  <c r="T126" i="1"/>
  <c r="U126" i="1" s="1"/>
  <c r="Q126" i="1" s="1"/>
  <c r="O126" i="1" s="1"/>
  <c r="R126" i="1" s="1"/>
  <c r="L126" i="1" s="1"/>
  <c r="M126" i="1" s="1"/>
  <c r="W127" i="1"/>
  <c r="K129" i="1"/>
  <c r="N129" i="1"/>
  <c r="AA133" i="1"/>
  <c r="AW135" i="1"/>
  <c r="AA137" i="1"/>
  <c r="Q137" i="1"/>
  <c r="O137" i="1" s="1"/>
  <c r="R137" i="1" s="1"/>
  <c r="L137" i="1" s="1"/>
  <c r="M137" i="1" s="1"/>
  <c r="W147" i="1"/>
  <c r="AA153" i="1"/>
  <c r="AD153" i="1" s="1"/>
  <c r="Q153" i="1"/>
  <c r="O153" i="1" s="1"/>
  <c r="R153" i="1" s="1"/>
  <c r="AW155" i="1"/>
  <c r="AE159" i="1"/>
  <c r="N159" i="1"/>
  <c r="K161" i="1"/>
  <c r="N161" i="1"/>
  <c r="W179" i="1"/>
  <c r="AA185" i="1"/>
  <c r="Q185" i="1"/>
  <c r="O185" i="1" s="1"/>
  <c r="R185" i="1" s="1"/>
  <c r="L185" i="1" s="1"/>
  <c r="M185" i="1" s="1"/>
  <c r="AE191" i="1"/>
  <c r="N191" i="1"/>
  <c r="K193" i="1"/>
  <c r="N193" i="1"/>
  <c r="AF200" i="1"/>
  <c r="K200" i="1"/>
  <c r="AF201" i="1"/>
  <c r="AE201" i="1"/>
  <c r="N201" i="1"/>
  <c r="K201" i="1"/>
  <c r="AT201" i="1"/>
  <c r="N206" i="1"/>
  <c r="AT206" i="1"/>
  <c r="AF206" i="1"/>
  <c r="K206" i="1"/>
  <c r="AF220" i="1"/>
  <c r="AT220" i="1"/>
  <c r="N220" i="1"/>
  <c r="Q224" i="1"/>
  <c r="O224" i="1" s="1"/>
  <c r="R224" i="1" s="1"/>
  <c r="L224" i="1" s="1"/>
  <c r="M224" i="1" s="1"/>
  <c r="N226" i="1"/>
  <c r="AT226" i="1"/>
  <c r="AF226" i="1"/>
  <c r="K226" i="1"/>
  <c r="AF229" i="1"/>
  <c r="AE229" i="1"/>
  <c r="N229" i="1"/>
  <c r="K229" i="1"/>
  <c r="K238" i="1"/>
  <c r="AF238" i="1"/>
  <c r="AE238" i="1"/>
  <c r="AT238" i="1"/>
  <c r="AA243" i="1"/>
  <c r="AA254" i="1"/>
  <c r="T278" i="1"/>
  <c r="U278" i="1" s="1"/>
  <c r="V302" i="1"/>
  <c r="Z302" i="1" s="1"/>
  <c r="AC302" i="1"/>
  <c r="AD302" i="1" s="1"/>
  <c r="AB302" i="1"/>
  <c r="N222" i="1"/>
  <c r="AT222" i="1"/>
  <c r="AF222" i="1"/>
  <c r="K222" i="1"/>
  <c r="AF225" i="1"/>
  <c r="AE225" i="1"/>
  <c r="N225" i="1"/>
  <c r="K225" i="1"/>
  <c r="AF243" i="1"/>
  <c r="AE243" i="1"/>
  <c r="N243" i="1"/>
  <c r="K243" i="1"/>
  <c r="AT243" i="1"/>
  <c r="N244" i="1"/>
  <c r="AT244" i="1"/>
  <c r="K244" i="1"/>
  <c r="K265" i="1"/>
  <c r="AE265" i="1"/>
  <c r="AF265" i="1"/>
  <c r="N265" i="1"/>
  <c r="AT265" i="1"/>
  <c r="K277" i="1"/>
  <c r="N277" i="1"/>
  <c r="AF277" i="1"/>
  <c r="AE277" i="1"/>
  <c r="AF221" i="1"/>
  <c r="AE221" i="1"/>
  <c r="N221" i="1"/>
  <c r="K221" i="1"/>
  <c r="K233" i="1"/>
  <c r="AE233" i="1"/>
  <c r="AF233" i="1"/>
  <c r="AT233" i="1"/>
  <c r="N233" i="1"/>
  <c r="AW238" i="1"/>
  <c r="S238" i="1"/>
  <c r="AF242" i="1"/>
  <c r="K242" i="1"/>
  <c r="AE242" i="1"/>
  <c r="AT249" i="1"/>
  <c r="K249" i="1"/>
  <c r="AE249" i="1"/>
  <c r="AF249" i="1"/>
  <c r="AA265" i="1"/>
  <c r="T265" i="1"/>
  <c r="U265" i="1" s="1"/>
  <c r="Q265" i="1"/>
  <c r="O265" i="1" s="1"/>
  <c r="R265" i="1" s="1"/>
  <c r="L265" i="1" s="1"/>
  <c r="M265" i="1" s="1"/>
  <c r="T271" i="1"/>
  <c r="U271" i="1" s="1"/>
  <c r="T283" i="1"/>
  <c r="U283" i="1" s="1"/>
  <c r="N113" i="1"/>
  <c r="AE113" i="1"/>
  <c r="AA114" i="1"/>
  <c r="AT120" i="1"/>
  <c r="K120" i="1"/>
  <c r="AF120" i="1"/>
  <c r="AA125" i="1"/>
  <c r="AD125" i="1" s="1"/>
  <c r="Q125" i="1"/>
  <c r="O125" i="1" s="1"/>
  <c r="R125" i="1" s="1"/>
  <c r="AF126" i="1"/>
  <c r="AE126" i="1"/>
  <c r="AT126" i="1"/>
  <c r="AE129" i="1"/>
  <c r="S130" i="1"/>
  <c r="W131" i="1"/>
  <c r="K133" i="1"/>
  <c r="N133" i="1"/>
  <c r="AT136" i="1"/>
  <c r="K136" i="1"/>
  <c r="AF136" i="1"/>
  <c r="S140" i="1"/>
  <c r="T149" i="1"/>
  <c r="U149" i="1" s="1"/>
  <c r="Q149" i="1" s="1"/>
  <c r="O149" i="1" s="1"/>
  <c r="R149" i="1" s="1"/>
  <c r="AA157" i="1"/>
  <c r="K159" i="1"/>
  <c r="AW159" i="1"/>
  <c r="AE161" i="1"/>
  <c r="AE163" i="1"/>
  <c r="N163" i="1"/>
  <c r="K165" i="1"/>
  <c r="N165" i="1"/>
  <c r="S172" i="1"/>
  <c r="T181" i="1"/>
  <c r="U181" i="1" s="1"/>
  <c r="AB181" i="1" s="1"/>
  <c r="W183" i="1"/>
  <c r="AA189" i="1"/>
  <c r="K191" i="1"/>
  <c r="AE193" i="1"/>
  <c r="AE195" i="1"/>
  <c r="N195" i="1"/>
  <c r="T198" i="1"/>
  <c r="U198" i="1" s="1"/>
  <c r="Q198" i="1" s="1"/>
  <c r="O198" i="1" s="1"/>
  <c r="R198" i="1" s="1"/>
  <c r="L198" i="1" s="1"/>
  <c r="M198" i="1" s="1"/>
  <c r="AA198" i="1"/>
  <c r="AT203" i="1"/>
  <c r="K203" i="1"/>
  <c r="AE203" i="1"/>
  <c r="Q210" i="1"/>
  <c r="O210" i="1" s="1"/>
  <c r="R210" i="1" s="1"/>
  <c r="L210" i="1" s="1"/>
  <c r="M210" i="1" s="1"/>
  <c r="AF212" i="1"/>
  <c r="AT212" i="1"/>
  <c r="N212" i="1"/>
  <c r="AF217" i="1"/>
  <c r="AE217" i="1"/>
  <c r="N217" i="1"/>
  <c r="K217" i="1"/>
  <c r="K220" i="1"/>
  <c r="AA240" i="1"/>
  <c r="AT242" i="1"/>
  <c r="S253" i="1"/>
  <c r="AW253" i="1"/>
  <c r="T254" i="1"/>
  <c r="U254" i="1" s="1"/>
  <c r="Q254" i="1" s="1"/>
  <c r="O254" i="1" s="1"/>
  <c r="R254" i="1" s="1"/>
  <c r="L254" i="1" s="1"/>
  <c r="M254" i="1" s="1"/>
  <c r="AE275" i="1"/>
  <c r="N275" i="1"/>
  <c r="AF275" i="1"/>
  <c r="AT275" i="1"/>
  <c r="K275" i="1"/>
  <c r="AE119" i="1"/>
  <c r="N119" i="1"/>
  <c r="S120" i="1"/>
  <c r="AE123" i="1"/>
  <c r="N123" i="1"/>
  <c r="AF129" i="1"/>
  <c r="S132" i="1"/>
  <c r="AA134" i="1"/>
  <c r="S136" i="1"/>
  <c r="AE139" i="1"/>
  <c r="N139" i="1"/>
  <c r="AE143" i="1"/>
  <c r="N143" i="1"/>
  <c r="K145" i="1"/>
  <c r="N145" i="1"/>
  <c r="S152" i="1"/>
  <c r="AA154" i="1"/>
  <c r="AF158" i="1"/>
  <c r="AE158" i="1"/>
  <c r="AT158" i="1"/>
  <c r="AF161" i="1"/>
  <c r="AA169" i="1"/>
  <c r="Q169" i="1"/>
  <c r="O169" i="1" s="1"/>
  <c r="R169" i="1" s="1"/>
  <c r="L169" i="1" s="1"/>
  <c r="M169" i="1" s="1"/>
  <c r="AE175" i="1"/>
  <c r="N175" i="1"/>
  <c r="K177" i="1"/>
  <c r="N177" i="1"/>
  <c r="S184" i="1"/>
  <c r="AA186" i="1"/>
  <c r="AF190" i="1"/>
  <c r="AE190" i="1"/>
  <c r="AT190" i="1"/>
  <c r="AF193" i="1"/>
  <c r="AT199" i="1"/>
  <c r="K199" i="1"/>
  <c r="AE199" i="1"/>
  <c r="N199" i="1"/>
  <c r="N200" i="1"/>
  <c r="Q212" i="1"/>
  <c r="O212" i="1" s="1"/>
  <c r="R212" i="1" s="1"/>
  <c r="L212" i="1" s="1"/>
  <c r="M212" i="1" s="1"/>
  <c r="N214" i="1"/>
  <c r="AT214" i="1"/>
  <c r="AF214" i="1"/>
  <c r="K214" i="1"/>
  <c r="T232" i="1"/>
  <c r="U232" i="1" s="1"/>
  <c r="AA237" i="1"/>
  <c r="T240" i="1"/>
  <c r="U240" i="1" s="1"/>
  <c r="AB240" i="1" s="1"/>
  <c r="S241" i="1"/>
  <c r="AW241" i="1"/>
  <c r="N249" i="1"/>
  <c r="AA251" i="1"/>
  <c r="T252" i="1"/>
  <c r="U252" i="1" s="1"/>
  <c r="AB252" i="1" s="1"/>
  <c r="AW254" i="1"/>
  <c r="AT308" i="1"/>
  <c r="K308" i="1"/>
  <c r="AE308" i="1"/>
  <c r="N308" i="1"/>
  <c r="AF308" i="1"/>
  <c r="T117" i="1"/>
  <c r="U117" i="1" s="1"/>
  <c r="Q117" i="1" s="1"/>
  <c r="O117" i="1" s="1"/>
  <c r="R117" i="1" s="1"/>
  <c r="L117" i="1" s="1"/>
  <c r="M117" i="1" s="1"/>
  <c r="AW117" i="1"/>
  <c r="K119" i="1"/>
  <c r="AT119" i="1"/>
  <c r="N120" i="1"/>
  <c r="AW120" i="1"/>
  <c r="W123" i="1"/>
  <c r="AT123" i="1"/>
  <c r="K125" i="1"/>
  <c r="N125" i="1"/>
  <c r="N126" i="1"/>
  <c r="AW131" i="1"/>
  <c r="AW132" i="1"/>
  <c r="AE135" i="1"/>
  <c r="N135" i="1"/>
  <c r="N136" i="1"/>
  <c r="AW136" i="1"/>
  <c r="W139" i="1"/>
  <c r="AT139" i="1"/>
  <c r="W143" i="1"/>
  <c r="AT143" i="1"/>
  <c r="AA149" i="1"/>
  <c r="Q150" i="1"/>
  <c r="O150" i="1" s="1"/>
  <c r="R150" i="1" s="1"/>
  <c r="AW151" i="1"/>
  <c r="AW152" i="1"/>
  <c r="S154" i="1"/>
  <c r="AE155" i="1"/>
  <c r="N155" i="1"/>
  <c r="K157" i="1"/>
  <c r="N157" i="1"/>
  <c r="N158" i="1"/>
  <c r="AF159" i="1"/>
  <c r="S164" i="1"/>
  <c r="W175" i="1"/>
  <c r="AT175" i="1"/>
  <c r="AA181" i="1"/>
  <c r="Q181" i="1"/>
  <c r="O181" i="1" s="1"/>
  <c r="R181" i="1" s="1"/>
  <c r="Q182" i="1"/>
  <c r="O182" i="1" s="1"/>
  <c r="R182" i="1" s="1"/>
  <c r="L182" i="1" s="1"/>
  <c r="M182" i="1" s="1"/>
  <c r="AW184" i="1"/>
  <c r="S186" i="1"/>
  <c r="AE187" i="1"/>
  <c r="N187" i="1"/>
  <c r="K189" i="1"/>
  <c r="N189" i="1"/>
  <c r="N190" i="1"/>
  <c r="AF191" i="1"/>
  <c r="S199" i="1"/>
  <c r="AW199" i="1"/>
  <c r="AE200" i="1"/>
  <c r="AE206" i="1"/>
  <c r="AF208" i="1"/>
  <c r="AT208" i="1"/>
  <c r="N208" i="1"/>
  <c r="AF213" i="1"/>
  <c r="AE213" i="1"/>
  <c r="N213" i="1"/>
  <c r="K213" i="1"/>
  <c r="AE220" i="1"/>
  <c r="Q226" i="1"/>
  <c r="O226" i="1" s="1"/>
  <c r="R226" i="1" s="1"/>
  <c r="L226" i="1" s="1"/>
  <c r="M226" i="1" s="1"/>
  <c r="AE226" i="1"/>
  <c r="S234" i="1"/>
  <c r="AW234" i="1"/>
  <c r="AE244" i="1"/>
  <c r="AA258" i="1"/>
  <c r="V281" i="1"/>
  <c r="Z281" i="1" s="1"/>
  <c r="AC281" i="1"/>
  <c r="AB281" i="1"/>
  <c r="AT237" i="1"/>
  <c r="K237" i="1"/>
  <c r="AE237" i="1"/>
  <c r="AF237" i="1"/>
  <c r="AF239" i="1"/>
  <c r="AE239" i="1"/>
  <c r="N239" i="1"/>
  <c r="K239" i="1"/>
  <c r="AC242" i="1"/>
  <c r="V242" i="1"/>
  <c r="Z242" i="1" s="1"/>
  <c r="AB244" i="1"/>
  <c r="S249" i="1"/>
  <c r="AW249" i="1"/>
  <c r="W253" i="1"/>
  <c r="AA264" i="1"/>
  <c r="AC266" i="1"/>
  <c r="AD266" i="1" s="1"/>
  <c r="V266" i="1"/>
  <c r="Z266" i="1" s="1"/>
  <c r="S272" i="1"/>
  <c r="AF274" i="1"/>
  <c r="AE274" i="1"/>
  <c r="AT274" i="1"/>
  <c r="N274" i="1"/>
  <c r="T277" i="1"/>
  <c r="U277" i="1" s="1"/>
  <c r="AB277" i="1"/>
  <c r="Q283" i="1"/>
  <c r="O283" i="1" s="1"/>
  <c r="R283" i="1" s="1"/>
  <c r="L283" i="1" s="1"/>
  <c r="M283" i="1" s="1"/>
  <c r="AA283" i="1"/>
  <c r="AT320" i="1"/>
  <c r="K320" i="1"/>
  <c r="AE320" i="1"/>
  <c r="N320" i="1"/>
  <c r="AF320" i="1"/>
  <c r="K264" i="1"/>
  <c r="AT264" i="1"/>
  <c r="AE266" i="1"/>
  <c r="N266" i="1"/>
  <c r="AF266" i="1"/>
  <c r="AB274" i="1"/>
  <c r="AC274" i="1"/>
  <c r="AA318" i="1"/>
  <c r="T318" i="1"/>
  <c r="U318" i="1" s="1"/>
  <c r="Q318" i="1" s="1"/>
  <c r="O318" i="1" s="1"/>
  <c r="R318" i="1" s="1"/>
  <c r="L318" i="1" s="1"/>
  <c r="M318" i="1" s="1"/>
  <c r="AB325" i="1"/>
  <c r="Q259" i="1"/>
  <c r="O259" i="1" s="1"/>
  <c r="R259" i="1" s="1"/>
  <c r="AA259" i="1"/>
  <c r="AA263" i="1"/>
  <c r="V274" i="1"/>
  <c r="Z274" i="1" s="1"/>
  <c r="S276" i="1"/>
  <c r="AW276" i="1"/>
  <c r="AA280" i="1"/>
  <c r="AA297" i="1"/>
  <c r="AA317" i="1"/>
  <c r="AA324" i="1"/>
  <c r="K196" i="1"/>
  <c r="T202" i="1"/>
  <c r="U202" i="1" s="1"/>
  <c r="AB202" i="1" s="1"/>
  <c r="S203" i="1"/>
  <c r="AW203" i="1"/>
  <c r="AT207" i="1"/>
  <c r="K207" i="1"/>
  <c r="AE207" i="1"/>
  <c r="AT211" i="1"/>
  <c r="K211" i="1"/>
  <c r="AE211" i="1"/>
  <c r="AT215" i="1"/>
  <c r="K215" i="1"/>
  <c r="AE215" i="1"/>
  <c r="AT219" i="1"/>
  <c r="K219" i="1"/>
  <c r="AE219" i="1"/>
  <c r="AT223" i="1"/>
  <c r="K223" i="1"/>
  <c r="AE223" i="1"/>
  <c r="AT227" i="1"/>
  <c r="K227" i="1"/>
  <c r="AE227" i="1"/>
  <c r="AT231" i="1"/>
  <c r="K231" i="1"/>
  <c r="AE231" i="1"/>
  <c r="S233" i="1"/>
  <c r="AW233" i="1"/>
  <c r="AA234" i="1"/>
  <c r="Q248" i="1"/>
  <c r="O248" i="1" s="1"/>
  <c r="R248" i="1" s="1"/>
  <c r="L248" i="1" s="1"/>
  <c r="M248" i="1" s="1"/>
  <c r="AA248" i="1"/>
  <c r="AA249" i="1"/>
  <c r="AW250" i="1"/>
  <c r="S250" i="1"/>
  <c r="AW255" i="1"/>
  <c r="S255" i="1"/>
  <c r="T256" i="1"/>
  <c r="U256" i="1" s="1"/>
  <c r="V262" i="1"/>
  <c r="Z262" i="1" s="1"/>
  <c r="AB262" i="1"/>
  <c r="AA268" i="1"/>
  <c r="S268" i="1"/>
  <c r="AW268" i="1"/>
  <c r="T275" i="1"/>
  <c r="U275" i="1" s="1"/>
  <c r="V290" i="1"/>
  <c r="Z290" i="1" s="1"/>
  <c r="AC290" i="1"/>
  <c r="AD290" i="1" s="1"/>
  <c r="AB290" i="1"/>
  <c r="V294" i="1"/>
  <c r="Z294" i="1" s="1"/>
  <c r="AC294" i="1"/>
  <c r="AB294" i="1"/>
  <c r="AE196" i="1"/>
  <c r="AF197" i="1"/>
  <c r="AE197" i="1"/>
  <c r="K197" i="1"/>
  <c r="AT198" i="1"/>
  <c r="T206" i="1"/>
  <c r="U206" i="1" s="1"/>
  <c r="Q206" i="1" s="1"/>
  <c r="O206" i="1" s="1"/>
  <c r="R206" i="1" s="1"/>
  <c r="L206" i="1" s="1"/>
  <c r="M206" i="1" s="1"/>
  <c r="W207" i="1"/>
  <c r="S207" i="1"/>
  <c r="AW207" i="1"/>
  <c r="T210" i="1"/>
  <c r="U210" i="1" s="1"/>
  <c r="W211" i="1"/>
  <c r="S211" i="1"/>
  <c r="AW211" i="1"/>
  <c r="T214" i="1"/>
  <c r="U214" i="1" s="1"/>
  <c r="Q214" i="1" s="1"/>
  <c r="O214" i="1" s="1"/>
  <c r="R214" i="1" s="1"/>
  <c r="L214" i="1" s="1"/>
  <c r="M214" i="1" s="1"/>
  <c r="W215" i="1"/>
  <c r="S215" i="1"/>
  <c r="AW215" i="1"/>
  <c r="T218" i="1"/>
  <c r="U218" i="1" s="1"/>
  <c r="S219" i="1"/>
  <c r="AW219" i="1"/>
  <c r="S223" i="1"/>
  <c r="AW223" i="1"/>
  <c r="T226" i="1"/>
  <c r="U226" i="1" s="1"/>
  <c r="S227" i="1"/>
  <c r="AW227" i="1"/>
  <c r="S231" i="1"/>
  <c r="AW231" i="1"/>
  <c r="T236" i="1"/>
  <c r="U236" i="1" s="1"/>
  <c r="Q236" i="1" s="1"/>
  <c r="O236" i="1" s="1"/>
  <c r="R236" i="1" s="1"/>
  <c r="L236" i="1" s="1"/>
  <c r="M236" i="1" s="1"/>
  <c r="AA239" i="1"/>
  <c r="AA253" i="1"/>
  <c r="AE259" i="1"/>
  <c r="K259" i="1"/>
  <c r="AF259" i="1"/>
  <c r="N259" i="1"/>
  <c r="AT259" i="1"/>
  <c r="Q260" i="1"/>
  <c r="O260" i="1" s="1"/>
  <c r="R260" i="1" s="1"/>
  <c r="L260" i="1" s="1"/>
  <c r="M260" i="1" s="1"/>
  <c r="AB266" i="1"/>
  <c r="AF282" i="1"/>
  <c r="AE282" i="1"/>
  <c r="AT282" i="1"/>
  <c r="K282" i="1"/>
  <c r="N282" i="1"/>
  <c r="AA332" i="1"/>
  <c r="N196" i="1"/>
  <c r="AW197" i="1"/>
  <c r="S197" i="1"/>
  <c r="Q200" i="1"/>
  <c r="O200" i="1" s="1"/>
  <c r="R200" i="1" s="1"/>
  <c r="Q202" i="1"/>
  <c r="O202" i="1" s="1"/>
  <c r="R202" i="1" s="1"/>
  <c r="N202" i="1"/>
  <c r="AT202" i="1"/>
  <c r="AB242" i="1"/>
  <c r="N248" i="1"/>
  <c r="AT248" i="1"/>
  <c r="AE248" i="1"/>
  <c r="K248" i="1"/>
  <c r="AA252" i="1"/>
  <c r="AT258" i="1"/>
  <c r="K258" i="1"/>
  <c r="N258" i="1"/>
  <c r="T260" i="1"/>
  <c r="U260" i="1" s="1"/>
  <c r="S263" i="1"/>
  <c r="AE264" i="1"/>
  <c r="K266" i="1"/>
  <c r="AW271" i="1"/>
  <c r="AD274" i="1"/>
  <c r="AA330" i="1"/>
  <c r="S340" i="1"/>
  <c r="AW340" i="1"/>
  <c r="S201" i="1"/>
  <c r="S205" i="1"/>
  <c r="S209" i="1"/>
  <c r="S213" i="1"/>
  <c r="S217" i="1"/>
  <c r="S221" i="1"/>
  <c r="S225" i="1"/>
  <c r="S229" i="1"/>
  <c r="AW235" i="1"/>
  <c r="S235" i="1"/>
  <c r="S237" i="1"/>
  <c r="AW237" i="1"/>
  <c r="AT241" i="1"/>
  <c r="K241" i="1"/>
  <c r="AE241" i="1"/>
  <c r="T244" i="1"/>
  <c r="U244" i="1" s="1"/>
  <c r="Q244" i="1" s="1"/>
  <c r="O244" i="1" s="1"/>
  <c r="R244" i="1" s="1"/>
  <c r="W245" i="1"/>
  <c r="S245" i="1"/>
  <c r="AW245" i="1"/>
  <c r="N252" i="1"/>
  <c r="AT252" i="1"/>
  <c r="AA256" i="1"/>
  <c r="T258" i="1"/>
  <c r="U258" i="1" s="1"/>
  <c r="AE263" i="1"/>
  <c r="AT263" i="1"/>
  <c r="Q274" i="1"/>
  <c r="O274" i="1" s="1"/>
  <c r="R274" i="1" s="1"/>
  <c r="L274" i="1" s="1"/>
  <c r="M274" i="1" s="1"/>
  <c r="AA274" i="1"/>
  <c r="AB279" i="1"/>
  <c r="AD279" i="1" s="1"/>
  <c r="AE279" i="1"/>
  <c r="N279" i="1"/>
  <c r="K279" i="1"/>
  <c r="AA295" i="1"/>
  <c r="AA301" i="1"/>
  <c r="AA302" i="1"/>
  <c r="Q302" i="1"/>
  <c r="O302" i="1" s="1"/>
  <c r="R302" i="1" s="1"/>
  <c r="V310" i="1"/>
  <c r="Z310" i="1" s="1"/>
  <c r="AC310" i="1"/>
  <c r="AB310" i="1"/>
  <c r="AA322" i="1"/>
  <c r="AA342" i="1"/>
  <c r="Q342" i="1"/>
  <c r="O342" i="1" s="1"/>
  <c r="R342" i="1" s="1"/>
  <c r="T372" i="1"/>
  <c r="U372" i="1" s="1"/>
  <c r="S347" i="1"/>
  <c r="AW347" i="1"/>
  <c r="N240" i="1"/>
  <c r="AT240" i="1"/>
  <c r="AE255" i="1"/>
  <c r="AF255" i="1"/>
  <c r="N255" i="1"/>
  <c r="K255" i="1"/>
  <c r="AA257" i="1"/>
  <c r="AF260" i="1"/>
  <c r="N260" i="1"/>
  <c r="AE260" i="1"/>
  <c r="AT260" i="1"/>
  <c r="AA286" i="1"/>
  <c r="AA288" i="1"/>
  <c r="AA303" i="1"/>
  <c r="AF328" i="1"/>
  <c r="AE328" i="1"/>
  <c r="K328" i="1"/>
  <c r="N328" i="1"/>
  <c r="AT328" i="1"/>
  <c r="AF335" i="1"/>
  <c r="K335" i="1"/>
  <c r="AE335" i="1"/>
  <c r="N335" i="1"/>
  <c r="AT335" i="1"/>
  <c r="T344" i="1"/>
  <c r="U344" i="1" s="1"/>
  <c r="Q344" i="1" s="1"/>
  <c r="O344" i="1" s="1"/>
  <c r="R344" i="1" s="1"/>
  <c r="Q232" i="1"/>
  <c r="O232" i="1" s="1"/>
  <c r="R232" i="1" s="1"/>
  <c r="L232" i="1" s="1"/>
  <c r="M232" i="1" s="1"/>
  <c r="AF251" i="1"/>
  <c r="AE251" i="1"/>
  <c r="N251" i="1"/>
  <c r="K251" i="1"/>
  <c r="AE252" i="1"/>
  <c r="N254" i="1"/>
  <c r="AT254" i="1"/>
  <c r="AT255" i="1"/>
  <c r="T259" i="1"/>
  <c r="U259" i="1" s="1"/>
  <c r="K261" i="1"/>
  <c r="AF261" i="1"/>
  <c r="N261" i="1"/>
  <c r="N263" i="1"/>
  <c r="T264" i="1"/>
  <c r="U264" i="1" s="1"/>
  <c r="Q264" i="1" s="1"/>
  <c r="O264" i="1" s="1"/>
  <c r="R264" i="1" s="1"/>
  <c r="K269" i="1"/>
  <c r="AE269" i="1"/>
  <c r="K281" i="1"/>
  <c r="N281" i="1"/>
  <c r="AE281" i="1"/>
  <c r="T287" i="1"/>
  <c r="U287" i="1" s="1"/>
  <c r="AB287" i="1" s="1"/>
  <c r="Q287" i="1"/>
  <c r="O287" i="1" s="1"/>
  <c r="R287" i="1" s="1"/>
  <c r="L287" i="1" s="1"/>
  <c r="M287" i="1" s="1"/>
  <c r="AA290" i="1"/>
  <c r="Q290" i="1"/>
  <c r="O290" i="1" s="1"/>
  <c r="R290" i="1" s="1"/>
  <c r="AA298" i="1"/>
  <c r="AT304" i="1"/>
  <c r="K304" i="1"/>
  <c r="AE304" i="1"/>
  <c r="AE338" i="1"/>
  <c r="K338" i="1"/>
  <c r="N338" i="1"/>
  <c r="AT338" i="1"/>
  <c r="AF338" i="1"/>
  <c r="T342" i="1"/>
  <c r="U342" i="1" s="1"/>
  <c r="V350" i="1"/>
  <c r="Z350" i="1" s="1"/>
  <c r="AC350" i="1"/>
  <c r="AB350" i="1"/>
  <c r="K240" i="1"/>
  <c r="AF241" i="1"/>
  <c r="Q242" i="1"/>
  <c r="O242" i="1" s="1"/>
  <c r="R242" i="1" s="1"/>
  <c r="W247" i="1"/>
  <c r="AF247" i="1"/>
  <c r="AE247" i="1"/>
  <c r="N247" i="1"/>
  <c r="K247" i="1"/>
  <c r="N250" i="1"/>
  <c r="AT250" i="1"/>
  <c r="AF252" i="1"/>
  <c r="AT253" i="1"/>
  <c r="K253" i="1"/>
  <c r="AE253" i="1"/>
  <c r="W257" i="1"/>
  <c r="AF263" i="1"/>
  <c r="Q266" i="1"/>
  <c r="O266" i="1" s="1"/>
  <c r="R266" i="1" s="1"/>
  <c r="L266" i="1" s="1"/>
  <c r="M266" i="1" s="1"/>
  <c r="S270" i="1"/>
  <c r="AA270" i="1"/>
  <c r="AW275" i="1"/>
  <c r="AF279" i="1"/>
  <c r="AA292" i="1"/>
  <c r="AA294" i="1"/>
  <c r="Q294" i="1"/>
  <c r="O294" i="1" s="1"/>
  <c r="R294" i="1" s="1"/>
  <c r="AA299" i="1"/>
  <c r="AA310" i="1"/>
  <c r="Q310" i="1"/>
  <c r="O310" i="1" s="1"/>
  <c r="R310" i="1" s="1"/>
  <c r="L310" i="1" s="1"/>
  <c r="M310" i="1" s="1"/>
  <c r="AA313" i="1"/>
  <c r="AA314" i="1"/>
  <c r="T314" i="1"/>
  <c r="U314" i="1" s="1"/>
  <c r="AA319" i="1"/>
  <c r="AA326" i="1"/>
  <c r="AT330" i="1"/>
  <c r="K330" i="1"/>
  <c r="AE330" i="1"/>
  <c r="N330" i="1"/>
  <c r="AF330" i="1"/>
  <c r="AA348" i="1"/>
  <c r="T348" i="1"/>
  <c r="U348" i="1" s="1"/>
  <c r="Q348" i="1" s="1"/>
  <c r="O348" i="1" s="1"/>
  <c r="R348" i="1" s="1"/>
  <c r="AF349" i="1"/>
  <c r="AE349" i="1"/>
  <c r="AT349" i="1"/>
  <c r="N349" i="1"/>
  <c r="S239" i="1"/>
  <c r="S243" i="1"/>
  <c r="S247" i="1"/>
  <c r="S251" i="1"/>
  <c r="S261" i="1"/>
  <c r="AW266" i="1"/>
  <c r="AA281" i="1"/>
  <c r="Q281" i="1"/>
  <c r="O281" i="1" s="1"/>
  <c r="R281" i="1" s="1"/>
  <c r="L281" i="1" s="1"/>
  <c r="M281" i="1" s="1"/>
  <c r="AW283" i="1"/>
  <c r="AW284" i="1"/>
  <c r="S284" i="1"/>
  <c r="AA296" i="1"/>
  <c r="AB329" i="1"/>
  <c r="AA329" i="1"/>
  <c r="AA334" i="1"/>
  <c r="AT343" i="1"/>
  <c r="K343" i="1"/>
  <c r="AF343" i="1"/>
  <c r="N343" i="1"/>
  <c r="AE343" i="1"/>
  <c r="AA269" i="1"/>
  <c r="T269" i="1"/>
  <c r="U269" i="1" s="1"/>
  <c r="Q269" i="1" s="1"/>
  <c r="O269" i="1" s="1"/>
  <c r="R269" i="1" s="1"/>
  <c r="L269" i="1" s="1"/>
  <c r="M269" i="1" s="1"/>
  <c r="AF270" i="1"/>
  <c r="AE270" i="1"/>
  <c r="AE271" i="1"/>
  <c r="N271" i="1"/>
  <c r="AF286" i="1"/>
  <c r="AE286" i="1"/>
  <c r="N286" i="1"/>
  <c r="K286" i="1"/>
  <c r="S288" i="1"/>
  <c r="AW288" i="1"/>
  <c r="T291" i="1"/>
  <c r="U291" i="1" s="1"/>
  <c r="Q291" i="1" s="1"/>
  <c r="O291" i="1" s="1"/>
  <c r="R291" i="1" s="1"/>
  <c r="L291" i="1" s="1"/>
  <c r="M291" i="1" s="1"/>
  <c r="AT292" i="1"/>
  <c r="K292" i="1"/>
  <c r="AE292" i="1"/>
  <c r="N292" i="1"/>
  <c r="AT296" i="1"/>
  <c r="K296" i="1"/>
  <c r="AE296" i="1"/>
  <c r="AT300" i="1"/>
  <c r="K300" i="1"/>
  <c r="AE300" i="1"/>
  <c r="AA311" i="1"/>
  <c r="AT316" i="1"/>
  <c r="K316" i="1"/>
  <c r="AE316" i="1"/>
  <c r="AA328" i="1"/>
  <c r="AF362" i="1"/>
  <c r="AE362" i="1"/>
  <c r="N362" i="1"/>
  <c r="K362" i="1"/>
  <c r="AT362" i="1"/>
  <c r="AW259" i="1"/>
  <c r="AW265" i="1"/>
  <c r="S267" i="1"/>
  <c r="AW269" i="1"/>
  <c r="AT270" i="1"/>
  <c r="K271" i="1"/>
  <c r="AT271" i="1"/>
  <c r="K273" i="1"/>
  <c r="N273" i="1"/>
  <c r="Q278" i="1"/>
  <c r="O278" i="1" s="1"/>
  <c r="R278" i="1" s="1"/>
  <c r="L278" i="1" s="1"/>
  <c r="M278" i="1" s="1"/>
  <c r="S280" i="1"/>
  <c r="AA282" i="1"/>
  <c r="S292" i="1"/>
  <c r="AW292" i="1"/>
  <c r="T297" i="1"/>
  <c r="U297" i="1" s="1"/>
  <c r="Q297" i="1" s="1"/>
  <c r="O297" i="1" s="1"/>
  <c r="R297" i="1" s="1"/>
  <c r="L297" i="1" s="1"/>
  <c r="M297" i="1" s="1"/>
  <c r="AA309" i="1"/>
  <c r="T325" i="1"/>
  <c r="U325" i="1" s="1"/>
  <c r="AF345" i="1"/>
  <c r="AE345" i="1"/>
  <c r="AT345" i="1"/>
  <c r="N345" i="1"/>
  <c r="K345" i="1"/>
  <c r="T352" i="1"/>
  <c r="U352" i="1" s="1"/>
  <c r="Q352" i="1" s="1"/>
  <c r="O352" i="1" s="1"/>
  <c r="R352" i="1" s="1"/>
  <c r="AF369" i="1"/>
  <c r="AE369" i="1"/>
  <c r="AT369" i="1"/>
  <c r="N369" i="1"/>
  <c r="K369" i="1"/>
  <c r="S257" i="1"/>
  <c r="AA262" i="1"/>
  <c r="AF267" i="1"/>
  <c r="AA277" i="1"/>
  <c r="Q277" i="1"/>
  <c r="O277" i="1" s="1"/>
  <c r="R277" i="1" s="1"/>
  <c r="AW280" i="1"/>
  <c r="S282" i="1"/>
  <c r="AE283" i="1"/>
  <c r="N283" i="1"/>
  <c r="AB289" i="1"/>
  <c r="AC293" i="1"/>
  <c r="AD293" i="1" s="1"/>
  <c r="AB293" i="1"/>
  <c r="AA307" i="1"/>
  <c r="AT312" i="1"/>
  <c r="K312" i="1"/>
  <c r="AE312" i="1"/>
  <c r="T321" i="1"/>
  <c r="U321" i="1" s="1"/>
  <c r="Q321" i="1"/>
  <c r="O321" i="1" s="1"/>
  <c r="R321" i="1" s="1"/>
  <c r="L321" i="1" s="1"/>
  <c r="M321" i="1" s="1"/>
  <c r="AA321" i="1"/>
  <c r="AT288" i="1"/>
  <c r="K288" i="1"/>
  <c r="AE288" i="1"/>
  <c r="AF290" i="1"/>
  <c r="AE290" i="1"/>
  <c r="N290" i="1"/>
  <c r="K290" i="1"/>
  <c r="AF294" i="1"/>
  <c r="AE294" i="1"/>
  <c r="N294" i="1"/>
  <c r="K294" i="1"/>
  <c r="AF298" i="1"/>
  <c r="AE298" i="1"/>
  <c r="N298" i="1"/>
  <c r="K298" i="1"/>
  <c r="AF302" i="1"/>
  <c r="AE302" i="1"/>
  <c r="N302" i="1"/>
  <c r="K302" i="1"/>
  <c r="AF306" i="1"/>
  <c r="AE306" i="1"/>
  <c r="N306" i="1"/>
  <c r="K306" i="1"/>
  <c r="AF310" i="1"/>
  <c r="AE310" i="1"/>
  <c r="N310" i="1"/>
  <c r="K310" i="1"/>
  <c r="AF314" i="1"/>
  <c r="AE314" i="1"/>
  <c r="N314" i="1"/>
  <c r="K314" i="1"/>
  <c r="AF318" i="1"/>
  <c r="AE318" i="1"/>
  <c r="N318" i="1"/>
  <c r="K318" i="1"/>
  <c r="W339" i="1"/>
  <c r="AA354" i="1"/>
  <c r="T357" i="1"/>
  <c r="U357" i="1" s="1"/>
  <c r="Q357" i="1" s="1"/>
  <c r="O357" i="1" s="1"/>
  <c r="R357" i="1" s="1"/>
  <c r="L357" i="1" s="1"/>
  <c r="M357" i="1" s="1"/>
  <c r="T359" i="1"/>
  <c r="U359" i="1" s="1"/>
  <c r="Q359" i="1" s="1"/>
  <c r="O359" i="1" s="1"/>
  <c r="R359" i="1" s="1"/>
  <c r="L359" i="1" s="1"/>
  <c r="M359" i="1" s="1"/>
  <c r="N287" i="1"/>
  <c r="AT287" i="1"/>
  <c r="T295" i="1"/>
  <c r="U295" i="1" s="1"/>
  <c r="AB295" i="1" s="1"/>
  <c r="W296" i="1"/>
  <c r="S296" i="1"/>
  <c r="AW296" i="1"/>
  <c r="T299" i="1"/>
  <c r="U299" i="1" s="1"/>
  <c r="S300" i="1"/>
  <c r="AW300" i="1"/>
  <c r="T303" i="1"/>
  <c r="U303" i="1" s="1"/>
  <c r="AB303" i="1" s="1"/>
  <c r="S304" i="1"/>
  <c r="AW304" i="1"/>
  <c r="T307" i="1"/>
  <c r="U307" i="1" s="1"/>
  <c r="AB307" i="1" s="1"/>
  <c r="S308" i="1"/>
  <c r="AW308" i="1"/>
  <c r="T311" i="1"/>
  <c r="U311" i="1" s="1"/>
  <c r="AB311" i="1" s="1"/>
  <c r="S312" i="1"/>
  <c r="AW312" i="1"/>
  <c r="T315" i="1"/>
  <c r="U315" i="1" s="1"/>
  <c r="AB315" i="1" s="1"/>
  <c r="S316" i="1"/>
  <c r="AW316" i="1"/>
  <c r="T319" i="1"/>
  <c r="U319" i="1" s="1"/>
  <c r="AB319" i="1" s="1"/>
  <c r="AW320" i="1"/>
  <c r="S320" i="1"/>
  <c r="N325" i="1"/>
  <c r="AF325" i="1"/>
  <c r="AE325" i="1"/>
  <c r="AT325" i="1"/>
  <c r="AF332" i="1"/>
  <c r="AE332" i="1"/>
  <c r="N332" i="1"/>
  <c r="K332" i="1"/>
  <c r="AT332" i="1"/>
  <c r="AA333" i="1"/>
  <c r="AE342" i="1"/>
  <c r="AT342" i="1"/>
  <c r="N342" i="1"/>
  <c r="AF342" i="1"/>
  <c r="K342" i="1"/>
  <c r="AF353" i="1"/>
  <c r="N353" i="1"/>
  <c r="AE353" i="1"/>
  <c r="AT353" i="1"/>
  <c r="K353" i="1"/>
  <c r="AE366" i="1"/>
  <c r="N366" i="1"/>
  <c r="AF366" i="1"/>
  <c r="AT366" i="1"/>
  <c r="AA368" i="1"/>
  <c r="T368" i="1"/>
  <c r="U368" i="1" s="1"/>
  <c r="AB368" i="1" s="1"/>
  <c r="N288" i="1"/>
  <c r="N291" i="1"/>
  <c r="AT291" i="1"/>
  <c r="S301" i="1"/>
  <c r="S305" i="1"/>
  <c r="S309" i="1"/>
  <c r="S313" i="1"/>
  <c r="S317" i="1"/>
  <c r="N321" i="1"/>
  <c r="K321" i="1"/>
  <c r="AF321" i="1"/>
  <c r="AE321" i="1"/>
  <c r="AT321" i="1"/>
  <c r="AW324" i="1"/>
  <c r="S324" i="1"/>
  <c r="AF331" i="1"/>
  <c r="K331" i="1"/>
  <c r="AT334" i="1"/>
  <c r="K334" i="1"/>
  <c r="AE334" i="1"/>
  <c r="AA336" i="1"/>
  <c r="AA344" i="1"/>
  <c r="AC349" i="1"/>
  <c r="AE351" i="1"/>
  <c r="N351" i="1"/>
  <c r="AF351" i="1"/>
  <c r="K351" i="1"/>
  <c r="AT351" i="1"/>
  <c r="K366" i="1"/>
  <c r="T369" i="1"/>
  <c r="U369" i="1" s="1"/>
  <c r="K287" i="1"/>
  <c r="AF288" i="1"/>
  <c r="AE289" i="1"/>
  <c r="Q293" i="1"/>
  <c r="O293" i="1" s="1"/>
  <c r="R293" i="1" s="1"/>
  <c r="AE293" i="1"/>
  <c r="N295" i="1"/>
  <c r="AT295" i="1"/>
  <c r="AE297" i="1"/>
  <c r="N299" i="1"/>
  <c r="AT299" i="1"/>
  <c r="AE301" i="1"/>
  <c r="N303" i="1"/>
  <c r="AT303" i="1"/>
  <c r="AE305" i="1"/>
  <c r="N307" i="1"/>
  <c r="AT307" i="1"/>
  <c r="AE309" i="1"/>
  <c r="N311" i="1"/>
  <c r="AT311" i="1"/>
  <c r="AE313" i="1"/>
  <c r="N315" i="1"/>
  <c r="AT315" i="1"/>
  <c r="AE317" i="1"/>
  <c r="N319" i="1"/>
  <c r="AT319" i="1"/>
  <c r="S326" i="1"/>
  <c r="AW326" i="1"/>
  <c r="AT331" i="1"/>
  <c r="AF336" i="1"/>
  <c r="AE336" i="1"/>
  <c r="N336" i="1"/>
  <c r="K336" i="1"/>
  <c r="AT336" i="1"/>
  <c r="AA337" i="1"/>
  <c r="AE350" i="1"/>
  <c r="N350" i="1"/>
  <c r="K350" i="1"/>
  <c r="AT350" i="1"/>
  <c r="AF350" i="1"/>
  <c r="S286" i="1"/>
  <c r="AF324" i="1"/>
  <c r="AE324" i="1"/>
  <c r="K324" i="1"/>
  <c r="W326" i="1"/>
  <c r="AT326" i="1"/>
  <c r="K326" i="1"/>
  <c r="AE326" i="1"/>
  <c r="AA339" i="1"/>
  <c r="AA340" i="1"/>
  <c r="S343" i="1"/>
  <c r="AW343" i="1"/>
  <c r="AA347" i="1"/>
  <c r="V351" i="1"/>
  <c r="Z351" i="1" s="1"/>
  <c r="AC351" i="1"/>
  <c r="AA357" i="1"/>
  <c r="AF361" i="1"/>
  <c r="AE361" i="1"/>
  <c r="AT361" i="1"/>
  <c r="N361" i="1"/>
  <c r="K361" i="1"/>
  <c r="K364" i="1"/>
  <c r="AT364" i="1"/>
  <c r="N364" i="1"/>
  <c r="AB386" i="1"/>
  <c r="N355" i="1"/>
  <c r="AF355" i="1"/>
  <c r="AE355" i="1"/>
  <c r="AA356" i="1"/>
  <c r="Q370" i="1"/>
  <c r="O370" i="1" s="1"/>
  <c r="R370" i="1" s="1"/>
  <c r="L370" i="1" s="1"/>
  <c r="M370" i="1" s="1"/>
  <c r="AA370" i="1"/>
  <c r="AW373" i="1"/>
  <c r="S373" i="1"/>
  <c r="AA382" i="1"/>
  <c r="T382" i="1"/>
  <c r="U382" i="1" s="1"/>
  <c r="AE382" i="1"/>
  <c r="N382" i="1"/>
  <c r="AF382" i="1"/>
  <c r="K382" i="1"/>
  <c r="AT382" i="1"/>
  <c r="AF385" i="1"/>
  <c r="AE385" i="1"/>
  <c r="AT385" i="1"/>
  <c r="N385" i="1"/>
  <c r="K385" i="1"/>
  <c r="AA387" i="1"/>
  <c r="AF389" i="1"/>
  <c r="AE389" i="1"/>
  <c r="AT389" i="1"/>
  <c r="N389" i="1"/>
  <c r="AT322" i="1"/>
  <c r="K322" i="1"/>
  <c r="T329" i="1"/>
  <c r="U329" i="1" s="1"/>
  <c r="W330" i="1"/>
  <c r="S330" i="1"/>
  <c r="AW330" i="1"/>
  <c r="T333" i="1"/>
  <c r="U333" i="1" s="1"/>
  <c r="Q333" i="1" s="1"/>
  <c r="O333" i="1" s="1"/>
  <c r="R333" i="1" s="1"/>
  <c r="L333" i="1" s="1"/>
  <c r="M333" i="1" s="1"/>
  <c r="W334" i="1"/>
  <c r="S334" i="1"/>
  <c r="AW334" i="1"/>
  <c r="T337" i="1"/>
  <c r="U337" i="1" s="1"/>
  <c r="AE346" i="1"/>
  <c r="N346" i="1"/>
  <c r="K346" i="1"/>
  <c r="AT346" i="1"/>
  <c r="AA352" i="1"/>
  <c r="S322" i="1"/>
  <c r="T327" i="1"/>
  <c r="U327" i="1" s="1"/>
  <c r="AB327" i="1" s="1"/>
  <c r="K339" i="1"/>
  <c r="AF339" i="1"/>
  <c r="N339" i="1"/>
  <c r="AE339" i="1"/>
  <c r="AT339" i="1"/>
  <c r="T341" i="1"/>
  <c r="U341" i="1" s="1"/>
  <c r="AE341" i="1"/>
  <c r="AF341" i="1"/>
  <c r="K341" i="1"/>
  <c r="AB349" i="1"/>
  <c r="AD349" i="1" s="1"/>
  <c r="AB351" i="1"/>
  <c r="AD351" i="1" s="1"/>
  <c r="AE352" i="1"/>
  <c r="AF352" i="1"/>
  <c r="K352" i="1"/>
  <c r="AT352" i="1"/>
  <c r="T355" i="1"/>
  <c r="U355" i="1" s="1"/>
  <c r="AA358" i="1"/>
  <c r="AT360" i="1"/>
  <c r="K360" i="1"/>
  <c r="AE360" i="1"/>
  <c r="N360" i="1"/>
  <c r="AF360" i="1"/>
  <c r="AA364" i="1"/>
  <c r="AE364" i="1"/>
  <c r="AA380" i="1"/>
  <c r="Q380" i="1"/>
  <c r="O380" i="1" s="1"/>
  <c r="R380" i="1" s="1"/>
  <c r="L380" i="1" s="1"/>
  <c r="M380" i="1" s="1"/>
  <c r="AA384" i="1"/>
  <c r="T384" i="1"/>
  <c r="U384" i="1" s="1"/>
  <c r="AB384" i="1" s="1"/>
  <c r="AW322" i="1"/>
  <c r="AF326" i="1"/>
  <c r="N329" i="1"/>
  <c r="AT329" i="1"/>
  <c r="S331" i="1"/>
  <c r="N333" i="1"/>
  <c r="AT333" i="1"/>
  <c r="S335" i="1"/>
  <c r="N337" i="1"/>
  <c r="AT337" i="1"/>
  <c r="AW338" i="1"/>
  <c r="S339" i="1"/>
  <c r="AW339" i="1"/>
  <c r="N352" i="1"/>
  <c r="T353" i="1"/>
  <c r="U353" i="1" s="1"/>
  <c r="Q353" i="1" s="1"/>
  <c r="O353" i="1" s="1"/>
  <c r="R353" i="1" s="1"/>
  <c r="L353" i="1" s="1"/>
  <c r="M353" i="1" s="1"/>
  <c r="AW355" i="1"/>
  <c r="S360" i="1"/>
  <c r="AW360" i="1"/>
  <c r="AA363" i="1"/>
  <c r="AA374" i="1"/>
  <c r="AA375" i="1"/>
  <c r="S328" i="1"/>
  <c r="S332" i="1"/>
  <c r="S336" i="1"/>
  <c r="K344" i="1"/>
  <c r="N344" i="1"/>
  <c r="AT347" i="1"/>
  <c r="K347" i="1"/>
  <c r="AF347" i="1"/>
  <c r="K348" i="1"/>
  <c r="N348" i="1"/>
  <c r="AW361" i="1"/>
  <c r="S361" i="1"/>
  <c r="T363" i="1"/>
  <c r="U363" i="1" s="1"/>
  <c r="Q363" i="1" s="1"/>
  <c r="O363" i="1" s="1"/>
  <c r="R363" i="1" s="1"/>
  <c r="L363" i="1" s="1"/>
  <c r="M363" i="1" s="1"/>
  <c r="AB380" i="1"/>
  <c r="W386" i="1"/>
  <c r="AA362" i="1"/>
  <c r="T370" i="1"/>
  <c r="U370" i="1" s="1"/>
  <c r="AA377" i="1"/>
  <c r="AA383" i="1"/>
  <c r="T385" i="1"/>
  <c r="U385" i="1" s="1"/>
  <c r="Q385" i="1" s="1"/>
  <c r="O385" i="1" s="1"/>
  <c r="R385" i="1" s="1"/>
  <c r="AF344" i="1"/>
  <c r="AF348" i="1"/>
  <c r="T366" i="1"/>
  <c r="U366" i="1" s="1"/>
  <c r="Q366" i="1" s="1"/>
  <c r="O366" i="1" s="1"/>
  <c r="R366" i="1" s="1"/>
  <c r="L366" i="1" s="1"/>
  <c r="M366" i="1" s="1"/>
  <c r="AA376" i="1"/>
  <c r="V388" i="1"/>
  <c r="Z388" i="1" s="1"/>
  <c r="AC388" i="1"/>
  <c r="AC389" i="1"/>
  <c r="V389" i="1"/>
  <c r="Z389" i="1" s="1"/>
  <c r="AW342" i="1"/>
  <c r="AW346" i="1"/>
  <c r="AE347" i="1"/>
  <c r="Q349" i="1"/>
  <c r="O349" i="1" s="1"/>
  <c r="R349" i="1" s="1"/>
  <c r="L349" i="1" s="1"/>
  <c r="M349" i="1" s="1"/>
  <c r="AW350" i="1"/>
  <c r="AW378" i="1"/>
  <c r="Q386" i="1"/>
  <c r="O386" i="1" s="1"/>
  <c r="R386" i="1" s="1"/>
  <c r="L386" i="1" s="1"/>
  <c r="M386" i="1" s="1"/>
  <c r="AA386" i="1"/>
  <c r="Q351" i="1"/>
  <c r="O351" i="1" s="1"/>
  <c r="R351" i="1" s="1"/>
  <c r="L351" i="1" s="1"/>
  <c r="M351" i="1" s="1"/>
  <c r="AF354" i="1"/>
  <c r="Q355" i="1"/>
  <c r="O355" i="1" s="1"/>
  <c r="R355" i="1" s="1"/>
  <c r="L355" i="1" s="1"/>
  <c r="M355" i="1" s="1"/>
  <c r="W358" i="1"/>
  <c r="AF358" i="1"/>
  <c r="AE358" i="1"/>
  <c r="K358" i="1"/>
  <c r="AD388" i="1"/>
  <c r="AA388" i="1"/>
  <c r="Q388" i="1"/>
  <c r="O388" i="1" s="1"/>
  <c r="R388" i="1" s="1"/>
  <c r="AW352" i="1"/>
  <c r="K356" i="1"/>
  <c r="AE356" i="1"/>
  <c r="W363" i="1"/>
  <c r="S364" i="1"/>
  <c r="AW364" i="1"/>
  <c r="AA366" i="1"/>
  <c r="K376" i="1"/>
  <c r="N376" i="1"/>
  <c r="AF376" i="1"/>
  <c r="AE376" i="1"/>
  <c r="AT376" i="1"/>
  <c r="AF377" i="1"/>
  <c r="AE377" i="1"/>
  <c r="AT377" i="1"/>
  <c r="S379" i="1"/>
  <c r="AE354" i="1"/>
  <c r="K354" i="1"/>
  <c r="S356" i="1"/>
  <c r="AW356" i="1"/>
  <c r="N359" i="1"/>
  <c r="AT359" i="1"/>
  <c r="T376" i="1"/>
  <c r="U376" i="1" s="1"/>
  <c r="AA381" i="1"/>
  <c r="T386" i="1"/>
  <c r="U386" i="1" s="1"/>
  <c r="AW354" i="1"/>
  <c r="S354" i="1"/>
  <c r="AE365" i="1"/>
  <c r="K365" i="1"/>
  <c r="N365" i="1"/>
  <c r="K372" i="1"/>
  <c r="N372" i="1"/>
  <c r="AT372" i="1"/>
  <c r="AF373" i="1"/>
  <c r="AE373" i="1"/>
  <c r="AT373" i="1"/>
  <c r="K373" i="1"/>
  <c r="AW377" i="1"/>
  <c r="S377" i="1"/>
  <c r="T378" i="1"/>
  <c r="U378" i="1" s="1"/>
  <c r="T380" i="1"/>
  <c r="U380" i="1" s="1"/>
  <c r="T381" i="1"/>
  <c r="U381" i="1" s="1"/>
  <c r="Q381" i="1" s="1"/>
  <c r="O381" i="1" s="1"/>
  <c r="R381" i="1" s="1"/>
  <c r="L381" i="1" s="1"/>
  <c r="M381" i="1" s="1"/>
  <c r="AF381" i="1"/>
  <c r="AE381" i="1"/>
  <c r="AT381" i="1"/>
  <c r="N381" i="1"/>
  <c r="S358" i="1"/>
  <c r="S362" i="1"/>
  <c r="AW370" i="1"/>
  <c r="S371" i="1"/>
  <c r="AE374" i="1"/>
  <c r="N374" i="1"/>
  <c r="AW386" i="1"/>
  <c r="Q389" i="1"/>
  <c r="O389" i="1" s="1"/>
  <c r="R389" i="1" s="1"/>
  <c r="L389" i="1" s="1"/>
  <c r="M389" i="1" s="1"/>
  <c r="K368" i="1"/>
  <c r="N368" i="1"/>
  <c r="S375" i="1"/>
  <c r="AE378" i="1"/>
  <c r="N378" i="1"/>
  <c r="K384" i="1"/>
  <c r="N384" i="1"/>
  <c r="AT387" i="1"/>
  <c r="K387" i="1"/>
  <c r="AF387" i="1"/>
  <c r="K388" i="1"/>
  <c r="N388" i="1"/>
  <c r="T365" i="1"/>
  <c r="U365" i="1" s="1"/>
  <c r="Q365" i="1" s="1"/>
  <c r="O365" i="1" s="1"/>
  <c r="R365" i="1" s="1"/>
  <c r="L365" i="1" s="1"/>
  <c r="M365" i="1" s="1"/>
  <c r="AW366" i="1"/>
  <c r="AB369" i="1"/>
  <c r="AA372" i="1"/>
  <c r="Q372" i="1"/>
  <c r="O372" i="1" s="1"/>
  <c r="R372" i="1" s="1"/>
  <c r="AW375" i="1"/>
  <c r="W378" i="1"/>
  <c r="AT378" i="1"/>
  <c r="K380" i="1"/>
  <c r="N380" i="1"/>
  <c r="AT383" i="1"/>
  <c r="K383" i="1"/>
  <c r="AF383" i="1"/>
  <c r="AA385" i="1"/>
  <c r="S387" i="1"/>
  <c r="AB389" i="1"/>
  <c r="AA389" i="1"/>
  <c r="AE370" i="1"/>
  <c r="N370" i="1"/>
  <c r="AB381" i="1"/>
  <c r="T383" i="1"/>
  <c r="U383" i="1" s="1"/>
  <c r="AE386" i="1"/>
  <c r="N386" i="1"/>
  <c r="AB222" i="1" l="1"/>
  <c r="Q222" i="1"/>
  <c r="O222" i="1" s="1"/>
  <c r="R222" i="1" s="1"/>
  <c r="L222" i="1" s="1"/>
  <c r="M222" i="1" s="1"/>
  <c r="AB367" i="1"/>
  <c r="Q367" i="1"/>
  <c r="O367" i="1" s="1"/>
  <c r="R367" i="1" s="1"/>
  <c r="L367" i="1" s="1"/>
  <c r="M367" i="1" s="1"/>
  <c r="AB323" i="1"/>
  <c r="AC323" i="1"/>
  <c r="Q323" i="1"/>
  <c r="O323" i="1" s="1"/>
  <c r="R323" i="1" s="1"/>
  <c r="L323" i="1" s="1"/>
  <c r="M323" i="1" s="1"/>
  <c r="V323" i="1"/>
  <c r="Z323" i="1" s="1"/>
  <c r="AB143" i="1"/>
  <c r="Q143" i="1"/>
  <c r="O143" i="1" s="1"/>
  <c r="R143" i="1" s="1"/>
  <c r="L143" i="1" s="1"/>
  <c r="M143" i="1" s="1"/>
  <c r="Q175" i="1"/>
  <c r="O175" i="1" s="1"/>
  <c r="R175" i="1" s="1"/>
  <c r="L175" i="1" s="1"/>
  <c r="M175" i="1" s="1"/>
  <c r="AB175" i="1"/>
  <c r="AB230" i="1"/>
  <c r="Q230" i="1"/>
  <c r="O230" i="1" s="1"/>
  <c r="R230" i="1" s="1"/>
  <c r="L230" i="1" s="1"/>
  <c r="M230" i="1" s="1"/>
  <c r="AD28" i="1"/>
  <c r="AD350" i="1"/>
  <c r="AD185" i="1"/>
  <c r="L129" i="1"/>
  <c r="M129" i="1" s="1"/>
  <c r="L110" i="1"/>
  <c r="M110" i="1" s="1"/>
  <c r="Q170" i="1"/>
  <c r="O170" i="1" s="1"/>
  <c r="R170" i="1" s="1"/>
  <c r="L170" i="1" s="1"/>
  <c r="M170" i="1" s="1"/>
  <c r="AD137" i="1"/>
  <c r="Q106" i="1"/>
  <c r="O106" i="1" s="1"/>
  <c r="R106" i="1" s="1"/>
  <c r="L106" i="1" s="1"/>
  <c r="M106" i="1" s="1"/>
  <c r="AD50" i="1"/>
  <c r="L97" i="1"/>
  <c r="M97" i="1" s="1"/>
  <c r="Q50" i="1"/>
  <c r="O50" i="1" s="1"/>
  <c r="R50" i="1" s="1"/>
  <c r="L50" i="1" s="1"/>
  <c r="M50" i="1" s="1"/>
  <c r="Q28" i="1"/>
  <c r="O28" i="1" s="1"/>
  <c r="R28" i="1" s="1"/>
  <c r="L28" i="1" s="1"/>
  <c r="M28" i="1" s="1"/>
  <c r="AC50" i="1"/>
  <c r="AB31" i="1"/>
  <c r="AD183" i="1"/>
  <c r="Q101" i="1"/>
  <c r="O101" i="1" s="1"/>
  <c r="R101" i="1" s="1"/>
  <c r="L101" i="1" s="1"/>
  <c r="M101" i="1" s="1"/>
  <c r="AB333" i="1"/>
  <c r="AD169" i="1"/>
  <c r="AC289" i="1"/>
  <c r="AD289" i="1" s="1"/>
  <c r="AD93" i="1"/>
  <c r="AB206" i="1"/>
  <c r="L348" i="1"/>
  <c r="M348" i="1" s="1"/>
  <c r="L302" i="1"/>
  <c r="M302" i="1" s="1"/>
  <c r="Q252" i="1"/>
  <c r="O252" i="1" s="1"/>
  <c r="R252" i="1" s="1"/>
  <c r="L252" i="1" s="1"/>
  <c r="M252" i="1" s="1"/>
  <c r="L202" i="1"/>
  <c r="M202" i="1" s="1"/>
  <c r="AB264" i="1"/>
  <c r="AD281" i="1"/>
  <c r="AB269" i="1"/>
  <c r="L121" i="1"/>
  <c r="M121" i="1" s="1"/>
  <c r="L177" i="1"/>
  <c r="M177" i="1" s="1"/>
  <c r="V228" i="1"/>
  <c r="Z228" i="1" s="1"/>
  <c r="V134" i="1"/>
  <c r="Z134" i="1" s="1"/>
  <c r="L183" i="1"/>
  <c r="M183" i="1" s="1"/>
  <c r="AB66" i="1"/>
  <c r="Q119" i="1"/>
  <c r="O119" i="1" s="1"/>
  <c r="R119" i="1" s="1"/>
  <c r="V166" i="1"/>
  <c r="Z166" i="1" s="1"/>
  <c r="L24" i="1"/>
  <c r="M24" i="1" s="1"/>
  <c r="AB42" i="1"/>
  <c r="AD42" i="1" s="1"/>
  <c r="AC76" i="1"/>
  <c r="AD76" i="1" s="1"/>
  <c r="V345" i="1"/>
  <c r="Z345" i="1" s="1"/>
  <c r="AC345" i="1"/>
  <c r="L388" i="1"/>
  <c r="M388" i="1" s="1"/>
  <c r="Q319" i="1"/>
  <c r="O319" i="1" s="1"/>
  <c r="R319" i="1" s="1"/>
  <c r="L319" i="1" s="1"/>
  <c r="M319" i="1" s="1"/>
  <c r="L342" i="1"/>
  <c r="M342" i="1" s="1"/>
  <c r="L200" i="1"/>
  <c r="M200" i="1" s="1"/>
  <c r="Q134" i="1"/>
  <c r="O134" i="1" s="1"/>
  <c r="R134" i="1" s="1"/>
  <c r="L134" i="1" s="1"/>
  <c r="M134" i="1" s="1"/>
  <c r="AB228" i="1"/>
  <c r="AD228" i="1" s="1"/>
  <c r="AC134" i="1"/>
  <c r="AD134" i="1" s="1"/>
  <c r="Q76" i="1"/>
  <c r="O76" i="1" s="1"/>
  <c r="R76" i="1" s="1"/>
  <c r="L76" i="1" s="1"/>
  <c r="M76" i="1" s="1"/>
  <c r="AD114" i="1"/>
  <c r="AD108" i="1"/>
  <c r="AD180" i="1"/>
  <c r="AB27" i="1"/>
  <c r="Q368" i="1"/>
  <c r="O368" i="1" s="1"/>
  <c r="R368" i="1" s="1"/>
  <c r="L368" i="1" s="1"/>
  <c r="M368" i="1" s="1"/>
  <c r="AB385" i="1"/>
  <c r="AD310" i="1"/>
  <c r="T168" i="1"/>
  <c r="U168" i="1" s="1"/>
  <c r="Q289" i="1"/>
  <c r="O289" i="1" s="1"/>
  <c r="R289" i="1" s="1"/>
  <c r="L289" i="1" s="1"/>
  <c r="M289" i="1" s="1"/>
  <c r="Q240" i="1"/>
  <c r="O240" i="1" s="1"/>
  <c r="R240" i="1" s="1"/>
  <c r="L240" i="1" s="1"/>
  <c r="M240" i="1" s="1"/>
  <c r="Q133" i="1"/>
  <c r="O133" i="1" s="1"/>
  <c r="R133" i="1" s="1"/>
  <c r="L133" i="1" s="1"/>
  <c r="M133" i="1" s="1"/>
  <c r="AB133" i="1"/>
  <c r="AD133" i="1" s="1"/>
  <c r="L147" i="1"/>
  <c r="M147" i="1" s="1"/>
  <c r="Q315" i="1"/>
  <c r="O315" i="1" s="1"/>
  <c r="R315" i="1" s="1"/>
  <c r="L315" i="1" s="1"/>
  <c r="M315" i="1" s="1"/>
  <c r="AC28" i="1"/>
  <c r="AD121" i="1"/>
  <c r="AC68" i="1"/>
  <c r="AD68" i="1" s="1"/>
  <c r="AB68" i="1"/>
  <c r="V68" i="1"/>
  <c r="Z68" i="1" s="1"/>
  <c r="L149" i="1"/>
  <c r="M149" i="1" s="1"/>
  <c r="AB22" i="1"/>
  <c r="V38" i="1"/>
  <c r="Z38" i="1" s="1"/>
  <c r="Q345" i="1"/>
  <c r="O345" i="1" s="1"/>
  <c r="R345" i="1" s="1"/>
  <c r="L345" i="1" s="1"/>
  <c r="M345" i="1" s="1"/>
  <c r="AD345" i="1"/>
  <c r="L293" i="1"/>
  <c r="M293" i="1" s="1"/>
  <c r="L277" i="1"/>
  <c r="M277" i="1" s="1"/>
  <c r="Q262" i="1"/>
  <c r="O262" i="1" s="1"/>
  <c r="R262" i="1" s="1"/>
  <c r="L262" i="1" s="1"/>
  <c r="M262" i="1" s="1"/>
  <c r="L264" i="1"/>
  <c r="M264" i="1" s="1"/>
  <c r="AD294" i="1"/>
  <c r="L153" i="1"/>
  <c r="M153" i="1" s="1"/>
  <c r="Q139" i="1"/>
  <c r="O139" i="1" s="1"/>
  <c r="R139" i="1" s="1"/>
  <c r="L139" i="1" s="1"/>
  <c r="M139" i="1" s="1"/>
  <c r="V170" i="1"/>
  <c r="Z170" i="1" s="1"/>
  <c r="AD131" i="1"/>
  <c r="V341" i="1"/>
  <c r="Z341" i="1" s="1"/>
  <c r="AC341" i="1"/>
  <c r="AB341" i="1"/>
  <c r="T245" i="1"/>
  <c r="U245" i="1" s="1"/>
  <c r="T120" i="1"/>
  <c r="U120" i="1" s="1"/>
  <c r="T103" i="1"/>
  <c r="U103" i="1" s="1"/>
  <c r="T64" i="1"/>
  <c r="U64" i="1" s="1"/>
  <c r="T63" i="1"/>
  <c r="U63" i="1" s="1"/>
  <c r="AC35" i="1"/>
  <c r="V35" i="1"/>
  <c r="Z35" i="1" s="1"/>
  <c r="V39" i="1"/>
  <c r="Z39" i="1" s="1"/>
  <c r="AB39" i="1"/>
  <c r="Q39" i="1"/>
  <c r="O39" i="1" s="1"/>
  <c r="R39" i="1" s="1"/>
  <c r="L39" i="1" s="1"/>
  <c r="M39" i="1" s="1"/>
  <c r="AC39" i="1"/>
  <c r="AC383" i="1"/>
  <c r="V383" i="1"/>
  <c r="Z383" i="1" s="1"/>
  <c r="Q327" i="1"/>
  <c r="O327" i="1" s="1"/>
  <c r="R327" i="1" s="1"/>
  <c r="L327" i="1" s="1"/>
  <c r="M327" i="1" s="1"/>
  <c r="T343" i="1"/>
  <c r="U343" i="1" s="1"/>
  <c r="V321" i="1"/>
  <c r="Z321" i="1" s="1"/>
  <c r="AC321" i="1"/>
  <c r="AD321" i="1" s="1"/>
  <c r="AB321" i="1"/>
  <c r="V258" i="1"/>
  <c r="Z258" i="1" s="1"/>
  <c r="AC258" i="1"/>
  <c r="AD258" i="1" s="1"/>
  <c r="AB258" i="1"/>
  <c r="AC256" i="1"/>
  <c r="V256" i="1"/>
  <c r="Z256" i="1" s="1"/>
  <c r="AB256" i="1"/>
  <c r="T142" i="1"/>
  <c r="U142" i="1" s="1"/>
  <c r="V109" i="1"/>
  <c r="Z109" i="1" s="1"/>
  <c r="AB109" i="1"/>
  <c r="AC109" i="1"/>
  <c r="Q109" i="1"/>
  <c r="O109" i="1" s="1"/>
  <c r="R109" i="1" s="1"/>
  <c r="L109" i="1" s="1"/>
  <c r="M109" i="1" s="1"/>
  <c r="AB178" i="1"/>
  <c r="V178" i="1"/>
  <c r="Z178" i="1" s="1"/>
  <c r="AC178" i="1"/>
  <c r="V195" i="1"/>
  <c r="Z195" i="1" s="1"/>
  <c r="AC195" i="1"/>
  <c r="AB195" i="1"/>
  <c r="Q195" i="1"/>
  <c r="O195" i="1" s="1"/>
  <c r="R195" i="1" s="1"/>
  <c r="L195" i="1" s="1"/>
  <c r="M195" i="1" s="1"/>
  <c r="L191" i="1"/>
  <c r="M191" i="1" s="1"/>
  <c r="V165" i="1"/>
  <c r="Z165" i="1" s="1"/>
  <c r="AC165" i="1"/>
  <c r="V161" i="1"/>
  <c r="Z161" i="1" s="1"/>
  <c r="AB161" i="1"/>
  <c r="AC161" i="1"/>
  <c r="T83" i="1"/>
  <c r="U83" i="1" s="1"/>
  <c r="V98" i="1"/>
  <c r="Z98" i="1" s="1"/>
  <c r="AC98" i="1"/>
  <c r="L119" i="1"/>
  <c r="M119" i="1" s="1"/>
  <c r="AC96" i="1"/>
  <c r="AB96" i="1"/>
  <c r="V96" i="1"/>
  <c r="Z96" i="1" s="1"/>
  <c r="V74" i="1"/>
  <c r="Z74" i="1" s="1"/>
  <c r="AC74" i="1"/>
  <c r="AD74" i="1" s="1"/>
  <c r="V62" i="1"/>
  <c r="Z62" i="1" s="1"/>
  <c r="AC62" i="1"/>
  <c r="V306" i="1"/>
  <c r="Z306" i="1" s="1"/>
  <c r="AC306" i="1"/>
  <c r="AB306" i="1"/>
  <c r="V47" i="1"/>
  <c r="Z47" i="1" s="1"/>
  <c r="AB47" i="1"/>
  <c r="AC47" i="1"/>
  <c r="V44" i="1"/>
  <c r="Z44" i="1" s="1"/>
  <c r="AC44" i="1"/>
  <c r="Q44" i="1"/>
  <c r="O44" i="1" s="1"/>
  <c r="R44" i="1" s="1"/>
  <c r="L44" i="1" s="1"/>
  <c r="M44" i="1" s="1"/>
  <c r="AC25" i="1"/>
  <c r="V25" i="1"/>
  <c r="Z25" i="1" s="1"/>
  <c r="AB25" i="1"/>
  <c r="V77" i="1"/>
  <c r="Z77" i="1" s="1"/>
  <c r="AC77" i="1"/>
  <c r="AB77" i="1"/>
  <c r="T371" i="1"/>
  <c r="U371" i="1" s="1"/>
  <c r="T336" i="1"/>
  <c r="U336" i="1" s="1"/>
  <c r="T339" i="1"/>
  <c r="U339" i="1" s="1"/>
  <c r="T322" i="1"/>
  <c r="U322" i="1" s="1"/>
  <c r="V337" i="1"/>
  <c r="Z337" i="1" s="1"/>
  <c r="AC337" i="1"/>
  <c r="T330" i="1"/>
  <c r="U330" i="1" s="1"/>
  <c r="L344" i="1"/>
  <c r="M344" i="1" s="1"/>
  <c r="T305" i="1"/>
  <c r="U305" i="1" s="1"/>
  <c r="AC338" i="1"/>
  <c r="AD338" i="1" s="1"/>
  <c r="V338" i="1"/>
  <c r="Z338" i="1" s="1"/>
  <c r="AB338" i="1"/>
  <c r="T243" i="1"/>
  <c r="U243" i="1" s="1"/>
  <c r="AC342" i="1"/>
  <c r="AB342" i="1"/>
  <c r="V342" i="1"/>
  <c r="Z342" i="1" s="1"/>
  <c r="V287" i="1"/>
  <c r="Z287" i="1" s="1"/>
  <c r="AC287" i="1"/>
  <c r="AD287" i="1" s="1"/>
  <c r="V244" i="1"/>
  <c r="Z244" i="1" s="1"/>
  <c r="AC244" i="1"/>
  <c r="AD244" i="1" s="1"/>
  <c r="T201" i="1"/>
  <c r="U201" i="1" s="1"/>
  <c r="T227" i="1"/>
  <c r="U227" i="1" s="1"/>
  <c r="T219" i="1"/>
  <c r="U219" i="1" s="1"/>
  <c r="V206" i="1"/>
  <c r="Z206" i="1" s="1"/>
  <c r="AC206" i="1"/>
  <c r="T255" i="1"/>
  <c r="U255" i="1" s="1"/>
  <c r="T272" i="1"/>
  <c r="U272" i="1" s="1"/>
  <c r="V240" i="1"/>
  <c r="Z240" i="1" s="1"/>
  <c r="AC240" i="1"/>
  <c r="AD240" i="1" s="1"/>
  <c r="T184" i="1"/>
  <c r="U184" i="1" s="1"/>
  <c r="T152" i="1"/>
  <c r="U152" i="1" s="1"/>
  <c r="AC254" i="1"/>
  <c r="AD254" i="1" s="1"/>
  <c r="AB254" i="1"/>
  <c r="V254" i="1"/>
  <c r="Z254" i="1" s="1"/>
  <c r="V198" i="1"/>
  <c r="Z198" i="1" s="1"/>
  <c r="AC198" i="1"/>
  <c r="AB198" i="1"/>
  <c r="L189" i="1"/>
  <c r="M189" i="1" s="1"/>
  <c r="V265" i="1"/>
  <c r="Z265" i="1" s="1"/>
  <c r="AC265" i="1"/>
  <c r="AD265" i="1" s="1"/>
  <c r="AB265" i="1"/>
  <c r="L220" i="1"/>
  <c r="M220" i="1" s="1"/>
  <c r="AD212" i="1"/>
  <c r="T124" i="1"/>
  <c r="U124" i="1" s="1"/>
  <c r="L88" i="1"/>
  <c r="M88" i="1" s="1"/>
  <c r="AC220" i="1"/>
  <c r="AB220" i="1"/>
  <c r="V220" i="1"/>
  <c r="Z220" i="1" s="1"/>
  <c r="AB182" i="1"/>
  <c r="V182" i="1"/>
  <c r="Z182" i="1" s="1"/>
  <c r="AC182" i="1"/>
  <c r="T118" i="1"/>
  <c r="U118" i="1" s="1"/>
  <c r="T113" i="1"/>
  <c r="U113" i="1" s="1"/>
  <c r="V82" i="1"/>
  <c r="Z82" i="1" s="1"/>
  <c r="AC82" i="1"/>
  <c r="L216" i="1"/>
  <c r="M216" i="1" s="1"/>
  <c r="AB165" i="1"/>
  <c r="T122" i="1"/>
  <c r="U122" i="1" s="1"/>
  <c r="T95" i="1"/>
  <c r="U95" i="1" s="1"/>
  <c r="L196" i="1"/>
  <c r="M196" i="1" s="1"/>
  <c r="AB82" i="1"/>
  <c r="V141" i="1"/>
  <c r="Z141" i="1" s="1"/>
  <c r="AC141" i="1"/>
  <c r="AB141" i="1"/>
  <c r="V36" i="1"/>
  <c r="Z36" i="1" s="1"/>
  <c r="Q36" i="1"/>
  <c r="O36" i="1" s="1"/>
  <c r="R36" i="1" s="1"/>
  <c r="L36" i="1" s="1"/>
  <c r="M36" i="1" s="1"/>
  <c r="AB36" i="1"/>
  <c r="AC36" i="1"/>
  <c r="V189" i="1"/>
  <c r="Z189" i="1" s="1"/>
  <c r="AC189" i="1"/>
  <c r="AB189" i="1"/>
  <c r="T79" i="1"/>
  <c r="U79" i="1" s="1"/>
  <c r="T92" i="1"/>
  <c r="U92" i="1" s="1"/>
  <c r="V58" i="1"/>
  <c r="Z58" i="1" s="1"/>
  <c r="AC58" i="1"/>
  <c r="AB58" i="1"/>
  <c r="V173" i="1"/>
  <c r="Z173" i="1" s="1"/>
  <c r="AC173" i="1"/>
  <c r="AB173" i="1"/>
  <c r="AB44" i="1"/>
  <c r="Q306" i="1"/>
  <c r="O306" i="1" s="1"/>
  <c r="R306" i="1" s="1"/>
  <c r="L306" i="1" s="1"/>
  <c r="M306" i="1" s="1"/>
  <c r="V34" i="1"/>
  <c r="Z34" i="1" s="1"/>
  <c r="AC34" i="1"/>
  <c r="V17" i="1"/>
  <c r="Z17" i="1" s="1"/>
  <c r="AC17" i="1"/>
  <c r="AB17" i="1"/>
  <c r="Q77" i="1"/>
  <c r="O77" i="1" s="1"/>
  <c r="R77" i="1" s="1"/>
  <c r="L77" i="1" s="1"/>
  <c r="M77" i="1" s="1"/>
  <c r="L42" i="1"/>
  <c r="M42" i="1" s="1"/>
  <c r="AC369" i="1"/>
  <c r="AD369" i="1" s="1"/>
  <c r="V369" i="1"/>
  <c r="Z369" i="1" s="1"/>
  <c r="AB123" i="1"/>
  <c r="L141" i="1"/>
  <c r="M141" i="1" s="1"/>
  <c r="T59" i="1"/>
  <c r="U59" i="1" s="1"/>
  <c r="V46" i="1"/>
  <c r="Z46" i="1" s="1"/>
  <c r="AC46" i="1"/>
  <c r="AB46" i="1"/>
  <c r="V187" i="1"/>
  <c r="Z187" i="1" s="1"/>
  <c r="AC187" i="1"/>
  <c r="AD187" i="1" s="1"/>
  <c r="V85" i="1"/>
  <c r="Z85" i="1" s="1"/>
  <c r="AB85" i="1"/>
  <c r="AC85" i="1"/>
  <c r="AD85" i="1" s="1"/>
  <c r="AB62" i="1"/>
  <c r="V94" i="1"/>
  <c r="Z94" i="1" s="1"/>
  <c r="AC94" i="1"/>
  <c r="AD94" i="1" s="1"/>
  <c r="V110" i="1"/>
  <c r="Z110" i="1" s="1"/>
  <c r="AC110" i="1"/>
  <c r="V73" i="1"/>
  <c r="Z73" i="1" s="1"/>
  <c r="AC73" i="1"/>
  <c r="AB73" i="1"/>
  <c r="Q46" i="1"/>
  <c r="O46" i="1" s="1"/>
  <c r="R46" i="1" s="1"/>
  <c r="L46" i="1" s="1"/>
  <c r="M46" i="1" s="1"/>
  <c r="V52" i="1"/>
  <c r="Z52" i="1" s="1"/>
  <c r="AC52" i="1"/>
  <c r="AD52" i="1" s="1"/>
  <c r="V27" i="1"/>
  <c r="Z27" i="1" s="1"/>
  <c r="AC27" i="1"/>
  <c r="AD27" i="1" s="1"/>
  <c r="AC56" i="1"/>
  <c r="V56" i="1"/>
  <c r="Z56" i="1" s="1"/>
  <c r="AB56" i="1"/>
  <c r="Q35" i="1"/>
  <c r="O35" i="1" s="1"/>
  <c r="R35" i="1" s="1"/>
  <c r="L35" i="1" s="1"/>
  <c r="M35" i="1" s="1"/>
  <c r="V40" i="1"/>
  <c r="Z40" i="1" s="1"/>
  <c r="AC40" i="1"/>
  <c r="AD40" i="1" s="1"/>
  <c r="Q40" i="1"/>
  <c r="O40" i="1" s="1"/>
  <c r="R40" i="1" s="1"/>
  <c r="L40" i="1" s="1"/>
  <c r="M40" i="1" s="1"/>
  <c r="V22" i="1"/>
  <c r="Z22" i="1" s="1"/>
  <c r="AC22" i="1"/>
  <c r="T331" i="1"/>
  <c r="U331" i="1" s="1"/>
  <c r="T387" i="1"/>
  <c r="U387" i="1" s="1"/>
  <c r="T364" i="1"/>
  <c r="U364" i="1" s="1"/>
  <c r="T57" i="1"/>
  <c r="U57" i="1" s="1"/>
  <c r="V106" i="1"/>
  <c r="Z106" i="1" s="1"/>
  <c r="AC106" i="1"/>
  <c r="AD106" i="1" s="1"/>
  <c r="AB35" i="1"/>
  <c r="V48" i="1"/>
  <c r="Z48" i="1" s="1"/>
  <c r="AC48" i="1"/>
  <c r="AD48" i="1" s="1"/>
  <c r="AC33" i="1"/>
  <c r="V33" i="1"/>
  <c r="Z33" i="1" s="1"/>
  <c r="AB33" i="1"/>
  <c r="T309" i="1"/>
  <c r="U309" i="1" s="1"/>
  <c r="T288" i="1"/>
  <c r="U288" i="1" s="1"/>
  <c r="T251" i="1"/>
  <c r="U251" i="1" s="1"/>
  <c r="T209" i="1"/>
  <c r="U209" i="1" s="1"/>
  <c r="V214" i="1"/>
  <c r="Z214" i="1" s="1"/>
  <c r="AC214" i="1"/>
  <c r="T75" i="1"/>
  <c r="U75" i="1" s="1"/>
  <c r="V171" i="1"/>
  <c r="Z171" i="1" s="1"/>
  <c r="AC171" i="1"/>
  <c r="AD171" i="1" s="1"/>
  <c r="V123" i="1"/>
  <c r="Z123" i="1" s="1"/>
  <c r="AC123" i="1"/>
  <c r="AD123" i="1" s="1"/>
  <c r="V147" i="1"/>
  <c r="Z147" i="1" s="1"/>
  <c r="AC147" i="1"/>
  <c r="V193" i="1"/>
  <c r="Z193" i="1" s="1"/>
  <c r="AC193" i="1"/>
  <c r="AB193" i="1"/>
  <c r="T190" i="1"/>
  <c r="U190" i="1" s="1"/>
  <c r="T80" i="1"/>
  <c r="U80" i="1" s="1"/>
  <c r="T23" i="1"/>
  <c r="U23" i="1" s="1"/>
  <c r="T148" i="1"/>
  <c r="U148" i="1" s="1"/>
  <c r="T99" i="1"/>
  <c r="U99" i="1" s="1"/>
  <c r="T377" i="1"/>
  <c r="U377" i="1" s="1"/>
  <c r="V299" i="1"/>
  <c r="Z299" i="1" s="1"/>
  <c r="AC299" i="1"/>
  <c r="V348" i="1"/>
  <c r="Z348" i="1" s="1"/>
  <c r="AC348" i="1"/>
  <c r="AB348" i="1"/>
  <c r="T270" i="1"/>
  <c r="U270" i="1" s="1"/>
  <c r="V318" i="1"/>
  <c r="Z318" i="1" s="1"/>
  <c r="AC318" i="1"/>
  <c r="AB318" i="1"/>
  <c r="T136" i="1"/>
  <c r="U136" i="1" s="1"/>
  <c r="V376" i="1"/>
  <c r="Z376" i="1" s="1"/>
  <c r="AC376" i="1"/>
  <c r="AB376" i="1"/>
  <c r="V370" i="1"/>
  <c r="Z370" i="1" s="1"/>
  <c r="AC370" i="1"/>
  <c r="AB370" i="1"/>
  <c r="V382" i="1"/>
  <c r="Z382" i="1" s="1"/>
  <c r="AC382" i="1"/>
  <c r="AD382" i="1" s="1"/>
  <c r="AB382" i="1"/>
  <c r="V359" i="1"/>
  <c r="Z359" i="1" s="1"/>
  <c r="AC359" i="1"/>
  <c r="T239" i="1"/>
  <c r="U239" i="1" s="1"/>
  <c r="Q256" i="1"/>
  <c r="O256" i="1" s="1"/>
  <c r="R256" i="1" s="1"/>
  <c r="L256" i="1" s="1"/>
  <c r="M256" i="1" s="1"/>
  <c r="T229" i="1"/>
  <c r="U229" i="1" s="1"/>
  <c r="V236" i="1"/>
  <c r="Z236" i="1" s="1"/>
  <c r="AC236" i="1"/>
  <c r="AB236" i="1"/>
  <c r="T268" i="1"/>
  <c r="U268" i="1" s="1"/>
  <c r="L125" i="1"/>
  <c r="M125" i="1" s="1"/>
  <c r="T238" i="1"/>
  <c r="U238" i="1" s="1"/>
  <c r="AC365" i="1"/>
  <c r="V365" i="1"/>
  <c r="Z365" i="1" s="1"/>
  <c r="AC381" i="1"/>
  <c r="AD381" i="1" s="1"/>
  <c r="V381" i="1"/>
  <c r="Z381" i="1" s="1"/>
  <c r="T356" i="1"/>
  <c r="U356" i="1" s="1"/>
  <c r="T328" i="1"/>
  <c r="U328" i="1" s="1"/>
  <c r="T304" i="1"/>
  <c r="U304" i="1" s="1"/>
  <c r="T225" i="1"/>
  <c r="U225" i="1" s="1"/>
  <c r="T340" i="1"/>
  <c r="U340" i="1" s="1"/>
  <c r="Q258" i="1"/>
  <c r="O258" i="1" s="1"/>
  <c r="R258" i="1" s="1"/>
  <c r="L258" i="1" s="1"/>
  <c r="M258" i="1" s="1"/>
  <c r="T132" i="1"/>
  <c r="U132" i="1" s="1"/>
  <c r="L244" i="1"/>
  <c r="M244" i="1" s="1"/>
  <c r="AB177" i="1"/>
  <c r="T116" i="1"/>
  <c r="U116" i="1" s="1"/>
  <c r="V86" i="1"/>
  <c r="Z86" i="1" s="1"/>
  <c r="AC86" i="1"/>
  <c r="AD86" i="1" s="1"/>
  <c r="V97" i="1"/>
  <c r="Z97" i="1" s="1"/>
  <c r="AC97" i="1"/>
  <c r="AB97" i="1"/>
  <c r="T37" i="1"/>
  <c r="U37" i="1" s="1"/>
  <c r="V380" i="1"/>
  <c r="Z380" i="1" s="1"/>
  <c r="AC380" i="1"/>
  <c r="AD380" i="1" s="1"/>
  <c r="T354" i="1"/>
  <c r="U354" i="1" s="1"/>
  <c r="AC355" i="1"/>
  <c r="V355" i="1"/>
  <c r="Z355" i="1" s="1"/>
  <c r="T326" i="1"/>
  <c r="U326" i="1" s="1"/>
  <c r="AB337" i="1"/>
  <c r="V319" i="1"/>
  <c r="Z319" i="1" s="1"/>
  <c r="AC319" i="1"/>
  <c r="AD319" i="1" s="1"/>
  <c r="V311" i="1"/>
  <c r="Z311" i="1" s="1"/>
  <c r="AC311" i="1"/>
  <c r="AD311" i="1" s="1"/>
  <c r="V303" i="1"/>
  <c r="Z303" i="1" s="1"/>
  <c r="AC303" i="1"/>
  <c r="AD303" i="1" s="1"/>
  <c r="AC357" i="1"/>
  <c r="AB357" i="1"/>
  <c r="V357" i="1"/>
  <c r="Z357" i="1" s="1"/>
  <c r="V352" i="1"/>
  <c r="Z352" i="1" s="1"/>
  <c r="AC352" i="1"/>
  <c r="V325" i="1"/>
  <c r="Z325" i="1" s="1"/>
  <c r="AC325" i="1"/>
  <c r="AD325" i="1" s="1"/>
  <c r="T280" i="1"/>
  <c r="U280" i="1" s="1"/>
  <c r="V291" i="1"/>
  <c r="Z291" i="1" s="1"/>
  <c r="AC291" i="1"/>
  <c r="V314" i="1"/>
  <c r="Z314" i="1" s="1"/>
  <c r="AC314" i="1"/>
  <c r="AB314" i="1"/>
  <c r="Q299" i="1"/>
  <c r="O299" i="1" s="1"/>
  <c r="R299" i="1" s="1"/>
  <c r="L299" i="1" s="1"/>
  <c r="M299" i="1" s="1"/>
  <c r="V344" i="1"/>
  <c r="Z344" i="1" s="1"/>
  <c r="AC344" i="1"/>
  <c r="AB344" i="1"/>
  <c r="Q303" i="1"/>
  <c r="O303" i="1" s="1"/>
  <c r="R303" i="1" s="1"/>
  <c r="L303" i="1" s="1"/>
  <c r="M303" i="1" s="1"/>
  <c r="V372" i="1"/>
  <c r="Z372" i="1" s="1"/>
  <c r="AC372" i="1"/>
  <c r="T221" i="1"/>
  <c r="U221" i="1" s="1"/>
  <c r="T197" i="1"/>
  <c r="U197" i="1" s="1"/>
  <c r="V210" i="1"/>
  <c r="Z210" i="1" s="1"/>
  <c r="AC210" i="1"/>
  <c r="T233" i="1"/>
  <c r="U233" i="1" s="1"/>
  <c r="V202" i="1"/>
  <c r="Z202" i="1" s="1"/>
  <c r="AC202" i="1"/>
  <c r="AD202" i="1" s="1"/>
  <c r="V277" i="1"/>
  <c r="Z277" i="1" s="1"/>
  <c r="AC277" i="1"/>
  <c r="AD277" i="1" s="1"/>
  <c r="T186" i="1"/>
  <c r="U186" i="1" s="1"/>
  <c r="T154" i="1"/>
  <c r="U154" i="1" s="1"/>
  <c r="AB214" i="1"/>
  <c r="V283" i="1"/>
  <c r="Z283" i="1" s="1"/>
  <c r="AC283" i="1"/>
  <c r="AB283" i="1"/>
  <c r="V273" i="1"/>
  <c r="Z273" i="1" s="1"/>
  <c r="AC273" i="1"/>
  <c r="AD273" i="1" s="1"/>
  <c r="AB210" i="1"/>
  <c r="T158" i="1"/>
  <c r="U158" i="1" s="1"/>
  <c r="AB146" i="1"/>
  <c r="V146" i="1"/>
  <c r="Z146" i="1" s="1"/>
  <c r="AC146" i="1"/>
  <c r="L108" i="1"/>
  <c r="M108" i="1" s="1"/>
  <c r="L279" i="1"/>
  <c r="M279" i="1" s="1"/>
  <c r="AB150" i="1"/>
  <c r="V150" i="1"/>
  <c r="Z150" i="1" s="1"/>
  <c r="AC150" i="1"/>
  <c r="T194" i="1"/>
  <c r="U194" i="1" s="1"/>
  <c r="V157" i="1"/>
  <c r="Z157" i="1" s="1"/>
  <c r="AC157" i="1"/>
  <c r="AB157" i="1"/>
  <c r="T107" i="1"/>
  <c r="U107" i="1" s="1"/>
  <c r="T128" i="1"/>
  <c r="U128" i="1" s="1"/>
  <c r="T112" i="1"/>
  <c r="U112" i="1" s="1"/>
  <c r="V90" i="1"/>
  <c r="Z90" i="1" s="1"/>
  <c r="AC90" i="1"/>
  <c r="AD90" i="1" s="1"/>
  <c r="L58" i="1"/>
  <c r="M58" i="1" s="1"/>
  <c r="V139" i="1"/>
  <c r="Z139" i="1" s="1"/>
  <c r="AC139" i="1"/>
  <c r="AD139" i="1" s="1"/>
  <c r="T91" i="1"/>
  <c r="U91" i="1" s="1"/>
  <c r="V105" i="1"/>
  <c r="Z105" i="1" s="1"/>
  <c r="AC105" i="1"/>
  <c r="AB105" i="1"/>
  <c r="V151" i="1"/>
  <c r="Z151" i="1" s="1"/>
  <c r="AC151" i="1"/>
  <c r="Q151" i="1"/>
  <c r="O151" i="1" s="1"/>
  <c r="R151" i="1" s="1"/>
  <c r="L151" i="1" s="1"/>
  <c r="M151" i="1" s="1"/>
  <c r="AB151" i="1"/>
  <c r="AC196" i="1"/>
  <c r="V196" i="1"/>
  <c r="Z196" i="1" s="1"/>
  <c r="AB196" i="1"/>
  <c r="AB98" i="1"/>
  <c r="Q56" i="1"/>
  <c r="O56" i="1" s="1"/>
  <c r="R56" i="1" s="1"/>
  <c r="L56" i="1" s="1"/>
  <c r="M56" i="1" s="1"/>
  <c r="V51" i="1"/>
  <c r="Z51" i="1" s="1"/>
  <c r="AB51" i="1"/>
  <c r="AC51" i="1"/>
  <c r="AC29" i="1"/>
  <c r="V29" i="1"/>
  <c r="Z29" i="1" s="1"/>
  <c r="AB29" i="1"/>
  <c r="Q74" i="1"/>
  <c r="O74" i="1" s="1"/>
  <c r="R74" i="1" s="1"/>
  <c r="L74" i="1" s="1"/>
  <c r="M74" i="1" s="1"/>
  <c r="AB34" i="1"/>
  <c r="T308" i="1"/>
  <c r="U308" i="1" s="1"/>
  <c r="T282" i="1"/>
  <c r="U282" i="1" s="1"/>
  <c r="V275" i="1"/>
  <c r="Z275" i="1" s="1"/>
  <c r="AC275" i="1"/>
  <c r="AB275" i="1"/>
  <c r="AC285" i="1"/>
  <c r="V285" i="1"/>
  <c r="Z285" i="1" s="1"/>
  <c r="AB285" i="1"/>
  <c r="V69" i="1"/>
  <c r="Z69" i="1" s="1"/>
  <c r="Q69" i="1"/>
  <c r="O69" i="1" s="1"/>
  <c r="R69" i="1" s="1"/>
  <c r="L69" i="1" s="1"/>
  <c r="M69" i="1" s="1"/>
  <c r="AC69" i="1"/>
  <c r="AB69" i="1"/>
  <c r="V346" i="1"/>
  <c r="Z346" i="1" s="1"/>
  <c r="AC346" i="1"/>
  <c r="AB346" i="1"/>
  <c r="V54" i="1"/>
  <c r="Z54" i="1" s="1"/>
  <c r="AC54" i="1"/>
  <c r="AB54" i="1"/>
  <c r="AC72" i="1"/>
  <c r="V72" i="1"/>
  <c r="Z72" i="1" s="1"/>
  <c r="AB72" i="1"/>
  <c r="V18" i="1"/>
  <c r="Z18" i="1" s="1"/>
  <c r="AC18" i="1"/>
  <c r="AD18" i="1" s="1"/>
  <c r="V366" i="1"/>
  <c r="Z366" i="1" s="1"/>
  <c r="AC366" i="1"/>
  <c r="V315" i="1"/>
  <c r="Z315" i="1" s="1"/>
  <c r="AC315" i="1"/>
  <c r="AD315" i="1" s="1"/>
  <c r="T205" i="1"/>
  <c r="U205" i="1" s="1"/>
  <c r="L150" i="1"/>
  <c r="M150" i="1" s="1"/>
  <c r="T241" i="1"/>
  <c r="U241" i="1" s="1"/>
  <c r="T332" i="1"/>
  <c r="U332" i="1" s="1"/>
  <c r="T320" i="1"/>
  <c r="U320" i="1" s="1"/>
  <c r="T292" i="1"/>
  <c r="U292" i="1" s="1"/>
  <c r="L242" i="1"/>
  <c r="M242" i="1" s="1"/>
  <c r="V226" i="1"/>
  <c r="Z226" i="1" s="1"/>
  <c r="AC226" i="1"/>
  <c r="T211" i="1"/>
  <c r="U211" i="1" s="1"/>
  <c r="V252" i="1"/>
  <c r="Z252" i="1" s="1"/>
  <c r="AC252" i="1"/>
  <c r="AD252" i="1" s="1"/>
  <c r="T65" i="1"/>
  <c r="U65" i="1" s="1"/>
  <c r="T138" i="1"/>
  <c r="U138" i="1" s="1"/>
  <c r="V191" i="1"/>
  <c r="Z191" i="1" s="1"/>
  <c r="AC191" i="1"/>
  <c r="AB191" i="1"/>
  <c r="AD389" i="1"/>
  <c r="V374" i="1"/>
  <c r="Z374" i="1" s="1"/>
  <c r="AC374" i="1"/>
  <c r="T296" i="1"/>
  <c r="U296" i="1" s="1"/>
  <c r="V298" i="1"/>
  <c r="Z298" i="1" s="1"/>
  <c r="AC298" i="1"/>
  <c r="AB298" i="1"/>
  <c r="T347" i="1"/>
  <c r="U347" i="1" s="1"/>
  <c r="T263" i="1"/>
  <c r="U263" i="1" s="1"/>
  <c r="T253" i="1"/>
  <c r="U253" i="1" s="1"/>
  <c r="V149" i="1"/>
  <c r="Z149" i="1" s="1"/>
  <c r="AC149" i="1"/>
  <c r="V177" i="1"/>
  <c r="Z177" i="1" s="1"/>
  <c r="AC177" i="1"/>
  <c r="T188" i="1"/>
  <c r="U188" i="1" s="1"/>
  <c r="V115" i="1"/>
  <c r="Z115" i="1" s="1"/>
  <c r="AC115" i="1"/>
  <c r="T71" i="1"/>
  <c r="U71" i="1" s="1"/>
  <c r="Q171" i="1"/>
  <c r="O171" i="1" s="1"/>
  <c r="R171" i="1" s="1"/>
  <c r="L171" i="1" s="1"/>
  <c r="M171" i="1" s="1"/>
  <c r="AC363" i="1"/>
  <c r="V363" i="1"/>
  <c r="Z363" i="1" s="1"/>
  <c r="AB363" i="1"/>
  <c r="T360" i="1"/>
  <c r="U360" i="1" s="1"/>
  <c r="T334" i="1"/>
  <c r="U334" i="1" s="1"/>
  <c r="T375" i="1"/>
  <c r="U375" i="1" s="1"/>
  <c r="AC385" i="1"/>
  <c r="AD385" i="1" s="1"/>
  <c r="V385" i="1"/>
  <c r="Z385" i="1" s="1"/>
  <c r="T335" i="1"/>
  <c r="U335" i="1" s="1"/>
  <c r="V384" i="1"/>
  <c r="Z384" i="1" s="1"/>
  <c r="AC384" i="1"/>
  <c r="AD384" i="1" s="1"/>
  <c r="T373" i="1"/>
  <c r="U373" i="1" s="1"/>
  <c r="T286" i="1"/>
  <c r="U286" i="1" s="1"/>
  <c r="T313" i="1"/>
  <c r="U313" i="1" s="1"/>
  <c r="AB365" i="1"/>
  <c r="V295" i="1"/>
  <c r="Z295" i="1" s="1"/>
  <c r="AC295" i="1"/>
  <c r="AD295" i="1" s="1"/>
  <c r="AB291" i="1"/>
  <c r="Q325" i="1"/>
  <c r="O325" i="1" s="1"/>
  <c r="R325" i="1" s="1"/>
  <c r="L325" i="1" s="1"/>
  <c r="M325" i="1" s="1"/>
  <c r="T267" i="1"/>
  <c r="U267" i="1" s="1"/>
  <c r="T284" i="1"/>
  <c r="U284" i="1" s="1"/>
  <c r="Q314" i="1"/>
  <c r="O314" i="1" s="1"/>
  <c r="R314" i="1" s="1"/>
  <c r="L314" i="1" s="1"/>
  <c r="M314" i="1" s="1"/>
  <c r="AB299" i="1"/>
  <c r="T217" i="1"/>
  <c r="U217" i="1" s="1"/>
  <c r="AC260" i="1"/>
  <c r="V260" i="1"/>
  <c r="Z260" i="1" s="1"/>
  <c r="AB260" i="1"/>
  <c r="T231" i="1"/>
  <c r="U231" i="1" s="1"/>
  <c r="T223" i="1"/>
  <c r="U223" i="1" s="1"/>
  <c r="T215" i="1"/>
  <c r="U215" i="1" s="1"/>
  <c r="L259" i="1"/>
  <c r="M259" i="1" s="1"/>
  <c r="AD242" i="1"/>
  <c r="T199" i="1"/>
  <c r="U199" i="1" s="1"/>
  <c r="T164" i="1"/>
  <c r="U164" i="1" s="1"/>
  <c r="AC232" i="1"/>
  <c r="V232" i="1"/>
  <c r="Z232" i="1" s="1"/>
  <c r="AB232" i="1"/>
  <c r="V181" i="1"/>
  <c r="Z181" i="1" s="1"/>
  <c r="AC181" i="1"/>
  <c r="AD181" i="1" s="1"/>
  <c r="T140" i="1"/>
  <c r="U140" i="1" s="1"/>
  <c r="T130" i="1"/>
  <c r="U130" i="1" s="1"/>
  <c r="AB278" i="1"/>
  <c r="V278" i="1"/>
  <c r="Z278" i="1" s="1"/>
  <c r="AC278" i="1"/>
  <c r="Q273" i="1"/>
  <c r="O273" i="1" s="1"/>
  <c r="R273" i="1" s="1"/>
  <c r="L273" i="1" s="1"/>
  <c r="M273" i="1" s="1"/>
  <c r="Q165" i="1"/>
  <c r="O165" i="1" s="1"/>
  <c r="R165" i="1" s="1"/>
  <c r="L165" i="1" s="1"/>
  <c r="M165" i="1" s="1"/>
  <c r="V145" i="1"/>
  <c r="Z145" i="1" s="1"/>
  <c r="AC145" i="1"/>
  <c r="AD145" i="1" s="1"/>
  <c r="T156" i="1"/>
  <c r="U156" i="1" s="1"/>
  <c r="AB115" i="1"/>
  <c r="AD204" i="1"/>
  <c r="T144" i="1"/>
  <c r="U144" i="1" s="1"/>
  <c r="V175" i="1"/>
  <c r="Z175" i="1" s="1"/>
  <c r="AC175" i="1"/>
  <c r="V102" i="1"/>
  <c r="Z102" i="1" s="1"/>
  <c r="AC102" i="1"/>
  <c r="AD102" i="1" s="1"/>
  <c r="T55" i="1"/>
  <c r="U55" i="1" s="1"/>
  <c r="V167" i="1"/>
  <c r="Z167" i="1" s="1"/>
  <c r="AC167" i="1"/>
  <c r="AB167" i="1"/>
  <c r="V163" i="1"/>
  <c r="Z163" i="1" s="1"/>
  <c r="AC163" i="1"/>
  <c r="Q163" i="1"/>
  <c r="O163" i="1" s="1"/>
  <c r="R163" i="1" s="1"/>
  <c r="L163" i="1" s="1"/>
  <c r="M163" i="1" s="1"/>
  <c r="AB163" i="1"/>
  <c r="AB90" i="1"/>
  <c r="T87" i="1"/>
  <c r="U87" i="1" s="1"/>
  <c r="V70" i="1"/>
  <c r="Z70" i="1" s="1"/>
  <c r="AC70" i="1"/>
  <c r="AD70" i="1" s="1"/>
  <c r="AB110" i="1"/>
  <c r="V179" i="1"/>
  <c r="Z179" i="1" s="1"/>
  <c r="AC179" i="1"/>
  <c r="AD179" i="1" s="1"/>
  <c r="T111" i="1"/>
  <c r="U111" i="1" s="1"/>
  <c r="Q62" i="1"/>
  <c r="O62" i="1" s="1"/>
  <c r="R62" i="1" s="1"/>
  <c r="L62" i="1" s="1"/>
  <c r="M62" i="1" s="1"/>
  <c r="V119" i="1"/>
  <c r="Z119" i="1" s="1"/>
  <c r="AC119" i="1"/>
  <c r="AD119" i="1" s="1"/>
  <c r="T67" i="1"/>
  <c r="U67" i="1" s="1"/>
  <c r="T49" i="1"/>
  <c r="U49" i="1" s="1"/>
  <c r="Q86" i="1"/>
  <c r="O86" i="1" s="1"/>
  <c r="R86" i="1" s="1"/>
  <c r="L86" i="1" s="1"/>
  <c r="M86" i="1" s="1"/>
  <c r="V78" i="1"/>
  <c r="Z78" i="1" s="1"/>
  <c r="AC78" i="1"/>
  <c r="Q73" i="1"/>
  <c r="O73" i="1" s="1"/>
  <c r="R73" i="1" s="1"/>
  <c r="L73" i="1" s="1"/>
  <c r="M73" i="1" s="1"/>
  <c r="AB149" i="1"/>
  <c r="Q98" i="1"/>
  <c r="O98" i="1" s="1"/>
  <c r="R98" i="1" s="1"/>
  <c r="L98" i="1" s="1"/>
  <c r="M98" i="1" s="1"/>
  <c r="T84" i="1"/>
  <c r="U84" i="1" s="1"/>
  <c r="Q70" i="1"/>
  <c r="O70" i="1" s="1"/>
  <c r="R70" i="1" s="1"/>
  <c r="L70" i="1" s="1"/>
  <c r="M70" i="1" s="1"/>
  <c r="L93" i="1"/>
  <c r="M93" i="1" s="1"/>
  <c r="Q18" i="1"/>
  <c r="O18" i="1" s="1"/>
  <c r="R18" i="1" s="1"/>
  <c r="L18" i="1" s="1"/>
  <c r="M18" i="1" s="1"/>
  <c r="Q48" i="1"/>
  <c r="O48" i="1" s="1"/>
  <c r="R48" i="1" s="1"/>
  <c r="L48" i="1" s="1"/>
  <c r="M48" i="1" s="1"/>
  <c r="Q25" i="1"/>
  <c r="O25" i="1" s="1"/>
  <c r="R25" i="1" s="1"/>
  <c r="L25" i="1" s="1"/>
  <c r="M25" i="1" s="1"/>
  <c r="AC19" i="1"/>
  <c r="AD19" i="1" s="1"/>
  <c r="V19" i="1"/>
  <c r="Z19" i="1" s="1"/>
  <c r="V21" i="1"/>
  <c r="Z21" i="1" s="1"/>
  <c r="AC21" i="1"/>
  <c r="AB21" i="1"/>
  <c r="Q52" i="1"/>
  <c r="O52" i="1" s="1"/>
  <c r="R52" i="1" s="1"/>
  <c r="L52" i="1" s="1"/>
  <c r="M52" i="1" s="1"/>
  <c r="AC327" i="1"/>
  <c r="AD327" i="1" s="1"/>
  <c r="V327" i="1"/>
  <c r="Z327" i="1" s="1"/>
  <c r="T316" i="1"/>
  <c r="U316" i="1" s="1"/>
  <c r="T300" i="1"/>
  <c r="U300" i="1" s="1"/>
  <c r="T237" i="1"/>
  <c r="U237" i="1" s="1"/>
  <c r="T207" i="1"/>
  <c r="U207" i="1" s="1"/>
  <c r="T192" i="1"/>
  <c r="U192" i="1" s="1"/>
  <c r="V143" i="1"/>
  <c r="Z143" i="1" s="1"/>
  <c r="AC143" i="1"/>
  <c r="AD143" i="1" s="1"/>
  <c r="V30" i="1"/>
  <c r="Z30" i="1" s="1"/>
  <c r="AC30" i="1"/>
  <c r="AD30" i="1" s="1"/>
  <c r="V307" i="1"/>
  <c r="Z307" i="1" s="1"/>
  <c r="AC307" i="1"/>
  <c r="AD307" i="1" s="1"/>
  <c r="AC297" i="1"/>
  <c r="AD297" i="1" s="1"/>
  <c r="AB297" i="1"/>
  <c r="V297" i="1"/>
  <c r="Z297" i="1" s="1"/>
  <c r="T247" i="1"/>
  <c r="U247" i="1" s="1"/>
  <c r="AC264" i="1"/>
  <c r="V264" i="1"/>
  <c r="Z264" i="1" s="1"/>
  <c r="T235" i="1"/>
  <c r="U235" i="1" s="1"/>
  <c r="T276" i="1"/>
  <c r="U276" i="1" s="1"/>
  <c r="L181" i="1"/>
  <c r="M181" i="1" s="1"/>
  <c r="V269" i="1"/>
  <c r="Z269" i="1" s="1"/>
  <c r="AC269" i="1"/>
  <c r="AD269" i="1" s="1"/>
  <c r="V218" i="1"/>
  <c r="Z218" i="1" s="1"/>
  <c r="AC218" i="1"/>
  <c r="T249" i="1"/>
  <c r="U249" i="1" s="1"/>
  <c r="AC117" i="1"/>
  <c r="AB117" i="1"/>
  <c r="V117" i="1"/>
  <c r="Z117" i="1" s="1"/>
  <c r="T176" i="1"/>
  <c r="U176" i="1" s="1"/>
  <c r="AC246" i="1"/>
  <c r="AD246" i="1" s="1"/>
  <c r="V246" i="1"/>
  <c r="Z246" i="1" s="1"/>
  <c r="AB246" i="1"/>
  <c r="AB218" i="1"/>
  <c r="T160" i="1"/>
  <c r="U160" i="1" s="1"/>
  <c r="V159" i="1"/>
  <c r="Z159" i="1" s="1"/>
  <c r="AC159" i="1"/>
  <c r="AB159" i="1"/>
  <c r="AB359" i="1"/>
  <c r="V329" i="1"/>
  <c r="Z329" i="1" s="1"/>
  <c r="AC329" i="1"/>
  <c r="AD329" i="1" s="1"/>
  <c r="Q341" i="1"/>
  <c r="O341" i="1" s="1"/>
  <c r="R341" i="1" s="1"/>
  <c r="L341" i="1" s="1"/>
  <c r="M341" i="1" s="1"/>
  <c r="T324" i="1"/>
  <c r="U324" i="1" s="1"/>
  <c r="T317" i="1"/>
  <c r="U317" i="1" s="1"/>
  <c r="T301" i="1"/>
  <c r="U301" i="1" s="1"/>
  <c r="T312" i="1"/>
  <c r="U312" i="1" s="1"/>
  <c r="T250" i="1"/>
  <c r="U250" i="1" s="1"/>
  <c r="T203" i="1"/>
  <c r="U203" i="1" s="1"/>
  <c r="T61" i="1"/>
  <c r="U61" i="1" s="1"/>
  <c r="Q218" i="1"/>
  <c r="O218" i="1" s="1"/>
  <c r="R218" i="1" s="1"/>
  <c r="L218" i="1" s="1"/>
  <c r="M218" i="1" s="1"/>
  <c r="T53" i="1"/>
  <c r="U53" i="1" s="1"/>
  <c r="Q369" i="1"/>
  <c r="O369" i="1" s="1"/>
  <c r="R369" i="1" s="1"/>
  <c r="L369" i="1" s="1"/>
  <c r="M369" i="1" s="1"/>
  <c r="AB374" i="1"/>
  <c r="AB366" i="1"/>
  <c r="L352" i="1"/>
  <c r="M352" i="1" s="1"/>
  <c r="Q382" i="1"/>
  <c r="O382" i="1" s="1"/>
  <c r="R382" i="1" s="1"/>
  <c r="L382" i="1" s="1"/>
  <c r="M382" i="1" s="1"/>
  <c r="Q337" i="1"/>
  <c r="O337" i="1" s="1"/>
  <c r="R337" i="1" s="1"/>
  <c r="L337" i="1" s="1"/>
  <c r="M337" i="1" s="1"/>
  <c r="L385" i="1"/>
  <c r="M385" i="1" s="1"/>
  <c r="T362" i="1"/>
  <c r="U362" i="1" s="1"/>
  <c r="AC367" i="1"/>
  <c r="AD367" i="1" s="1"/>
  <c r="V367" i="1"/>
  <c r="Z367" i="1" s="1"/>
  <c r="L372" i="1"/>
  <c r="M372" i="1" s="1"/>
  <c r="AB383" i="1"/>
  <c r="T358" i="1"/>
  <c r="U358" i="1" s="1"/>
  <c r="V378" i="1"/>
  <c r="Z378" i="1" s="1"/>
  <c r="AC378" i="1"/>
  <c r="Q378" i="1"/>
  <c r="O378" i="1" s="1"/>
  <c r="R378" i="1" s="1"/>
  <c r="L378" i="1" s="1"/>
  <c r="M378" i="1" s="1"/>
  <c r="AB378" i="1"/>
  <c r="V386" i="1"/>
  <c r="Z386" i="1" s="1"/>
  <c r="AC386" i="1"/>
  <c r="AD386" i="1" s="1"/>
  <c r="T379" i="1"/>
  <c r="U379" i="1" s="1"/>
  <c r="Q376" i="1"/>
  <c r="O376" i="1" s="1"/>
  <c r="R376" i="1" s="1"/>
  <c r="L376" i="1" s="1"/>
  <c r="M376" i="1" s="1"/>
  <c r="Q383" i="1"/>
  <c r="O383" i="1" s="1"/>
  <c r="R383" i="1" s="1"/>
  <c r="L383" i="1" s="1"/>
  <c r="M383" i="1" s="1"/>
  <c r="T361" i="1"/>
  <c r="U361" i="1" s="1"/>
  <c r="Q346" i="1"/>
  <c r="O346" i="1" s="1"/>
  <c r="R346" i="1" s="1"/>
  <c r="L346" i="1" s="1"/>
  <c r="M346" i="1" s="1"/>
  <c r="AC353" i="1"/>
  <c r="AB353" i="1"/>
  <c r="V353" i="1"/>
  <c r="Z353" i="1" s="1"/>
  <c r="Q384" i="1"/>
  <c r="O384" i="1" s="1"/>
  <c r="R384" i="1" s="1"/>
  <c r="L384" i="1" s="1"/>
  <c r="M384" i="1" s="1"/>
  <c r="V333" i="1"/>
  <c r="Z333" i="1" s="1"/>
  <c r="AC333" i="1"/>
  <c r="V368" i="1"/>
  <c r="Z368" i="1" s="1"/>
  <c r="AC368" i="1"/>
  <c r="AD368" i="1" s="1"/>
  <c r="AB355" i="1"/>
  <c r="Q307" i="1"/>
  <c r="O307" i="1" s="1"/>
  <c r="R307" i="1" s="1"/>
  <c r="L307" i="1" s="1"/>
  <c r="M307" i="1" s="1"/>
  <c r="T257" i="1"/>
  <c r="U257" i="1" s="1"/>
  <c r="AB352" i="1"/>
  <c r="Q311" i="1"/>
  <c r="O311" i="1" s="1"/>
  <c r="R311" i="1" s="1"/>
  <c r="L311" i="1" s="1"/>
  <c r="M311" i="1" s="1"/>
  <c r="Q329" i="1"/>
  <c r="O329" i="1" s="1"/>
  <c r="R329" i="1" s="1"/>
  <c r="L329" i="1" s="1"/>
  <c r="M329" i="1" s="1"/>
  <c r="T261" i="1"/>
  <c r="U261" i="1" s="1"/>
  <c r="L294" i="1"/>
  <c r="M294" i="1" s="1"/>
  <c r="L290" i="1"/>
  <c r="M290" i="1" s="1"/>
  <c r="AC259" i="1"/>
  <c r="AB259" i="1"/>
  <c r="V259" i="1"/>
  <c r="Z259" i="1" s="1"/>
  <c r="AB372" i="1"/>
  <c r="Q295" i="1"/>
  <c r="O295" i="1" s="1"/>
  <c r="R295" i="1" s="1"/>
  <c r="L295" i="1" s="1"/>
  <c r="M295" i="1" s="1"/>
  <c r="T213" i="1"/>
  <c r="U213" i="1" s="1"/>
  <c r="Q275" i="1"/>
  <c r="O275" i="1" s="1"/>
  <c r="R275" i="1" s="1"/>
  <c r="L275" i="1" s="1"/>
  <c r="M275" i="1" s="1"/>
  <c r="V230" i="1"/>
  <c r="Z230" i="1" s="1"/>
  <c r="AC230" i="1"/>
  <c r="AD230" i="1" s="1"/>
  <c r="V222" i="1"/>
  <c r="Z222" i="1" s="1"/>
  <c r="AC222" i="1"/>
  <c r="AD222" i="1" s="1"/>
  <c r="T234" i="1"/>
  <c r="U234" i="1" s="1"/>
  <c r="T172" i="1"/>
  <c r="U172" i="1" s="1"/>
  <c r="V271" i="1"/>
  <c r="Z271" i="1" s="1"/>
  <c r="AC271" i="1"/>
  <c r="AD271" i="1" s="1"/>
  <c r="AB271" i="1"/>
  <c r="Q271" i="1"/>
  <c r="O271" i="1" s="1"/>
  <c r="R271" i="1" s="1"/>
  <c r="L271" i="1" s="1"/>
  <c r="M271" i="1" s="1"/>
  <c r="AB226" i="1"/>
  <c r="AB126" i="1"/>
  <c r="V126" i="1"/>
  <c r="Z126" i="1" s="1"/>
  <c r="AC126" i="1"/>
  <c r="T174" i="1"/>
  <c r="U174" i="1" s="1"/>
  <c r="Q145" i="1"/>
  <c r="O145" i="1" s="1"/>
  <c r="R145" i="1" s="1"/>
  <c r="L145" i="1" s="1"/>
  <c r="M145" i="1" s="1"/>
  <c r="AD224" i="1"/>
  <c r="L131" i="1"/>
  <c r="M131" i="1" s="1"/>
  <c r="Q178" i="1"/>
  <c r="O178" i="1" s="1"/>
  <c r="R178" i="1" s="1"/>
  <c r="L178" i="1" s="1"/>
  <c r="M178" i="1" s="1"/>
  <c r="V155" i="1"/>
  <c r="Z155" i="1" s="1"/>
  <c r="AC155" i="1"/>
  <c r="AB155" i="1"/>
  <c r="AC216" i="1"/>
  <c r="AB216" i="1"/>
  <c r="V216" i="1"/>
  <c r="Z216" i="1" s="1"/>
  <c r="T162" i="1"/>
  <c r="U162" i="1" s="1"/>
  <c r="AB147" i="1"/>
  <c r="V248" i="1"/>
  <c r="Z248" i="1" s="1"/>
  <c r="AC248" i="1"/>
  <c r="AD248" i="1" s="1"/>
  <c r="V129" i="1"/>
  <c r="Z129" i="1" s="1"/>
  <c r="AC129" i="1"/>
  <c r="AB129" i="1"/>
  <c r="L89" i="1"/>
  <c r="M89" i="1" s="1"/>
  <c r="Q179" i="1"/>
  <c r="O179" i="1" s="1"/>
  <c r="R179" i="1" s="1"/>
  <c r="L179" i="1" s="1"/>
  <c r="M179" i="1" s="1"/>
  <c r="L26" i="1"/>
  <c r="M26" i="1" s="1"/>
  <c r="V127" i="1"/>
  <c r="Z127" i="1" s="1"/>
  <c r="AC127" i="1"/>
  <c r="AB127" i="1"/>
  <c r="V66" i="1"/>
  <c r="Z66" i="1" s="1"/>
  <c r="AC66" i="1"/>
  <c r="AD66" i="1" s="1"/>
  <c r="V81" i="1"/>
  <c r="Z81" i="1" s="1"/>
  <c r="AB81" i="1"/>
  <c r="AC81" i="1"/>
  <c r="Q81" i="1"/>
  <c r="O81" i="1" s="1"/>
  <c r="R81" i="1" s="1"/>
  <c r="L81" i="1" s="1"/>
  <c r="M81" i="1" s="1"/>
  <c r="V135" i="1"/>
  <c r="Z135" i="1" s="1"/>
  <c r="AC135" i="1"/>
  <c r="AB135" i="1"/>
  <c r="Q102" i="1"/>
  <c r="O102" i="1" s="1"/>
  <c r="R102" i="1" s="1"/>
  <c r="L102" i="1" s="1"/>
  <c r="M102" i="1" s="1"/>
  <c r="AB78" i="1"/>
  <c r="Q155" i="1"/>
  <c r="O155" i="1" s="1"/>
  <c r="R155" i="1" s="1"/>
  <c r="L155" i="1" s="1"/>
  <c r="M155" i="1" s="1"/>
  <c r="AB30" i="1"/>
  <c r="V41" i="1"/>
  <c r="Z41" i="1" s="1"/>
  <c r="AC41" i="1"/>
  <c r="AD41" i="1" s="1"/>
  <c r="Q41" i="1"/>
  <c r="O41" i="1" s="1"/>
  <c r="R41" i="1" s="1"/>
  <c r="L41" i="1" s="1"/>
  <c r="M41" i="1" s="1"/>
  <c r="V31" i="1"/>
  <c r="Z31" i="1" s="1"/>
  <c r="AC31" i="1"/>
  <c r="V43" i="1"/>
  <c r="Z43" i="1" s="1"/>
  <c r="AB43" i="1"/>
  <c r="AC43" i="1"/>
  <c r="V26" i="1"/>
  <c r="Z26" i="1" s="1"/>
  <c r="AC26" i="1"/>
  <c r="AD26" i="1" s="1"/>
  <c r="Q19" i="1"/>
  <c r="O19" i="1" s="1"/>
  <c r="R19" i="1" s="1"/>
  <c r="L19" i="1" s="1"/>
  <c r="M19" i="1" s="1"/>
  <c r="Q33" i="1"/>
  <c r="O33" i="1" s="1"/>
  <c r="R33" i="1" s="1"/>
  <c r="L33" i="1" s="1"/>
  <c r="M33" i="1" s="1"/>
  <c r="AD43" i="1" l="1"/>
  <c r="AD81" i="1"/>
  <c r="AD163" i="1"/>
  <c r="AD175" i="1"/>
  <c r="AD115" i="1"/>
  <c r="AD346" i="1"/>
  <c r="AD285" i="1"/>
  <c r="AD22" i="1"/>
  <c r="AD56" i="1"/>
  <c r="AD306" i="1"/>
  <c r="AD96" i="1"/>
  <c r="AD323" i="1"/>
  <c r="AD348" i="1"/>
  <c r="AD206" i="1"/>
  <c r="AD44" i="1"/>
  <c r="AD62" i="1"/>
  <c r="AD98" i="1"/>
  <c r="AD232" i="1"/>
  <c r="AD51" i="1"/>
  <c r="AD314" i="1"/>
  <c r="AD383" i="1"/>
  <c r="AD256" i="1"/>
  <c r="AD216" i="1"/>
  <c r="AD39" i="1"/>
  <c r="AD31" i="1"/>
  <c r="AD135" i="1"/>
  <c r="AD126" i="1"/>
  <c r="AD333" i="1"/>
  <c r="AD218" i="1"/>
  <c r="AD264" i="1"/>
  <c r="AD260" i="1"/>
  <c r="AD366" i="1"/>
  <c r="AD54" i="1"/>
  <c r="AD283" i="1"/>
  <c r="AD173" i="1"/>
  <c r="AD189" i="1"/>
  <c r="AD161" i="1"/>
  <c r="AC168" i="1"/>
  <c r="AD168" i="1" s="1"/>
  <c r="V168" i="1"/>
  <c r="Z168" i="1" s="1"/>
  <c r="Q168" i="1"/>
  <c r="O168" i="1" s="1"/>
  <c r="R168" i="1" s="1"/>
  <c r="L168" i="1" s="1"/>
  <c r="M168" i="1" s="1"/>
  <c r="AB168" i="1"/>
  <c r="V235" i="1"/>
  <c r="Z235" i="1" s="1"/>
  <c r="AB235" i="1"/>
  <c r="AC235" i="1"/>
  <c r="Q235" i="1"/>
  <c r="O235" i="1" s="1"/>
  <c r="R235" i="1" s="1"/>
  <c r="L235" i="1" s="1"/>
  <c r="M235" i="1" s="1"/>
  <c r="AC316" i="1"/>
  <c r="V316" i="1"/>
  <c r="Z316" i="1" s="1"/>
  <c r="Q316" i="1"/>
  <c r="O316" i="1" s="1"/>
  <c r="R316" i="1" s="1"/>
  <c r="L316" i="1" s="1"/>
  <c r="M316" i="1" s="1"/>
  <c r="AB316" i="1"/>
  <c r="AD226" i="1"/>
  <c r="AC326" i="1"/>
  <c r="V326" i="1"/>
  <c r="Z326" i="1" s="1"/>
  <c r="Q326" i="1"/>
  <c r="O326" i="1" s="1"/>
  <c r="R326" i="1" s="1"/>
  <c r="L326" i="1" s="1"/>
  <c r="M326" i="1" s="1"/>
  <c r="AB326" i="1"/>
  <c r="AC270" i="1"/>
  <c r="AB270" i="1"/>
  <c r="V270" i="1"/>
  <c r="Z270" i="1" s="1"/>
  <c r="Q270" i="1"/>
  <c r="O270" i="1" s="1"/>
  <c r="R270" i="1" s="1"/>
  <c r="L270" i="1" s="1"/>
  <c r="M270" i="1" s="1"/>
  <c r="AC67" i="1"/>
  <c r="V67" i="1"/>
  <c r="Z67" i="1" s="1"/>
  <c r="Q67" i="1"/>
  <c r="O67" i="1" s="1"/>
  <c r="R67" i="1" s="1"/>
  <c r="L67" i="1" s="1"/>
  <c r="M67" i="1" s="1"/>
  <c r="AB67" i="1"/>
  <c r="AC156" i="1"/>
  <c r="AD156" i="1" s="1"/>
  <c r="V156" i="1"/>
  <c r="Z156" i="1" s="1"/>
  <c r="Q156" i="1"/>
  <c r="O156" i="1" s="1"/>
  <c r="R156" i="1" s="1"/>
  <c r="L156" i="1" s="1"/>
  <c r="M156" i="1" s="1"/>
  <c r="AB156" i="1"/>
  <c r="V215" i="1"/>
  <c r="Z215" i="1" s="1"/>
  <c r="AC215" i="1"/>
  <c r="AB215" i="1"/>
  <c r="Q215" i="1"/>
  <c r="O215" i="1" s="1"/>
  <c r="R215" i="1" s="1"/>
  <c r="L215" i="1" s="1"/>
  <c r="M215" i="1" s="1"/>
  <c r="V217" i="1"/>
  <c r="Z217" i="1" s="1"/>
  <c r="AB217" i="1"/>
  <c r="AC217" i="1"/>
  <c r="Q217" i="1"/>
  <c r="O217" i="1" s="1"/>
  <c r="R217" i="1" s="1"/>
  <c r="L217" i="1" s="1"/>
  <c r="M217" i="1" s="1"/>
  <c r="AC188" i="1"/>
  <c r="V188" i="1"/>
  <c r="Z188" i="1" s="1"/>
  <c r="Q188" i="1"/>
  <c r="O188" i="1" s="1"/>
  <c r="R188" i="1" s="1"/>
  <c r="L188" i="1" s="1"/>
  <c r="M188" i="1" s="1"/>
  <c r="AB188" i="1"/>
  <c r="AC263" i="1"/>
  <c r="AB263" i="1"/>
  <c r="V263" i="1"/>
  <c r="Z263" i="1" s="1"/>
  <c r="Q263" i="1"/>
  <c r="O263" i="1" s="1"/>
  <c r="R263" i="1" s="1"/>
  <c r="L263" i="1" s="1"/>
  <c r="M263" i="1" s="1"/>
  <c r="AC296" i="1"/>
  <c r="V296" i="1"/>
  <c r="Z296" i="1" s="1"/>
  <c r="AB296" i="1"/>
  <c r="Q296" i="1"/>
  <c r="O296" i="1" s="1"/>
  <c r="R296" i="1" s="1"/>
  <c r="L296" i="1" s="1"/>
  <c r="M296" i="1" s="1"/>
  <c r="AB138" i="1"/>
  <c r="AC138" i="1"/>
  <c r="AD138" i="1" s="1"/>
  <c r="V138" i="1"/>
  <c r="Z138" i="1" s="1"/>
  <c r="Q138" i="1"/>
  <c r="O138" i="1" s="1"/>
  <c r="R138" i="1" s="1"/>
  <c r="L138" i="1" s="1"/>
  <c r="M138" i="1" s="1"/>
  <c r="AC128" i="1"/>
  <c r="V128" i="1"/>
  <c r="Z128" i="1" s="1"/>
  <c r="AB128" i="1"/>
  <c r="Q128" i="1"/>
  <c r="O128" i="1" s="1"/>
  <c r="R128" i="1" s="1"/>
  <c r="L128" i="1" s="1"/>
  <c r="M128" i="1" s="1"/>
  <c r="AD150" i="1"/>
  <c r="V221" i="1"/>
  <c r="Z221" i="1" s="1"/>
  <c r="AB221" i="1"/>
  <c r="AC221" i="1"/>
  <c r="Q221" i="1"/>
  <c r="O221" i="1" s="1"/>
  <c r="R221" i="1" s="1"/>
  <c r="L221" i="1" s="1"/>
  <c r="M221" i="1" s="1"/>
  <c r="AD236" i="1"/>
  <c r="AD376" i="1"/>
  <c r="AD110" i="1"/>
  <c r="AD34" i="1"/>
  <c r="AD58" i="1"/>
  <c r="AD82" i="1"/>
  <c r="V219" i="1"/>
  <c r="Z219" i="1" s="1"/>
  <c r="Q219" i="1"/>
  <c r="O219" i="1" s="1"/>
  <c r="R219" i="1" s="1"/>
  <c r="L219" i="1" s="1"/>
  <c r="M219" i="1" s="1"/>
  <c r="AC219" i="1"/>
  <c r="AB219" i="1"/>
  <c r="AC343" i="1"/>
  <c r="V343" i="1"/>
  <c r="Z343" i="1" s="1"/>
  <c r="Q343" i="1"/>
  <c r="O343" i="1" s="1"/>
  <c r="R343" i="1" s="1"/>
  <c r="L343" i="1" s="1"/>
  <c r="M343" i="1" s="1"/>
  <c r="AB343" i="1"/>
  <c r="AD129" i="1"/>
  <c r="AC361" i="1"/>
  <c r="V361" i="1"/>
  <c r="Z361" i="1" s="1"/>
  <c r="AB361" i="1"/>
  <c r="Q361" i="1"/>
  <c r="O361" i="1" s="1"/>
  <c r="R361" i="1" s="1"/>
  <c r="L361" i="1" s="1"/>
  <c r="M361" i="1" s="1"/>
  <c r="AC203" i="1"/>
  <c r="Q203" i="1"/>
  <c r="O203" i="1" s="1"/>
  <c r="R203" i="1" s="1"/>
  <c r="L203" i="1" s="1"/>
  <c r="M203" i="1" s="1"/>
  <c r="V203" i="1"/>
  <c r="Z203" i="1" s="1"/>
  <c r="AB203" i="1"/>
  <c r="AC317" i="1"/>
  <c r="AD317" i="1" s="1"/>
  <c r="AB317" i="1"/>
  <c r="V317" i="1"/>
  <c r="Z317" i="1" s="1"/>
  <c r="Q317" i="1"/>
  <c r="O317" i="1" s="1"/>
  <c r="R317" i="1" s="1"/>
  <c r="L317" i="1" s="1"/>
  <c r="M317" i="1" s="1"/>
  <c r="AD159" i="1"/>
  <c r="V207" i="1"/>
  <c r="Z207" i="1" s="1"/>
  <c r="AC207" i="1"/>
  <c r="AD207" i="1" s="1"/>
  <c r="Q207" i="1"/>
  <c r="O207" i="1" s="1"/>
  <c r="R207" i="1" s="1"/>
  <c r="L207" i="1" s="1"/>
  <c r="M207" i="1" s="1"/>
  <c r="AB207" i="1"/>
  <c r="AB130" i="1"/>
  <c r="V130" i="1"/>
  <c r="Z130" i="1" s="1"/>
  <c r="AC130" i="1"/>
  <c r="AD130" i="1" s="1"/>
  <c r="Q130" i="1"/>
  <c r="O130" i="1" s="1"/>
  <c r="R130" i="1" s="1"/>
  <c r="L130" i="1" s="1"/>
  <c r="M130" i="1" s="1"/>
  <c r="AD363" i="1"/>
  <c r="AD374" i="1"/>
  <c r="V65" i="1"/>
  <c r="Z65" i="1" s="1"/>
  <c r="AC65" i="1"/>
  <c r="AD65" i="1" s="1"/>
  <c r="AB65" i="1"/>
  <c r="Q65" i="1"/>
  <c r="O65" i="1" s="1"/>
  <c r="R65" i="1" s="1"/>
  <c r="L65" i="1" s="1"/>
  <c r="M65" i="1" s="1"/>
  <c r="AC241" i="1"/>
  <c r="V241" i="1"/>
  <c r="Z241" i="1" s="1"/>
  <c r="Q241" i="1"/>
  <c r="O241" i="1" s="1"/>
  <c r="R241" i="1" s="1"/>
  <c r="L241" i="1" s="1"/>
  <c r="M241" i="1" s="1"/>
  <c r="AB241" i="1"/>
  <c r="AC308" i="1"/>
  <c r="AD308" i="1" s="1"/>
  <c r="V308" i="1"/>
  <c r="Z308" i="1" s="1"/>
  <c r="AB308" i="1"/>
  <c r="Q308" i="1"/>
  <c r="O308" i="1" s="1"/>
  <c r="R308" i="1" s="1"/>
  <c r="L308" i="1" s="1"/>
  <c r="M308" i="1" s="1"/>
  <c r="AD151" i="1"/>
  <c r="AB158" i="1"/>
  <c r="AC158" i="1"/>
  <c r="AD158" i="1" s="1"/>
  <c r="V158" i="1"/>
  <c r="Z158" i="1" s="1"/>
  <c r="Q158" i="1"/>
  <c r="O158" i="1" s="1"/>
  <c r="R158" i="1" s="1"/>
  <c r="L158" i="1" s="1"/>
  <c r="M158" i="1" s="1"/>
  <c r="AD355" i="1"/>
  <c r="AD97" i="1"/>
  <c r="AC304" i="1"/>
  <c r="V304" i="1"/>
  <c r="Z304" i="1" s="1"/>
  <c r="Q304" i="1"/>
  <c r="O304" i="1" s="1"/>
  <c r="R304" i="1" s="1"/>
  <c r="L304" i="1" s="1"/>
  <c r="M304" i="1" s="1"/>
  <c r="AB304" i="1"/>
  <c r="AD365" i="1"/>
  <c r="AC99" i="1"/>
  <c r="AD99" i="1" s="1"/>
  <c r="V99" i="1"/>
  <c r="Z99" i="1" s="1"/>
  <c r="AB99" i="1"/>
  <c r="Q99" i="1"/>
  <c r="O99" i="1" s="1"/>
  <c r="R99" i="1" s="1"/>
  <c r="L99" i="1" s="1"/>
  <c r="M99" i="1" s="1"/>
  <c r="AB190" i="1"/>
  <c r="AC190" i="1"/>
  <c r="V190" i="1"/>
  <c r="Z190" i="1" s="1"/>
  <c r="Q190" i="1"/>
  <c r="O190" i="1" s="1"/>
  <c r="R190" i="1" s="1"/>
  <c r="L190" i="1" s="1"/>
  <c r="M190" i="1" s="1"/>
  <c r="V251" i="1"/>
  <c r="Z251" i="1" s="1"/>
  <c r="AC251" i="1"/>
  <c r="AD251" i="1" s="1"/>
  <c r="AB251" i="1"/>
  <c r="Q251" i="1"/>
  <c r="O251" i="1" s="1"/>
  <c r="R251" i="1" s="1"/>
  <c r="L251" i="1" s="1"/>
  <c r="M251" i="1" s="1"/>
  <c r="AD33" i="1"/>
  <c r="AC364" i="1"/>
  <c r="AB364" i="1"/>
  <c r="V364" i="1"/>
  <c r="Z364" i="1" s="1"/>
  <c r="Q364" i="1"/>
  <c r="O364" i="1" s="1"/>
  <c r="R364" i="1" s="1"/>
  <c r="L364" i="1" s="1"/>
  <c r="M364" i="1" s="1"/>
  <c r="AD36" i="1"/>
  <c r="AC322" i="1"/>
  <c r="V322" i="1"/>
  <c r="Z322" i="1" s="1"/>
  <c r="Q322" i="1"/>
  <c r="O322" i="1" s="1"/>
  <c r="R322" i="1" s="1"/>
  <c r="L322" i="1" s="1"/>
  <c r="M322" i="1" s="1"/>
  <c r="AB322" i="1"/>
  <c r="AD77" i="1"/>
  <c r="AD47" i="1"/>
  <c r="AD109" i="1"/>
  <c r="AD35" i="1"/>
  <c r="AC120" i="1"/>
  <c r="V120" i="1"/>
  <c r="Z120" i="1" s="1"/>
  <c r="AB120" i="1"/>
  <c r="Q120" i="1"/>
  <c r="O120" i="1" s="1"/>
  <c r="R120" i="1" s="1"/>
  <c r="L120" i="1" s="1"/>
  <c r="M120" i="1" s="1"/>
  <c r="AD378" i="1"/>
  <c r="AC132" i="1"/>
  <c r="AD132" i="1" s="1"/>
  <c r="V132" i="1"/>
  <c r="Z132" i="1" s="1"/>
  <c r="Q132" i="1"/>
  <c r="O132" i="1" s="1"/>
  <c r="R132" i="1" s="1"/>
  <c r="L132" i="1" s="1"/>
  <c r="M132" i="1" s="1"/>
  <c r="AB132" i="1"/>
  <c r="V229" i="1"/>
  <c r="Z229" i="1" s="1"/>
  <c r="AB229" i="1"/>
  <c r="AC229" i="1"/>
  <c r="Q229" i="1"/>
  <c r="O229" i="1" s="1"/>
  <c r="R229" i="1" s="1"/>
  <c r="L229" i="1" s="1"/>
  <c r="M229" i="1" s="1"/>
  <c r="AC272" i="1"/>
  <c r="AD272" i="1" s="1"/>
  <c r="V272" i="1"/>
  <c r="Z272" i="1" s="1"/>
  <c r="Q272" i="1"/>
  <c r="O272" i="1" s="1"/>
  <c r="R272" i="1" s="1"/>
  <c r="L272" i="1" s="1"/>
  <c r="M272" i="1" s="1"/>
  <c r="AB272" i="1"/>
  <c r="V227" i="1"/>
  <c r="Z227" i="1" s="1"/>
  <c r="Q227" i="1"/>
  <c r="O227" i="1" s="1"/>
  <c r="R227" i="1" s="1"/>
  <c r="L227" i="1" s="1"/>
  <c r="M227" i="1" s="1"/>
  <c r="AC227" i="1"/>
  <c r="AB227" i="1"/>
  <c r="AC305" i="1"/>
  <c r="AD305" i="1" s="1"/>
  <c r="AB305" i="1"/>
  <c r="V305" i="1"/>
  <c r="Z305" i="1" s="1"/>
  <c r="Q305" i="1"/>
  <c r="O305" i="1" s="1"/>
  <c r="R305" i="1" s="1"/>
  <c r="L305" i="1" s="1"/>
  <c r="M305" i="1" s="1"/>
  <c r="V339" i="1"/>
  <c r="Z339" i="1" s="1"/>
  <c r="AC339" i="1"/>
  <c r="Q339" i="1"/>
  <c r="O339" i="1" s="1"/>
  <c r="R339" i="1" s="1"/>
  <c r="L339" i="1" s="1"/>
  <c r="M339" i="1" s="1"/>
  <c r="AB339" i="1"/>
  <c r="V83" i="1"/>
  <c r="Z83" i="1" s="1"/>
  <c r="AC83" i="1"/>
  <c r="AD83" i="1" s="1"/>
  <c r="Q83" i="1"/>
  <c r="O83" i="1" s="1"/>
  <c r="R83" i="1" s="1"/>
  <c r="L83" i="1" s="1"/>
  <c r="M83" i="1" s="1"/>
  <c r="AB83" i="1"/>
  <c r="AC192" i="1"/>
  <c r="V192" i="1"/>
  <c r="Z192" i="1" s="1"/>
  <c r="Q192" i="1"/>
  <c r="O192" i="1" s="1"/>
  <c r="R192" i="1" s="1"/>
  <c r="L192" i="1" s="1"/>
  <c r="M192" i="1" s="1"/>
  <c r="AB192" i="1"/>
  <c r="V255" i="1"/>
  <c r="Z255" i="1" s="1"/>
  <c r="AB255" i="1"/>
  <c r="Q255" i="1"/>
  <c r="O255" i="1" s="1"/>
  <c r="R255" i="1" s="1"/>
  <c r="L255" i="1" s="1"/>
  <c r="M255" i="1" s="1"/>
  <c r="AC255" i="1"/>
  <c r="AD195" i="1"/>
  <c r="AC234" i="1"/>
  <c r="V234" i="1"/>
  <c r="Z234" i="1" s="1"/>
  <c r="Q234" i="1"/>
  <c r="O234" i="1" s="1"/>
  <c r="R234" i="1" s="1"/>
  <c r="L234" i="1" s="1"/>
  <c r="M234" i="1" s="1"/>
  <c r="AB234" i="1"/>
  <c r="AC301" i="1"/>
  <c r="AB301" i="1"/>
  <c r="V301" i="1"/>
  <c r="Z301" i="1" s="1"/>
  <c r="Q301" i="1"/>
  <c r="O301" i="1" s="1"/>
  <c r="R301" i="1" s="1"/>
  <c r="L301" i="1" s="1"/>
  <c r="M301" i="1" s="1"/>
  <c r="AC267" i="1"/>
  <c r="V267" i="1"/>
  <c r="Z267" i="1" s="1"/>
  <c r="Q267" i="1"/>
  <c r="O267" i="1" s="1"/>
  <c r="R267" i="1" s="1"/>
  <c r="L267" i="1" s="1"/>
  <c r="M267" i="1" s="1"/>
  <c r="AB267" i="1"/>
  <c r="AB194" i="1"/>
  <c r="V194" i="1"/>
  <c r="Z194" i="1" s="1"/>
  <c r="AC194" i="1"/>
  <c r="Q194" i="1"/>
  <c r="O194" i="1" s="1"/>
  <c r="R194" i="1" s="1"/>
  <c r="L194" i="1" s="1"/>
  <c r="M194" i="1" s="1"/>
  <c r="V37" i="1"/>
  <c r="Z37" i="1" s="1"/>
  <c r="AC37" i="1"/>
  <c r="Q37" i="1"/>
  <c r="O37" i="1" s="1"/>
  <c r="R37" i="1" s="1"/>
  <c r="L37" i="1" s="1"/>
  <c r="M37" i="1" s="1"/>
  <c r="AB37" i="1"/>
  <c r="AD359" i="1"/>
  <c r="AC80" i="1"/>
  <c r="V80" i="1"/>
  <c r="Z80" i="1" s="1"/>
  <c r="AB80" i="1"/>
  <c r="Q80" i="1"/>
  <c r="O80" i="1" s="1"/>
  <c r="R80" i="1" s="1"/>
  <c r="L80" i="1" s="1"/>
  <c r="M80" i="1" s="1"/>
  <c r="AC250" i="1"/>
  <c r="AB250" i="1"/>
  <c r="V250" i="1"/>
  <c r="Z250" i="1" s="1"/>
  <c r="Q250" i="1"/>
  <c r="O250" i="1" s="1"/>
  <c r="R250" i="1" s="1"/>
  <c r="L250" i="1" s="1"/>
  <c r="M250" i="1" s="1"/>
  <c r="AC176" i="1"/>
  <c r="V176" i="1"/>
  <c r="Z176" i="1" s="1"/>
  <c r="Q176" i="1"/>
  <c r="O176" i="1" s="1"/>
  <c r="R176" i="1" s="1"/>
  <c r="L176" i="1" s="1"/>
  <c r="M176" i="1" s="1"/>
  <c r="AB176" i="1"/>
  <c r="AD78" i="1"/>
  <c r="AC233" i="1"/>
  <c r="AD233" i="1" s="1"/>
  <c r="V233" i="1"/>
  <c r="Z233" i="1" s="1"/>
  <c r="AB233" i="1"/>
  <c r="Q233" i="1"/>
  <c r="O233" i="1" s="1"/>
  <c r="R233" i="1" s="1"/>
  <c r="L233" i="1" s="1"/>
  <c r="M233" i="1" s="1"/>
  <c r="V247" i="1"/>
  <c r="Z247" i="1" s="1"/>
  <c r="AB247" i="1"/>
  <c r="AC247" i="1"/>
  <c r="Q247" i="1"/>
  <c r="O247" i="1" s="1"/>
  <c r="R247" i="1" s="1"/>
  <c r="L247" i="1" s="1"/>
  <c r="M247" i="1" s="1"/>
  <c r="AC347" i="1"/>
  <c r="AB347" i="1"/>
  <c r="V347" i="1"/>
  <c r="Z347" i="1" s="1"/>
  <c r="Q347" i="1"/>
  <c r="O347" i="1" s="1"/>
  <c r="R347" i="1" s="1"/>
  <c r="L347" i="1" s="1"/>
  <c r="M347" i="1" s="1"/>
  <c r="AC292" i="1"/>
  <c r="V292" i="1"/>
  <c r="Z292" i="1" s="1"/>
  <c r="Q292" i="1"/>
  <c r="O292" i="1" s="1"/>
  <c r="R292" i="1" s="1"/>
  <c r="L292" i="1" s="1"/>
  <c r="M292" i="1" s="1"/>
  <c r="AB292" i="1"/>
  <c r="AB154" i="1"/>
  <c r="AC154" i="1"/>
  <c r="V154" i="1"/>
  <c r="Z154" i="1" s="1"/>
  <c r="Q154" i="1"/>
  <c r="O154" i="1" s="1"/>
  <c r="R154" i="1" s="1"/>
  <c r="L154" i="1" s="1"/>
  <c r="M154" i="1" s="1"/>
  <c r="AC238" i="1"/>
  <c r="V238" i="1"/>
  <c r="Z238" i="1" s="1"/>
  <c r="AB238" i="1"/>
  <c r="Q238" i="1"/>
  <c r="O238" i="1" s="1"/>
  <c r="R238" i="1" s="1"/>
  <c r="L238" i="1" s="1"/>
  <c r="M238" i="1" s="1"/>
  <c r="AD155" i="1"/>
  <c r="AC257" i="1"/>
  <c r="AD257" i="1" s="1"/>
  <c r="V257" i="1"/>
  <c r="Z257" i="1" s="1"/>
  <c r="Q257" i="1"/>
  <c r="O257" i="1" s="1"/>
  <c r="R257" i="1" s="1"/>
  <c r="L257" i="1" s="1"/>
  <c r="M257" i="1" s="1"/>
  <c r="AB257" i="1"/>
  <c r="AC358" i="1"/>
  <c r="AB358" i="1"/>
  <c r="V358" i="1"/>
  <c r="Z358" i="1" s="1"/>
  <c r="Q358" i="1"/>
  <c r="O358" i="1" s="1"/>
  <c r="R358" i="1" s="1"/>
  <c r="L358" i="1" s="1"/>
  <c r="M358" i="1" s="1"/>
  <c r="AC53" i="1"/>
  <c r="AD53" i="1" s="1"/>
  <c r="V53" i="1"/>
  <c r="Z53" i="1" s="1"/>
  <c r="Q53" i="1"/>
  <c r="O53" i="1" s="1"/>
  <c r="R53" i="1" s="1"/>
  <c r="L53" i="1" s="1"/>
  <c r="M53" i="1" s="1"/>
  <c r="AB53" i="1"/>
  <c r="AC160" i="1"/>
  <c r="V160" i="1"/>
  <c r="Z160" i="1" s="1"/>
  <c r="AB160" i="1"/>
  <c r="Q160" i="1"/>
  <c r="O160" i="1" s="1"/>
  <c r="R160" i="1" s="1"/>
  <c r="L160" i="1" s="1"/>
  <c r="M160" i="1" s="1"/>
  <c r="AD21" i="1"/>
  <c r="AC87" i="1"/>
  <c r="AD87" i="1" s="1"/>
  <c r="V87" i="1"/>
  <c r="Z87" i="1" s="1"/>
  <c r="AB87" i="1"/>
  <c r="Q87" i="1"/>
  <c r="O87" i="1" s="1"/>
  <c r="R87" i="1" s="1"/>
  <c r="L87" i="1" s="1"/>
  <c r="M87" i="1" s="1"/>
  <c r="AC144" i="1"/>
  <c r="V144" i="1"/>
  <c r="Z144" i="1" s="1"/>
  <c r="AB144" i="1"/>
  <c r="Q144" i="1"/>
  <c r="O144" i="1" s="1"/>
  <c r="R144" i="1" s="1"/>
  <c r="L144" i="1" s="1"/>
  <c r="M144" i="1" s="1"/>
  <c r="AC199" i="1"/>
  <c r="V199" i="1"/>
  <c r="Z199" i="1" s="1"/>
  <c r="Q199" i="1"/>
  <c r="O199" i="1" s="1"/>
  <c r="R199" i="1" s="1"/>
  <c r="L199" i="1" s="1"/>
  <c r="M199" i="1" s="1"/>
  <c r="AB199" i="1"/>
  <c r="V231" i="1"/>
  <c r="Z231" i="1" s="1"/>
  <c r="Q231" i="1"/>
  <c r="O231" i="1" s="1"/>
  <c r="R231" i="1" s="1"/>
  <c r="L231" i="1" s="1"/>
  <c r="M231" i="1" s="1"/>
  <c r="AC231" i="1"/>
  <c r="AB231" i="1"/>
  <c r="AC334" i="1"/>
  <c r="AD334" i="1" s="1"/>
  <c r="V334" i="1"/>
  <c r="Z334" i="1" s="1"/>
  <c r="AB334" i="1"/>
  <c r="Q334" i="1"/>
  <c r="O334" i="1" s="1"/>
  <c r="R334" i="1" s="1"/>
  <c r="L334" i="1" s="1"/>
  <c r="M334" i="1" s="1"/>
  <c r="V71" i="1"/>
  <c r="Z71" i="1" s="1"/>
  <c r="AC71" i="1"/>
  <c r="AB71" i="1"/>
  <c r="Q71" i="1"/>
  <c r="O71" i="1" s="1"/>
  <c r="R71" i="1" s="1"/>
  <c r="L71" i="1" s="1"/>
  <c r="M71" i="1" s="1"/>
  <c r="AD149" i="1"/>
  <c r="AD275" i="1"/>
  <c r="AD105" i="1"/>
  <c r="AD157" i="1"/>
  <c r="AD210" i="1"/>
  <c r="AD291" i="1"/>
  <c r="AD299" i="1"/>
  <c r="V75" i="1"/>
  <c r="Z75" i="1" s="1"/>
  <c r="AC75" i="1"/>
  <c r="AB75" i="1"/>
  <c r="Q75" i="1"/>
  <c r="O75" i="1" s="1"/>
  <c r="R75" i="1" s="1"/>
  <c r="L75" i="1" s="1"/>
  <c r="M75" i="1" s="1"/>
  <c r="AC288" i="1"/>
  <c r="V288" i="1"/>
  <c r="Z288" i="1" s="1"/>
  <c r="Q288" i="1"/>
  <c r="O288" i="1" s="1"/>
  <c r="R288" i="1" s="1"/>
  <c r="L288" i="1" s="1"/>
  <c r="M288" i="1" s="1"/>
  <c r="AB288" i="1"/>
  <c r="AC387" i="1"/>
  <c r="AD387" i="1" s="1"/>
  <c r="V387" i="1"/>
  <c r="Z387" i="1" s="1"/>
  <c r="Q387" i="1"/>
  <c r="O387" i="1" s="1"/>
  <c r="R387" i="1" s="1"/>
  <c r="L387" i="1" s="1"/>
  <c r="M387" i="1" s="1"/>
  <c r="AB387" i="1"/>
  <c r="AC152" i="1"/>
  <c r="V152" i="1"/>
  <c r="Z152" i="1" s="1"/>
  <c r="Q152" i="1"/>
  <c r="O152" i="1" s="1"/>
  <c r="R152" i="1" s="1"/>
  <c r="L152" i="1" s="1"/>
  <c r="M152" i="1" s="1"/>
  <c r="AB152" i="1"/>
  <c r="V243" i="1"/>
  <c r="Z243" i="1" s="1"/>
  <c r="AB243" i="1"/>
  <c r="AC243" i="1"/>
  <c r="Q243" i="1"/>
  <c r="O243" i="1" s="1"/>
  <c r="R243" i="1" s="1"/>
  <c r="L243" i="1" s="1"/>
  <c r="M243" i="1" s="1"/>
  <c r="V336" i="1"/>
  <c r="Z336" i="1" s="1"/>
  <c r="AC336" i="1"/>
  <c r="AB336" i="1"/>
  <c r="Q336" i="1"/>
  <c r="O336" i="1" s="1"/>
  <c r="R336" i="1" s="1"/>
  <c r="L336" i="1" s="1"/>
  <c r="M336" i="1" s="1"/>
  <c r="AC64" i="1"/>
  <c r="AD64" i="1" s="1"/>
  <c r="V64" i="1"/>
  <c r="Z64" i="1" s="1"/>
  <c r="AB64" i="1"/>
  <c r="Q64" i="1"/>
  <c r="O64" i="1" s="1"/>
  <c r="R64" i="1" s="1"/>
  <c r="L64" i="1" s="1"/>
  <c r="M64" i="1" s="1"/>
  <c r="AB162" i="1"/>
  <c r="V162" i="1"/>
  <c r="Z162" i="1" s="1"/>
  <c r="AC162" i="1"/>
  <c r="Q162" i="1"/>
  <c r="O162" i="1" s="1"/>
  <c r="R162" i="1" s="1"/>
  <c r="L162" i="1" s="1"/>
  <c r="M162" i="1" s="1"/>
  <c r="AC261" i="1"/>
  <c r="AD261" i="1" s="1"/>
  <c r="AB261" i="1"/>
  <c r="V261" i="1"/>
  <c r="Z261" i="1" s="1"/>
  <c r="Q261" i="1"/>
  <c r="O261" i="1" s="1"/>
  <c r="R261" i="1" s="1"/>
  <c r="L261" i="1" s="1"/>
  <c r="M261" i="1" s="1"/>
  <c r="V253" i="1"/>
  <c r="Z253" i="1" s="1"/>
  <c r="AC253" i="1"/>
  <c r="Q253" i="1"/>
  <c r="O253" i="1" s="1"/>
  <c r="R253" i="1" s="1"/>
  <c r="L253" i="1" s="1"/>
  <c r="M253" i="1" s="1"/>
  <c r="AB253" i="1"/>
  <c r="AC91" i="1"/>
  <c r="AD91" i="1" s="1"/>
  <c r="V91" i="1"/>
  <c r="Z91" i="1" s="1"/>
  <c r="Q91" i="1"/>
  <c r="O91" i="1" s="1"/>
  <c r="R91" i="1" s="1"/>
  <c r="L91" i="1" s="1"/>
  <c r="M91" i="1" s="1"/>
  <c r="AB91" i="1"/>
  <c r="AC280" i="1"/>
  <c r="V280" i="1"/>
  <c r="Z280" i="1" s="1"/>
  <c r="Q280" i="1"/>
  <c r="O280" i="1" s="1"/>
  <c r="R280" i="1" s="1"/>
  <c r="L280" i="1" s="1"/>
  <c r="M280" i="1" s="1"/>
  <c r="AB280" i="1"/>
  <c r="AB377" i="1"/>
  <c r="AC377" i="1"/>
  <c r="V377" i="1"/>
  <c r="Z377" i="1" s="1"/>
  <c r="Q377" i="1"/>
  <c r="O377" i="1" s="1"/>
  <c r="R377" i="1" s="1"/>
  <c r="L377" i="1" s="1"/>
  <c r="M377" i="1" s="1"/>
  <c r="V57" i="1"/>
  <c r="Z57" i="1" s="1"/>
  <c r="AB57" i="1"/>
  <c r="AC57" i="1"/>
  <c r="Q57" i="1"/>
  <c r="O57" i="1" s="1"/>
  <c r="R57" i="1" s="1"/>
  <c r="L57" i="1" s="1"/>
  <c r="M57" i="1" s="1"/>
  <c r="AC371" i="1"/>
  <c r="AD371" i="1" s="1"/>
  <c r="V371" i="1"/>
  <c r="Z371" i="1" s="1"/>
  <c r="Q371" i="1"/>
  <c r="O371" i="1" s="1"/>
  <c r="R371" i="1" s="1"/>
  <c r="L371" i="1" s="1"/>
  <c r="M371" i="1" s="1"/>
  <c r="AB371" i="1"/>
  <c r="V223" i="1"/>
  <c r="Z223" i="1" s="1"/>
  <c r="Q223" i="1"/>
  <c r="O223" i="1" s="1"/>
  <c r="R223" i="1" s="1"/>
  <c r="L223" i="1" s="1"/>
  <c r="M223" i="1" s="1"/>
  <c r="AC223" i="1"/>
  <c r="AB223" i="1"/>
  <c r="V373" i="1"/>
  <c r="Z373" i="1" s="1"/>
  <c r="AC373" i="1"/>
  <c r="AB373" i="1"/>
  <c r="Q373" i="1"/>
  <c r="O373" i="1" s="1"/>
  <c r="R373" i="1" s="1"/>
  <c r="L373" i="1" s="1"/>
  <c r="M373" i="1" s="1"/>
  <c r="AD177" i="1"/>
  <c r="V107" i="1"/>
  <c r="Z107" i="1" s="1"/>
  <c r="AC107" i="1"/>
  <c r="Q107" i="1"/>
  <c r="O107" i="1" s="1"/>
  <c r="R107" i="1" s="1"/>
  <c r="L107" i="1" s="1"/>
  <c r="M107" i="1" s="1"/>
  <c r="AB107" i="1"/>
  <c r="AD127" i="1"/>
  <c r="AB174" i="1"/>
  <c r="AC174" i="1"/>
  <c r="V174" i="1"/>
  <c r="Z174" i="1" s="1"/>
  <c r="Q174" i="1"/>
  <c r="O174" i="1" s="1"/>
  <c r="R174" i="1" s="1"/>
  <c r="L174" i="1" s="1"/>
  <c r="M174" i="1" s="1"/>
  <c r="AD259" i="1"/>
  <c r="AD167" i="1"/>
  <c r="AC140" i="1"/>
  <c r="AD140" i="1" s="1"/>
  <c r="V140" i="1"/>
  <c r="Z140" i="1" s="1"/>
  <c r="Q140" i="1"/>
  <c r="O140" i="1" s="1"/>
  <c r="R140" i="1" s="1"/>
  <c r="L140" i="1" s="1"/>
  <c r="M140" i="1" s="1"/>
  <c r="AB140" i="1"/>
  <c r="V205" i="1"/>
  <c r="Z205" i="1" s="1"/>
  <c r="AB205" i="1"/>
  <c r="AC205" i="1"/>
  <c r="Q205" i="1"/>
  <c r="O205" i="1" s="1"/>
  <c r="R205" i="1" s="1"/>
  <c r="L205" i="1" s="1"/>
  <c r="M205" i="1" s="1"/>
  <c r="AC136" i="1"/>
  <c r="AD136" i="1" s="1"/>
  <c r="V136" i="1"/>
  <c r="Z136" i="1" s="1"/>
  <c r="AB136" i="1"/>
  <c r="Q136" i="1"/>
  <c r="O136" i="1" s="1"/>
  <c r="R136" i="1" s="1"/>
  <c r="L136" i="1" s="1"/>
  <c r="M136" i="1" s="1"/>
  <c r="AD193" i="1"/>
  <c r="AD46" i="1"/>
  <c r="V95" i="1"/>
  <c r="Z95" i="1" s="1"/>
  <c r="AC95" i="1"/>
  <c r="AD95" i="1" s="1"/>
  <c r="Q95" i="1"/>
  <c r="O95" i="1" s="1"/>
  <c r="R95" i="1" s="1"/>
  <c r="L95" i="1" s="1"/>
  <c r="M95" i="1" s="1"/>
  <c r="AB95" i="1"/>
  <c r="V113" i="1"/>
  <c r="Z113" i="1" s="1"/>
  <c r="AB113" i="1"/>
  <c r="Q113" i="1"/>
  <c r="O113" i="1" s="1"/>
  <c r="R113" i="1" s="1"/>
  <c r="L113" i="1" s="1"/>
  <c r="M113" i="1" s="1"/>
  <c r="AC113" i="1"/>
  <c r="AD113" i="1" s="1"/>
  <c r="AD220" i="1"/>
  <c r="V201" i="1"/>
  <c r="Z201" i="1" s="1"/>
  <c r="AC201" i="1"/>
  <c r="AD201" i="1" s="1"/>
  <c r="AB201" i="1"/>
  <c r="Q201" i="1"/>
  <c r="O201" i="1" s="1"/>
  <c r="R201" i="1" s="1"/>
  <c r="L201" i="1" s="1"/>
  <c r="M201" i="1" s="1"/>
  <c r="AD342" i="1"/>
  <c r="V245" i="1"/>
  <c r="Z245" i="1" s="1"/>
  <c r="AC245" i="1"/>
  <c r="Q245" i="1"/>
  <c r="O245" i="1" s="1"/>
  <c r="R245" i="1" s="1"/>
  <c r="L245" i="1" s="1"/>
  <c r="M245" i="1" s="1"/>
  <c r="AB245" i="1"/>
  <c r="AC172" i="1"/>
  <c r="AD172" i="1" s="1"/>
  <c r="V172" i="1"/>
  <c r="Z172" i="1" s="1"/>
  <c r="Q172" i="1"/>
  <c r="O172" i="1" s="1"/>
  <c r="R172" i="1" s="1"/>
  <c r="L172" i="1" s="1"/>
  <c r="M172" i="1" s="1"/>
  <c r="AB172" i="1"/>
  <c r="V213" i="1"/>
  <c r="Z213" i="1" s="1"/>
  <c r="AB213" i="1"/>
  <c r="AC213" i="1"/>
  <c r="Q213" i="1"/>
  <c r="O213" i="1" s="1"/>
  <c r="R213" i="1" s="1"/>
  <c r="L213" i="1" s="1"/>
  <c r="M213" i="1" s="1"/>
  <c r="AC379" i="1"/>
  <c r="AD379" i="1" s="1"/>
  <c r="V379" i="1"/>
  <c r="Z379" i="1" s="1"/>
  <c r="AB379" i="1"/>
  <c r="Q379" i="1"/>
  <c r="O379" i="1" s="1"/>
  <c r="R379" i="1" s="1"/>
  <c r="L379" i="1" s="1"/>
  <c r="M379" i="1" s="1"/>
  <c r="AC312" i="1"/>
  <c r="V312" i="1"/>
  <c r="Z312" i="1" s="1"/>
  <c r="AB312" i="1"/>
  <c r="Q312" i="1"/>
  <c r="O312" i="1" s="1"/>
  <c r="R312" i="1" s="1"/>
  <c r="L312" i="1" s="1"/>
  <c r="M312" i="1" s="1"/>
  <c r="AD117" i="1"/>
  <c r="AC300" i="1"/>
  <c r="V300" i="1"/>
  <c r="Z300" i="1" s="1"/>
  <c r="AB300" i="1"/>
  <c r="Q300" i="1"/>
  <c r="O300" i="1" s="1"/>
  <c r="R300" i="1" s="1"/>
  <c r="L300" i="1" s="1"/>
  <c r="M300" i="1" s="1"/>
  <c r="AC111" i="1"/>
  <c r="V111" i="1"/>
  <c r="Z111" i="1" s="1"/>
  <c r="Q111" i="1"/>
  <c r="O111" i="1" s="1"/>
  <c r="R111" i="1" s="1"/>
  <c r="L111" i="1" s="1"/>
  <c r="M111" i="1" s="1"/>
  <c r="AB111" i="1"/>
  <c r="AD278" i="1"/>
  <c r="AC284" i="1"/>
  <c r="V284" i="1"/>
  <c r="Z284" i="1" s="1"/>
  <c r="Q284" i="1"/>
  <c r="O284" i="1" s="1"/>
  <c r="R284" i="1" s="1"/>
  <c r="L284" i="1" s="1"/>
  <c r="M284" i="1" s="1"/>
  <c r="AB284" i="1"/>
  <c r="AC335" i="1"/>
  <c r="AB335" i="1"/>
  <c r="V335" i="1"/>
  <c r="Z335" i="1" s="1"/>
  <c r="Q335" i="1"/>
  <c r="O335" i="1" s="1"/>
  <c r="R335" i="1" s="1"/>
  <c r="L335" i="1" s="1"/>
  <c r="M335" i="1" s="1"/>
  <c r="AD298" i="1"/>
  <c r="AD191" i="1"/>
  <c r="AC320" i="1"/>
  <c r="V320" i="1"/>
  <c r="Z320" i="1" s="1"/>
  <c r="Q320" i="1"/>
  <c r="O320" i="1" s="1"/>
  <c r="R320" i="1" s="1"/>
  <c r="L320" i="1" s="1"/>
  <c r="M320" i="1" s="1"/>
  <c r="AB320" i="1"/>
  <c r="AD72" i="1"/>
  <c r="AD69" i="1"/>
  <c r="AC112" i="1"/>
  <c r="V112" i="1"/>
  <c r="Z112" i="1" s="1"/>
  <c r="AB112" i="1"/>
  <c r="Q112" i="1"/>
  <c r="O112" i="1" s="1"/>
  <c r="R112" i="1" s="1"/>
  <c r="L112" i="1" s="1"/>
  <c r="M112" i="1" s="1"/>
  <c r="AD146" i="1"/>
  <c r="AB186" i="1"/>
  <c r="AC186" i="1"/>
  <c r="V186" i="1"/>
  <c r="Z186" i="1" s="1"/>
  <c r="Q186" i="1"/>
  <c r="O186" i="1" s="1"/>
  <c r="R186" i="1" s="1"/>
  <c r="L186" i="1" s="1"/>
  <c r="M186" i="1" s="1"/>
  <c r="V340" i="1"/>
  <c r="Z340" i="1" s="1"/>
  <c r="AC340" i="1"/>
  <c r="Q340" i="1"/>
  <c r="O340" i="1" s="1"/>
  <c r="R340" i="1" s="1"/>
  <c r="L340" i="1" s="1"/>
  <c r="M340" i="1" s="1"/>
  <c r="AB340" i="1"/>
  <c r="AC356" i="1"/>
  <c r="AB356" i="1"/>
  <c r="V356" i="1"/>
  <c r="Z356" i="1" s="1"/>
  <c r="Q356" i="1"/>
  <c r="O356" i="1" s="1"/>
  <c r="R356" i="1" s="1"/>
  <c r="L356" i="1" s="1"/>
  <c r="M356" i="1" s="1"/>
  <c r="V239" i="1"/>
  <c r="Z239" i="1" s="1"/>
  <c r="AC239" i="1"/>
  <c r="AB239" i="1"/>
  <c r="Q239" i="1"/>
  <c r="O239" i="1" s="1"/>
  <c r="R239" i="1" s="1"/>
  <c r="L239" i="1" s="1"/>
  <c r="M239" i="1" s="1"/>
  <c r="AD370" i="1"/>
  <c r="AD318" i="1"/>
  <c r="V23" i="1"/>
  <c r="Z23" i="1" s="1"/>
  <c r="AC23" i="1"/>
  <c r="Q23" i="1"/>
  <c r="O23" i="1" s="1"/>
  <c r="R23" i="1" s="1"/>
  <c r="L23" i="1" s="1"/>
  <c r="M23" i="1" s="1"/>
  <c r="AB23" i="1"/>
  <c r="AD147" i="1"/>
  <c r="AD214" i="1"/>
  <c r="AC331" i="1"/>
  <c r="AB331" i="1"/>
  <c r="V331" i="1"/>
  <c r="Z331" i="1" s="1"/>
  <c r="Q331" i="1"/>
  <c r="O331" i="1" s="1"/>
  <c r="R331" i="1" s="1"/>
  <c r="L331" i="1" s="1"/>
  <c r="M331" i="1" s="1"/>
  <c r="AC79" i="1"/>
  <c r="V79" i="1"/>
  <c r="Z79" i="1" s="1"/>
  <c r="AB79" i="1"/>
  <c r="Q79" i="1"/>
  <c r="O79" i="1" s="1"/>
  <c r="R79" i="1" s="1"/>
  <c r="L79" i="1" s="1"/>
  <c r="M79" i="1" s="1"/>
  <c r="AB122" i="1"/>
  <c r="AC122" i="1"/>
  <c r="V122" i="1"/>
  <c r="Z122" i="1" s="1"/>
  <c r="Q122" i="1"/>
  <c r="O122" i="1" s="1"/>
  <c r="R122" i="1" s="1"/>
  <c r="L122" i="1" s="1"/>
  <c r="M122" i="1" s="1"/>
  <c r="AC118" i="1"/>
  <c r="V118" i="1"/>
  <c r="Z118" i="1" s="1"/>
  <c r="AB118" i="1"/>
  <c r="Q118" i="1"/>
  <c r="O118" i="1" s="1"/>
  <c r="R118" i="1" s="1"/>
  <c r="L118" i="1" s="1"/>
  <c r="M118" i="1" s="1"/>
  <c r="AC330" i="1"/>
  <c r="AD330" i="1" s="1"/>
  <c r="V330" i="1"/>
  <c r="Z330" i="1" s="1"/>
  <c r="Q330" i="1"/>
  <c r="O330" i="1" s="1"/>
  <c r="R330" i="1" s="1"/>
  <c r="L330" i="1" s="1"/>
  <c r="M330" i="1" s="1"/>
  <c r="AB330" i="1"/>
  <c r="AD25" i="1"/>
  <c r="AD178" i="1"/>
  <c r="AB142" i="1"/>
  <c r="AC142" i="1"/>
  <c r="V142" i="1"/>
  <c r="Z142" i="1" s="1"/>
  <c r="Q142" i="1"/>
  <c r="O142" i="1" s="1"/>
  <c r="R142" i="1" s="1"/>
  <c r="L142" i="1" s="1"/>
  <c r="M142" i="1" s="1"/>
  <c r="AD341" i="1"/>
  <c r="AC249" i="1"/>
  <c r="V249" i="1"/>
  <c r="Z249" i="1" s="1"/>
  <c r="AB249" i="1"/>
  <c r="Q249" i="1"/>
  <c r="O249" i="1" s="1"/>
  <c r="R249" i="1" s="1"/>
  <c r="L249" i="1" s="1"/>
  <c r="M249" i="1" s="1"/>
  <c r="V286" i="1"/>
  <c r="Z286" i="1" s="1"/>
  <c r="AC286" i="1"/>
  <c r="AB286" i="1"/>
  <c r="Q286" i="1"/>
  <c r="O286" i="1" s="1"/>
  <c r="R286" i="1" s="1"/>
  <c r="L286" i="1" s="1"/>
  <c r="M286" i="1" s="1"/>
  <c r="AB282" i="1"/>
  <c r="AC282" i="1"/>
  <c r="V282" i="1"/>
  <c r="Z282" i="1" s="1"/>
  <c r="Q282" i="1"/>
  <c r="O282" i="1" s="1"/>
  <c r="R282" i="1" s="1"/>
  <c r="L282" i="1" s="1"/>
  <c r="M282" i="1" s="1"/>
  <c r="V209" i="1"/>
  <c r="Z209" i="1" s="1"/>
  <c r="AB209" i="1"/>
  <c r="AC209" i="1"/>
  <c r="Q209" i="1"/>
  <c r="O209" i="1" s="1"/>
  <c r="R209" i="1" s="1"/>
  <c r="L209" i="1" s="1"/>
  <c r="M209" i="1" s="1"/>
  <c r="AC103" i="1"/>
  <c r="Q103" i="1"/>
  <c r="O103" i="1" s="1"/>
  <c r="R103" i="1" s="1"/>
  <c r="L103" i="1" s="1"/>
  <c r="M103" i="1" s="1"/>
  <c r="V103" i="1"/>
  <c r="Z103" i="1" s="1"/>
  <c r="AB103" i="1"/>
  <c r="V362" i="1"/>
  <c r="Z362" i="1" s="1"/>
  <c r="AC362" i="1"/>
  <c r="AB362" i="1"/>
  <c r="Q362" i="1"/>
  <c r="O362" i="1" s="1"/>
  <c r="R362" i="1" s="1"/>
  <c r="L362" i="1" s="1"/>
  <c r="M362" i="1" s="1"/>
  <c r="AC324" i="1"/>
  <c r="V324" i="1"/>
  <c r="Z324" i="1" s="1"/>
  <c r="AB324" i="1"/>
  <c r="Q324" i="1"/>
  <c r="O324" i="1" s="1"/>
  <c r="R324" i="1" s="1"/>
  <c r="L324" i="1" s="1"/>
  <c r="M324" i="1" s="1"/>
  <c r="AC164" i="1"/>
  <c r="V164" i="1"/>
  <c r="Z164" i="1" s="1"/>
  <c r="AB164" i="1"/>
  <c r="Q164" i="1"/>
  <c r="O164" i="1" s="1"/>
  <c r="R164" i="1" s="1"/>
  <c r="L164" i="1" s="1"/>
  <c r="M164" i="1" s="1"/>
  <c r="AC375" i="1"/>
  <c r="V375" i="1"/>
  <c r="Z375" i="1" s="1"/>
  <c r="AB375" i="1"/>
  <c r="Q375" i="1"/>
  <c r="O375" i="1" s="1"/>
  <c r="R375" i="1" s="1"/>
  <c r="L375" i="1" s="1"/>
  <c r="M375" i="1" s="1"/>
  <c r="AD372" i="1"/>
  <c r="AD352" i="1"/>
  <c r="V328" i="1"/>
  <c r="Z328" i="1" s="1"/>
  <c r="AC328" i="1"/>
  <c r="AB328" i="1"/>
  <c r="Q328" i="1"/>
  <c r="O328" i="1" s="1"/>
  <c r="R328" i="1" s="1"/>
  <c r="L328" i="1" s="1"/>
  <c r="M328" i="1" s="1"/>
  <c r="AC237" i="1"/>
  <c r="V237" i="1"/>
  <c r="Z237" i="1" s="1"/>
  <c r="AB237" i="1"/>
  <c r="Q237" i="1"/>
  <c r="O237" i="1" s="1"/>
  <c r="R237" i="1" s="1"/>
  <c r="L237" i="1" s="1"/>
  <c r="M237" i="1" s="1"/>
  <c r="V354" i="1"/>
  <c r="Z354" i="1" s="1"/>
  <c r="AC354" i="1"/>
  <c r="AD354" i="1" s="1"/>
  <c r="Q354" i="1"/>
  <c r="O354" i="1" s="1"/>
  <c r="R354" i="1" s="1"/>
  <c r="L354" i="1" s="1"/>
  <c r="M354" i="1" s="1"/>
  <c r="AB354" i="1"/>
  <c r="AC148" i="1"/>
  <c r="V148" i="1"/>
  <c r="Z148" i="1" s="1"/>
  <c r="Q148" i="1"/>
  <c r="O148" i="1" s="1"/>
  <c r="R148" i="1" s="1"/>
  <c r="L148" i="1" s="1"/>
  <c r="M148" i="1" s="1"/>
  <c r="AB148" i="1"/>
  <c r="AC92" i="1"/>
  <c r="AD92" i="1" s="1"/>
  <c r="V92" i="1"/>
  <c r="Z92" i="1" s="1"/>
  <c r="AB92" i="1"/>
  <c r="Q92" i="1"/>
  <c r="O92" i="1" s="1"/>
  <c r="R92" i="1" s="1"/>
  <c r="L92" i="1" s="1"/>
  <c r="M92" i="1" s="1"/>
  <c r="AC63" i="1"/>
  <c r="V63" i="1"/>
  <c r="Z63" i="1" s="1"/>
  <c r="AB63" i="1"/>
  <c r="Q63" i="1"/>
  <c r="O63" i="1" s="1"/>
  <c r="R63" i="1" s="1"/>
  <c r="L63" i="1" s="1"/>
  <c r="M63" i="1" s="1"/>
  <c r="AD353" i="1"/>
  <c r="V61" i="1"/>
  <c r="Z61" i="1" s="1"/>
  <c r="AB61" i="1"/>
  <c r="AC61" i="1"/>
  <c r="Q61" i="1"/>
  <c r="O61" i="1" s="1"/>
  <c r="R61" i="1" s="1"/>
  <c r="L61" i="1" s="1"/>
  <c r="M61" i="1" s="1"/>
  <c r="AC276" i="1"/>
  <c r="V276" i="1"/>
  <c r="Z276" i="1" s="1"/>
  <c r="Q276" i="1"/>
  <c r="O276" i="1" s="1"/>
  <c r="R276" i="1" s="1"/>
  <c r="L276" i="1" s="1"/>
  <c r="M276" i="1" s="1"/>
  <c r="AB276" i="1"/>
  <c r="AC84" i="1"/>
  <c r="AB84" i="1"/>
  <c r="V84" i="1"/>
  <c r="Z84" i="1" s="1"/>
  <c r="Q84" i="1"/>
  <c r="O84" i="1" s="1"/>
  <c r="R84" i="1" s="1"/>
  <c r="L84" i="1" s="1"/>
  <c r="M84" i="1" s="1"/>
  <c r="AC49" i="1"/>
  <c r="Q49" i="1"/>
  <c r="O49" i="1" s="1"/>
  <c r="R49" i="1" s="1"/>
  <c r="L49" i="1" s="1"/>
  <c r="M49" i="1" s="1"/>
  <c r="V49" i="1"/>
  <c r="Z49" i="1" s="1"/>
  <c r="AB49" i="1"/>
  <c r="V55" i="1"/>
  <c r="Z55" i="1" s="1"/>
  <c r="AC55" i="1"/>
  <c r="AB55" i="1"/>
  <c r="Q55" i="1"/>
  <c r="O55" i="1" s="1"/>
  <c r="R55" i="1" s="1"/>
  <c r="L55" i="1" s="1"/>
  <c r="M55" i="1" s="1"/>
  <c r="AC313" i="1"/>
  <c r="AB313" i="1"/>
  <c r="V313" i="1"/>
  <c r="Z313" i="1" s="1"/>
  <c r="Q313" i="1"/>
  <c r="O313" i="1" s="1"/>
  <c r="R313" i="1" s="1"/>
  <c r="L313" i="1" s="1"/>
  <c r="M313" i="1" s="1"/>
  <c r="AC360" i="1"/>
  <c r="V360" i="1"/>
  <c r="Z360" i="1" s="1"/>
  <c r="Q360" i="1"/>
  <c r="O360" i="1" s="1"/>
  <c r="R360" i="1" s="1"/>
  <c r="L360" i="1" s="1"/>
  <c r="M360" i="1" s="1"/>
  <c r="AB360" i="1"/>
  <c r="V211" i="1"/>
  <c r="Z211" i="1" s="1"/>
  <c r="AC211" i="1"/>
  <c r="Q211" i="1"/>
  <c r="O211" i="1" s="1"/>
  <c r="R211" i="1" s="1"/>
  <c r="L211" i="1" s="1"/>
  <c r="M211" i="1" s="1"/>
  <c r="AB211" i="1"/>
  <c r="V332" i="1"/>
  <c r="Z332" i="1" s="1"/>
  <c r="AC332" i="1"/>
  <c r="AB332" i="1"/>
  <c r="Q332" i="1"/>
  <c r="O332" i="1" s="1"/>
  <c r="R332" i="1" s="1"/>
  <c r="L332" i="1" s="1"/>
  <c r="M332" i="1" s="1"/>
  <c r="AD29" i="1"/>
  <c r="AD196" i="1"/>
  <c r="V197" i="1"/>
  <c r="Z197" i="1" s="1"/>
  <c r="AB197" i="1"/>
  <c r="AC197" i="1"/>
  <c r="Q197" i="1"/>
  <c r="O197" i="1" s="1"/>
  <c r="R197" i="1" s="1"/>
  <c r="L197" i="1" s="1"/>
  <c r="M197" i="1" s="1"/>
  <c r="AD344" i="1"/>
  <c r="AD357" i="1"/>
  <c r="AC116" i="1"/>
  <c r="V116" i="1"/>
  <c r="Z116" i="1" s="1"/>
  <c r="AB116" i="1"/>
  <c r="Q116" i="1"/>
  <c r="O116" i="1" s="1"/>
  <c r="R116" i="1" s="1"/>
  <c r="L116" i="1" s="1"/>
  <c r="M116" i="1" s="1"/>
  <c r="V225" i="1"/>
  <c r="Z225" i="1" s="1"/>
  <c r="AB225" i="1"/>
  <c r="AC225" i="1"/>
  <c r="Q225" i="1"/>
  <c r="O225" i="1" s="1"/>
  <c r="R225" i="1" s="1"/>
  <c r="L225" i="1" s="1"/>
  <c r="M225" i="1" s="1"/>
  <c r="AC268" i="1"/>
  <c r="V268" i="1"/>
  <c r="Z268" i="1" s="1"/>
  <c r="AB268" i="1"/>
  <c r="Q268" i="1"/>
  <c r="O268" i="1" s="1"/>
  <c r="R268" i="1" s="1"/>
  <c r="L268" i="1" s="1"/>
  <c r="M268" i="1" s="1"/>
  <c r="AC309" i="1"/>
  <c r="AB309" i="1"/>
  <c r="V309" i="1"/>
  <c r="Z309" i="1" s="1"/>
  <c r="Q309" i="1"/>
  <c r="O309" i="1" s="1"/>
  <c r="R309" i="1" s="1"/>
  <c r="L309" i="1" s="1"/>
  <c r="M309" i="1" s="1"/>
  <c r="AD73" i="1"/>
  <c r="V59" i="1"/>
  <c r="Z59" i="1" s="1"/>
  <c r="AC59" i="1"/>
  <c r="AB59" i="1"/>
  <c r="Q59" i="1"/>
  <c r="O59" i="1" s="1"/>
  <c r="R59" i="1" s="1"/>
  <c r="L59" i="1" s="1"/>
  <c r="M59" i="1" s="1"/>
  <c r="AD17" i="1"/>
  <c r="AD141" i="1"/>
  <c r="AD182" i="1"/>
  <c r="AC124" i="1"/>
  <c r="V124" i="1"/>
  <c r="Z124" i="1" s="1"/>
  <c r="AB124" i="1"/>
  <c r="Q124" i="1"/>
  <c r="O124" i="1" s="1"/>
  <c r="R124" i="1" s="1"/>
  <c r="L124" i="1" s="1"/>
  <c r="M124" i="1" s="1"/>
  <c r="AD198" i="1"/>
  <c r="AC184" i="1"/>
  <c r="V184" i="1"/>
  <c r="Z184" i="1" s="1"/>
  <c r="AB184" i="1"/>
  <c r="Q184" i="1"/>
  <c r="O184" i="1" s="1"/>
  <c r="R184" i="1" s="1"/>
  <c r="L184" i="1" s="1"/>
  <c r="M184" i="1" s="1"/>
  <c r="AD337" i="1"/>
  <c r="AD165" i="1"/>
  <c r="AD336" i="1" l="1"/>
  <c r="AD247" i="1"/>
  <c r="AD339" i="1"/>
  <c r="AD313" i="1"/>
  <c r="AD235" i="1"/>
  <c r="AD237" i="1"/>
  <c r="AD340" i="1"/>
  <c r="AD332" i="1"/>
  <c r="AD55" i="1"/>
  <c r="AD243" i="1"/>
  <c r="AD63" i="1"/>
  <c r="AD312" i="1"/>
  <c r="AD160" i="1"/>
  <c r="AD209" i="1"/>
  <c r="AD122" i="1"/>
  <c r="AD186" i="1"/>
  <c r="AD154" i="1"/>
  <c r="AD217" i="1"/>
  <c r="AD231" i="1"/>
  <c r="AD347" i="1"/>
  <c r="AD211" i="1"/>
  <c r="AD164" i="1"/>
  <c r="AD142" i="1"/>
  <c r="AD335" i="1"/>
  <c r="AD213" i="1"/>
  <c r="AD205" i="1"/>
  <c r="AD107" i="1"/>
  <c r="AD223" i="1"/>
  <c r="AD57" i="1"/>
  <c r="AD162" i="1"/>
  <c r="AD71" i="1"/>
  <c r="AD250" i="1"/>
  <c r="AD37" i="1"/>
  <c r="AD227" i="1"/>
  <c r="AD229" i="1"/>
  <c r="AD364" i="1"/>
  <c r="AD190" i="1"/>
  <c r="AD203" i="1"/>
  <c r="AD263" i="1"/>
  <c r="AD270" i="1"/>
  <c r="AD343" i="1"/>
  <c r="AD316" i="1"/>
  <c r="AD331" i="1"/>
  <c r="AD59" i="1"/>
  <c r="AD286" i="1"/>
  <c r="AD268" i="1"/>
  <c r="AD49" i="1"/>
  <c r="AD111" i="1"/>
  <c r="AD253" i="1"/>
  <c r="AD144" i="1"/>
  <c r="AD358" i="1"/>
  <c r="AD192" i="1"/>
  <c r="AD304" i="1"/>
  <c r="AD225" i="1"/>
  <c r="AD61" i="1"/>
  <c r="AD282" i="1"/>
  <c r="AD118" i="1"/>
  <c r="AD79" i="1"/>
  <c r="AD174" i="1"/>
  <c r="AD238" i="1"/>
  <c r="AD292" i="1"/>
  <c r="AD194" i="1"/>
  <c r="AD255" i="1"/>
  <c r="AD120" i="1"/>
  <c r="AD322" i="1"/>
  <c r="AD219" i="1"/>
  <c r="AD215" i="1"/>
  <c r="AD116" i="1"/>
  <c r="AD276" i="1"/>
  <c r="AD245" i="1"/>
  <c r="AD280" i="1"/>
  <c r="AD375" i="1"/>
  <c r="AD23" i="1"/>
  <c r="AD112" i="1"/>
  <c r="AD284" i="1"/>
  <c r="AD176" i="1"/>
  <c r="AD80" i="1"/>
  <c r="AD361" i="1"/>
  <c r="AD128" i="1"/>
  <c r="AD296" i="1"/>
  <c r="AD188" i="1"/>
  <c r="AD67" i="1"/>
  <c r="AD326" i="1"/>
  <c r="AD362" i="1"/>
  <c r="AD356" i="1"/>
  <c r="AD124" i="1"/>
  <c r="AD267" i="1"/>
  <c r="AD234" i="1"/>
  <c r="AD241" i="1"/>
  <c r="AD148" i="1"/>
  <c r="AD239" i="1"/>
  <c r="AD320" i="1"/>
  <c r="AD152" i="1"/>
  <c r="AD288" i="1"/>
  <c r="AD184" i="1"/>
  <c r="AD324" i="1"/>
  <c r="AD103" i="1"/>
  <c r="AD249" i="1"/>
  <c r="AD309" i="1"/>
  <c r="AD197" i="1"/>
  <c r="AD360" i="1"/>
  <c r="AD84" i="1"/>
  <c r="AD328" i="1"/>
  <c r="AD300" i="1"/>
  <c r="AD373" i="1"/>
  <c r="AD377" i="1"/>
  <c r="AD75" i="1"/>
  <c r="AD199" i="1"/>
  <c r="AD301" i="1"/>
  <c r="AD221" i="1"/>
</calcChain>
</file>

<file path=xl/sharedStrings.xml><?xml version="1.0" encoding="utf-8"?>
<sst xmlns="http://schemas.openxmlformats.org/spreadsheetml/2006/main" count="4837" uniqueCount="1109">
  <si>
    <t>File opened</t>
  </si>
  <si>
    <t>2022-12-13 10:53:27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</si>
  <si>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</si>
  <si>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</si>
  <si>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</si>
  <si>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</si>
  <si>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</si>
  <si>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</si>
  <si>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</si>
  <si>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</si>
  <si>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</si>
  <si>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</si>
  <si>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</si>
  <si>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</si>
  <si>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</si>
  <si>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Dec 13 08:47</t>
  </si>
  <si>
    <t>H2O rangematch</t>
  </si>
  <si>
    <t>Tue Dec 13 08:56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</si>
  <si>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</si>
  <si>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</si>
  <si>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</si>
  <si>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</si>
  <si>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</si>
  <si>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</si>
  <si>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</si>
  <si>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</si>
  <si>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</si>
  <si>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10:53:27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</si>
  <si>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</si>
  <si>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</si>
  <si>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</si>
  <si>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</si>
  <si>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</si>
  <si>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</si>
  <si>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</si>
  <si>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</si>
  <si>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</si>
  <si>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</si>
  <si>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</si>
  <si>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</si>
  <si>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</si>
  <si>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</si>
  <si>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</si>
  <si>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</si>
  <si>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</si>
  <si>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</si>
  <si>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</si>
  <si>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</si>
  <si>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</si>
  <si>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</si>
  <si>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</si>
  <si>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</si>
  <si>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</si>
  <si>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</si>
  <si>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</si>
  <si>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</si>
  <si>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</si>
  <si>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</si>
  <si>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</si>
  <si>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</si>
  <si>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</si>
  <si>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</si>
  <si>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</si>
  <si>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</si>
  <si>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</si>
  <si>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</si>
  <si>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</si>
  <si>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</si>
  <si>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</si>
  <si>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</si>
  <si>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</si>
  <si>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</si>
  <si>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</si>
  <si>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</si>
  <si>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</si>
  <si>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</si>
  <si>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</si>
  <si>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</si>
  <si>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</si>
  <si>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</si>
  <si>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3.83626 80.2707 388.919 635.945 893.985 1113.19 1305.77 1418.55</t>
  </si>
  <si>
    <t>Fs_true</t>
  </si>
  <si>
    <t>0.198069 98.9261 400.968 601.178 801.652 1005.59 1200.75 1401.5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</si>
  <si>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</si>
  <si>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</si>
  <si>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</si>
  <si>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</si>
  <si>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</si>
  <si>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</si>
  <si>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</si>
  <si>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</si>
  <si>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</si>
  <si>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</si>
  <si>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</si>
  <si>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</si>
  <si>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</si>
  <si>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</si>
  <si>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</si>
  <si>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</si>
  <si>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</si>
  <si>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</si>
  <si>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</si>
  <si>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</si>
  <si>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</si>
  <si>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</si>
  <si>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</si>
  <si>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</si>
  <si>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</si>
  <si>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</si>
  <si>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</si>
  <si>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</si>
  <si>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</si>
  <si>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</si>
  <si>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</si>
  <si>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</si>
  <si>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</si>
  <si>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</si>
  <si>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</si>
  <si>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</si>
  <si>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</si>
  <si>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</si>
  <si>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</si>
  <si>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</si>
  <si>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</si>
  <si>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</si>
  <si>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</si>
  <si>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</si>
  <si>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</si>
  <si>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</si>
  <si>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</si>
  <si>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</si>
  <si>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</si>
  <si>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</si>
  <si>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</si>
  <si>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</si>
  <si>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</si>
  <si>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</si>
  <si>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</si>
  <si>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</si>
  <si>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</si>
  <si>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</si>
  <si>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</si>
  <si>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</si>
  <si>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</si>
  <si>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</si>
  <si>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</si>
  <si>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</si>
  <si>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</si>
  <si>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</si>
  <si>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</si>
  <si>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</si>
  <si>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</si>
  <si>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</si>
  <si>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</si>
  <si>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</si>
  <si>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</si>
  <si>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</si>
  <si>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</si>
  <si>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</si>
  <si>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</si>
  <si>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</si>
  <si>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</si>
  <si>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</si>
  <si>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</si>
  <si>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</si>
  <si>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</si>
  <si>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</si>
  <si>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</si>
  <si>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</si>
  <si>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</si>
  <si>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</si>
  <si>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</si>
  <si>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</si>
  <si>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</si>
  <si>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</si>
  <si>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</si>
  <si>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</si>
  <si>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</si>
  <si>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</si>
  <si>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</si>
  <si>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</si>
  <si>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</si>
  <si>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</si>
  <si>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</si>
  <si>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</si>
  <si>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</si>
  <si>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</si>
  <si>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</si>
  <si>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</si>
  <si>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</si>
  <si>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</si>
  <si>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</si>
  <si>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</si>
  <si>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</si>
  <si>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</si>
  <si>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</si>
  <si>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</si>
  <si>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</si>
  <si>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</si>
  <si>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</si>
  <si>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</si>
  <si>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</si>
  <si>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</si>
  <si>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</si>
  <si>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</si>
  <si>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</si>
  <si>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</si>
  <si>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</si>
  <si>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</si>
  <si>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</si>
  <si>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</si>
  <si>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</si>
  <si>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</si>
  <si>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</si>
  <si>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</si>
  <si>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</si>
  <si>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</si>
  <si>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</si>
  <si>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</si>
  <si>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</si>
  <si>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</si>
  <si>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</si>
  <si>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</si>
  <si>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</si>
  <si>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</si>
  <si>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</si>
  <si>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</si>
  <si>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</si>
  <si>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</si>
  <si>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</si>
  <si>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</si>
  <si>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</si>
  <si>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</si>
  <si>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</si>
  <si>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</si>
  <si>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</si>
  <si>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</si>
  <si>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</si>
  <si>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</si>
  <si>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</si>
  <si>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</si>
  <si>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</si>
  <si>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</si>
  <si>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</si>
  <si>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</si>
  <si>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</si>
  <si>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</si>
  <si>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</si>
  <si>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</si>
  <si>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</si>
  <si>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</si>
  <si>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</si>
  <si>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</si>
  <si>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</si>
  <si>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</si>
  <si>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</si>
  <si>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</si>
  <si>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</si>
  <si>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</si>
  <si>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</si>
  <si>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</si>
  <si>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</si>
  <si>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</si>
  <si>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</si>
  <si>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</si>
  <si>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</si>
  <si>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</si>
  <si>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</si>
  <si>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</si>
  <si>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</si>
  <si>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</si>
  <si>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</si>
  <si>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</si>
  <si>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</si>
  <si>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</si>
  <si>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</si>
  <si>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</si>
  <si>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</si>
  <si>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</si>
  <si>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</si>
  <si>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</si>
  <si>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</si>
  <si>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</si>
  <si>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</si>
  <si>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</si>
  <si>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</si>
  <si>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</si>
  <si>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</si>
  <si>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</si>
  <si>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</si>
  <si>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</si>
  <si>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</si>
  <si>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</si>
  <si>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</si>
  <si>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</si>
  <si>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</si>
  <si>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</si>
  <si>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</si>
  <si>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</si>
  <si>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</si>
  <si>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</si>
  <si>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</si>
  <si>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</si>
  <si>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</si>
  <si>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</si>
  <si>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</si>
  <si>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</si>
  <si>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</si>
  <si>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</si>
  <si>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</si>
  <si>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</si>
  <si>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</si>
  <si>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</si>
  <si>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</si>
  <si>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</si>
  <si>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</si>
  <si>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</si>
  <si>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</si>
  <si>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</si>
  <si>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</si>
  <si>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</si>
  <si>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</si>
  <si>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</si>
  <si>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</si>
  <si>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</si>
  <si>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</si>
  <si>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</si>
  <si>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</si>
  <si>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</si>
  <si>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</si>
  <si>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</si>
  <si>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</si>
  <si>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</si>
  <si>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</si>
  <si>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</si>
  <si>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</si>
  <si>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</si>
  <si>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</si>
  <si>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</si>
  <si>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</si>
  <si>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</si>
  <si>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</si>
  <si>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</si>
  <si>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</si>
  <si>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</si>
  <si>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</si>
  <si>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</si>
  <si>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</si>
  <si>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</si>
  <si>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</si>
  <si>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</si>
  <si>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</si>
  <si>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</si>
  <si>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20221213 10:57:21</t>
  </si>
  <si>
    <t>10:57:21</t>
  </si>
  <si>
    <t>0: Broadleaf</t>
  </si>
  <si>
    <t>10:53:41</t>
  </si>
  <si>
    <t>2/2</t>
  </si>
  <si>
    <t>00000000</t>
  </si>
  <si>
    <t>iiiiiiii</t>
  </si>
  <si>
    <t>off</t>
  </si>
  <si>
    <t>20221213 10:57:25</t>
  </si>
  <si>
    <t>10:57:25</t>
  </si>
  <si>
    <t>1/2</t>
  </si>
  <si>
    <t>20221213 10:57:29</t>
  </si>
  <si>
    <t>10:57:29</t>
  </si>
  <si>
    <t>20221213 10:57:33</t>
  </si>
  <si>
    <t>10:57:33</t>
  </si>
  <si>
    <t>20221213 10:57:37</t>
  </si>
  <si>
    <t>10:57:37</t>
  </si>
  <si>
    <t>20221213 10:57:41</t>
  </si>
  <si>
    <t>10:57:41</t>
  </si>
  <si>
    <t>20221213 10:57:45</t>
  </si>
  <si>
    <t>10:57:45</t>
  </si>
  <si>
    <t>20221213 10:57:49</t>
  </si>
  <si>
    <t>10:57:49</t>
  </si>
  <si>
    <t>20221213 10:57:53</t>
  </si>
  <si>
    <t>10:57:53</t>
  </si>
  <si>
    <t>20221213 10:57:57</t>
  </si>
  <si>
    <t>10:57:57</t>
  </si>
  <si>
    <t>20221213 10:58:01</t>
  </si>
  <si>
    <t>10:58:01</t>
  </si>
  <si>
    <t>20221213 10:58:04</t>
  </si>
  <si>
    <t>10:58:04</t>
  </si>
  <si>
    <t>20221213 10:58:08</t>
  </si>
  <si>
    <t>10:58:08</t>
  </si>
  <si>
    <t>20221213 10:58:12</t>
  </si>
  <si>
    <t>10:58:12</t>
  </si>
  <si>
    <t>20221213 10:58:16</t>
  </si>
  <si>
    <t>10:58:16</t>
  </si>
  <si>
    <t>0/2</t>
  </si>
  <si>
    <t>20221213 10:58:20</t>
  </si>
  <si>
    <t>10:58:20</t>
  </si>
  <si>
    <t>20221213 10:58:24</t>
  </si>
  <si>
    <t>10:58:24</t>
  </si>
  <si>
    <t>20221213 10:58:28</t>
  </si>
  <si>
    <t>10:58:28</t>
  </si>
  <si>
    <t>20221213 10:58:32</t>
  </si>
  <si>
    <t>10:58:32</t>
  </si>
  <si>
    <t>20221213 10:58:36</t>
  </si>
  <si>
    <t>10:58:36</t>
  </si>
  <si>
    <t>20221213 10:58:40</t>
  </si>
  <si>
    <t>10:58:40</t>
  </si>
  <si>
    <t>20221213 10:58:44</t>
  </si>
  <si>
    <t>10:58:44</t>
  </si>
  <si>
    <t>20221213 10:58:48</t>
  </si>
  <si>
    <t>10:58:48</t>
  </si>
  <si>
    <t>20221213 10:58:52</t>
  </si>
  <si>
    <t>10:58:52</t>
  </si>
  <si>
    <t>20221213 10:58:56</t>
  </si>
  <si>
    <t>10:58:56</t>
  </si>
  <si>
    <t>20221213 10:59:00</t>
  </si>
  <si>
    <t>10:59:00</t>
  </si>
  <si>
    <t>20221213 10:59:04</t>
  </si>
  <si>
    <t>10:59:04</t>
  </si>
  <si>
    <t>20221213 10:59:08</t>
  </si>
  <si>
    <t>10:59:08</t>
  </si>
  <si>
    <t>20221213 10:59:12</t>
  </si>
  <si>
    <t>10:59:12</t>
  </si>
  <si>
    <t>20221213 10:59:16</t>
  </si>
  <si>
    <t>10:59:16</t>
  </si>
  <si>
    <t>20221213 10:59:20</t>
  </si>
  <si>
    <t>10:59:20</t>
  </si>
  <si>
    <t>20221213 10:59:24</t>
  </si>
  <si>
    <t>10:59:24</t>
  </si>
  <si>
    <t>20221213 10:59:28</t>
  </si>
  <si>
    <t>10:59:28</t>
  </si>
  <si>
    <t>20221213 10:59:32</t>
  </si>
  <si>
    <t>10:59:32</t>
  </si>
  <si>
    <t>20221213 10:59:36</t>
  </si>
  <si>
    <t>10:59:36</t>
  </si>
  <si>
    <t>20221213 10:59:40</t>
  </si>
  <si>
    <t>10:59:40</t>
  </si>
  <si>
    <t>20221213 10:59:44</t>
  </si>
  <si>
    <t>10:59:44</t>
  </si>
  <si>
    <t>20221213 10:59:48</t>
  </si>
  <si>
    <t>10:59:48</t>
  </si>
  <si>
    <t>20221213 10:59:52</t>
  </si>
  <si>
    <t>10:59:52</t>
  </si>
  <si>
    <t>20221213 10:59:56</t>
  </si>
  <si>
    <t>10:59:56</t>
  </si>
  <si>
    <t>20221213 11:00:00</t>
  </si>
  <si>
    <t>11:00:00</t>
  </si>
  <si>
    <t>20221213 11:00:04</t>
  </si>
  <si>
    <t>11:00:04</t>
  </si>
  <si>
    <t>20221213 11:00:08</t>
  </si>
  <si>
    <t>11:00:08</t>
  </si>
  <si>
    <t>20221213 11:00:12</t>
  </si>
  <si>
    <t>11:00:12</t>
  </si>
  <si>
    <t>20221213 11:00:16</t>
  </si>
  <si>
    <t>11:00:16</t>
  </si>
  <si>
    <t>20221213 11:00:20</t>
  </si>
  <si>
    <t>11:00:20</t>
  </si>
  <si>
    <t>20221213 11:00:24</t>
  </si>
  <si>
    <t>11:00:24</t>
  </si>
  <si>
    <t>20221213 11:00:28</t>
  </si>
  <si>
    <t>11:00:28</t>
  </si>
  <si>
    <t>20221213 11:00:32</t>
  </si>
  <si>
    <t>11:00:32</t>
  </si>
  <si>
    <t>20221213 11:00:36</t>
  </si>
  <si>
    <t>11:00:36</t>
  </si>
  <si>
    <t>20221213 11:00:40</t>
  </si>
  <si>
    <t>11:00:40</t>
  </si>
  <si>
    <t>20221213 11:00:44</t>
  </si>
  <si>
    <t>11:00:44</t>
  </si>
  <si>
    <t>20221213 11:00:48</t>
  </si>
  <si>
    <t>11:00:48</t>
  </si>
  <si>
    <t>20221213 11:00:52</t>
  </si>
  <si>
    <t>11:00:52</t>
  </si>
  <si>
    <t>20221213 11:00:56</t>
  </si>
  <si>
    <t>11:00:56</t>
  </si>
  <si>
    <t>20221213 11:01:00</t>
  </si>
  <si>
    <t>11:01:00</t>
  </si>
  <si>
    <t>20221213 11:01:04</t>
  </si>
  <si>
    <t>11:01:04</t>
  </si>
  <si>
    <t>20221213 11:01:08</t>
  </si>
  <si>
    <t>11:01:08</t>
  </si>
  <si>
    <t>20221213 11:01:12</t>
  </si>
  <si>
    <t>11:01:12</t>
  </si>
  <si>
    <t>20221213 11:01:16</t>
  </si>
  <si>
    <t>11:01:16</t>
  </si>
  <si>
    <t>20221213 11:01:20</t>
  </si>
  <si>
    <t>11:01:20</t>
  </si>
  <si>
    <t>20221213 11:01:24</t>
  </si>
  <si>
    <t>11:01:24</t>
  </si>
  <si>
    <t>20221213 11:01:28</t>
  </si>
  <si>
    <t>11:01:28</t>
  </si>
  <si>
    <t>20221213 11:01:32</t>
  </si>
  <si>
    <t>11:01:32</t>
  </si>
  <si>
    <t>20221213 11:01:36</t>
  </si>
  <si>
    <t>11:01:36</t>
  </si>
  <si>
    <t>20221213 11:01:40</t>
  </si>
  <si>
    <t>11:01:40</t>
  </si>
  <si>
    <t>20221213 11:01:44</t>
  </si>
  <si>
    <t>11:01:44</t>
  </si>
  <si>
    <t>20221213 11:01:48</t>
  </si>
  <si>
    <t>11:01:48</t>
  </si>
  <si>
    <t>20221213 11:01:52</t>
  </si>
  <si>
    <t>11:01:52</t>
  </si>
  <si>
    <t>20221213 11:01:56</t>
  </si>
  <si>
    <t>11:01:56</t>
  </si>
  <si>
    <t>20221213 11:02:00</t>
  </si>
  <si>
    <t>11:02:00</t>
  </si>
  <si>
    <t>20221213 11:02:04</t>
  </si>
  <si>
    <t>11:02:04</t>
  </si>
  <si>
    <t>20221213 11:02:08</t>
  </si>
  <si>
    <t>11:02:08</t>
  </si>
  <si>
    <t>20221213 11:02:12</t>
  </si>
  <si>
    <t>11:02:12</t>
  </si>
  <si>
    <t>20221213 11:02:16</t>
  </si>
  <si>
    <t>11:02:16</t>
  </si>
  <si>
    <t>20221213 11:02:20</t>
  </si>
  <si>
    <t>11:02:20</t>
  </si>
  <si>
    <t>20221213 11:02:24</t>
  </si>
  <si>
    <t>11:02:24</t>
  </si>
  <si>
    <t>20221213 11:02:28</t>
  </si>
  <si>
    <t>11:02:28</t>
  </si>
  <si>
    <t>20221213 11:02:32</t>
  </si>
  <si>
    <t>11:02:32</t>
  </si>
  <si>
    <t>20221213 11:02:36</t>
  </si>
  <si>
    <t>11:02:36</t>
  </si>
  <si>
    <t>20221213 11:02:40</t>
  </si>
  <si>
    <t>11:02:40</t>
  </si>
  <si>
    <t>20221213 11:02:44</t>
  </si>
  <si>
    <t>11:02:44</t>
  </si>
  <si>
    <t>20221213 11:02:48</t>
  </si>
  <si>
    <t>11:02:48</t>
  </si>
  <si>
    <t>20221213 11:02:52</t>
  </si>
  <si>
    <t>11:02:52</t>
  </si>
  <si>
    <t>20221213 11:02:56</t>
  </si>
  <si>
    <t>11:02:56</t>
  </si>
  <si>
    <t>20221213 11:03:00</t>
  </si>
  <si>
    <t>11:03:00</t>
  </si>
  <si>
    <t>20221213 11:03:04</t>
  </si>
  <si>
    <t>11:03:04</t>
  </si>
  <si>
    <t>20221213 11:03:08</t>
  </si>
  <si>
    <t>11:03:08</t>
  </si>
  <si>
    <t>20221213 11:03:12</t>
  </si>
  <si>
    <t>11:03:12</t>
  </si>
  <si>
    <t>20221213 11:03:16</t>
  </si>
  <si>
    <t>11:03:16</t>
  </si>
  <si>
    <t>20221213 11:03:20</t>
  </si>
  <si>
    <t>11:03:20</t>
  </si>
  <si>
    <t>20221213 11:03:24</t>
  </si>
  <si>
    <t>11:03:24</t>
  </si>
  <si>
    <t>20221213 11:03:28</t>
  </si>
  <si>
    <t>11:03:28</t>
  </si>
  <si>
    <t>20221213 11:03:32</t>
  </si>
  <si>
    <t>11:03:32</t>
  </si>
  <si>
    <t>20221213 11:03:36</t>
  </si>
  <si>
    <t>11:03:36</t>
  </si>
  <si>
    <t>20221213 11:03:40</t>
  </si>
  <si>
    <t>11:03:40</t>
  </si>
  <si>
    <t>20221213 11:03:44</t>
  </si>
  <si>
    <t>11:03:44</t>
  </si>
  <si>
    <t>20221213 11:03:48</t>
  </si>
  <si>
    <t>11:03:48</t>
  </si>
  <si>
    <t>20221213 11:03:52</t>
  </si>
  <si>
    <t>11:03:52</t>
  </si>
  <si>
    <t>20221213 11:03:56</t>
  </si>
  <si>
    <t>11:03:56</t>
  </si>
  <si>
    <t>20221213 11:04:00</t>
  </si>
  <si>
    <t>11:04:00</t>
  </si>
  <si>
    <t>20221213 11:04:04</t>
  </si>
  <si>
    <t>11:04:04</t>
  </si>
  <si>
    <t>20221213 11:04:08</t>
  </si>
  <si>
    <t>11:04:08</t>
  </si>
  <si>
    <t>20221213 11:04:12</t>
  </si>
  <si>
    <t>11:04:12</t>
  </si>
  <si>
    <t>20221213 11:04:16</t>
  </si>
  <si>
    <t>11:04:16</t>
  </si>
  <si>
    <t>20221213 11:04:20</t>
  </si>
  <si>
    <t>11:04:20</t>
  </si>
  <si>
    <t>20221213 11:04:24</t>
  </si>
  <si>
    <t>11:04:24</t>
  </si>
  <si>
    <t>20221213 11:04:28</t>
  </si>
  <si>
    <t>11:04:28</t>
  </si>
  <si>
    <t>20221213 11:04:32</t>
  </si>
  <si>
    <t>11:04:32</t>
  </si>
  <si>
    <t>20221213 11:04:36</t>
  </si>
  <si>
    <t>11:04:36</t>
  </si>
  <si>
    <t>20221213 11:04:40</t>
  </si>
  <si>
    <t>11:04:40</t>
  </si>
  <si>
    <t>20221213 11:04:44</t>
  </si>
  <si>
    <t>11:04:44</t>
  </si>
  <si>
    <t>20221213 11:04:48</t>
  </si>
  <si>
    <t>11:04:48</t>
  </si>
  <si>
    <t>20221213 11:04:52</t>
  </si>
  <si>
    <t>11:04:52</t>
  </si>
  <si>
    <t>20221213 11:04:56</t>
  </si>
  <si>
    <t>11:04:56</t>
  </si>
  <si>
    <t>20221213 11:05:00</t>
  </si>
  <si>
    <t>11:05:00</t>
  </si>
  <si>
    <t>20221213 11:05:04</t>
  </si>
  <si>
    <t>11:05:04</t>
  </si>
  <si>
    <t>20221213 11:05:08</t>
  </si>
  <si>
    <t>11:05:08</t>
  </si>
  <si>
    <t>20221213 11:05:12</t>
  </si>
  <si>
    <t>11:05:12</t>
  </si>
  <si>
    <t>20221213 11:05:16</t>
  </si>
  <si>
    <t>11:05:16</t>
  </si>
  <si>
    <t>20221213 11:05:20</t>
  </si>
  <si>
    <t>11:05:20</t>
  </si>
  <si>
    <t>20221213 11:05:24</t>
  </si>
  <si>
    <t>11:05:24</t>
  </si>
  <si>
    <t>20221213 11:05:28</t>
  </si>
  <si>
    <t>11:05:28</t>
  </si>
  <si>
    <t>20221213 11:05:32</t>
  </si>
  <si>
    <t>11:05:32</t>
  </si>
  <si>
    <t>20221213 11:05:36</t>
  </si>
  <si>
    <t>11:05:36</t>
  </si>
  <si>
    <t>20221213 11:05:40</t>
  </si>
  <si>
    <t>11:05:40</t>
  </si>
  <si>
    <t>20221213 11:05:44</t>
  </si>
  <si>
    <t>11:05:44</t>
  </si>
  <si>
    <t>20221213 11:05:48</t>
  </si>
  <si>
    <t>11:05:48</t>
  </si>
  <si>
    <t>20221213 11:05:52</t>
  </si>
  <si>
    <t>11:05:52</t>
  </si>
  <si>
    <t>20221213 11:05:56</t>
  </si>
  <si>
    <t>11:05:56</t>
  </si>
  <si>
    <t>20221213 11:06:00</t>
  </si>
  <si>
    <t>11:06:00</t>
  </si>
  <si>
    <t>20221213 11:06:04</t>
  </si>
  <si>
    <t>11:06:04</t>
  </si>
  <si>
    <t>20221213 11:06:08</t>
  </si>
  <si>
    <t>11:06:08</t>
  </si>
  <si>
    <t>20221213 11:06:12</t>
  </si>
  <si>
    <t>11:06:12</t>
  </si>
  <si>
    <t>20221213 11:06:16</t>
  </si>
  <si>
    <t>11:06:16</t>
  </si>
  <si>
    <t>20221213 11:06:20</t>
  </si>
  <si>
    <t>11:06:20</t>
  </si>
  <si>
    <t>20221213 11:06:24</t>
  </si>
  <si>
    <t>11:06:24</t>
  </si>
  <si>
    <t>20221213 11:06:28</t>
  </si>
  <si>
    <t>11:06:28</t>
  </si>
  <si>
    <t>20221213 11:06:32</t>
  </si>
  <si>
    <t>11:06:32</t>
  </si>
  <si>
    <t>20221213 11:06:36</t>
  </si>
  <si>
    <t>11:06:36</t>
  </si>
  <si>
    <t>20221213 11:06:40</t>
  </si>
  <si>
    <t>11:06:40</t>
  </si>
  <si>
    <t>20221213 11:06:44</t>
  </si>
  <si>
    <t>11:06:44</t>
  </si>
  <si>
    <t>20221213 11:06:48</t>
  </si>
  <si>
    <t>11:06:48</t>
  </si>
  <si>
    <t>20221213 11:06:52</t>
  </si>
  <si>
    <t>11:06:52</t>
  </si>
  <si>
    <t>20221213 11:06:56</t>
  </si>
  <si>
    <t>11:06:56</t>
  </si>
  <si>
    <t>20221213 11:07:00</t>
  </si>
  <si>
    <t>11:07:00</t>
  </si>
  <si>
    <t>20221213 11:07:04</t>
  </si>
  <si>
    <t>11:07:04</t>
  </si>
  <si>
    <t>20221213 11:07:07</t>
  </si>
  <si>
    <t>11:07:07</t>
  </si>
  <si>
    <t>20221213 11:07:11</t>
  </si>
  <si>
    <t>11:07:11</t>
  </si>
  <si>
    <t>20221213 11:07:15</t>
  </si>
  <si>
    <t>11:07:15</t>
  </si>
  <si>
    <t>20221213 11:07:19</t>
  </si>
  <si>
    <t>11:07:19</t>
  </si>
  <si>
    <t>20221213 11:07:23</t>
  </si>
  <si>
    <t>11:07:23</t>
  </si>
  <si>
    <t>20221213 11:07:27</t>
  </si>
  <si>
    <t>11:07:27</t>
  </si>
  <si>
    <t>20221213 11:07:31</t>
  </si>
  <si>
    <t>11:07:31</t>
  </si>
  <si>
    <t>20221213 11:07:35</t>
  </si>
  <si>
    <t>11:07:35</t>
  </si>
  <si>
    <t>20221213 11:07:39</t>
  </si>
  <si>
    <t>11:07:39</t>
  </si>
  <si>
    <t>20221213 11:07:43</t>
  </si>
  <si>
    <t>11:07:43</t>
  </si>
  <si>
    <t>20221213 11:07:47</t>
  </si>
  <si>
    <t>11:07:47</t>
  </si>
  <si>
    <t>20221213 11:07:51</t>
  </si>
  <si>
    <t>11:07:51</t>
  </si>
  <si>
    <t>20221213 11:07:55</t>
  </si>
  <si>
    <t>11:07:55</t>
  </si>
  <si>
    <t>20221213 11:07:59</t>
  </si>
  <si>
    <t>11:07:59</t>
  </si>
  <si>
    <t>20221213 11:08:03</t>
  </si>
  <si>
    <t>11:08:03</t>
  </si>
  <si>
    <t>20221213 11:08:07</t>
  </si>
  <si>
    <t>11:08:07</t>
  </si>
  <si>
    <t>20221213 11:08:11</t>
  </si>
  <si>
    <t>11:08:11</t>
  </si>
  <si>
    <t>20221213 11:08:15</t>
  </si>
  <si>
    <t>11:08:15</t>
  </si>
  <si>
    <t>20221213 11:08:19</t>
  </si>
  <si>
    <t>11:08:19</t>
  </si>
  <si>
    <t>20221213 11:08:23</t>
  </si>
  <si>
    <t>11:08:23</t>
  </si>
  <si>
    <t>20221213 11:08:27</t>
  </si>
  <si>
    <t>11:08:27</t>
  </si>
  <si>
    <t>20221213 11:08:31</t>
  </si>
  <si>
    <t>11:08:31</t>
  </si>
  <si>
    <t>20221213 11:08:35</t>
  </si>
  <si>
    <t>11:08:35</t>
  </si>
  <si>
    <t>20221213 11:08:39</t>
  </si>
  <si>
    <t>11:08:39</t>
  </si>
  <si>
    <t>20221213 11:08:43</t>
  </si>
  <si>
    <t>11:08:43</t>
  </si>
  <si>
    <t>20221213 11:08:47</t>
  </si>
  <si>
    <t>11:08:47</t>
  </si>
  <si>
    <t>20221213 11:08:51</t>
  </si>
  <si>
    <t>11:08:51</t>
  </si>
  <si>
    <t>20221213 11:08:55</t>
  </si>
  <si>
    <t>11:08:55</t>
  </si>
  <si>
    <t>20221213 11:08:59</t>
  </si>
  <si>
    <t>11:08:59</t>
  </si>
  <si>
    <t>20221213 11:09:03</t>
  </si>
  <si>
    <t>11:09:03</t>
  </si>
  <si>
    <t>20221213 11:09:07</t>
  </si>
  <si>
    <t>11:09:07</t>
  </si>
  <si>
    <t>20221213 11:09:11</t>
  </si>
  <si>
    <t>11:09:11</t>
  </si>
  <si>
    <t>20221213 11:09:15</t>
  </si>
  <si>
    <t>11:09:15</t>
  </si>
  <si>
    <t>20221213 11:09:19</t>
  </si>
  <si>
    <t>11:09:19</t>
  </si>
  <si>
    <t>20221213 11:09:23</t>
  </si>
  <si>
    <t>11:09:23</t>
  </si>
  <si>
    <t>20221213 11:09:27</t>
  </si>
  <si>
    <t>11:09:27</t>
  </si>
  <si>
    <t>20221213 11:09:31</t>
  </si>
  <si>
    <t>11:09:31</t>
  </si>
  <si>
    <t>20221213 11:09:35</t>
  </si>
  <si>
    <t>11:09:35</t>
  </si>
  <si>
    <t>20221213 11:09:39</t>
  </si>
  <si>
    <t>11:09:39</t>
  </si>
  <si>
    <t>20221213 11:09:43</t>
  </si>
  <si>
    <t>11:09:43</t>
  </si>
  <si>
    <t>20221213 11:09:47</t>
  </si>
  <si>
    <t>11:09:47</t>
  </si>
  <si>
    <t>20221213 11:09:51</t>
  </si>
  <si>
    <t>11:09:51</t>
  </si>
  <si>
    <t>20221213 11:09:55</t>
  </si>
  <si>
    <t>11:09:55</t>
  </si>
  <si>
    <t>20221213 11:09:59</t>
  </si>
  <si>
    <t>11:09:59</t>
  </si>
  <si>
    <t>20221213 11:10:03</t>
  </si>
  <si>
    <t>11:10:03</t>
  </si>
  <si>
    <t>20221213 11:10:07</t>
  </si>
  <si>
    <t>11:10:07</t>
  </si>
  <si>
    <t>20221213 11:10:11</t>
  </si>
  <si>
    <t>11:10:11</t>
  </si>
  <si>
    <t>20221213 11:10:15</t>
  </si>
  <si>
    <t>11:10:15</t>
  </si>
  <si>
    <t>20221213 11:10:19</t>
  </si>
  <si>
    <t>11:10:19</t>
  </si>
  <si>
    <t>20221213 11:10:23</t>
  </si>
  <si>
    <t>11:10:23</t>
  </si>
  <si>
    <t>20221213 11:10:27</t>
  </si>
  <si>
    <t>11:10:27</t>
  </si>
  <si>
    <t>20221213 11:10:31</t>
  </si>
  <si>
    <t>11:10:31</t>
  </si>
  <si>
    <t>20221213 11:10:35</t>
  </si>
  <si>
    <t>11:10:35</t>
  </si>
  <si>
    <t>20221213 11:10:39</t>
  </si>
  <si>
    <t>11:10:39</t>
  </si>
  <si>
    <t>20221213 11:10:43</t>
  </si>
  <si>
    <t>11:10:43</t>
  </si>
  <si>
    <t>20221213 11:10:47</t>
  </si>
  <si>
    <t>11:10:47</t>
  </si>
  <si>
    <t>20221213 11:10:51</t>
  </si>
  <si>
    <t>11:10:51</t>
  </si>
  <si>
    <t>20221213 11:10:55</t>
  </si>
  <si>
    <t>11:10:55</t>
  </si>
  <si>
    <t>20221213 11:10:59</t>
  </si>
  <si>
    <t>11:10:59</t>
  </si>
  <si>
    <t>20221213 11:11:03</t>
  </si>
  <si>
    <t>11:11:03</t>
  </si>
  <si>
    <t>20221213 11:11:07</t>
  </si>
  <si>
    <t>11:11:07</t>
  </si>
  <si>
    <t>20221213 11:11:11</t>
  </si>
  <si>
    <t>11:11:11</t>
  </si>
  <si>
    <t>20221213 11:11:15</t>
  </si>
  <si>
    <t>11:11:15</t>
  </si>
  <si>
    <t>20221213 11:11:19</t>
  </si>
  <si>
    <t>11:11:19</t>
  </si>
  <si>
    <t>20221213 11:11:23</t>
  </si>
  <si>
    <t>11:11:23</t>
  </si>
  <si>
    <t>20221213 11:11:27</t>
  </si>
  <si>
    <t>11:11:27</t>
  </si>
  <si>
    <t>20221213 11:11:31</t>
  </si>
  <si>
    <t>11:11:31</t>
  </si>
  <si>
    <t>20221213 11:11:35</t>
  </si>
  <si>
    <t>11:11:35</t>
  </si>
  <si>
    <t>20221213 11:11:39</t>
  </si>
  <si>
    <t>11:11:39</t>
  </si>
  <si>
    <t>20221213 11:11:43</t>
  </si>
  <si>
    <t>11:11:43</t>
  </si>
  <si>
    <t>20221213 11:11:47</t>
  </si>
  <si>
    <t>11:11:47</t>
  </si>
  <si>
    <t>20221213 11:11:51</t>
  </si>
  <si>
    <t>11:11:51</t>
  </si>
  <si>
    <t>20221213 11:11:55</t>
  </si>
  <si>
    <t>11:11:55</t>
  </si>
  <si>
    <t>20221213 11:11:59</t>
  </si>
  <si>
    <t>11:11:59</t>
  </si>
  <si>
    <t>20221213 11:12:03</t>
  </si>
  <si>
    <t>11:12:03</t>
  </si>
  <si>
    <t>20221213 11:12:07</t>
  </si>
  <si>
    <t>11:12:07</t>
  </si>
  <si>
    <t>20221213 11:12:11</t>
  </si>
  <si>
    <t>11:12:11</t>
  </si>
  <si>
    <t>20221213 11:12:15</t>
  </si>
  <si>
    <t>11:12:15</t>
  </si>
  <si>
    <t>20221213 11:12:19</t>
  </si>
  <si>
    <t>11:12:19</t>
  </si>
  <si>
    <t>20221213 11:12:23</t>
  </si>
  <si>
    <t>11:12:23</t>
  </si>
  <si>
    <t>20221213 11:12:27</t>
  </si>
  <si>
    <t>11:12:27</t>
  </si>
  <si>
    <t>20221213 11:12:31</t>
  </si>
  <si>
    <t>11:12:31</t>
  </si>
  <si>
    <t>20221213 11:12:35</t>
  </si>
  <si>
    <t>11:12:35</t>
  </si>
  <si>
    <t>20221213 11:12:39</t>
  </si>
  <si>
    <t>11:12:39</t>
  </si>
  <si>
    <t>20221213 11:12:43</t>
  </si>
  <si>
    <t>11:12:43</t>
  </si>
  <si>
    <t>20221213 11:12:47</t>
  </si>
  <si>
    <t>11:12:47</t>
  </si>
  <si>
    <t>20221213 11:12:51</t>
  </si>
  <si>
    <t>11:12:51</t>
  </si>
  <si>
    <t>20221213 11:12:55</t>
  </si>
  <si>
    <t>11:12:55</t>
  </si>
  <si>
    <t>20221213 11:12:59</t>
  </si>
  <si>
    <t>11:12:59</t>
  </si>
  <si>
    <t>20221213 11:13:03</t>
  </si>
  <si>
    <t>11:13:03</t>
  </si>
  <si>
    <t>20221213 11:13:07</t>
  </si>
  <si>
    <t>11:13:07</t>
  </si>
  <si>
    <t>20221213 11:13:11</t>
  </si>
  <si>
    <t>11:13:11</t>
  </si>
  <si>
    <t>20221213 11:13:15</t>
  </si>
  <si>
    <t>11:13:15</t>
  </si>
  <si>
    <t>20221213 11:13:19</t>
  </si>
  <si>
    <t>11:13:19</t>
  </si>
  <si>
    <t>20221213 11:13:23</t>
  </si>
  <si>
    <t>11:13:23</t>
  </si>
  <si>
    <t>20221213 11:13:27</t>
  </si>
  <si>
    <t>11:13:27</t>
  </si>
  <si>
    <t>20221213 11:13:31</t>
  </si>
  <si>
    <t>11:13:31</t>
  </si>
  <si>
    <t>20221213 11:13:35</t>
  </si>
  <si>
    <t>11:13:35</t>
  </si>
  <si>
    <t>20221213 11:13:39</t>
  </si>
  <si>
    <t>11:13:39</t>
  </si>
  <si>
    <t>20221213 11:13:43</t>
  </si>
  <si>
    <t>11:13:43</t>
  </si>
  <si>
    <t>20221213 11:13:47</t>
  </si>
  <si>
    <t>11:13:47</t>
  </si>
  <si>
    <t>20221213 11:13:51</t>
  </si>
  <si>
    <t>11:13:51</t>
  </si>
  <si>
    <t>20221213 11:13:55</t>
  </si>
  <si>
    <t>11:13:55</t>
  </si>
  <si>
    <t>20221213 11:13:59</t>
  </si>
  <si>
    <t>11:13:59</t>
  </si>
  <si>
    <t>20221213 11:14:03</t>
  </si>
  <si>
    <t>11:14:03</t>
  </si>
  <si>
    <t>20221213 11:14:07</t>
  </si>
  <si>
    <t>11:14:07</t>
  </si>
  <si>
    <t>20221213 11:14:11</t>
  </si>
  <si>
    <t>11:14:11</t>
  </si>
  <si>
    <t>20221213 11:14:15</t>
  </si>
  <si>
    <t>11:14:15</t>
  </si>
  <si>
    <t>20221213 11:14:19</t>
  </si>
  <si>
    <t>11:14:19</t>
  </si>
  <si>
    <t>20221213 11:14:23</t>
  </si>
  <si>
    <t>11:14:23</t>
  </si>
  <si>
    <t>20221213 11:14:27</t>
  </si>
  <si>
    <t>11:14:27</t>
  </si>
  <si>
    <t>20221213 11:14:31</t>
  </si>
  <si>
    <t>11:14:31</t>
  </si>
  <si>
    <t>20221213 11:14:35</t>
  </si>
  <si>
    <t>11:14:35</t>
  </si>
  <si>
    <t>20221213 11:14:39</t>
  </si>
  <si>
    <t>11:14:39</t>
  </si>
  <si>
    <t>20221213 11:14:43</t>
  </si>
  <si>
    <t>11:14:43</t>
  </si>
  <si>
    <t>20221213 11:14:47</t>
  </si>
  <si>
    <t>11:14:47</t>
  </si>
  <si>
    <t>20221213 11:14:51</t>
  </si>
  <si>
    <t>11:14:51</t>
  </si>
  <si>
    <t>20221213 11:14:55</t>
  </si>
  <si>
    <t>11:14:55</t>
  </si>
  <si>
    <t>20221213 11:14:59</t>
  </si>
  <si>
    <t>11:14:59</t>
  </si>
  <si>
    <t>20221213 11:15:03</t>
  </si>
  <si>
    <t>11:15:03</t>
  </si>
  <si>
    <t>20221213 11:15:07</t>
  </si>
  <si>
    <t>11:15:07</t>
  </si>
  <si>
    <t>20221213 11:15:11</t>
  </si>
  <si>
    <t>11:15:11</t>
  </si>
  <si>
    <t>20221213 11:15:15</t>
  </si>
  <si>
    <t>11:15:15</t>
  </si>
  <si>
    <t>20221213 11:15:19</t>
  </si>
  <si>
    <t>11:15:19</t>
  </si>
  <si>
    <t>20221213 11:15:23</t>
  </si>
  <si>
    <t>11:15:23</t>
  </si>
  <si>
    <t>20221213 11:15:27</t>
  </si>
  <si>
    <t>11:15:27</t>
  </si>
  <si>
    <t>20221213 11:15:31</t>
  </si>
  <si>
    <t>11:15:31</t>
  </si>
  <si>
    <t>20221213 11:15:35</t>
  </si>
  <si>
    <t>11:15:35</t>
  </si>
  <si>
    <t>20221213 11:15:39</t>
  </si>
  <si>
    <t>11:15:39</t>
  </si>
  <si>
    <t>20221213 11:15:43</t>
  </si>
  <si>
    <t>11:15:43</t>
  </si>
  <si>
    <t>20221213 11:15:47</t>
  </si>
  <si>
    <t>11:15:47</t>
  </si>
  <si>
    <t>20221213 11:15:51</t>
  </si>
  <si>
    <t>11:15:51</t>
  </si>
  <si>
    <t>20221213 11:15:55</t>
  </si>
  <si>
    <t>11:15:55</t>
  </si>
  <si>
    <t>20221213 11:15:59</t>
  </si>
  <si>
    <t>11:15:59</t>
  </si>
  <si>
    <t>20221213 11:16:03</t>
  </si>
  <si>
    <t>11:16:03</t>
  </si>
  <si>
    <t>20221213 11:16:07</t>
  </si>
  <si>
    <t>11:16:07</t>
  </si>
  <si>
    <t>20221213 11:16:10</t>
  </si>
  <si>
    <t>11:16:10</t>
  </si>
  <si>
    <t>20221213 11:16:14</t>
  </si>
  <si>
    <t>11:16:14</t>
  </si>
  <si>
    <t>20221213 11:16:18</t>
  </si>
  <si>
    <t>11:16:18</t>
  </si>
  <si>
    <t>20221213 11:16:22</t>
  </si>
  <si>
    <t>11:16:22</t>
  </si>
  <si>
    <t>20221213 11:16:26</t>
  </si>
  <si>
    <t>11:16:26</t>
  </si>
  <si>
    <t>20221213 11:16:30</t>
  </si>
  <si>
    <t>11:16:30</t>
  </si>
  <si>
    <t>20221213 11:16:34</t>
  </si>
  <si>
    <t>11:16:34</t>
  </si>
  <si>
    <t>20221213 11:16:38</t>
  </si>
  <si>
    <t>11:16:38</t>
  </si>
  <si>
    <t>20221213 11:16:42</t>
  </si>
  <si>
    <t>11:16:42</t>
  </si>
  <si>
    <t>20221213 11:16:46</t>
  </si>
  <si>
    <t>11:16:46</t>
  </si>
  <si>
    <t>20221213 11:16:50</t>
  </si>
  <si>
    <t>11:16:50</t>
  </si>
  <si>
    <t>20221213 11:16:54</t>
  </si>
  <si>
    <t>11:16:54</t>
  </si>
  <si>
    <t>20221213 11:16:58</t>
  </si>
  <si>
    <t>11:16:58</t>
  </si>
  <si>
    <t>20221213 11:17:02</t>
  </si>
  <si>
    <t>11:17:02</t>
  </si>
  <si>
    <t>20221213 11:17:06</t>
  </si>
  <si>
    <t>11:17:06</t>
  </si>
  <si>
    <t>20221213 11:17:10</t>
  </si>
  <si>
    <t>11:17:10</t>
  </si>
  <si>
    <t>20221213 11:17:14</t>
  </si>
  <si>
    <t>11:17:14</t>
  </si>
  <si>
    <t>20221213 11:17:18</t>
  </si>
  <si>
    <t>11:17:18</t>
  </si>
  <si>
    <t>20221213 11:17:22</t>
  </si>
  <si>
    <t>11:17:22</t>
  </si>
  <si>
    <t>20221213 11:17:26</t>
  </si>
  <si>
    <t>11:17:26</t>
  </si>
  <si>
    <t>20221213 11:17:30</t>
  </si>
  <si>
    <t>11:17:30</t>
  </si>
  <si>
    <t>20221213 11:17:34</t>
  </si>
  <si>
    <t>11:17:34</t>
  </si>
  <si>
    <t>20221213 11:17:38</t>
  </si>
  <si>
    <t>11:17:38</t>
  </si>
  <si>
    <t>20221213 11:17:42</t>
  </si>
  <si>
    <t>11:17:42</t>
  </si>
  <si>
    <t>20221213 11:17:46</t>
  </si>
  <si>
    <t>11:17:46</t>
  </si>
  <si>
    <t>20221213 11:17:50</t>
  </si>
  <si>
    <t>11:17:50</t>
  </si>
  <si>
    <t>20221213 11:17:54</t>
  </si>
  <si>
    <t>11:17:54</t>
  </si>
  <si>
    <t>20221213 11:17:58</t>
  </si>
  <si>
    <t>11:17:58</t>
  </si>
  <si>
    <t>20221213 11:18:02</t>
  </si>
  <si>
    <t>11:18:02</t>
  </si>
  <si>
    <t>20221213 11:18:06</t>
  </si>
  <si>
    <t>11:18:06</t>
  </si>
  <si>
    <t>20221213 11:18:10</t>
  </si>
  <si>
    <t>11:18:10</t>
  </si>
  <si>
    <t>20221213 11:18:14</t>
  </si>
  <si>
    <t>11:18:14</t>
  </si>
  <si>
    <t>20221213 11:18:18</t>
  </si>
  <si>
    <t>11:18:18</t>
  </si>
  <si>
    <t>20221213 11:18:22</t>
  </si>
  <si>
    <t>11:18:22</t>
  </si>
  <si>
    <t>20221213 11:18:26</t>
  </si>
  <si>
    <t>11:18:26</t>
  </si>
  <si>
    <t>20221213 11:18:30</t>
  </si>
  <si>
    <t>11:18:30</t>
  </si>
  <si>
    <t>20221213 11:18:34</t>
  </si>
  <si>
    <t>11:18:34</t>
  </si>
  <si>
    <t>20221213 11:18:38</t>
  </si>
  <si>
    <t>11:18:38</t>
  </si>
  <si>
    <t>20221213 11:18:42</t>
  </si>
  <si>
    <t>11:18:42</t>
  </si>
  <si>
    <t>20221213 11:18:46</t>
  </si>
  <si>
    <t>11:18:46</t>
  </si>
  <si>
    <t>20221213 11:18:50</t>
  </si>
  <si>
    <t>11:18:50</t>
  </si>
  <si>
    <t>20221213 11:18:54</t>
  </si>
  <si>
    <t>11:18:54</t>
  </si>
  <si>
    <t>20221213 11:18:58</t>
  </si>
  <si>
    <t>11:18:58</t>
  </si>
  <si>
    <t>20221213 11:19:02</t>
  </si>
  <si>
    <t>11:19:02</t>
  </si>
  <si>
    <t>20221213 11:19:06</t>
  </si>
  <si>
    <t>11:19:06</t>
  </si>
  <si>
    <t>20221213 11:19:10</t>
  </si>
  <si>
    <t>11:19:10</t>
  </si>
  <si>
    <t>20221213 11:19:14</t>
  </si>
  <si>
    <t>11:19:14</t>
  </si>
  <si>
    <t>20221213 11:19:18</t>
  </si>
  <si>
    <t>11:19:18</t>
  </si>
  <si>
    <t>20221213 11:19:22</t>
  </si>
  <si>
    <t>11:19:22</t>
  </si>
  <si>
    <t>20221213 11:19:26</t>
  </si>
  <si>
    <t>11:19:26</t>
  </si>
  <si>
    <t>20221213 11:19:30</t>
  </si>
  <si>
    <t>11:19:30</t>
  </si>
  <si>
    <t>20221213 11:19:34</t>
  </si>
  <si>
    <t>11:19:34</t>
  </si>
  <si>
    <t>20221213 11:19:38</t>
  </si>
  <si>
    <t>11:19:38</t>
  </si>
  <si>
    <t>20221213 11:19:42</t>
  </si>
  <si>
    <t>11:19:42</t>
  </si>
  <si>
    <t>20221213 11:19:46</t>
  </si>
  <si>
    <t>11:19:46</t>
  </si>
  <si>
    <t>20221213 11:19:50</t>
  </si>
  <si>
    <t>11:19:50</t>
  </si>
  <si>
    <t>20221213 11:19:54</t>
  </si>
  <si>
    <t>11:19:54</t>
  </si>
  <si>
    <t>20221213 11:19:58</t>
  </si>
  <si>
    <t>11:19:58</t>
  </si>
  <si>
    <t>20221213 11:20:02</t>
  </si>
  <si>
    <t>11:20:02</t>
  </si>
  <si>
    <t>20221213 11:20:06</t>
  </si>
  <si>
    <t>11:20:06</t>
  </si>
  <si>
    <t>20221213 11:20:10</t>
  </si>
  <si>
    <t>11:20:10</t>
  </si>
  <si>
    <t>20221213 11:20:14</t>
  </si>
  <si>
    <t>11:20:14</t>
  </si>
  <si>
    <t>20221213 11:20:18</t>
  </si>
  <si>
    <t>11:20:18</t>
  </si>
  <si>
    <t>20221213 11:20:22</t>
  </si>
  <si>
    <t>11:20:22</t>
  </si>
  <si>
    <t>20221213 11:20:26</t>
  </si>
  <si>
    <t>11:20:26</t>
  </si>
  <si>
    <t>20221213 11:20:30</t>
  </si>
  <si>
    <t>11:20:30</t>
  </si>
  <si>
    <t>20221213 11:20:34</t>
  </si>
  <si>
    <t>11:20:34</t>
  </si>
  <si>
    <t>20221213 11:20:38</t>
  </si>
  <si>
    <t>11:20:38</t>
  </si>
  <si>
    <t>20221213 11:20:42</t>
  </si>
  <si>
    <t>11:20:42</t>
  </si>
  <si>
    <t>20221213 11:20:46</t>
  </si>
  <si>
    <t>11:20:46</t>
  </si>
  <si>
    <t>20221213 11:20:50</t>
  </si>
  <si>
    <t>11:20:50</t>
  </si>
  <si>
    <t>20221213 11:20:54</t>
  </si>
  <si>
    <t>11:20:54</t>
  </si>
  <si>
    <t>20221213 11:20:58</t>
  </si>
  <si>
    <t>11:20:58</t>
  </si>
  <si>
    <t>20221213 11:21:02</t>
  </si>
  <si>
    <t>11:21:02</t>
  </si>
  <si>
    <t>20221213 11:21:06</t>
  </si>
  <si>
    <t>11:21:06</t>
  </si>
  <si>
    <t>20221213 11:21:10</t>
  </si>
  <si>
    <t>11:21:10</t>
  </si>
  <si>
    <t>20221213 11:21:14</t>
  </si>
  <si>
    <t>11:21:14</t>
  </si>
  <si>
    <t>20221213 11:21:18</t>
  </si>
  <si>
    <t>11:21:18</t>
  </si>
  <si>
    <t>20221213 11:21:22</t>
  </si>
  <si>
    <t>11:21:22</t>
  </si>
  <si>
    <t>20221213 11:21:26</t>
  </si>
  <si>
    <t>11:21:26</t>
  </si>
  <si>
    <t>20221213 11:21:30</t>
  </si>
  <si>
    <t>11:21:30</t>
  </si>
  <si>
    <t>20221213 11:21:34</t>
  </si>
  <si>
    <t>11:21:34</t>
  </si>
  <si>
    <t>20221213 11:21:38</t>
  </si>
  <si>
    <t>11:21:38</t>
  </si>
  <si>
    <t>20221213 11:21:42</t>
  </si>
  <si>
    <t>11:21:42</t>
  </si>
  <si>
    <t>20221213 11:21:46</t>
  </si>
  <si>
    <t>11:21:46</t>
  </si>
  <si>
    <t>20221213 11:21:50</t>
  </si>
  <si>
    <t>11:21:50</t>
  </si>
  <si>
    <t>20221213 11:21:54</t>
  </si>
  <si>
    <t>11:21:54</t>
  </si>
  <si>
    <t>20221213 11:21:58</t>
  </si>
  <si>
    <t>11:21:58</t>
  </si>
  <si>
    <t>20221213 11:22:02</t>
  </si>
  <si>
    <t>11:22:02</t>
  </si>
  <si>
    <t>20221213 11:22:06</t>
  </si>
  <si>
    <t>11:22:06</t>
  </si>
  <si>
    <t>20221213 11:22:10</t>
  </si>
  <si>
    <t>11:22:10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</si>
</sst>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1670950641.0999999</v>
      </c>
      <c r="C16">
        <v>0</v>
      </c>
      <c r="D16" t="s">
        <v>353</v>
      </c>
      <c r="E16" t="s">
        <v>354</v>
      </c>
      <c r="F16">
        <v>4</v>
      </c>
      <c r="G16">
        <v>1670950638.5999999</v>
      </c>
      <c r="H16">
        <f t="shared" ref="H16:H79" si="0">(I16)/1000</f>
        <v>1.2176301344665849E-3</v>
      </c>
      <c r="I16">
        <f t="shared" ref="I16:I79" si="1">IF(BD16, AL16, AF16)</f>
        <v>1.217630134466585</v>
      </c>
      <c r="J16">
        <f t="shared" ref="J16:J79" si="2">IF(BD16, AG16, AE16)</f>
        <v>-3.2930736170529444</v>
      </c>
      <c r="K16">
        <f t="shared" ref="K16:K79" si="3">BF16 - IF(AS16&gt;1, J16*AZ16*100/(AU16*BT16), 0)</f>
        <v>11.36165555555556</v>
      </c>
      <c r="L16">
        <f t="shared" ref="L16:L79" si="4">((R16-H16/2)*K16-J16)/(R16+H16/2)</f>
        <v>76.800165608471758</v>
      </c>
      <c r="M16">
        <f t="shared" ref="M16:M79" si="5">L16*(BM16+BN16)/1000</f>
        <v>7.7817492132856252</v>
      </c>
      <c r="N16">
        <f t="shared" ref="N16:N79" si="6">(BF16 - IF(AS16&gt;1, J16*AZ16*100/(AU16*BT16), 0))*(BM16+BN16)/1000</f>
        <v>1.1512156709635259</v>
      </c>
      <c r="O16">
        <f t="shared" ref="O16:O79" si="7">2/((1/Q16-1/P16)+SIGN(Q16)*SQRT((1/Q16-1/P16)*(1/Q16-1/P16) + 4*BA16/((BA16+1)*(BA16+1))*(2*1/Q16*1/P16-1/P16*1/P16)))</f>
        <v>8.0022904040806531E-2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3.682028204856131</v>
      </c>
      <c r="Q16">
        <f t="shared" ref="Q16:Q79" si="9">H16*(1000-(1000*0.61365*EXP(17.502*U16/(240.97+U16))/(BM16+BN16)+BH16)/2)/(1000*0.61365*EXP(17.502*U16/(240.97+U16))/(BM16+BN16)-BH16)</f>
        <v>7.9069128976826317E-2</v>
      </c>
      <c r="R16">
        <f t="shared" ref="R16:R79" si="10">1/((BA16+1)/(O16/1.6)+1/(P16/1.37)) + BA16/((BA16+1)/(O16/1.6) + BA16/(P16/1.37))</f>
        <v>4.9502951233975981E-2</v>
      </c>
      <c r="S16">
        <f t="shared" ref="S16:S79" si="11">(AV16*AY16)</f>
        <v>226.11642923753081</v>
      </c>
      <c r="T16">
        <f t="shared" ref="T16:T79" si="12">(BO16+(S16+2*0.95*0.0000000567*(((BO16+$B$6)+273)^4-(BO16+273)^4)-44100*H16)/(1.84*29.3*P16+8*0.95*0.0000000567*(BO16+273)^3))</f>
        <v>32.876552852087528</v>
      </c>
      <c r="U16">
        <f t="shared" ref="U16:U79" si="13">($C$6*BP16+$D$6*BQ16+$E$6*T16)</f>
        <v>32.257833333333338</v>
      </c>
      <c r="V16">
        <f t="shared" ref="V16:V79" si="14">0.61365*EXP(17.502*U16/(240.97+U16))</f>
        <v>4.8452127058704653</v>
      </c>
      <c r="W16">
        <f t="shared" ref="W16:W79" si="15">(X16/Y16*100)</f>
        <v>69.881485350259027</v>
      </c>
      <c r="X16">
        <f t="shared" ref="X16:X79" si="16">BH16*(BM16+BN16)/1000</f>
        <v>3.3479428956827308</v>
      </c>
      <c r="Y16">
        <f t="shared" ref="Y16:Y79" si="17">0.61365*EXP(17.502*BO16/(240.97+BO16))</f>
        <v>4.7908868549404993</v>
      </c>
      <c r="Z16">
        <f t="shared" ref="Z16:Z79" si="18">(V16-BH16*(BM16+BN16)/1000)</f>
        <v>1.4972698101877344</v>
      </c>
      <c r="AA16">
        <f t="shared" ref="AA16:AA79" si="19">(-H16*44100)</f>
        <v>-53.697488929976394</v>
      </c>
      <c r="AB16">
        <f t="shared" ref="AB16:AB79" si="20">2*29.3*P16*0.92*(BO16-U16)</f>
        <v>-39.590820080163056</v>
      </c>
      <c r="AC16">
        <f t="shared" ref="AC16:AC79" si="21">2*0.95*0.0000000567*(((BO16+$B$6)+273)^4-(U16+273)^4)</f>
        <v>-2.442268426939838</v>
      </c>
      <c r="AD16">
        <f t="shared" ref="AD16:AD79" si="22">S16+AC16+AA16+AB16</f>
        <v>130.38585180045152</v>
      </c>
      <c r="AE16">
        <f t="shared" ref="AE16:AE79" si="23">BL16*AS16*(BG16-BF16*(1000-AS16*BI16)/(1000-AS16*BH16))/(100*AZ16)</f>
        <v>-3.3043025932672636</v>
      </c>
      <c r="AF16">
        <f t="shared" ref="AF16:AF79" si="24">1000*BL16*AS16*(BH16-BI16)/(100*AZ16*(1000-AS16*BH16))</f>
        <v>1.2115467214744566</v>
      </c>
      <c r="AG16">
        <f t="shared" ref="AG16:AG79" si="25">(AH16 - AI16 - BM16*1000/(8.314*(BO16+273.15)) * AK16/BL16 * AJ16) * BL16/(100*AZ16) * (1000 - BI16)/1000</f>
        <v>-3.2930736170529444</v>
      </c>
      <c r="AH16">
        <v>10.337208341754669</v>
      </c>
      <c r="AI16">
        <v>11.75114303030303</v>
      </c>
      <c r="AJ16">
        <v>1.6493289517725101E-5</v>
      </c>
      <c r="AK16">
        <v>63.164820258041182</v>
      </c>
      <c r="AL16">
        <f t="shared" ref="AL16:AL79" si="26">(AN16 - AM16 + BM16*1000/(8.314*(BO16+273.15)) * AP16/BL16 * AO16) * BL16/(100*AZ16) * 1000/(1000 - AN16)</f>
        <v>1.217630134466585</v>
      </c>
      <c r="AM16">
        <v>32.553607848267319</v>
      </c>
      <c r="AN16">
        <v>33.042582424242397</v>
      </c>
      <c r="AO16">
        <v>2.0905504844465359E-5</v>
      </c>
      <c r="AP16">
        <v>96.758734084088289</v>
      </c>
      <c r="AQ16">
        <v>73</v>
      </c>
      <c r="AR16">
        <v>11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47512.460007132868</v>
      </c>
      <c r="AV16">
        <f t="shared" ref="AV16:AV79" si="30">$B$10*BU16+$C$10*BV16+$F$10*CG16*(1-CJ16)</f>
        <v>1199.9866666666669</v>
      </c>
      <c r="AW16">
        <f t="shared" ref="AW16:AW79" si="31">AV16*AX16</f>
        <v>1025.9155135945757</v>
      </c>
      <c r="AX16">
        <f t="shared" ref="AX16:AX79" si="32">($B$10*$D$8+$C$10*$D$8+$F$10*((CT16+CL16)/MAX(CT16+CL16+CU16, 0.1)*$I$8+CU16/MAX(CT16+CL16+CU16, 0.1)*$J$8))/($B$10+$C$10+$F$10)</f>
        <v>0.85493909398541279</v>
      </c>
      <c r="AY16">
        <f t="shared" ref="AY16:AY79" si="33">($B$10*$K$8+$C$10*$K$8+$F$10*((CT16+CL16)/MAX(CT16+CL16+CU16, 0.1)*$P$8+CU16/MAX(CT16+CL16+CU16, 0.1)*$Q$8))/($B$10+$C$10+$F$10)</f>
        <v>0.18843245139184667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1670950638.5999999</v>
      </c>
      <c r="BF16">
        <v>11.36165555555556</v>
      </c>
      <c r="BG16">
        <v>9.9947433333333322</v>
      </c>
      <c r="BH16">
        <v>33.041744444444447</v>
      </c>
      <c r="BI16">
        <v>32.555088888888889</v>
      </c>
      <c r="BJ16">
        <v>14.755577777777781</v>
      </c>
      <c r="BK16">
        <v>32.870777777777768</v>
      </c>
      <c r="BL16">
        <v>649.96500000000003</v>
      </c>
      <c r="BM16">
        <v>101.2247777777778</v>
      </c>
      <c r="BN16">
        <v>9.9863277777777773E-2</v>
      </c>
      <c r="BO16">
        <v>32.058388888888892</v>
      </c>
      <c r="BP16">
        <v>32.257833333333338</v>
      </c>
      <c r="BQ16">
        <v>999.90000000000009</v>
      </c>
      <c r="BR16">
        <v>0</v>
      </c>
      <c r="BS16">
        <v>0</v>
      </c>
      <c r="BT16">
        <v>8999.7222222222226</v>
      </c>
      <c r="BU16">
        <v>0</v>
      </c>
      <c r="BV16">
        <v>145.10255555555551</v>
      </c>
      <c r="BW16">
        <v>1.3669100000000001</v>
      </c>
      <c r="BX16">
        <v>11.74988888888889</v>
      </c>
      <c r="BY16">
        <v>10.33106666666667</v>
      </c>
      <c r="BZ16">
        <v>0.48664022222222231</v>
      </c>
      <c r="CA16">
        <v>9.9947433333333322</v>
      </c>
      <c r="CB16">
        <v>32.555088888888889</v>
      </c>
      <c r="CC16">
        <v>3.344643333333333</v>
      </c>
      <c r="CD16">
        <v>3.2953855555555549</v>
      </c>
      <c r="CE16">
        <v>25.851099999999999</v>
      </c>
      <c r="CF16">
        <v>25.600877777777779</v>
      </c>
      <c r="CG16">
        <v>1199.9866666666669</v>
      </c>
      <c r="CH16">
        <v>0.49994599999999989</v>
      </c>
      <c r="CI16">
        <v>0.500054</v>
      </c>
      <c r="CJ16">
        <v>0</v>
      </c>
      <c r="CK16">
        <v>1227.7322222222219</v>
      </c>
      <c r="CL16">
        <v>4.9990899999999998</v>
      </c>
      <c r="CM16">
        <v>14175.144444444441</v>
      </c>
      <c r="CN16">
        <v>9557.562222222221</v>
      </c>
      <c r="CO16">
        <v>40.811999999999998</v>
      </c>
      <c r="CP16">
        <v>42.625</v>
      </c>
      <c r="CQ16">
        <v>41.686999999999998</v>
      </c>
      <c r="CR16">
        <v>41.625</v>
      </c>
      <c r="CS16">
        <v>42.25</v>
      </c>
      <c r="CT16">
        <v>597.42999999999995</v>
      </c>
      <c r="CU16">
        <v>597.55666666666662</v>
      </c>
      <c r="CV16">
        <v>0</v>
      </c>
      <c r="CW16">
        <v>1670950673.2</v>
      </c>
      <c r="CX16">
        <v>0</v>
      </c>
      <c r="CY16">
        <v>1670950421.5999999</v>
      </c>
      <c r="CZ16" t="s">
        <v>356</v>
      </c>
      <c r="DA16">
        <v>1670950421.5999999</v>
      </c>
      <c r="DB16">
        <v>1670950421.5999999</v>
      </c>
      <c r="DC16">
        <v>14</v>
      </c>
      <c r="DD16">
        <v>-0.21199999999999999</v>
      </c>
      <c r="DE16">
        <v>-3.1E-2</v>
      </c>
      <c r="DF16">
        <v>-4.3040000000000003</v>
      </c>
      <c r="DG16">
        <v>0.155</v>
      </c>
      <c r="DH16">
        <v>415</v>
      </c>
      <c r="DI16">
        <v>33</v>
      </c>
      <c r="DJ16">
        <v>0.37</v>
      </c>
      <c r="DK16">
        <v>0.39</v>
      </c>
      <c r="DL16">
        <v>1.3937117073170731</v>
      </c>
      <c r="DM16">
        <v>-7.4972195121951968E-2</v>
      </c>
      <c r="DN16">
        <v>1.643013707800825E-2</v>
      </c>
      <c r="DO16">
        <v>1</v>
      </c>
      <c r="DP16">
        <v>0.4904589024390244</v>
      </c>
      <c r="DQ16">
        <v>-2.3547428571427512E-2</v>
      </c>
      <c r="DR16">
        <v>2.8966196767020429E-3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3.2987299999999999</v>
      </c>
      <c r="EB16">
        <v>2.62487</v>
      </c>
      <c r="EC16">
        <v>4.4100800000000002E-3</v>
      </c>
      <c r="ED16">
        <v>2.9528000000000002E-3</v>
      </c>
      <c r="EE16">
        <v>0.13748099999999999</v>
      </c>
      <c r="EF16">
        <v>0.13472300000000001</v>
      </c>
      <c r="EG16">
        <v>30250.3</v>
      </c>
      <c r="EH16">
        <v>30831.9</v>
      </c>
      <c r="EI16">
        <v>28259</v>
      </c>
      <c r="EJ16">
        <v>29748.5</v>
      </c>
      <c r="EK16">
        <v>33534</v>
      </c>
      <c r="EL16">
        <v>35706.9</v>
      </c>
      <c r="EM16">
        <v>39882.699999999997</v>
      </c>
      <c r="EN16">
        <v>42489.2</v>
      </c>
      <c r="EO16">
        <v>2.13212</v>
      </c>
      <c r="EP16">
        <v>2.2404500000000001</v>
      </c>
      <c r="EQ16">
        <v>0.15936</v>
      </c>
      <c r="ER16">
        <v>0</v>
      </c>
      <c r="ES16">
        <v>29.6736</v>
      </c>
      <c r="ET16">
        <v>999.9</v>
      </c>
      <c r="EU16">
        <v>74.2</v>
      </c>
      <c r="EV16">
        <v>32</v>
      </c>
      <c r="EW16">
        <v>35.003999999999998</v>
      </c>
      <c r="EX16">
        <v>57.617199999999997</v>
      </c>
      <c r="EY16">
        <v>-3.0288499999999998</v>
      </c>
      <c r="EZ16">
        <v>2</v>
      </c>
      <c r="FA16">
        <v>0.25804899999999997</v>
      </c>
      <c r="FB16">
        <v>-0.66073499999999996</v>
      </c>
      <c r="FC16">
        <v>20.270900000000001</v>
      </c>
      <c r="FD16">
        <v>5.2193899999999998</v>
      </c>
      <c r="FE16">
        <v>12.004</v>
      </c>
      <c r="FF16">
        <v>4.9875999999999996</v>
      </c>
      <c r="FG16">
        <v>3.2846000000000002</v>
      </c>
      <c r="FH16">
        <v>9999</v>
      </c>
      <c r="FI16">
        <v>9999</v>
      </c>
      <c r="FJ16">
        <v>9999</v>
      </c>
      <c r="FK16">
        <v>999.9</v>
      </c>
      <c r="FL16">
        <v>1.8657999999999999</v>
      </c>
      <c r="FM16">
        <v>1.8621700000000001</v>
      </c>
      <c r="FN16">
        <v>1.8641700000000001</v>
      </c>
      <c r="FO16">
        <v>1.8602000000000001</v>
      </c>
      <c r="FP16">
        <v>1.8609599999999999</v>
      </c>
      <c r="FQ16">
        <v>1.86008</v>
      </c>
      <c r="FR16">
        <v>1.86175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-3.3940000000000001</v>
      </c>
      <c r="GH16">
        <v>0.1709</v>
      </c>
      <c r="GI16">
        <v>-3.3542705637745942</v>
      </c>
      <c r="GJ16">
        <v>-2.7043828418459848E-3</v>
      </c>
      <c r="GK16">
        <v>1.1637646390227569E-6</v>
      </c>
      <c r="GL16">
        <v>-2.7935288173591201E-10</v>
      </c>
      <c r="GM16">
        <v>-0.1154585369592631</v>
      </c>
      <c r="GN16">
        <v>-1.575226436802038E-3</v>
      </c>
      <c r="GO16">
        <v>7.1853088279240026E-4</v>
      </c>
      <c r="GP16">
        <v>-1.2337336158236461E-5</v>
      </c>
      <c r="GQ16">
        <v>5</v>
      </c>
      <c r="GR16">
        <v>2087</v>
      </c>
      <c r="GS16">
        <v>4</v>
      </c>
      <c r="GT16">
        <v>31</v>
      </c>
      <c r="GU16">
        <v>3.7</v>
      </c>
      <c r="GV16">
        <v>3.7</v>
      </c>
      <c r="GW16">
        <v>0.17578099999999999</v>
      </c>
      <c r="GX16">
        <v>2.63184</v>
      </c>
      <c r="GY16">
        <v>2.04834</v>
      </c>
      <c r="GZ16">
        <v>2.6208499999999999</v>
      </c>
      <c r="HA16">
        <v>2.1972700000000001</v>
      </c>
      <c r="HB16">
        <v>2.3327599999999999</v>
      </c>
      <c r="HC16">
        <v>37.313800000000001</v>
      </c>
      <c r="HD16">
        <v>14.3422</v>
      </c>
      <c r="HE16">
        <v>18</v>
      </c>
      <c r="HF16">
        <v>606.57299999999998</v>
      </c>
      <c r="HG16">
        <v>770.44299999999998</v>
      </c>
      <c r="HH16">
        <v>30.999400000000001</v>
      </c>
      <c r="HI16">
        <v>30.7422</v>
      </c>
      <c r="HJ16">
        <v>30</v>
      </c>
      <c r="HK16">
        <v>30.6492</v>
      </c>
      <c r="HL16">
        <v>30.636600000000001</v>
      </c>
      <c r="HM16">
        <v>3.5983700000000001</v>
      </c>
      <c r="HN16">
        <v>3.9603000000000002</v>
      </c>
      <c r="HO16">
        <v>100</v>
      </c>
      <c r="HP16">
        <v>31</v>
      </c>
      <c r="HQ16">
        <v>13.343999999999999</v>
      </c>
      <c r="HR16">
        <v>32.554099999999998</v>
      </c>
      <c r="HS16">
        <v>99.567999999999998</v>
      </c>
      <c r="HT16">
        <v>98.559200000000004</v>
      </c>
    </row>
    <row r="17" spans="1:228" x14ac:dyDescent="0.2">
      <c r="A17">
        <v>2</v>
      </c>
      <c r="B17">
        <v>1670950645.0999999</v>
      </c>
      <c r="C17">
        <v>4</v>
      </c>
      <c r="D17" t="s">
        <v>361</v>
      </c>
      <c r="E17" t="s">
        <v>362</v>
      </c>
      <c r="F17">
        <v>4</v>
      </c>
      <c r="G17">
        <v>1670950643.0999999</v>
      </c>
      <c r="H17">
        <f t="shared" si="0"/>
        <v>1.2109083767507176E-3</v>
      </c>
      <c r="I17">
        <f t="shared" si="1"/>
        <v>1.2109083767507176</v>
      </c>
      <c r="J17">
        <f t="shared" si="2"/>
        <v>-3.3606712244972932</v>
      </c>
      <c r="K17">
        <f t="shared" si="3"/>
        <v>11.37504285714286</v>
      </c>
      <c r="L17">
        <f t="shared" si="4"/>
        <v>78.62815071085133</v>
      </c>
      <c r="M17">
        <f t="shared" si="5"/>
        <v>7.9667759100974944</v>
      </c>
      <c r="N17">
        <f t="shared" si="6"/>
        <v>1.1525441790417903</v>
      </c>
      <c r="O17">
        <f t="shared" si="7"/>
        <v>7.9462325787039392E-2</v>
      </c>
      <c r="P17">
        <f t="shared" si="8"/>
        <v>3.6860356352199908</v>
      </c>
      <c r="Q17">
        <f t="shared" si="9"/>
        <v>7.8522791538267925E-2</v>
      </c>
      <c r="R17">
        <f t="shared" si="10"/>
        <v>4.9160232433809875E-2</v>
      </c>
      <c r="S17">
        <f t="shared" si="11"/>
        <v>226.10946909402259</v>
      </c>
      <c r="T17">
        <f t="shared" si="12"/>
        <v>32.875456134709232</v>
      </c>
      <c r="U17">
        <f t="shared" si="13"/>
        <v>32.266614285714283</v>
      </c>
      <c r="V17">
        <f t="shared" si="14"/>
        <v>4.8476167864165518</v>
      </c>
      <c r="W17">
        <f t="shared" si="15"/>
        <v>69.895635585745111</v>
      </c>
      <c r="X17">
        <f t="shared" si="16"/>
        <v>3.3483116910295818</v>
      </c>
      <c r="Y17">
        <f t="shared" si="17"/>
        <v>4.7904445863747958</v>
      </c>
      <c r="Z17">
        <f t="shared" si="18"/>
        <v>1.49930509538697</v>
      </c>
      <c r="AA17">
        <f t="shared" si="19"/>
        <v>-53.401059414706644</v>
      </c>
      <c r="AB17">
        <f t="shared" si="20"/>
        <v>-41.703137371547051</v>
      </c>
      <c r="AC17">
        <f t="shared" si="21"/>
        <v>-2.5698659735282705</v>
      </c>
      <c r="AD17">
        <f t="shared" si="22"/>
        <v>128.43540633424061</v>
      </c>
      <c r="AE17">
        <f t="shared" si="23"/>
        <v>-2.9717527110095481</v>
      </c>
      <c r="AF17">
        <f t="shared" si="24"/>
        <v>1.2032099533119223</v>
      </c>
      <c r="AG17">
        <f t="shared" si="25"/>
        <v>-3.3606712244972932</v>
      </c>
      <c r="AH17">
        <v>10.35313802480521</v>
      </c>
      <c r="AI17">
        <v>11.79460181818181</v>
      </c>
      <c r="AJ17">
        <v>4.3488417644286961E-4</v>
      </c>
      <c r="AK17">
        <v>63.164820258041182</v>
      </c>
      <c r="AL17">
        <f t="shared" si="26"/>
        <v>1.2109083767507176</v>
      </c>
      <c r="AM17">
        <v>32.56081169461558</v>
      </c>
      <c r="AN17">
        <v>33.046675151515139</v>
      </c>
      <c r="AO17">
        <v>9.6262651772054345E-5</v>
      </c>
      <c r="AP17">
        <v>96.758734084088289</v>
      </c>
      <c r="AQ17">
        <v>73</v>
      </c>
      <c r="AR17">
        <v>11</v>
      </c>
      <c r="AS17">
        <f t="shared" si="27"/>
        <v>1</v>
      </c>
      <c r="AT17">
        <f t="shared" si="28"/>
        <v>0</v>
      </c>
      <c r="AU17">
        <f t="shared" si="29"/>
        <v>47584.596693058076</v>
      </c>
      <c r="AV17">
        <f t="shared" si="30"/>
        <v>1199.954285714286</v>
      </c>
      <c r="AW17">
        <f t="shared" si="31"/>
        <v>1025.8873850228099</v>
      </c>
      <c r="AX17">
        <f t="shared" si="32"/>
        <v>0.85493872327989484</v>
      </c>
      <c r="AY17">
        <f t="shared" si="33"/>
        <v>0.18843173593019708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1670950643.0999999</v>
      </c>
      <c r="BF17">
        <v>11.37504285714286</v>
      </c>
      <c r="BG17">
        <v>10.146144285714289</v>
      </c>
      <c r="BH17">
        <v>33.04618571428572</v>
      </c>
      <c r="BI17">
        <v>32.562842857142861</v>
      </c>
      <c r="BJ17">
        <v>14.76901428571429</v>
      </c>
      <c r="BK17">
        <v>32.875185714285713</v>
      </c>
      <c r="BL17">
        <v>649.91357142857134</v>
      </c>
      <c r="BM17">
        <v>101.2225714285714</v>
      </c>
      <c r="BN17">
        <v>9.9612014285714284E-2</v>
      </c>
      <c r="BO17">
        <v>32.056757142857137</v>
      </c>
      <c r="BP17">
        <v>32.266614285714283</v>
      </c>
      <c r="BQ17">
        <v>999.89999999999986</v>
      </c>
      <c r="BR17">
        <v>0</v>
      </c>
      <c r="BS17">
        <v>0</v>
      </c>
      <c r="BT17">
        <v>9013.75</v>
      </c>
      <c r="BU17">
        <v>0</v>
      </c>
      <c r="BV17">
        <v>140.92942857142859</v>
      </c>
      <c r="BW17">
        <v>1.2288997142857141</v>
      </c>
      <c r="BX17">
        <v>11.763785714285721</v>
      </c>
      <c r="BY17">
        <v>10.487642857142861</v>
      </c>
      <c r="BZ17">
        <v>0.48333700000000002</v>
      </c>
      <c r="CA17">
        <v>10.146144285714289</v>
      </c>
      <c r="CB17">
        <v>32.562842857142861</v>
      </c>
      <c r="CC17">
        <v>3.3450228571428569</v>
      </c>
      <c r="CD17">
        <v>3.2960971428571431</v>
      </c>
      <c r="CE17">
        <v>25.853014285714291</v>
      </c>
      <c r="CF17">
        <v>25.604514285714291</v>
      </c>
      <c r="CG17">
        <v>1199.954285714286</v>
      </c>
      <c r="CH17">
        <v>0.49995800000000001</v>
      </c>
      <c r="CI17">
        <v>0.50004199999999999</v>
      </c>
      <c r="CJ17">
        <v>0</v>
      </c>
      <c r="CK17">
        <v>1225.1628571428571</v>
      </c>
      <c r="CL17">
        <v>4.9990899999999998</v>
      </c>
      <c r="CM17">
        <v>14143.94285714286</v>
      </c>
      <c r="CN17">
        <v>9557.3642857142859</v>
      </c>
      <c r="CO17">
        <v>40.811999999999998</v>
      </c>
      <c r="CP17">
        <v>42.625</v>
      </c>
      <c r="CQ17">
        <v>41.686999999999998</v>
      </c>
      <c r="CR17">
        <v>41.625</v>
      </c>
      <c r="CS17">
        <v>42.25</v>
      </c>
      <c r="CT17">
        <v>597.42857142857133</v>
      </c>
      <c r="CU17">
        <v>597.52571428571434</v>
      </c>
      <c r="CV17">
        <v>0</v>
      </c>
      <c r="CW17">
        <v>1670950677.4000001</v>
      </c>
      <c r="CX17">
        <v>0</v>
      </c>
      <c r="CY17">
        <v>1670950421.5999999</v>
      </c>
      <c r="CZ17" t="s">
        <v>356</v>
      </c>
      <c r="DA17">
        <v>1670950421.5999999</v>
      </c>
      <c r="DB17">
        <v>1670950421.5999999</v>
      </c>
      <c r="DC17">
        <v>14</v>
      </c>
      <c r="DD17">
        <v>-0.21199999999999999</v>
      </c>
      <c r="DE17">
        <v>-3.1E-2</v>
      </c>
      <c r="DF17">
        <v>-4.3040000000000003</v>
      </c>
      <c r="DG17">
        <v>0.155</v>
      </c>
      <c r="DH17">
        <v>415</v>
      </c>
      <c r="DI17">
        <v>33</v>
      </c>
      <c r="DJ17">
        <v>0.37</v>
      </c>
      <c r="DK17">
        <v>0.39</v>
      </c>
      <c r="DL17">
        <v>1.3733422500000001</v>
      </c>
      <c r="DM17">
        <v>-0.38399425891181838</v>
      </c>
      <c r="DN17">
        <v>6.0228694718028712E-2</v>
      </c>
      <c r="DO17">
        <v>0</v>
      </c>
      <c r="DP17">
        <v>0.48817452500000003</v>
      </c>
      <c r="DQ17">
        <v>-2.792067917448398E-2</v>
      </c>
      <c r="DR17">
        <v>3.0759949690100292E-3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3.2989799999999998</v>
      </c>
      <c r="EB17">
        <v>2.6252300000000002</v>
      </c>
      <c r="EC17">
        <v>4.4265299999999997E-3</v>
      </c>
      <c r="ED17">
        <v>3.1665700000000001E-3</v>
      </c>
      <c r="EE17">
        <v>0.137489</v>
      </c>
      <c r="EF17">
        <v>0.134738</v>
      </c>
      <c r="EG17">
        <v>30250.6</v>
      </c>
      <c r="EH17">
        <v>30825.7</v>
      </c>
      <c r="EI17">
        <v>28259.8</v>
      </c>
      <c r="EJ17">
        <v>29748.9</v>
      </c>
      <c r="EK17">
        <v>33534.5</v>
      </c>
      <c r="EL17">
        <v>35706.800000000003</v>
      </c>
      <c r="EM17">
        <v>39883.699999999997</v>
      </c>
      <c r="EN17">
        <v>42489.9</v>
      </c>
      <c r="EO17">
        <v>2.13123</v>
      </c>
      <c r="EP17">
        <v>2.2404799999999998</v>
      </c>
      <c r="EQ17">
        <v>0.15971099999999999</v>
      </c>
      <c r="ER17">
        <v>0</v>
      </c>
      <c r="ES17">
        <v>29.6736</v>
      </c>
      <c r="ET17">
        <v>999.9</v>
      </c>
      <c r="EU17">
        <v>74.2</v>
      </c>
      <c r="EV17">
        <v>32</v>
      </c>
      <c r="EW17">
        <v>35.005400000000002</v>
      </c>
      <c r="EX17">
        <v>57.767200000000003</v>
      </c>
      <c r="EY17">
        <v>-3.0248400000000002</v>
      </c>
      <c r="EZ17">
        <v>2</v>
      </c>
      <c r="FA17">
        <v>0.257988</v>
      </c>
      <c r="FB17">
        <v>-0.66271000000000002</v>
      </c>
      <c r="FC17">
        <v>20.270299999999999</v>
      </c>
      <c r="FD17">
        <v>5.2178899999999997</v>
      </c>
      <c r="FE17">
        <v>12.004</v>
      </c>
      <c r="FF17">
        <v>4.9873500000000002</v>
      </c>
      <c r="FG17">
        <v>3.2842199999999999</v>
      </c>
      <c r="FH17">
        <v>9999</v>
      </c>
      <c r="FI17">
        <v>9999</v>
      </c>
      <c r="FJ17">
        <v>9999</v>
      </c>
      <c r="FK17">
        <v>999.9</v>
      </c>
      <c r="FL17">
        <v>1.86578</v>
      </c>
      <c r="FM17">
        <v>1.8621799999999999</v>
      </c>
      <c r="FN17">
        <v>1.8641700000000001</v>
      </c>
      <c r="FO17">
        <v>1.8602000000000001</v>
      </c>
      <c r="FP17">
        <v>1.8609599999999999</v>
      </c>
      <c r="FQ17">
        <v>1.86009</v>
      </c>
      <c r="FR17">
        <v>1.8617600000000001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-3.3940000000000001</v>
      </c>
      <c r="GH17">
        <v>0.17100000000000001</v>
      </c>
      <c r="GI17">
        <v>-3.3542705637745942</v>
      </c>
      <c r="GJ17">
        <v>-2.7043828418459848E-3</v>
      </c>
      <c r="GK17">
        <v>1.1637646390227569E-6</v>
      </c>
      <c r="GL17">
        <v>-2.7935288173591201E-10</v>
      </c>
      <c r="GM17">
        <v>-0.1154585369592631</v>
      </c>
      <c r="GN17">
        <v>-1.575226436802038E-3</v>
      </c>
      <c r="GO17">
        <v>7.1853088279240026E-4</v>
      </c>
      <c r="GP17">
        <v>-1.2337336158236461E-5</v>
      </c>
      <c r="GQ17">
        <v>5</v>
      </c>
      <c r="GR17">
        <v>2087</v>
      </c>
      <c r="GS17">
        <v>4</v>
      </c>
      <c r="GT17">
        <v>31</v>
      </c>
      <c r="GU17">
        <v>3.7</v>
      </c>
      <c r="GV17">
        <v>3.7</v>
      </c>
      <c r="GW17">
        <v>0.18554699999999999</v>
      </c>
      <c r="GX17">
        <v>2.6440399999999999</v>
      </c>
      <c r="GY17">
        <v>2.04834</v>
      </c>
      <c r="GZ17">
        <v>2.6208499999999999</v>
      </c>
      <c r="HA17">
        <v>2.1972700000000001</v>
      </c>
      <c r="HB17">
        <v>2.3046899999999999</v>
      </c>
      <c r="HC17">
        <v>37.313800000000001</v>
      </c>
      <c r="HD17">
        <v>14.3072</v>
      </c>
      <c r="HE17">
        <v>18</v>
      </c>
      <c r="HF17">
        <v>605.90099999999995</v>
      </c>
      <c r="HG17">
        <v>770.43899999999996</v>
      </c>
      <c r="HH17">
        <v>30.999500000000001</v>
      </c>
      <c r="HI17">
        <v>30.741199999999999</v>
      </c>
      <c r="HJ17">
        <v>30</v>
      </c>
      <c r="HK17">
        <v>30.648299999999999</v>
      </c>
      <c r="HL17">
        <v>30.634399999999999</v>
      </c>
      <c r="HM17">
        <v>3.8065199999999999</v>
      </c>
      <c r="HN17">
        <v>3.9603000000000002</v>
      </c>
      <c r="HO17">
        <v>100</v>
      </c>
      <c r="HP17">
        <v>31</v>
      </c>
      <c r="HQ17">
        <v>20.0444</v>
      </c>
      <c r="HR17">
        <v>32.554099999999998</v>
      </c>
      <c r="HS17">
        <v>99.570400000000006</v>
      </c>
      <c r="HT17">
        <v>98.560599999999994</v>
      </c>
    </row>
    <row r="18" spans="1:228" x14ac:dyDescent="0.2">
      <c r="A18">
        <v>3</v>
      </c>
      <c r="B18">
        <v>1670950649.0999999</v>
      </c>
      <c r="C18">
        <v>8</v>
      </c>
      <c r="D18" t="s">
        <v>364</v>
      </c>
      <c r="E18" t="s">
        <v>365</v>
      </c>
      <c r="F18">
        <v>4</v>
      </c>
      <c r="G18">
        <v>1670950646.7874999</v>
      </c>
      <c r="H18">
        <f t="shared" si="0"/>
        <v>1.2106226229355915E-3</v>
      </c>
      <c r="I18">
        <f t="shared" si="1"/>
        <v>1.2106226229355914</v>
      </c>
      <c r="J18">
        <f t="shared" si="2"/>
        <v>-2.7813623742124904</v>
      </c>
      <c r="K18">
        <f t="shared" si="3"/>
        <v>11.6573125</v>
      </c>
      <c r="L18">
        <f t="shared" si="4"/>
        <v>67.277525801201861</v>
      </c>
      <c r="M18">
        <f t="shared" si="5"/>
        <v>6.8167748287822949</v>
      </c>
      <c r="N18">
        <f t="shared" si="6"/>
        <v>1.1811563144587225</v>
      </c>
      <c r="O18">
        <f t="shared" si="7"/>
        <v>7.9443145716791883E-2</v>
      </c>
      <c r="P18">
        <f t="shared" si="8"/>
        <v>3.6771284433010494</v>
      </c>
      <c r="Q18">
        <f t="shared" si="9"/>
        <v>7.8501816388894793E-2</v>
      </c>
      <c r="R18">
        <f t="shared" si="10"/>
        <v>4.9147280484464151E-2</v>
      </c>
      <c r="S18">
        <f t="shared" si="11"/>
        <v>226.12471761137374</v>
      </c>
      <c r="T18">
        <f t="shared" si="12"/>
        <v>32.876037367858807</v>
      </c>
      <c r="U18">
        <f t="shared" si="13"/>
        <v>32.267687500000001</v>
      </c>
      <c r="V18">
        <f t="shared" si="14"/>
        <v>4.8479106860546208</v>
      </c>
      <c r="W18">
        <f t="shared" si="15"/>
        <v>69.906165437159657</v>
      </c>
      <c r="X18">
        <f t="shared" si="16"/>
        <v>3.3485471529211295</v>
      </c>
      <c r="Y18">
        <f t="shared" si="17"/>
        <v>4.7900598351818049</v>
      </c>
      <c r="Z18">
        <f t="shared" si="18"/>
        <v>1.4993635331334914</v>
      </c>
      <c r="AA18">
        <f t="shared" si="19"/>
        <v>-53.388457671459584</v>
      </c>
      <c r="AB18">
        <f t="shared" si="20"/>
        <v>-42.096550382694673</v>
      </c>
      <c r="AC18">
        <f t="shared" si="21"/>
        <v>-2.6003885516143903</v>
      </c>
      <c r="AD18">
        <f t="shared" si="22"/>
        <v>128.03932100560507</v>
      </c>
      <c r="AE18">
        <f t="shared" si="23"/>
        <v>0.919345183702725</v>
      </c>
      <c r="AF18">
        <f t="shared" si="24"/>
        <v>1.1988765104965904</v>
      </c>
      <c r="AG18">
        <f t="shared" si="25"/>
        <v>-2.7813623742124904</v>
      </c>
      <c r="AH18">
        <v>12.125759337224119</v>
      </c>
      <c r="AI18">
        <v>12.468084242424251</v>
      </c>
      <c r="AJ18">
        <v>0.21976088795104079</v>
      </c>
      <c r="AK18">
        <v>63.164820258041182</v>
      </c>
      <c r="AL18">
        <f t="shared" si="26"/>
        <v>1.2106226229355914</v>
      </c>
      <c r="AM18">
        <v>32.565008158657299</v>
      </c>
      <c r="AN18">
        <v>33.05133878787877</v>
      </c>
      <c r="AO18">
        <v>-1.293463025084896E-5</v>
      </c>
      <c r="AP18">
        <v>96.758734084088289</v>
      </c>
      <c r="AQ18">
        <v>73</v>
      </c>
      <c r="AR18">
        <v>11</v>
      </c>
      <c r="AS18">
        <f t="shared" si="27"/>
        <v>1</v>
      </c>
      <c r="AT18">
        <f t="shared" si="28"/>
        <v>0</v>
      </c>
      <c r="AU18">
        <f t="shared" si="29"/>
        <v>47425.032225794173</v>
      </c>
      <c r="AV18">
        <f t="shared" si="30"/>
        <v>1200.0387499999999</v>
      </c>
      <c r="AW18">
        <f t="shared" si="31"/>
        <v>1025.9592510939763</v>
      </c>
      <c r="AX18">
        <f t="shared" si="32"/>
        <v>0.85493843519134383</v>
      </c>
      <c r="AY18">
        <f t="shared" si="33"/>
        <v>0.18843117991929323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1670950646.7874999</v>
      </c>
      <c r="BF18">
        <v>11.6573125</v>
      </c>
      <c r="BG18">
        <v>12.045</v>
      </c>
      <c r="BH18">
        <v>33.048175000000001</v>
      </c>
      <c r="BI18">
        <v>32.566637499999999</v>
      </c>
      <c r="BJ18">
        <v>15.052025</v>
      </c>
      <c r="BK18">
        <v>32.877187500000012</v>
      </c>
      <c r="BL18">
        <v>649.99937499999999</v>
      </c>
      <c r="BM18">
        <v>101.223125</v>
      </c>
      <c r="BN18">
        <v>0.10008431249999999</v>
      </c>
      <c r="BO18">
        <v>32.0553375</v>
      </c>
      <c r="BP18">
        <v>32.267687500000001</v>
      </c>
      <c r="BQ18">
        <v>999.9</v>
      </c>
      <c r="BR18">
        <v>0</v>
      </c>
      <c r="BS18">
        <v>0</v>
      </c>
      <c r="BT18">
        <v>8982.96875</v>
      </c>
      <c r="BU18">
        <v>0</v>
      </c>
      <c r="BV18">
        <v>138.88175000000001</v>
      </c>
      <c r="BW18">
        <v>-0.38768037500000002</v>
      </c>
      <c r="BX18">
        <v>12.055737499999999</v>
      </c>
      <c r="BY18">
        <v>12.45045</v>
      </c>
      <c r="BZ18">
        <v>0.48155300000000001</v>
      </c>
      <c r="CA18">
        <v>12.045</v>
      </c>
      <c r="CB18">
        <v>32.566637499999999</v>
      </c>
      <c r="CC18">
        <v>3.3452412499999999</v>
      </c>
      <c r="CD18">
        <v>3.2964975000000001</v>
      </c>
      <c r="CE18">
        <v>25.854112499999999</v>
      </c>
      <c r="CF18">
        <v>25.606562499999999</v>
      </c>
      <c r="CG18">
        <v>1200.0387499999999</v>
      </c>
      <c r="CH18">
        <v>0.49996675000000002</v>
      </c>
      <c r="CI18">
        <v>0.50003324999999998</v>
      </c>
      <c r="CJ18">
        <v>0</v>
      </c>
      <c r="CK18">
        <v>1223.1912500000001</v>
      </c>
      <c r="CL18">
        <v>4.9990899999999998</v>
      </c>
      <c r="CM18">
        <v>14121.5375</v>
      </c>
      <c r="CN18">
        <v>9558.0612500000007</v>
      </c>
      <c r="CO18">
        <v>40.811999999999998</v>
      </c>
      <c r="CP18">
        <v>42.625</v>
      </c>
      <c r="CQ18">
        <v>41.671499999999988</v>
      </c>
      <c r="CR18">
        <v>41.585625</v>
      </c>
      <c r="CS18">
        <v>42.25</v>
      </c>
      <c r="CT18">
        <v>597.48250000000007</v>
      </c>
      <c r="CU18">
        <v>597.55624999999998</v>
      </c>
      <c r="CV18">
        <v>0</v>
      </c>
      <c r="CW18">
        <v>1670950681</v>
      </c>
      <c r="CX18">
        <v>0</v>
      </c>
      <c r="CY18">
        <v>1670950421.5999999</v>
      </c>
      <c r="CZ18" t="s">
        <v>356</v>
      </c>
      <c r="DA18">
        <v>1670950421.5999999</v>
      </c>
      <c r="DB18">
        <v>1670950421.5999999</v>
      </c>
      <c r="DC18">
        <v>14</v>
      </c>
      <c r="DD18">
        <v>-0.21199999999999999</v>
      </c>
      <c r="DE18">
        <v>-3.1E-2</v>
      </c>
      <c r="DF18">
        <v>-4.3040000000000003</v>
      </c>
      <c r="DG18">
        <v>0.155</v>
      </c>
      <c r="DH18">
        <v>415</v>
      </c>
      <c r="DI18">
        <v>33</v>
      </c>
      <c r="DJ18">
        <v>0.37</v>
      </c>
      <c r="DK18">
        <v>0.39</v>
      </c>
      <c r="DL18">
        <v>1.0719151</v>
      </c>
      <c r="DM18">
        <v>-4.7641933283302116</v>
      </c>
      <c r="DN18">
        <v>0.67284421285230656</v>
      </c>
      <c r="DO18">
        <v>0</v>
      </c>
      <c r="DP18">
        <v>0.48615154999999999</v>
      </c>
      <c r="DQ18">
        <v>-3.1089095684803478E-2</v>
      </c>
      <c r="DR18">
        <v>3.3247251912752098E-3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363</v>
      </c>
      <c r="EA18">
        <v>3.2990400000000002</v>
      </c>
      <c r="EB18">
        <v>2.62513</v>
      </c>
      <c r="EC18">
        <v>4.6925600000000001E-3</v>
      </c>
      <c r="ED18">
        <v>4.2084999999999996E-3</v>
      </c>
      <c r="EE18">
        <v>0.13750399999999999</v>
      </c>
      <c r="EF18">
        <v>0.13475699999999999</v>
      </c>
      <c r="EG18">
        <v>30243</v>
      </c>
      <c r="EH18">
        <v>30793.3</v>
      </c>
      <c r="EI18">
        <v>28260.2</v>
      </c>
      <c r="EJ18">
        <v>29748.7</v>
      </c>
      <c r="EK18">
        <v>33534.6</v>
      </c>
      <c r="EL18">
        <v>35705.800000000003</v>
      </c>
      <c r="EM18">
        <v>39884.5</v>
      </c>
      <c r="EN18">
        <v>42489.599999999999</v>
      </c>
      <c r="EO18">
        <v>2.13158</v>
      </c>
      <c r="EP18">
        <v>2.2404000000000002</v>
      </c>
      <c r="EQ18">
        <v>0.15926399999999999</v>
      </c>
      <c r="ER18">
        <v>0</v>
      </c>
      <c r="ES18">
        <v>29.6736</v>
      </c>
      <c r="ET18">
        <v>999.9</v>
      </c>
      <c r="EU18">
        <v>74.2</v>
      </c>
      <c r="EV18">
        <v>32</v>
      </c>
      <c r="EW18">
        <v>35.002699999999997</v>
      </c>
      <c r="EX18">
        <v>57.587200000000003</v>
      </c>
      <c r="EY18">
        <v>-2.9647399999999999</v>
      </c>
      <c r="EZ18">
        <v>2</v>
      </c>
      <c r="FA18">
        <v>0.25792700000000002</v>
      </c>
      <c r="FB18">
        <v>-0.66457200000000005</v>
      </c>
      <c r="FC18">
        <v>20.270399999999999</v>
      </c>
      <c r="FD18">
        <v>5.2174399999999999</v>
      </c>
      <c r="FE18">
        <v>12.004</v>
      </c>
      <c r="FF18">
        <v>4.9868499999999996</v>
      </c>
      <c r="FG18">
        <v>3.2843</v>
      </c>
      <c r="FH18">
        <v>9999</v>
      </c>
      <c r="FI18">
        <v>9999</v>
      </c>
      <c r="FJ18">
        <v>9999</v>
      </c>
      <c r="FK18">
        <v>999.9</v>
      </c>
      <c r="FL18">
        <v>1.8657999999999999</v>
      </c>
      <c r="FM18">
        <v>1.8621799999999999</v>
      </c>
      <c r="FN18">
        <v>1.8641700000000001</v>
      </c>
      <c r="FO18">
        <v>1.8602000000000001</v>
      </c>
      <c r="FP18">
        <v>1.8609599999999999</v>
      </c>
      <c r="FQ18">
        <v>1.8600699999999999</v>
      </c>
      <c r="FR18">
        <v>1.8617300000000001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-3.3959999999999999</v>
      </c>
      <c r="GH18">
        <v>0.17100000000000001</v>
      </c>
      <c r="GI18">
        <v>-3.3542705637745942</v>
      </c>
      <c r="GJ18">
        <v>-2.7043828418459848E-3</v>
      </c>
      <c r="GK18">
        <v>1.1637646390227569E-6</v>
      </c>
      <c r="GL18">
        <v>-2.7935288173591201E-10</v>
      </c>
      <c r="GM18">
        <v>-0.1154585369592631</v>
      </c>
      <c r="GN18">
        <v>-1.575226436802038E-3</v>
      </c>
      <c r="GO18">
        <v>7.1853088279240026E-4</v>
      </c>
      <c r="GP18">
        <v>-1.2337336158236461E-5</v>
      </c>
      <c r="GQ18">
        <v>5</v>
      </c>
      <c r="GR18">
        <v>2087</v>
      </c>
      <c r="GS18">
        <v>4</v>
      </c>
      <c r="GT18">
        <v>31</v>
      </c>
      <c r="GU18">
        <v>3.8</v>
      </c>
      <c r="GV18">
        <v>3.8</v>
      </c>
      <c r="GW18">
        <v>0.20019500000000001</v>
      </c>
      <c r="GX18">
        <v>2.6269499999999999</v>
      </c>
      <c r="GY18">
        <v>2.04834</v>
      </c>
      <c r="GZ18">
        <v>2.6208499999999999</v>
      </c>
      <c r="HA18">
        <v>2.1972700000000001</v>
      </c>
      <c r="HB18">
        <v>2.32666</v>
      </c>
      <c r="HC18">
        <v>37.313800000000001</v>
      </c>
      <c r="HD18">
        <v>14.333399999999999</v>
      </c>
      <c r="HE18">
        <v>18</v>
      </c>
      <c r="HF18">
        <v>606.15899999999999</v>
      </c>
      <c r="HG18">
        <v>770.35900000000004</v>
      </c>
      <c r="HH18">
        <v>30.999500000000001</v>
      </c>
      <c r="HI18">
        <v>30.738800000000001</v>
      </c>
      <c r="HJ18">
        <v>29.9999</v>
      </c>
      <c r="HK18">
        <v>30.648299999999999</v>
      </c>
      <c r="HL18">
        <v>30.634</v>
      </c>
      <c r="HM18">
        <v>4.0979900000000002</v>
      </c>
      <c r="HN18">
        <v>3.9603000000000002</v>
      </c>
      <c r="HO18">
        <v>100</v>
      </c>
      <c r="HP18">
        <v>31</v>
      </c>
      <c r="HQ18">
        <v>26.724699999999999</v>
      </c>
      <c r="HR18">
        <v>32.554099999999998</v>
      </c>
      <c r="HS18">
        <v>99.572400000000002</v>
      </c>
      <c r="HT18">
        <v>98.559899999999999</v>
      </c>
    </row>
    <row r="19" spans="1:228" x14ac:dyDescent="0.2">
      <c r="A19">
        <v>4</v>
      </c>
      <c r="B19">
        <v>1670950653.0999999</v>
      </c>
      <c r="C19">
        <v>12</v>
      </c>
      <c r="D19" t="s">
        <v>366</v>
      </c>
      <c r="E19" t="s">
        <v>367</v>
      </c>
      <c r="F19">
        <v>4</v>
      </c>
      <c r="G19">
        <v>1670950651.0999999</v>
      </c>
      <c r="H19">
        <f t="shared" si="0"/>
        <v>1.2106387745720241E-3</v>
      </c>
      <c r="I19">
        <f t="shared" si="1"/>
        <v>1.2106387745720242</v>
      </c>
      <c r="J19">
        <f t="shared" si="2"/>
        <v>-2.964069752306878</v>
      </c>
      <c r="K19">
        <f t="shared" si="3"/>
        <v>13.48094285714286</v>
      </c>
      <c r="L19">
        <f t="shared" si="4"/>
        <v>72.578745349368234</v>
      </c>
      <c r="M19">
        <f t="shared" si="5"/>
        <v>7.3539063211059119</v>
      </c>
      <c r="N19">
        <f t="shared" si="6"/>
        <v>1.3659314502392872</v>
      </c>
      <c r="O19">
        <f t="shared" si="7"/>
        <v>7.9650076364405964E-2</v>
      </c>
      <c r="P19">
        <f t="shared" si="8"/>
        <v>3.6760606549115233</v>
      </c>
      <c r="Q19">
        <f t="shared" si="9"/>
        <v>7.8703596945446194E-2</v>
      </c>
      <c r="R19">
        <f t="shared" si="10"/>
        <v>4.9273848295032174E-2</v>
      </c>
      <c r="S19">
        <f t="shared" si="11"/>
        <v>226.11404709443215</v>
      </c>
      <c r="T19">
        <f t="shared" si="12"/>
        <v>32.873985630640782</v>
      </c>
      <c r="U19">
        <f t="shared" si="13"/>
        <v>32.256285714285717</v>
      </c>
      <c r="V19">
        <f t="shared" si="14"/>
        <v>4.844789100781381</v>
      </c>
      <c r="W19">
        <f t="shared" si="15"/>
        <v>69.9292587335338</v>
      </c>
      <c r="X19">
        <f t="shared" si="16"/>
        <v>3.3492320252523911</v>
      </c>
      <c r="Y19">
        <f t="shared" si="17"/>
        <v>4.7894573543453056</v>
      </c>
      <c r="Z19">
        <f t="shared" si="18"/>
        <v>1.49555707552899</v>
      </c>
      <c r="AA19">
        <f t="shared" si="19"/>
        <v>-53.389169958626262</v>
      </c>
      <c r="AB19">
        <f t="shared" si="20"/>
        <v>-40.265282114234388</v>
      </c>
      <c r="AC19">
        <f t="shared" si="21"/>
        <v>-2.4878232583486133</v>
      </c>
      <c r="AD19">
        <f t="shared" si="22"/>
        <v>129.97177176322288</v>
      </c>
      <c r="AE19">
        <f t="shared" si="23"/>
        <v>7.6003895162986419</v>
      </c>
      <c r="AF19">
        <f t="shared" si="24"/>
        <v>1.1968067314053425</v>
      </c>
      <c r="AG19">
        <f t="shared" si="25"/>
        <v>-2.964069752306878</v>
      </c>
      <c r="AH19">
        <v>16.478909669807749</v>
      </c>
      <c r="AI19">
        <v>15.0422909090909</v>
      </c>
      <c r="AJ19">
        <v>0.69890185284426809</v>
      </c>
      <c r="AK19">
        <v>63.164820258041182</v>
      </c>
      <c r="AL19">
        <f t="shared" si="26"/>
        <v>1.2106387745720242</v>
      </c>
      <c r="AM19">
        <v>32.572191650966253</v>
      </c>
      <c r="AN19">
        <v>33.058000606060602</v>
      </c>
      <c r="AO19">
        <v>7.4969447347866155E-5</v>
      </c>
      <c r="AP19">
        <v>96.758734084088289</v>
      </c>
      <c r="AQ19">
        <v>73</v>
      </c>
      <c r="AR19">
        <v>11</v>
      </c>
      <c r="AS19">
        <f t="shared" si="27"/>
        <v>1</v>
      </c>
      <c r="AT19">
        <f t="shared" si="28"/>
        <v>0</v>
      </c>
      <c r="AU19">
        <f t="shared" si="29"/>
        <v>47406.226473273637</v>
      </c>
      <c r="AV19">
        <f t="shared" si="30"/>
        <v>1199.975714285714</v>
      </c>
      <c r="AW19">
        <f t="shared" si="31"/>
        <v>1025.9059850230217</v>
      </c>
      <c r="AX19">
        <f t="shared" si="32"/>
        <v>0.85493895652187646</v>
      </c>
      <c r="AY19">
        <f t="shared" si="33"/>
        <v>0.18843218608722145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1670950651.0999999</v>
      </c>
      <c r="BF19">
        <v>13.48094285714286</v>
      </c>
      <c r="BG19">
        <v>16.644714285714279</v>
      </c>
      <c r="BH19">
        <v>33.054957142857141</v>
      </c>
      <c r="BI19">
        <v>32.574257142857149</v>
      </c>
      <c r="BJ19">
        <v>16.88052857142857</v>
      </c>
      <c r="BK19">
        <v>32.883942857142863</v>
      </c>
      <c r="BL19">
        <v>650.00314285714285</v>
      </c>
      <c r="BM19">
        <v>101.2231428571429</v>
      </c>
      <c r="BN19">
        <v>9.9996385714285721E-2</v>
      </c>
      <c r="BO19">
        <v>32.053114285714287</v>
      </c>
      <c r="BP19">
        <v>32.256285714285717</v>
      </c>
      <c r="BQ19">
        <v>999.89999999999986</v>
      </c>
      <c r="BR19">
        <v>0</v>
      </c>
      <c r="BS19">
        <v>0</v>
      </c>
      <c r="BT19">
        <v>8979.2857142857138</v>
      </c>
      <c r="BU19">
        <v>0</v>
      </c>
      <c r="BV19">
        <v>138.3595714285714</v>
      </c>
      <c r="BW19">
        <v>-3.1637442857142859</v>
      </c>
      <c r="BX19">
        <v>13.941800000000001</v>
      </c>
      <c r="BY19">
        <v>17.20514285714286</v>
      </c>
      <c r="BZ19">
        <v>0.48070857142857137</v>
      </c>
      <c r="CA19">
        <v>16.644714285714279</v>
      </c>
      <c r="CB19">
        <v>32.574257142857149</v>
      </c>
      <c r="CC19">
        <v>3.3459314285714279</v>
      </c>
      <c r="CD19">
        <v>3.297271428571428</v>
      </c>
      <c r="CE19">
        <v>25.857614285714291</v>
      </c>
      <c r="CF19">
        <v>25.610514285714292</v>
      </c>
      <c r="CG19">
        <v>1199.975714285714</v>
      </c>
      <c r="CH19">
        <v>0.49995200000000001</v>
      </c>
      <c r="CI19">
        <v>0.50004800000000005</v>
      </c>
      <c r="CJ19">
        <v>0</v>
      </c>
      <c r="CK19">
        <v>1220.722857142857</v>
      </c>
      <c r="CL19">
        <v>4.9990899999999998</v>
      </c>
      <c r="CM19">
        <v>14093.78571428571</v>
      </c>
      <c r="CN19">
        <v>9557.5042857142871</v>
      </c>
      <c r="CO19">
        <v>40.811999999999998</v>
      </c>
      <c r="CP19">
        <v>42.625</v>
      </c>
      <c r="CQ19">
        <v>41.660428571428568</v>
      </c>
      <c r="CR19">
        <v>41.561999999999998</v>
      </c>
      <c r="CS19">
        <v>42.25</v>
      </c>
      <c r="CT19">
        <v>597.42999999999995</v>
      </c>
      <c r="CU19">
        <v>597.54571428571421</v>
      </c>
      <c r="CV19">
        <v>0</v>
      </c>
      <c r="CW19">
        <v>1670950685.2</v>
      </c>
      <c r="CX19">
        <v>0</v>
      </c>
      <c r="CY19">
        <v>1670950421.5999999</v>
      </c>
      <c r="CZ19" t="s">
        <v>356</v>
      </c>
      <c r="DA19">
        <v>1670950421.5999999</v>
      </c>
      <c r="DB19">
        <v>1670950421.5999999</v>
      </c>
      <c r="DC19">
        <v>14</v>
      </c>
      <c r="DD19">
        <v>-0.21199999999999999</v>
      </c>
      <c r="DE19">
        <v>-3.1E-2</v>
      </c>
      <c r="DF19">
        <v>-4.3040000000000003</v>
      </c>
      <c r="DG19">
        <v>0.155</v>
      </c>
      <c r="DH19">
        <v>415</v>
      </c>
      <c r="DI19">
        <v>33</v>
      </c>
      <c r="DJ19">
        <v>0.37</v>
      </c>
      <c r="DK19">
        <v>0.39</v>
      </c>
      <c r="DL19">
        <v>0.25194460000000002</v>
      </c>
      <c r="DM19">
        <v>-14.586746093808641</v>
      </c>
      <c r="DN19">
        <v>1.6491150691651839</v>
      </c>
      <c r="DO19">
        <v>0</v>
      </c>
      <c r="DP19">
        <v>0.48442455000000001</v>
      </c>
      <c r="DQ19">
        <v>-3.302586866791659E-2</v>
      </c>
      <c r="DR19">
        <v>3.377501931531648E-3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363</v>
      </c>
      <c r="EA19">
        <v>3.29887</v>
      </c>
      <c r="EB19">
        <v>2.6252</v>
      </c>
      <c r="EC19">
        <v>5.4810299999999996E-3</v>
      </c>
      <c r="ED19">
        <v>5.6856700000000003E-3</v>
      </c>
      <c r="EE19">
        <v>0.13752200000000001</v>
      </c>
      <c r="EF19">
        <v>0.134772</v>
      </c>
      <c r="EG19">
        <v>30218.7</v>
      </c>
      <c r="EH19">
        <v>30746.9</v>
      </c>
      <c r="EI19">
        <v>28259.8</v>
      </c>
      <c r="EJ19">
        <v>29748</v>
      </c>
      <c r="EK19">
        <v>33533.300000000003</v>
      </c>
      <c r="EL19">
        <v>35704.5</v>
      </c>
      <c r="EM19">
        <v>39883.800000000003</v>
      </c>
      <c r="EN19">
        <v>42488.6</v>
      </c>
      <c r="EO19">
        <v>2.1315</v>
      </c>
      <c r="EP19">
        <v>2.2405300000000001</v>
      </c>
      <c r="EQ19">
        <v>0.15862999999999999</v>
      </c>
      <c r="ER19">
        <v>0</v>
      </c>
      <c r="ES19">
        <v>29.675799999999999</v>
      </c>
      <c r="ET19">
        <v>999.9</v>
      </c>
      <c r="EU19">
        <v>74.2</v>
      </c>
      <c r="EV19">
        <v>32</v>
      </c>
      <c r="EW19">
        <v>35.003100000000003</v>
      </c>
      <c r="EX19">
        <v>57.257199999999997</v>
      </c>
      <c r="EY19">
        <v>-3.0007999999999999</v>
      </c>
      <c r="EZ19">
        <v>2</v>
      </c>
      <c r="FA19">
        <v>0.25786599999999998</v>
      </c>
      <c r="FB19">
        <v>-0.66639400000000004</v>
      </c>
      <c r="FC19">
        <v>20.270499999999998</v>
      </c>
      <c r="FD19">
        <v>5.2174399999999999</v>
      </c>
      <c r="FE19">
        <v>12.004</v>
      </c>
      <c r="FF19">
        <v>4.9869500000000002</v>
      </c>
      <c r="FG19">
        <v>3.2842500000000001</v>
      </c>
      <c r="FH19">
        <v>9999</v>
      </c>
      <c r="FI19">
        <v>9999</v>
      </c>
      <c r="FJ19">
        <v>9999</v>
      </c>
      <c r="FK19">
        <v>999.9</v>
      </c>
      <c r="FL19">
        <v>1.8657999999999999</v>
      </c>
      <c r="FM19">
        <v>1.8621799999999999</v>
      </c>
      <c r="FN19">
        <v>1.8641700000000001</v>
      </c>
      <c r="FO19">
        <v>1.8602000000000001</v>
      </c>
      <c r="FP19">
        <v>1.8609599999999999</v>
      </c>
      <c r="FQ19">
        <v>1.8601099999999999</v>
      </c>
      <c r="FR19">
        <v>1.8617300000000001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-3.4039999999999999</v>
      </c>
      <c r="GH19">
        <v>0.1711</v>
      </c>
      <c r="GI19">
        <v>-3.3542705637745942</v>
      </c>
      <c r="GJ19">
        <v>-2.7043828418459848E-3</v>
      </c>
      <c r="GK19">
        <v>1.1637646390227569E-6</v>
      </c>
      <c r="GL19">
        <v>-2.7935288173591201E-10</v>
      </c>
      <c r="GM19">
        <v>-0.1154585369592631</v>
      </c>
      <c r="GN19">
        <v>-1.575226436802038E-3</v>
      </c>
      <c r="GO19">
        <v>7.1853088279240026E-4</v>
      </c>
      <c r="GP19">
        <v>-1.2337336158236461E-5</v>
      </c>
      <c r="GQ19">
        <v>5</v>
      </c>
      <c r="GR19">
        <v>2087</v>
      </c>
      <c r="GS19">
        <v>4</v>
      </c>
      <c r="GT19">
        <v>31</v>
      </c>
      <c r="GU19">
        <v>3.9</v>
      </c>
      <c r="GV19">
        <v>3.9</v>
      </c>
      <c r="GW19">
        <v>0.21728500000000001</v>
      </c>
      <c r="GX19">
        <v>2.63428</v>
      </c>
      <c r="GY19">
        <v>2.04834</v>
      </c>
      <c r="GZ19">
        <v>2.6208499999999999</v>
      </c>
      <c r="HA19">
        <v>2.1972700000000001</v>
      </c>
      <c r="HB19">
        <v>2.3095699999999999</v>
      </c>
      <c r="HC19">
        <v>37.313800000000001</v>
      </c>
      <c r="HD19">
        <v>14.3072</v>
      </c>
      <c r="HE19">
        <v>18</v>
      </c>
      <c r="HF19">
        <v>606.10299999999995</v>
      </c>
      <c r="HG19">
        <v>770.48099999999999</v>
      </c>
      <c r="HH19">
        <v>30.999500000000001</v>
      </c>
      <c r="HI19">
        <v>30.738600000000002</v>
      </c>
      <c r="HJ19">
        <v>29.9999</v>
      </c>
      <c r="HK19">
        <v>30.648299999999999</v>
      </c>
      <c r="HL19">
        <v>30.634</v>
      </c>
      <c r="HM19">
        <v>4.4374599999999997</v>
      </c>
      <c r="HN19">
        <v>3.9603000000000002</v>
      </c>
      <c r="HO19">
        <v>100</v>
      </c>
      <c r="HP19">
        <v>31</v>
      </c>
      <c r="HQ19">
        <v>33.416699999999999</v>
      </c>
      <c r="HR19">
        <v>32.554099999999998</v>
      </c>
      <c r="HS19">
        <v>99.570700000000002</v>
      </c>
      <c r="HT19">
        <v>98.557599999999994</v>
      </c>
    </row>
    <row r="20" spans="1:228" x14ac:dyDescent="0.2">
      <c r="A20">
        <v>5</v>
      </c>
      <c r="B20">
        <v>1670950657.0999999</v>
      </c>
      <c r="C20">
        <v>16</v>
      </c>
      <c r="D20" t="s">
        <v>368</v>
      </c>
      <c r="E20" t="s">
        <v>369</v>
      </c>
      <c r="F20">
        <v>4</v>
      </c>
      <c r="G20">
        <v>1670950654.7874999</v>
      </c>
      <c r="H20">
        <f t="shared" si="0"/>
        <v>1.2139162590774273E-3</v>
      </c>
      <c r="I20">
        <f t="shared" si="1"/>
        <v>1.2139162590774273</v>
      </c>
      <c r="J20">
        <f t="shared" si="2"/>
        <v>-2.3008530551261681</v>
      </c>
      <c r="K20">
        <f t="shared" si="3"/>
        <v>16.520399999999999</v>
      </c>
      <c r="L20">
        <f t="shared" si="4"/>
        <v>62.097441910621129</v>
      </c>
      <c r="M20">
        <f t="shared" si="5"/>
        <v>6.2918928069243831</v>
      </c>
      <c r="N20">
        <f t="shared" si="6"/>
        <v>1.6738948132054199</v>
      </c>
      <c r="O20">
        <f t="shared" si="7"/>
        <v>7.9913299009578928E-2</v>
      </c>
      <c r="P20">
        <f t="shared" si="8"/>
        <v>3.6813803940218977</v>
      </c>
      <c r="Q20">
        <f t="shared" si="9"/>
        <v>7.89619528935879E-2</v>
      </c>
      <c r="R20">
        <f t="shared" si="10"/>
        <v>4.943575147483769E-2</v>
      </c>
      <c r="S20">
        <f t="shared" si="11"/>
        <v>226.12344557195843</v>
      </c>
      <c r="T20">
        <f t="shared" si="12"/>
        <v>32.873424590387714</v>
      </c>
      <c r="U20">
        <f t="shared" si="13"/>
        <v>32.255687500000001</v>
      </c>
      <c r="V20">
        <f t="shared" si="14"/>
        <v>4.8446253697606565</v>
      </c>
      <c r="W20">
        <f t="shared" si="15"/>
        <v>69.939171189690015</v>
      </c>
      <c r="X20">
        <f t="shared" si="16"/>
        <v>3.3499338722514045</v>
      </c>
      <c r="Y20">
        <f t="shared" si="17"/>
        <v>4.7897820567041984</v>
      </c>
      <c r="Z20">
        <f t="shared" si="18"/>
        <v>1.494691497509252</v>
      </c>
      <c r="AA20">
        <f t="shared" si="19"/>
        <v>-53.533707025314541</v>
      </c>
      <c r="AB20">
        <f t="shared" si="20"/>
        <v>-39.967013007729911</v>
      </c>
      <c r="AC20">
        <f t="shared" si="21"/>
        <v>-2.4658333544476636</v>
      </c>
      <c r="AD20">
        <f t="shared" si="22"/>
        <v>130.1568921844663</v>
      </c>
      <c r="AE20">
        <f t="shared" si="23"/>
        <v>12.326220647131274</v>
      </c>
      <c r="AF20">
        <f t="shared" si="24"/>
        <v>1.2030870277680668</v>
      </c>
      <c r="AG20">
        <f t="shared" si="25"/>
        <v>-2.3008530551261681</v>
      </c>
      <c r="AH20">
        <v>22.006396469186839</v>
      </c>
      <c r="AI20">
        <v>18.976673333333331</v>
      </c>
      <c r="AJ20">
        <v>1.0363846480593231</v>
      </c>
      <c r="AK20">
        <v>63.164820258041182</v>
      </c>
      <c r="AL20">
        <f t="shared" si="26"/>
        <v>1.2139162590774273</v>
      </c>
      <c r="AM20">
        <v>32.577243176519367</v>
      </c>
      <c r="AN20">
        <v>33.064275757575757</v>
      </c>
      <c r="AO20">
        <v>9.320216545575254E-5</v>
      </c>
      <c r="AP20">
        <v>96.758734084088289</v>
      </c>
      <c r="AQ20">
        <v>73</v>
      </c>
      <c r="AR20">
        <v>11</v>
      </c>
      <c r="AS20">
        <f t="shared" si="27"/>
        <v>1</v>
      </c>
      <c r="AT20">
        <f t="shared" si="28"/>
        <v>0</v>
      </c>
      <c r="AU20">
        <f t="shared" si="29"/>
        <v>47501.459916270382</v>
      </c>
      <c r="AV20">
        <f t="shared" si="30"/>
        <v>1200.0237500000001</v>
      </c>
      <c r="AW20">
        <f t="shared" si="31"/>
        <v>1025.9472324207038</v>
      </c>
      <c r="AX20">
        <f t="shared" si="32"/>
        <v>0.85493910634744008</v>
      </c>
      <c r="AY20">
        <f t="shared" si="33"/>
        <v>0.18843247525055934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1670950654.7874999</v>
      </c>
      <c r="BF20">
        <v>16.520399999999999</v>
      </c>
      <c r="BG20">
        <v>21.648949999999999</v>
      </c>
      <c r="BH20">
        <v>33.0619625</v>
      </c>
      <c r="BI20">
        <v>32.578724999999999</v>
      </c>
      <c r="BJ20">
        <v>19.928062499999999</v>
      </c>
      <c r="BK20">
        <v>32.890887500000012</v>
      </c>
      <c r="BL20">
        <v>649.97825</v>
      </c>
      <c r="BM20">
        <v>101.222875</v>
      </c>
      <c r="BN20">
        <v>0.10002355</v>
      </c>
      <c r="BO20">
        <v>32.054312500000002</v>
      </c>
      <c r="BP20">
        <v>32.255687500000001</v>
      </c>
      <c r="BQ20">
        <v>999.9</v>
      </c>
      <c r="BR20">
        <v>0</v>
      </c>
      <c r="BS20">
        <v>0</v>
      </c>
      <c r="BT20">
        <v>8997.65625</v>
      </c>
      <c r="BU20">
        <v>0</v>
      </c>
      <c r="BV20">
        <v>137.68487500000001</v>
      </c>
      <c r="BW20">
        <v>-5.1285937500000003</v>
      </c>
      <c r="BX20">
        <v>17.085249999999998</v>
      </c>
      <c r="BY20">
        <v>22.378012500000001</v>
      </c>
      <c r="BZ20">
        <v>0.48321625000000001</v>
      </c>
      <c r="CA20">
        <v>21.648949999999999</v>
      </c>
      <c r="CB20">
        <v>32.578724999999999</v>
      </c>
      <c r="CC20">
        <v>3.34662375</v>
      </c>
      <c r="CD20">
        <v>3.2977137500000002</v>
      </c>
      <c r="CE20">
        <v>25.861112500000001</v>
      </c>
      <c r="CF20">
        <v>25.612774999999999</v>
      </c>
      <c r="CG20">
        <v>1200.0237500000001</v>
      </c>
      <c r="CH20">
        <v>0.499946</v>
      </c>
      <c r="CI20">
        <v>0.500054</v>
      </c>
      <c r="CJ20">
        <v>0</v>
      </c>
      <c r="CK20">
        <v>1218.97</v>
      </c>
      <c r="CL20">
        <v>4.9990899999999998</v>
      </c>
      <c r="CM20">
        <v>14072.387500000001</v>
      </c>
      <c r="CN20">
        <v>9557.8675000000003</v>
      </c>
      <c r="CO20">
        <v>40.811999999999998</v>
      </c>
      <c r="CP20">
        <v>42.609250000000003</v>
      </c>
      <c r="CQ20">
        <v>41.625</v>
      </c>
      <c r="CR20">
        <v>41.561999999999998</v>
      </c>
      <c r="CS20">
        <v>42.25</v>
      </c>
      <c r="CT20">
        <v>597.44875000000002</v>
      </c>
      <c r="CU20">
        <v>597.57624999999996</v>
      </c>
      <c r="CV20">
        <v>0</v>
      </c>
      <c r="CW20">
        <v>1670950689.4000001</v>
      </c>
      <c r="CX20">
        <v>0</v>
      </c>
      <c r="CY20">
        <v>1670950421.5999999</v>
      </c>
      <c r="CZ20" t="s">
        <v>356</v>
      </c>
      <c r="DA20">
        <v>1670950421.5999999</v>
      </c>
      <c r="DB20">
        <v>1670950421.5999999</v>
      </c>
      <c r="DC20">
        <v>14</v>
      </c>
      <c r="DD20">
        <v>-0.21199999999999999</v>
      </c>
      <c r="DE20">
        <v>-3.1E-2</v>
      </c>
      <c r="DF20">
        <v>-4.3040000000000003</v>
      </c>
      <c r="DG20">
        <v>0.155</v>
      </c>
      <c r="DH20">
        <v>415</v>
      </c>
      <c r="DI20">
        <v>33</v>
      </c>
      <c r="DJ20">
        <v>0.37</v>
      </c>
      <c r="DK20">
        <v>0.39</v>
      </c>
      <c r="DL20">
        <v>-1.0133513999999999</v>
      </c>
      <c r="DM20">
        <v>-24.778227714821771</v>
      </c>
      <c r="DN20">
        <v>2.5061261411508982</v>
      </c>
      <c r="DO20">
        <v>0</v>
      </c>
      <c r="DP20">
        <v>0.48319677500000002</v>
      </c>
      <c r="DQ20">
        <v>-1.6316003752345241E-2</v>
      </c>
      <c r="DR20">
        <v>2.356903036693492E-3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363</v>
      </c>
      <c r="EA20">
        <v>3.2990200000000001</v>
      </c>
      <c r="EB20">
        <v>2.6253700000000002</v>
      </c>
      <c r="EC20">
        <v>6.6735700000000002E-3</v>
      </c>
      <c r="ED20">
        <v>7.3948E-3</v>
      </c>
      <c r="EE20">
        <v>0.137542</v>
      </c>
      <c r="EF20">
        <v>0.13478699999999999</v>
      </c>
      <c r="EG20">
        <v>30182.1</v>
      </c>
      <c r="EH20">
        <v>30694.799999999999</v>
      </c>
      <c r="EI20">
        <v>28259.5</v>
      </c>
      <c r="EJ20">
        <v>29748.7</v>
      </c>
      <c r="EK20">
        <v>33532.699999999997</v>
      </c>
      <c r="EL20">
        <v>35704.699999999997</v>
      </c>
      <c r="EM20">
        <v>39883.9</v>
      </c>
      <c r="EN20">
        <v>42489.3</v>
      </c>
      <c r="EO20">
        <v>2.13165</v>
      </c>
      <c r="EP20">
        <v>2.2402700000000002</v>
      </c>
      <c r="EQ20">
        <v>0.15886900000000001</v>
      </c>
      <c r="ER20">
        <v>0</v>
      </c>
      <c r="ES20">
        <v>29.6753</v>
      </c>
      <c r="ET20">
        <v>999.9</v>
      </c>
      <c r="EU20">
        <v>74.2</v>
      </c>
      <c r="EV20">
        <v>32</v>
      </c>
      <c r="EW20">
        <v>35.005299999999998</v>
      </c>
      <c r="EX20">
        <v>57.017299999999999</v>
      </c>
      <c r="EY20">
        <v>-2.9407000000000001</v>
      </c>
      <c r="EZ20">
        <v>2</v>
      </c>
      <c r="FA20">
        <v>0.25730700000000001</v>
      </c>
      <c r="FB20">
        <v>-0.66813999999999996</v>
      </c>
      <c r="FC20">
        <v>20.270600000000002</v>
      </c>
      <c r="FD20">
        <v>5.2190899999999996</v>
      </c>
      <c r="FE20">
        <v>12.004</v>
      </c>
      <c r="FF20">
        <v>4.9871499999999997</v>
      </c>
      <c r="FG20">
        <v>3.2844799999999998</v>
      </c>
      <c r="FH20">
        <v>9999</v>
      </c>
      <c r="FI20">
        <v>9999</v>
      </c>
      <c r="FJ20">
        <v>9999</v>
      </c>
      <c r="FK20">
        <v>999.9</v>
      </c>
      <c r="FL20">
        <v>1.8657999999999999</v>
      </c>
      <c r="FM20">
        <v>1.8621799999999999</v>
      </c>
      <c r="FN20">
        <v>1.8641700000000001</v>
      </c>
      <c r="FO20">
        <v>1.8602000000000001</v>
      </c>
      <c r="FP20">
        <v>1.8609599999999999</v>
      </c>
      <c r="FQ20">
        <v>1.8601000000000001</v>
      </c>
      <c r="FR20">
        <v>1.86172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-3.4140000000000001</v>
      </c>
      <c r="GH20">
        <v>0.1711</v>
      </c>
      <c r="GI20">
        <v>-3.3542705637745942</v>
      </c>
      <c r="GJ20">
        <v>-2.7043828418459848E-3</v>
      </c>
      <c r="GK20">
        <v>1.1637646390227569E-6</v>
      </c>
      <c r="GL20">
        <v>-2.7935288173591201E-10</v>
      </c>
      <c r="GM20">
        <v>-0.1154585369592631</v>
      </c>
      <c r="GN20">
        <v>-1.575226436802038E-3</v>
      </c>
      <c r="GO20">
        <v>7.1853088279240026E-4</v>
      </c>
      <c r="GP20">
        <v>-1.2337336158236461E-5</v>
      </c>
      <c r="GQ20">
        <v>5</v>
      </c>
      <c r="GR20">
        <v>2087</v>
      </c>
      <c r="GS20">
        <v>4</v>
      </c>
      <c r="GT20">
        <v>31</v>
      </c>
      <c r="GU20">
        <v>3.9</v>
      </c>
      <c r="GV20">
        <v>3.9</v>
      </c>
      <c r="GW20">
        <v>0.234375</v>
      </c>
      <c r="GX20">
        <v>2.6208499999999999</v>
      </c>
      <c r="GY20">
        <v>2.04834</v>
      </c>
      <c r="GZ20">
        <v>2.6208499999999999</v>
      </c>
      <c r="HA20">
        <v>2.1972700000000001</v>
      </c>
      <c r="HB20">
        <v>2.34985</v>
      </c>
      <c r="HC20">
        <v>37.313800000000001</v>
      </c>
      <c r="HD20">
        <v>14.333399999999999</v>
      </c>
      <c r="HE20">
        <v>18</v>
      </c>
      <c r="HF20">
        <v>606.20399999999995</v>
      </c>
      <c r="HG20">
        <v>770.23699999999997</v>
      </c>
      <c r="HH20">
        <v>30.999500000000001</v>
      </c>
      <c r="HI20">
        <v>30.736799999999999</v>
      </c>
      <c r="HJ20">
        <v>29.9999</v>
      </c>
      <c r="HK20">
        <v>30.647200000000002</v>
      </c>
      <c r="HL20">
        <v>30.634</v>
      </c>
      <c r="HM20">
        <v>4.8010799999999998</v>
      </c>
      <c r="HN20">
        <v>3.9603000000000002</v>
      </c>
      <c r="HO20">
        <v>100</v>
      </c>
      <c r="HP20">
        <v>31</v>
      </c>
      <c r="HQ20">
        <v>40.107500000000002</v>
      </c>
      <c r="HR20">
        <v>32.554099999999998</v>
      </c>
      <c r="HS20">
        <v>99.570400000000006</v>
      </c>
      <c r="HT20">
        <v>98.559600000000003</v>
      </c>
    </row>
    <row r="21" spans="1:228" x14ac:dyDescent="0.2">
      <c r="A21">
        <v>6</v>
      </c>
      <c r="B21">
        <v>1670950661.0999999</v>
      </c>
      <c r="C21">
        <v>20</v>
      </c>
      <c r="D21" t="s">
        <v>370</v>
      </c>
      <c r="E21" t="s">
        <v>371</v>
      </c>
      <c r="F21">
        <v>4</v>
      </c>
      <c r="G21">
        <v>1670950659.0999999</v>
      </c>
      <c r="H21">
        <f t="shared" si="0"/>
        <v>1.2108540821468958E-3</v>
      </c>
      <c r="I21">
        <f t="shared" si="1"/>
        <v>1.2108540821468958</v>
      </c>
      <c r="J21">
        <f t="shared" si="2"/>
        <v>-2.2395990614211394</v>
      </c>
      <c r="K21">
        <f t="shared" si="3"/>
        <v>21.368742857142859</v>
      </c>
      <c r="L21">
        <f t="shared" si="4"/>
        <v>65.636476604829369</v>
      </c>
      <c r="M21">
        <f t="shared" si="5"/>
        <v>6.6504628330168378</v>
      </c>
      <c r="N21">
        <f t="shared" si="6"/>
        <v>2.1651380072596154</v>
      </c>
      <c r="O21">
        <f t="shared" si="7"/>
        <v>7.9857371150763412E-2</v>
      </c>
      <c r="P21">
        <f t="shared" si="8"/>
        <v>3.6865084907199286</v>
      </c>
      <c r="Q21">
        <f t="shared" si="9"/>
        <v>7.8908652233524959E-2</v>
      </c>
      <c r="R21">
        <f t="shared" si="10"/>
        <v>4.9402207063708639E-2</v>
      </c>
      <c r="S21">
        <f t="shared" si="11"/>
        <v>226.11531437886205</v>
      </c>
      <c r="T21">
        <f t="shared" si="12"/>
        <v>32.875810358492444</v>
      </c>
      <c r="U21">
        <f t="shared" si="13"/>
        <v>32.247957142857153</v>
      </c>
      <c r="V21">
        <f t="shared" si="14"/>
        <v>4.8425100071921774</v>
      </c>
      <c r="W21">
        <f t="shared" si="15"/>
        <v>69.941224257952726</v>
      </c>
      <c r="X21">
        <f t="shared" si="16"/>
        <v>3.3505741243782303</v>
      </c>
      <c r="Y21">
        <f t="shared" si="17"/>
        <v>4.7905568710391142</v>
      </c>
      <c r="Z21">
        <f t="shared" si="18"/>
        <v>1.4919358828139471</v>
      </c>
      <c r="AA21">
        <f t="shared" si="19"/>
        <v>-53.398665022678102</v>
      </c>
      <c r="AB21">
        <f t="shared" si="20"/>
        <v>-37.918097085914155</v>
      </c>
      <c r="AC21">
        <f t="shared" si="21"/>
        <v>-2.3361117692921001</v>
      </c>
      <c r="AD21">
        <f t="shared" si="22"/>
        <v>132.46244050097769</v>
      </c>
      <c r="AE21">
        <f t="shared" si="23"/>
        <v>16.175933463579277</v>
      </c>
      <c r="AF21">
        <f t="shared" si="24"/>
        <v>1.2024031920624021</v>
      </c>
      <c r="AG21">
        <f t="shared" si="25"/>
        <v>-2.2395990614211394</v>
      </c>
      <c r="AH21">
        <v>28.16891027368526</v>
      </c>
      <c r="AI21">
        <v>24.079018181818171</v>
      </c>
      <c r="AJ21">
        <v>1.3031901066474061</v>
      </c>
      <c r="AK21">
        <v>63.164820258041182</v>
      </c>
      <c r="AL21">
        <f t="shared" si="26"/>
        <v>1.2108540821468958</v>
      </c>
      <c r="AM21">
        <v>32.583844538696013</v>
      </c>
      <c r="AN21">
        <v>33.069799393939377</v>
      </c>
      <c r="AO21">
        <v>5.941400419080534E-5</v>
      </c>
      <c r="AP21">
        <v>96.758734084088289</v>
      </c>
      <c r="AQ21">
        <v>73</v>
      </c>
      <c r="AR21">
        <v>11</v>
      </c>
      <c r="AS21">
        <f t="shared" si="27"/>
        <v>1</v>
      </c>
      <c r="AT21">
        <f t="shared" si="28"/>
        <v>0</v>
      </c>
      <c r="AU21">
        <f t="shared" si="29"/>
        <v>47593.018592961387</v>
      </c>
      <c r="AV21">
        <f t="shared" si="30"/>
        <v>1199.991428571429</v>
      </c>
      <c r="AW21">
        <f t="shared" si="31"/>
        <v>1025.9185421652137</v>
      </c>
      <c r="AX21">
        <f t="shared" si="32"/>
        <v>0.85493822517261953</v>
      </c>
      <c r="AY21">
        <f t="shared" si="33"/>
        <v>0.18843077458315582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1670950659.0999999</v>
      </c>
      <c r="BF21">
        <v>21.368742857142859</v>
      </c>
      <c r="BG21">
        <v>28.098242857142861</v>
      </c>
      <c r="BH21">
        <v>33.068357142857153</v>
      </c>
      <c r="BI21">
        <v>32.585442857142858</v>
      </c>
      <c r="BJ21">
        <v>24.789342857142859</v>
      </c>
      <c r="BK21">
        <v>32.897257142857143</v>
      </c>
      <c r="BL21">
        <v>650.03928571428571</v>
      </c>
      <c r="BM21">
        <v>101.22285714285719</v>
      </c>
      <c r="BN21">
        <v>9.9809414285714299E-2</v>
      </c>
      <c r="BO21">
        <v>32.057171428571429</v>
      </c>
      <c r="BP21">
        <v>32.247957142857153</v>
      </c>
      <c r="BQ21">
        <v>999.89999999999986</v>
      </c>
      <c r="BR21">
        <v>0</v>
      </c>
      <c r="BS21">
        <v>0</v>
      </c>
      <c r="BT21">
        <v>9015.3571428571431</v>
      </c>
      <c r="BU21">
        <v>0</v>
      </c>
      <c r="BV21">
        <v>134.28742857142859</v>
      </c>
      <c r="BW21">
        <v>-6.7294971428571424</v>
      </c>
      <c r="BX21">
        <v>22.099528571428571</v>
      </c>
      <c r="BY21">
        <v>29.04465714285714</v>
      </c>
      <c r="BZ21">
        <v>0.48292657142857143</v>
      </c>
      <c r="CA21">
        <v>28.098242857142861</v>
      </c>
      <c r="CB21">
        <v>32.585442857142858</v>
      </c>
      <c r="CC21">
        <v>3.34727</v>
      </c>
      <c r="CD21">
        <v>3.298387142857143</v>
      </c>
      <c r="CE21">
        <v>25.86437142857142</v>
      </c>
      <c r="CF21">
        <v>25.616228571428572</v>
      </c>
      <c r="CG21">
        <v>1199.991428571429</v>
      </c>
      <c r="CH21">
        <v>0.4999757142857143</v>
      </c>
      <c r="CI21">
        <v>0.50002428571428581</v>
      </c>
      <c r="CJ21">
        <v>0</v>
      </c>
      <c r="CK21">
        <v>1216.898571428572</v>
      </c>
      <c r="CL21">
        <v>4.9990899999999998</v>
      </c>
      <c r="CM21">
        <v>14048.81428571429</v>
      </c>
      <c r="CN21">
        <v>9557.7085714285731</v>
      </c>
      <c r="CO21">
        <v>40.811999999999998</v>
      </c>
      <c r="CP21">
        <v>42.607000000000014</v>
      </c>
      <c r="CQ21">
        <v>41.625</v>
      </c>
      <c r="CR21">
        <v>41.561999999999998</v>
      </c>
      <c r="CS21">
        <v>42.25</v>
      </c>
      <c r="CT21">
        <v>597.46714285714279</v>
      </c>
      <c r="CU21">
        <v>597.52428571428572</v>
      </c>
      <c r="CV21">
        <v>0</v>
      </c>
      <c r="CW21">
        <v>1670950693</v>
      </c>
      <c r="CX21">
        <v>0</v>
      </c>
      <c r="CY21">
        <v>1670950421.5999999</v>
      </c>
      <c r="CZ21" t="s">
        <v>356</v>
      </c>
      <c r="DA21">
        <v>1670950421.5999999</v>
      </c>
      <c r="DB21">
        <v>1670950421.5999999</v>
      </c>
      <c r="DC21">
        <v>14</v>
      </c>
      <c r="DD21">
        <v>-0.21199999999999999</v>
      </c>
      <c r="DE21">
        <v>-3.1E-2</v>
      </c>
      <c r="DF21">
        <v>-4.3040000000000003</v>
      </c>
      <c r="DG21">
        <v>0.155</v>
      </c>
      <c r="DH21">
        <v>415</v>
      </c>
      <c r="DI21">
        <v>33</v>
      </c>
      <c r="DJ21">
        <v>0.37</v>
      </c>
      <c r="DK21">
        <v>0.39</v>
      </c>
      <c r="DL21">
        <v>-2.5869569000000001</v>
      </c>
      <c r="DM21">
        <v>-30.431758941838659</v>
      </c>
      <c r="DN21">
        <v>2.9518503427027332</v>
      </c>
      <c r="DO21">
        <v>0</v>
      </c>
      <c r="DP21">
        <v>0.48240300000000003</v>
      </c>
      <c r="DQ21">
        <v>-4.2168855535618491E-5</v>
      </c>
      <c r="DR21">
        <v>1.3383552592641441E-3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363</v>
      </c>
      <c r="EA21">
        <v>3.2991000000000001</v>
      </c>
      <c r="EB21">
        <v>2.6252399999999998</v>
      </c>
      <c r="EC21">
        <v>8.1742199999999994E-3</v>
      </c>
      <c r="ED21">
        <v>9.2108199999999998E-3</v>
      </c>
      <c r="EE21">
        <v>0.13755700000000001</v>
      </c>
      <c r="EF21">
        <v>0.13480400000000001</v>
      </c>
      <c r="EG21">
        <v>30136.799999999999</v>
      </c>
      <c r="EH21">
        <v>30638.799999999999</v>
      </c>
      <c r="EI21">
        <v>28259.8</v>
      </c>
      <c r="EJ21">
        <v>29748.799999999999</v>
      </c>
      <c r="EK21">
        <v>33532.400000000001</v>
      </c>
      <c r="EL21">
        <v>35704.199999999997</v>
      </c>
      <c r="EM21">
        <v>39884.1</v>
      </c>
      <c r="EN21">
        <v>42489.5</v>
      </c>
      <c r="EO21">
        <v>2.1317200000000001</v>
      </c>
      <c r="EP21">
        <v>2.2406199999999998</v>
      </c>
      <c r="EQ21">
        <v>0.158384</v>
      </c>
      <c r="ER21">
        <v>0</v>
      </c>
      <c r="ES21">
        <v>29.6736</v>
      </c>
      <c r="ET21">
        <v>999.9</v>
      </c>
      <c r="EU21">
        <v>74.2</v>
      </c>
      <c r="EV21">
        <v>32</v>
      </c>
      <c r="EW21">
        <v>35.0077</v>
      </c>
      <c r="EX21">
        <v>57.497199999999999</v>
      </c>
      <c r="EY21">
        <v>-3.1009600000000002</v>
      </c>
      <c r="EZ21">
        <v>2</v>
      </c>
      <c r="FA21">
        <v>0.25739299999999998</v>
      </c>
      <c r="FB21">
        <v>-0.66908999999999996</v>
      </c>
      <c r="FC21">
        <v>20.270600000000002</v>
      </c>
      <c r="FD21">
        <v>5.2186399999999997</v>
      </c>
      <c r="FE21">
        <v>12.004</v>
      </c>
      <c r="FF21">
        <v>4.9871999999999996</v>
      </c>
      <c r="FG21">
        <v>3.28443</v>
      </c>
      <c r="FH21">
        <v>9999</v>
      </c>
      <c r="FI21">
        <v>9999</v>
      </c>
      <c r="FJ21">
        <v>9999</v>
      </c>
      <c r="FK21">
        <v>999.9</v>
      </c>
      <c r="FL21">
        <v>1.8657900000000001</v>
      </c>
      <c r="FM21">
        <v>1.8621799999999999</v>
      </c>
      <c r="FN21">
        <v>1.8641700000000001</v>
      </c>
      <c r="FO21">
        <v>1.8602000000000001</v>
      </c>
      <c r="FP21">
        <v>1.8609599999999999</v>
      </c>
      <c r="FQ21">
        <v>1.8601000000000001</v>
      </c>
      <c r="FR21">
        <v>1.86174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-3.4279999999999999</v>
      </c>
      <c r="GH21">
        <v>0.1711</v>
      </c>
      <c r="GI21">
        <v>-3.3542705637745942</v>
      </c>
      <c r="GJ21">
        <v>-2.7043828418459848E-3</v>
      </c>
      <c r="GK21">
        <v>1.1637646390227569E-6</v>
      </c>
      <c r="GL21">
        <v>-2.7935288173591201E-10</v>
      </c>
      <c r="GM21">
        <v>-0.1154585369592631</v>
      </c>
      <c r="GN21">
        <v>-1.575226436802038E-3</v>
      </c>
      <c r="GO21">
        <v>7.1853088279240026E-4</v>
      </c>
      <c r="GP21">
        <v>-1.2337336158236461E-5</v>
      </c>
      <c r="GQ21">
        <v>5</v>
      </c>
      <c r="GR21">
        <v>2087</v>
      </c>
      <c r="GS21">
        <v>4</v>
      </c>
      <c r="GT21">
        <v>31</v>
      </c>
      <c r="GU21">
        <v>4</v>
      </c>
      <c r="GV21">
        <v>4</v>
      </c>
      <c r="GW21">
        <v>0.25390600000000002</v>
      </c>
      <c r="GX21">
        <v>2.63184</v>
      </c>
      <c r="GY21">
        <v>2.04834</v>
      </c>
      <c r="GZ21">
        <v>2.6208499999999999</v>
      </c>
      <c r="HA21">
        <v>2.1972700000000001</v>
      </c>
      <c r="HB21">
        <v>2.3095699999999999</v>
      </c>
      <c r="HC21">
        <v>37.313800000000001</v>
      </c>
      <c r="HD21">
        <v>14.3072</v>
      </c>
      <c r="HE21">
        <v>18</v>
      </c>
      <c r="HF21">
        <v>606.24199999999996</v>
      </c>
      <c r="HG21">
        <v>770.57899999999995</v>
      </c>
      <c r="HH21">
        <v>30.999700000000001</v>
      </c>
      <c r="HI21">
        <v>30.735900000000001</v>
      </c>
      <c r="HJ21">
        <v>30</v>
      </c>
      <c r="HK21">
        <v>30.645600000000002</v>
      </c>
      <c r="HL21">
        <v>30.634</v>
      </c>
      <c r="HM21">
        <v>5.1800699999999997</v>
      </c>
      <c r="HN21">
        <v>3.9603000000000002</v>
      </c>
      <c r="HO21">
        <v>100</v>
      </c>
      <c r="HP21">
        <v>31</v>
      </c>
      <c r="HQ21">
        <v>46.795099999999998</v>
      </c>
      <c r="HR21">
        <v>32.554099999999998</v>
      </c>
      <c r="HS21">
        <v>99.571200000000005</v>
      </c>
      <c r="HT21">
        <v>98.56</v>
      </c>
    </row>
    <row r="22" spans="1:228" x14ac:dyDescent="0.2">
      <c r="A22">
        <v>7</v>
      </c>
      <c r="B22">
        <v>1670950665.0999999</v>
      </c>
      <c r="C22">
        <v>24</v>
      </c>
      <c r="D22" t="s">
        <v>372</v>
      </c>
      <c r="E22" t="s">
        <v>373</v>
      </c>
      <c r="F22">
        <v>4</v>
      </c>
      <c r="G22">
        <v>1670950662.7874999</v>
      </c>
      <c r="H22">
        <f t="shared" si="0"/>
        <v>1.2218796101541791E-3</v>
      </c>
      <c r="I22">
        <f t="shared" si="1"/>
        <v>1.2218796101541791</v>
      </c>
      <c r="J22">
        <f t="shared" si="2"/>
        <v>-2.2364800609219389</v>
      </c>
      <c r="K22">
        <f t="shared" si="3"/>
        <v>26.299512499999999</v>
      </c>
      <c r="L22">
        <f t="shared" si="4"/>
        <v>70.029102915808423</v>
      </c>
      <c r="M22">
        <f t="shared" si="5"/>
        <v>7.095588297999516</v>
      </c>
      <c r="N22">
        <f t="shared" si="6"/>
        <v>2.6647565850221162</v>
      </c>
      <c r="O22">
        <f t="shared" si="7"/>
        <v>8.0504153220109231E-2</v>
      </c>
      <c r="P22">
        <f t="shared" si="8"/>
        <v>3.6821178467695148</v>
      </c>
      <c r="Q22">
        <f t="shared" si="9"/>
        <v>7.9538969676824986E-2</v>
      </c>
      <c r="R22">
        <f t="shared" si="10"/>
        <v>4.9797609689233156E-2</v>
      </c>
      <c r="S22">
        <f t="shared" si="11"/>
        <v>226.11606673749398</v>
      </c>
      <c r="T22">
        <f t="shared" si="12"/>
        <v>32.871581136151391</v>
      </c>
      <c r="U22">
        <f t="shared" si="13"/>
        <v>32.2565375</v>
      </c>
      <c r="V22">
        <f t="shared" si="14"/>
        <v>4.8448580158751282</v>
      </c>
      <c r="W22">
        <f t="shared" si="15"/>
        <v>69.96722082486356</v>
      </c>
      <c r="X22">
        <f t="shared" si="16"/>
        <v>3.3512797587540977</v>
      </c>
      <c r="Y22">
        <f t="shared" si="17"/>
        <v>4.7897854441621419</v>
      </c>
      <c r="Z22">
        <f t="shared" si="18"/>
        <v>1.4935782571210305</v>
      </c>
      <c r="AA22">
        <f t="shared" si="19"/>
        <v>-53.884890807799295</v>
      </c>
      <c r="AB22">
        <f t="shared" si="20"/>
        <v>-40.141271592405978</v>
      </c>
      <c r="AC22">
        <f t="shared" si="21"/>
        <v>-2.4760990273115322</v>
      </c>
      <c r="AD22">
        <f t="shared" si="22"/>
        <v>129.61380530997718</v>
      </c>
      <c r="AE22">
        <f t="shared" si="23"/>
        <v>18.149056009829792</v>
      </c>
      <c r="AF22">
        <f t="shared" si="24"/>
        <v>1.2056860429880891</v>
      </c>
      <c r="AG22">
        <f t="shared" si="25"/>
        <v>-2.2364800609219389</v>
      </c>
      <c r="AH22">
        <v>34.597973528835283</v>
      </c>
      <c r="AI22">
        <v>29.86566181818182</v>
      </c>
      <c r="AJ22">
        <v>1.4685059669324541</v>
      </c>
      <c r="AK22">
        <v>63.164820258041182</v>
      </c>
      <c r="AL22">
        <f t="shared" si="26"/>
        <v>1.2218796101541791</v>
      </c>
      <c r="AM22">
        <v>32.588802395310687</v>
      </c>
      <c r="AN22">
        <v>33.078927272727263</v>
      </c>
      <c r="AO22">
        <v>1.0561053549532809E-4</v>
      </c>
      <c r="AP22">
        <v>96.758734084088289</v>
      </c>
      <c r="AQ22">
        <v>73</v>
      </c>
      <c r="AR22">
        <v>11</v>
      </c>
      <c r="AS22">
        <f t="shared" si="27"/>
        <v>1</v>
      </c>
      <c r="AT22">
        <f t="shared" si="28"/>
        <v>0</v>
      </c>
      <c r="AU22">
        <f t="shared" si="29"/>
        <v>47514.691143637639</v>
      </c>
      <c r="AV22">
        <f t="shared" si="30"/>
        <v>1199.9849999999999</v>
      </c>
      <c r="AW22">
        <f t="shared" si="31"/>
        <v>1025.9140635945564</v>
      </c>
      <c r="AX22">
        <f t="shared" si="32"/>
        <v>0.8549390730672104</v>
      </c>
      <c r="AY22">
        <f t="shared" si="33"/>
        <v>0.18843241101971608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1670950662.7874999</v>
      </c>
      <c r="BF22">
        <v>26.299512499999999</v>
      </c>
      <c r="BG22">
        <v>33.851387500000001</v>
      </c>
      <c r="BH22">
        <v>33.075074999999998</v>
      </c>
      <c r="BI22">
        <v>32.590825000000002</v>
      </c>
      <c r="BJ22">
        <v>29.733162499999999</v>
      </c>
      <c r="BK22">
        <v>32.903962500000013</v>
      </c>
      <c r="BL22">
        <v>650.01162499999998</v>
      </c>
      <c r="BM22">
        <v>101.223375</v>
      </c>
      <c r="BN22">
        <v>0.1000463</v>
      </c>
      <c r="BO22">
        <v>32.054324999999999</v>
      </c>
      <c r="BP22">
        <v>32.2565375</v>
      </c>
      <c r="BQ22">
        <v>999.9</v>
      </c>
      <c r="BR22">
        <v>0</v>
      </c>
      <c r="BS22">
        <v>0</v>
      </c>
      <c r="BT22">
        <v>9000.15625</v>
      </c>
      <c r="BU22">
        <v>0</v>
      </c>
      <c r="BV22">
        <v>127.53325</v>
      </c>
      <c r="BW22">
        <v>-7.5518862499999999</v>
      </c>
      <c r="BX22">
        <v>27.199137499999999</v>
      </c>
      <c r="BY22">
        <v>34.991825000000013</v>
      </c>
      <c r="BZ22">
        <v>0.48425249999999997</v>
      </c>
      <c r="CA22">
        <v>33.851387500000001</v>
      </c>
      <c r="CB22">
        <v>32.590825000000002</v>
      </c>
      <c r="CC22">
        <v>3.3479662499999998</v>
      </c>
      <c r="CD22">
        <v>3.29895</v>
      </c>
      <c r="CE22">
        <v>25.867875000000002</v>
      </c>
      <c r="CF22">
        <v>25.619087499999999</v>
      </c>
      <c r="CG22">
        <v>1199.9849999999999</v>
      </c>
      <c r="CH22">
        <v>0.49994775000000002</v>
      </c>
      <c r="CI22">
        <v>0.50005224999999998</v>
      </c>
      <c r="CJ22">
        <v>0</v>
      </c>
      <c r="CK22">
        <v>1215.37375</v>
      </c>
      <c r="CL22">
        <v>4.9990899999999998</v>
      </c>
      <c r="CM22">
        <v>14030.65</v>
      </c>
      <c r="CN22">
        <v>9557.5612499999988</v>
      </c>
      <c r="CO22">
        <v>40.811999999999998</v>
      </c>
      <c r="CP22">
        <v>42.569875000000003</v>
      </c>
      <c r="CQ22">
        <v>41.625</v>
      </c>
      <c r="CR22">
        <v>41.561999999999998</v>
      </c>
      <c r="CS22">
        <v>42.25</v>
      </c>
      <c r="CT22">
        <v>597.42999999999995</v>
      </c>
      <c r="CU22">
        <v>597.55499999999995</v>
      </c>
      <c r="CV22">
        <v>0</v>
      </c>
      <c r="CW22">
        <v>1670950697.2</v>
      </c>
      <c r="CX22">
        <v>0</v>
      </c>
      <c r="CY22">
        <v>1670950421.5999999</v>
      </c>
      <c r="CZ22" t="s">
        <v>356</v>
      </c>
      <c r="DA22">
        <v>1670950421.5999999</v>
      </c>
      <c r="DB22">
        <v>1670950421.5999999</v>
      </c>
      <c r="DC22">
        <v>14</v>
      </c>
      <c r="DD22">
        <v>-0.21199999999999999</v>
      </c>
      <c r="DE22">
        <v>-3.1E-2</v>
      </c>
      <c r="DF22">
        <v>-4.3040000000000003</v>
      </c>
      <c r="DG22">
        <v>0.155</v>
      </c>
      <c r="DH22">
        <v>415</v>
      </c>
      <c r="DI22">
        <v>33</v>
      </c>
      <c r="DJ22">
        <v>0.37</v>
      </c>
      <c r="DK22">
        <v>0.39</v>
      </c>
      <c r="DL22">
        <v>-3.990532097560977</v>
      </c>
      <c r="DM22">
        <v>-28.75142067595819</v>
      </c>
      <c r="DN22">
        <v>2.8765950661207231</v>
      </c>
      <c r="DO22">
        <v>0</v>
      </c>
      <c r="DP22">
        <v>0.48241470731707309</v>
      </c>
      <c r="DQ22">
        <v>9.2669059233465439E-3</v>
      </c>
      <c r="DR22">
        <v>1.3528708993966381E-3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363</v>
      </c>
      <c r="EA22">
        <v>3.2990200000000001</v>
      </c>
      <c r="EB22">
        <v>2.6253299999999999</v>
      </c>
      <c r="EC22">
        <v>9.8632300000000006E-3</v>
      </c>
      <c r="ED22">
        <v>1.1079500000000001E-2</v>
      </c>
      <c r="EE22">
        <v>0.13757800000000001</v>
      </c>
      <c r="EF22">
        <v>0.134821</v>
      </c>
      <c r="EG22">
        <v>30085.7</v>
      </c>
      <c r="EH22">
        <v>30580.9</v>
      </c>
      <c r="EI22">
        <v>28259.9</v>
      </c>
      <c r="EJ22">
        <v>29748.7</v>
      </c>
      <c r="EK22">
        <v>33531.800000000003</v>
      </c>
      <c r="EL22">
        <v>35703.599999999999</v>
      </c>
      <c r="EM22">
        <v>39884.199999999997</v>
      </c>
      <c r="EN22">
        <v>42489.5</v>
      </c>
      <c r="EO22">
        <v>2.1317200000000001</v>
      </c>
      <c r="EP22">
        <v>2.2404999999999999</v>
      </c>
      <c r="EQ22">
        <v>0.159301</v>
      </c>
      <c r="ER22">
        <v>0</v>
      </c>
      <c r="ES22">
        <v>29.6736</v>
      </c>
      <c r="ET22">
        <v>999.9</v>
      </c>
      <c r="EU22">
        <v>74.2</v>
      </c>
      <c r="EV22">
        <v>32</v>
      </c>
      <c r="EW22">
        <v>35.000399999999999</v>
      </c>
      <c r="EX22">
        <v>57.557299999999998</v>
      </c>
      <c r="EY22">
        <v>-3.0248400000000002</v>
      </c>
      <c r="EZ22">
        <v>2</v>
      </c>
      <c r="FA22">
        <v>0.25733200000000001</v>
      </c>
      <c r="FB22">
        <v>-0.66926200000000002</v>
      </c>
      <c r="FC22">
        <v>20.270499999999998</v>
      </c>
      <c r="FD22">
        <v>5.2190899999999996</v>
      </c>
      <c r="FE22">
        <v>12.004</v>
      </c>
      <c r="FF22">
        <v>4.9872500000000004</v>
      </c>
      <c r="FG22">
        <v>3.28443</v>
      </c>
      <c r="FH22">
        <v>9999</v>
      </c>
      <c r="FI22">
        <v>9999</v>
      </c>
      <c r="FJ22">
        <v>9999</v>
      </c>
      <c r="FK22">
        <v>999.9</v>
      </c>
      <c r="FL22">
        <v>1.86582</v>
      </c>
      <c r="FM22">
        <v>1.8621799999999999</v>
      </c>
      <c r="FN22">
        <v>1.8641700000000001</v>
      </c>
      <c r="FO22">
        <v>1.8602000000000001</v>
      </c>
      <c r="FP22">
        <v>1.8609599999999999</v>
      </c>
      <c r="FQ22">
        <v>1.8601099999999999</v>
      </c>
      <c r="FR22">
        <v>1.86174</v>
      </c>
      <c r="FS22">
        <v>1.8583799999999999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-3.4420000000000002</v>
      </c>
      <c r="GH22">
        <v>0.1711</v>
      </c>
      <c r="GI22">
        <v>-3.3542705637745942</v>
      </c>
      <c r="GJ22">
        <v>-2.7043828418459848E-3</v>
      </c>
      <c r="GK22">
        <v>1.1637646390227569E-6</v>
      </c>
      <c r="GL22">
        <v>-2.7935288173591201E-10</v>
      </c>
      <c r="GM22">
        <v>-0.1154585369592631</v>
      </c>
      <c r="GN22">
        <v>-1.575226436802038E-3</v>
      </c>
      <c r="GO22">
        <v>7.1853088279240026E-4</v>
      </c>
      <c r="GP22">
        <v>-1.2337336158236461E-5</v>
      </c>
      <c r="GQ22">
        <v>5</v>
      </c>
      <c r="GR22">
        <v>2087</v>
      </c>
      <c r="GS22">
        <v>4</v>
      </c>
      <c r="GT22">
        <v>31</v>
      </c>
      <c r="GU22">
        <v>4.0999999999999996</v>
      </c>
      <c r="GV22">
        <v>4.0999999999999996</v>
      </c>
      <c r="GW22">
        <v>0.27343800000000001</v>
      </c>
      <c r="GX22">
        <v>2.6196299999999999</v>
      </c>
      <c r="GY22">
        <v>2.04834</v>
      </c>
      <c r="GZ22">
        <v>2.6208499999999999</v>
      </c>
      <c r="HA22">
        <v>2.1972700000000001</v>
      </c>
      <c r="HB22">
        <v>2.34009</v>
      </c>
      <c r="HC22">
        <v>37.313800000000001</v>
      </c>
      <c r="HD22">
        <v>14.3072</v>
      </c>
      <c r="HE22">
        <v>18</v>
      </c>
      <c r="HF22">
        <v>606.24199999999996</v>
      </c>
      <c r="HG22">
        <v>770.45399999999995</v>
      </c>
      <c r="HH22">
        <v>30.9998</v>
      </c>
      <c r="HI22">
        <v>30.733499999999999</v>
      </c>
      <c r="HJ22">
        <v>29.9999</v>
      </c>
      <c r="HK22">
        <v>30.645600000000002</v>
      </c>
      <c r="HL22">
        <v>30.633800000000001</v>
      </c>
      <c r="HM22">
        <v>5.5678000000000001</v>
      </c>
      <c r="HN22">
        <v>3.9603000000000002</v>
      </c>
      <c r="HO22">
        <v>100</v>
      </c>
      <c r="HP22">
        <v>31</v>
      </c>
      <c r="HQ22">
        <v>53.480899999999998</v>
      </c>
      <c r="HR22">
        <v>32.554099999999998</v>
      </c>
      <c r="HS22">
        <v>99.5715</v>
      </c>
      <c r="HT22">
        <v>98.559799999999996</v>
      </c>
    </row>
    <row r="23" spans="1:228" x14ac:dyDescent="0.2">
      <c r="A23">
        <v>8</v>
      </c>
      <c r="B23">
        <v>1670950669.0999999</v>
      </c>
      <c r="C23">
        <v>28</v>
      </c>
      <c r="D23" t="s">
        <v>374</v>
      </c>
      <c r="E23" t="s">
        <v>375</v>
      </c>
      <c r="F23">
        <v>4</v>
      </c>
      <c r="G23">
        <v>1670950667.0999999</v>
      </c>
      <c r="H23">
        <f t="shared" si="0"/>
        <v>1.2073232343055411E-3</v>
      </c>
      <c r="I23">
        <f t="shared" si="1"/>
        <v>1.2073232343055411</v>
      </c>
      <c r="J23">
        <f t="shared" si="2"/>
        <v>-1.7969785561579807</v>
      </c>
      <c r="K23">
        <f t="shared" si="3"/>
        <v>32.585242857142859</v>
      </c>
      <c r="L23">
        <f t="shared" si="4"/>
        <v>67.865399713904552</v>
      </c>
      <c r="M23">
        <f t="shared" si="5"/>
        <v>6.8763813499690682</v>
      </c>
      <c r="N23">
        <f t="shared" si="6"/>
        <v>3.3016611883472313</v>
      </c>
      <c r="O23">
        <f t="shared" si="7"/>
        <v>7.9555319230456417E-2</v>
      </c>
      <c r="P23">
        <f t="shared" si="8"/>
        <v>3.6757127625955466</v>
      </c>
      <c r="Q23">
        <f t="shared" si="9"/>
        <v>7.8610987841182728E-2</v>
      </c>
      <c r="R23">
        <f t="shared" si="10"/>
        <v>4.9215777749205949E-2</v>
      </c>
      <c r="S23">
        <f t="shared" si="11"/>
        <v>226.1090756653569</v>
      </c>
      <c r="T23">
        <f t="shared" si="12"/>
        <v>32.874615892364574</v>
      </c>
      <c r="U23">
        <f t="shared" si="13"/>
        <v>32.256371428571427</v>
      </c>
      <c r="V23">
        <f t="shared" si="14"/>
        <v>4.8448125611430317</v>
      </c>
      <c r="W23">
        <f t="shared" si="15"/>
        <v>69.97919961074615</v>
      </c>
      <c r="X23">
        <f t="shared" si="16"/>
        <v>3.3516022503268021</v>
      </c>
      <c r="Y23">
        <f t="shared" si="17"/>
        <v>4.7894263852256502</v>
      </c>
      <c r="Z23">
        <f t="shared" si="18"/>
        <v>1.4932103108162296</v>
      </c>
      <c r="AA23">
        <f t="shared" si="19"/>
        <v>-53.242954632874358</v>
      </c>
      <c r="AB23">
        <f t="shared" si="20"/>
        <v>-40.301104523465639</v>
      </c>
      <c r="AC23">
        <f t="shared" si="21"/>
        <v>-2.4902718984339898</v>
      </c>
      <c r="AD23">
        <f t="shared" si="22"/>
        <v>130.07474461058291</v>
      </c>
      <c r="AE23">
        <f t="shared" si="23"/>
        <v>19.792523599609989</v>
      </c>
      <c r="AF23">
        <f t="shared" si="24"/>
        <v>1.1994052869469611</v>
      </c>
      <c r="AG23">
        <f t="shared" si="25"/>
        <v>-1.7969785561579807</v>
      </c>
      <c r="AH23">
        <v>41.291662382865582</v>
      </c>
      <c r="AI23">
        <v>36.039199393939391</v>
      </c>
      <c r="AJ23">
        <v>1.553989065350569</v>
      </c>
      <c r="AK23">
        <v>63.164820258041182</v>
      </c>
      <c r="AL23">
        <f t="shared" si="26"/>
        <v>1.2073232343055411</v>
      </c>
      <c r="AM23">
        <v>32.595056205411261</v>
      </c>
      <c r="AN23">
        <v>33.080128484848473</v>
      </c>
      <c r="AO23">
        <v>-2.7710466535256859E-5</v>
      </c>
      <c r="AP23">
        <v>96.758734084088289</v>
      </c>
      <c r="AQ23">
        <v>73</v>
      </c>
      <c r="AR23">
        <v>11</v>
      </c>
      <c r="AS23">
        <f t="shared" si="27"/>
        <v>1</v>
      </c>
      <c r="AT23">
        <f t="shared" si="28"/>
        <v>0</v>
      </c>
      <c r="AU23">
        <f t="shared" si="29"/>
        <v>47400.008635413273</v>
      </c>
      <c r="AV23">
        <f t="shared" si="30"/>
        <v>1199.9528571428571</v>
      </c>
      <c r="AW23">
        <f t="shared" si="31"/>
        <v>1025.886099308475</v>
      </c>
      <c r="AX23">
        <f t="shared" si="32"/>
        <v>0.85493866963336962</v>
      </c>
      <c r="AY23">
        <f t="shared" si="33"/>
        <v>0.18843163239240332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1670950667.0999999</v>
      </c>
      <c r="BF23">
        <v>32.585242857142859</v>
      </c>
      <c r="BG23">
        <v>40.822885714285711</v>
      </c>
      <c r="BH23">
        <v>33.078128571428572</v>
      </c>
      <c r="BI23">
        <v>32.596400000000003</v>
      </c>
      <c r="BJ23">
        <v>36.035442857142847</v>
      </c>
      <c r="BK23">
        <v>32.906971428571431</v>
      </c>
      <c r="BL23">
        <v>650.00800000000004</v>
      </c>
      <c r="BM23">
        <v>101.22371428571429</v>
      </c>
      <c r="BN23">
        <v>0.1001028428571429</v>
      </c>
      <c r="BO23">
        <v>32.052999999999997</v>
      </c>
      <c r="BP23">
        <v>32.256371428571427</v>
      </c>
      <c r="BQ23">
        <v>999.89999999999986</v>
      </c>
      <c r="BR23">
        <v>0</v>
      </c>
      <c r="BS23">
        <v>0</v>
      </c>
      <c r="BT23">
        <v>8978.0357142857138</v>
      </c>
      <c r="BU23">
        <v>0</v>
      </c>
      <c r="BV23">
        <v>121.7298571428571</v>
      </c>
      <c r="BW23">
        <v>-8.2376642857142848</v>
      </c>
      <c r="BX23">
        <v>33.699957142857137</v>
      </c>
      <c r="BY23">
        <v>42.198414285714293</v>
      </c>
      <c r="BZ23">
        <v>0.48173485714285708</v>
      </c>
      <c r="CA23">
        <v>40.822885714285711</v>
      </c>
      <c r="CB23">
        <v>32.596400000000003</v>
      </c>
      <c r="CC23">
        <v>3.3482828571428569</v>
      </c>
      <c r="CD23">
        <v>3.2995199999999998</v>
      </c>
      <c r="CE23">
        <v>25.86945714285714</v>
      </c>
      <c r="CF23">
        <v>25.621985714285721</v>
      </c>
      <c r="CG23">
        <v>1199.9528571428571</v>
      </c>
      <c r="CH23">
        <v>0.49996000000000013</v>
      </c>
      <c r="CI23">
        <v>0.50004000000000004</v>
      </c>
      <c r="CJ23">
        <v>0</v>
      </c>
      <c r="CK23">
        <v>1213.562857142857</v>
      </c>
      <c r="CL23">
        <v>4.9990899999999998</v>
      </c>
      <c r="CM23">
        <v>14011.028571428569</v>
      </c>
      <c r="CN23">
        <v>9557.341428571428</v>
      </c>
      <c r="CO23">
        <v>40.803142857142859</v>
      </c>
      <c r="CP23">
        <v>42.561999999999998</v>
      </c>
      <c r="CQ23">
        <v>41.625</v>
      </c>
      <c r="CR23">
        <v>41.561999999999998</v>
      </c>
      <c r="CS23">
        <v>42.25</v>
      </c>
      <c r="CT23">
        <v>597.42999999999995</v>
      </c>
      <c r="CU23">
        <v>597.52285714285711</v>
      </c>
      <c r="CV23">
        <v>0</v>
      </c>
      <c r="CW23">
        <v>1670950701.4000001</v>
      </c>
      <c r="CX23">
        <v>0</v>
      </c>
      <c r="CY23">
        <v>1670950421.5999999</v>
      </c>
      <c r="CZ23" t="s">
        <v>356</v>
      </c>
      <c r="DA23">
        <v>1670950421.5999999</v>
      </c>
      <c r="DB23">
        <v>1670950421.5999999</v>
      </c>
      <c r="DC23">
        <v>14</v>
      </c>
      <c r="DD23">
        <v>-0.21199999999999999</v>
      </c>
      <c r="DE23">
        <v>-3.1E-2</v>
      </c>
      <c r="DF23">
        <v>-4.3040000000000003</v>
      </c>
      <c r="DG23">
        <v>0.155</v>
      </c>
      <c r="DH23">
        <v>415</v>
      </c>
      <c r="DI23">
        <v>33</v>
      </c>
      <c r="DJ23">
        <v>0.37</v>
      </c>
      <c r="DK23">
        <v>0.39</v>
      </c>
      <c r="DL23">
        <v>-5.9495740000000001</v>
      </c>
      <c r="DM23">
        <v>-20.121361575984992</v>
      </c>
      <c r="DN23">
        <v>1.996964100455739</v>
      </c>
      <c r="DO23">
        <v>0</v>
      </c>
      <c r="DP23">
        <v>0.48259312500000001</v>
      </c>
      <c r="DQ23">
        <v>6.2596210131332288E-3</v>
      </c>
      <c r="DR23">
        <v>1.415883632003355E-3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363</v>
      </c>
      <c r="EA23">
        <v>3.29894</v>
      </c>
      <c r="EB23">
        <v>2.6250900000000001</v>
      </c>
      <c r="EC23">
        <v>1.16472E-2</v>
      </c>
      <c r="ED23">
        <v>1.2983700000000001E-2</v>
      </c>
      <c r="EE23">
        <v>0.13758999999999999</v>
      </c>
      <c r="EF23">
        <v>0.13483500000000001</v>
      </c>
      <c r="EG23">
        <v>30031.3</v>
      </c>
      <c r="EH23">
        <v>30521.9</v>
      </c>
      <c r="EI23">
        <v>28259.7</v>
      </c>
      <c r="EJ23">
        <v>29748.5</v>
      </c>
      <c r="EK23">
        <v>33531.4</v>
      </c>
      <c r="EL23">
        <v>35702.800000000003</v>
      </c>
      <c r="EM23">
        <v>39884.1</v>
      </c>
      <c r="EN23">
        <v>42489</v>
      </c>
      <c r="EO23">
        <v>2.1318800000000002</v>
      </c>
      <c r="EP23">
        <v>2.2406199999999998</v>
      </c>
      <c r="EQ23">
        <v>0.15872700000000001</v>
      </c>
      <c r="ER23">
        <v>0</v>
      </c>
      <c r="ES23">
        <v>29.6736</v>
      </c>
      <c r="ET23">
        <v>999.9</v>
      </c>
      <c r="EU23">
        <v>74.2</v>
      </c>
      <c r="EV23">
        <v>32</v>
      </c>
      <c r="EW23">
        <v>35.003500000000003</v>
      </c>
      <c r="EX23">
        <v>57.767299999999999</v>
      </c>
      <c r="EY23">
        <v>-3.1089699999999998</v>
      </c>
      <c r="EZ23">
        <v>2</v>
      </c>
      <c r="FA23">
        <v>0.25733699999999998</v>
      </c>
      <c r="FB23">
        <v>-0.67034000000000005</v>
      </c>
      <c r="FC23">
        <v>20.270499999999998</v>
      </c>
      <c r="FD23">
        <v>5.2192400000000001</v>
      </c>
      <c r="FE23">
        <v>12.004</v>
      </c>
      <c r="FF23">
        <v>4.9870000000000001</v>
      </c>
      <c r="FG23">
        <v>3.28443</v>
      </c>
      <c r="FH23">
        <v>9999</v>
      </c>
      <c r="FI23">
        <v>9999</v>
      </c>
      <c r="FJ23">
        <v>9999</v>
      </c>
      <c r="FK23">
        <v>999.9</v>
      </c>
      <c r="FL23">
        <v>1.8657999999999999</v>
      </c>
      <c r="FM23">
        <v>1.8621799999999999</v>
      </c>
      <c r="FN23">
        <v>1.8641700000000001</v>
      </c>
      <c r="FO23">
        <v>1.8602099999999999</v>
      </c>
      <c r="FP23">
        <v>1.8609599999999999</v>
      </c>
      <c r="FQ23">
        <v>1.8601099999999999</v>
      </c>
      <c r="FR23">
        <v>1.8617300000000001</v>
      </c>
      <c r="FS23">
        <v>1.8583799999999999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-3.4580000000000002</v>
      </c>
      <c r="GH23">
        <v>0.17119999999999999</v>
      </c>
      <c r="GI23">
        <v>-3.3542705637745942</v>
      </c>
      <c r="GJ23">
        <v>-2.7043828418459848E-3</v>
      </c>
      <c r="GK23">
        <v>1.1637646390227569E-6</v>
      </c>
      <c r="GL23">
        <v>-2.7935288173591201E-10</v>
      </c>
      <c r="GM23">
        <v>-0.1154585369592631</v>
      </c>
      <c r="GN23">
        <v>-1.575226436802038E-3</v>
      </c>
      <c r="GO23">
        <v>7.1853088279240026E-4</v>
      </c>
      <c r="GP23">
        <v>-1.2337336158236461E-5</v>
      </c>
      <c r="GQ23">
        <v>5</v>
      </c>
      <c r="GR23">
        <v>2087</v>
      </c>
      <c r="GS23">
        <v>4</v>
      </c>
      <c r="GT23">
        <v>31</v>
      </c>
      <c r="GU23">
        <v>4.0999999999999996</v>
      </c>
      <c r="GV23">
        <v>4.0999999999999996</v>
      </c>
      <c r="GW23">
        <v>0.29296899999999998</v>
      </c>
      <c r="GX23">
        <v>2.6147499999999999</v>
      </c>
      <c r="GY23">
        <v>2.04834</v>
      </c>
      <c r="GZ23">
        <v>2.6196299999999999</v>
      </c>
      <c r="HA23">
        <v>2.1972700000000001</v>
      </c>
      <c r="HB23">
        <v>2.34985</v>
      </c>
      <c r="HC23">
        <v>37.337800000000001</v>
      </c>
      <c r="HD23">
        <v>14.315899999999999</v>
      </c>
      <c r="HE23">
        <v>18</v>
      </c>
      <c r="HF23">
        <v>606.35299999999995</v>
      </c>
      <c r="HG23">
        <v>770.54399999999998</v>
      </c>
      <c r="HH23">
        <v>30.9998</v>
      </c>
      <c r="HI23">
        <v>30.7332</v>
      </c>
      <c r="HJ23">
        <v>29.9999</v>
      </c>
      <c r="HK23">
        <v>30.645600000000002</v>
      </c>
      <c r="HL23">
        <v>30.631399999999999</v>
      </c>
      <c r="HM23">
        <v>5.9621199999999996</v>
      </c>
      <c r="HN23">
        <v>3.9603000000000002</v>
      </c>
      <c r="HO23">
        <v>100</v>
      </c>
      <c r="HP23">
        <v>31</v>
      </c>
      <c r="HQ23">
        <v>60.168599999999998</v>
      </c>
      <c r="HR23">
        <v>32.554099999999998</v>
      </c>
      <c r="HS23">
        <v>99.570899999999995</v>
      </c>
      <c r="HT23">
        <v>98.558800000000005</v>
      </c>
    </row>
    <row r="24" spans="1:228" x14ac:dyDescent="0.2">
      <c r="A24">
        <v>9</v>
      </c>
      <c r="B24">
        <v>1670950673.0999999</v>
      </c>
      <c r="C24">
        <v>32</v>
      </c>
      <c r="D24" t="s">
        <v>376</v>
      </c>
      <c r="E24" t="s">
        <v>377</v>
      </c>
      <c r="F24">
        <v>4</v>
      </c>
      <c r="G24">
        <v>1670950670.7874999</v>
      </c>
      <c r="H24">
        <f t="shared" si="0"/>
        <v>1.2149668457576009E-3</v>
      </c>
      <c r="I24">
        <f t="shared" si="1"/>
        <v>1.2149668457576008</v>
      </c>
      <c r="J24">
        <f t="shared" si="2"/>
        <v>-1.4991865439601608</v>
      </c>
      <c r="K24">
        <f t="shared" si="3"/>
        <v>38.198662499999998</v>
      </c>
      <c r="L24">
        <f t="shared" si="4"/>
        <v>67.16888064669368</v>
      </c>
      <c r="M24">
        <f t="shared" si="5"/>
        <v>6.805748629875084</v>
      </c>
      <c r="N24">
        <f t="shared" si="6"/>
        <v>3.8704008831094394</v>
      </c>
      <c r="O24">
        <f t="shared" si="7"/>
        <v>8.0082739915401213E-2</v>
      </c>
      <c r="P24">
        <f t="shared" si="8"/>
        <v>3.683243391603642</v>
      </c>
      <c r="Q24">
        <f t="shared" si="9"/>
        <v>7.9127858246462526E-2</v>
      </c>
      <c r="R24">
        <f t="shared" si="10"/>
        <v>4.9539754962213578E-2</v>
      </c>
      <c r="S24">
        <f t="shared" si="11"/>
        <v>226.11708186254936</v>
      </c>
      <c r="T24">
        <f t="shared" si="12"/>
        <v>32.869036104677974</v>
      </c>
      <c r="U24">
        <f t="shared" si="13"/>
        <v>32.257474999999999</v>
      </c>
      <c r="V24">
        <f t="shared" si="14"/>
        <v>4.8451146221318293</v>
      </c>
      <c r="W24">
        <f t="shared" si="15"/>
        <v>70.003156217472366</v>
      </c>
      <c r="X24">
        <f t="shared" si="16"/>
        <v>3.3522872833003081</v>
      </c>
      <c r="Y24">
        <f t="shared" si="17"/>
        <v>4.7887659134769089</v>
      </c>
      <c r="Z24">
        <f t="shared" si="18"/>
        <v>1.4928273388315212</v>
      </c>
      <c r="AA24">
        <f t="shared" si="19"/>
        <v>-53.580037897910202</v>
      </c>
      <c r="AB24">
        <f t="shared" si="20"/>
        <v>-41.086825705673121</v>
      </c>
      <c r="AC24">
        <f t="shared" si="21"/>
        <v>-2.5336155192382384</v>
      </c>
      <c r="AD24">
        <f t="shared" si="22"/>
        <v>128.91660273972781</v>
      </c>
      <c r="AE24">
        <f t="shared" si="23"/>
        <v>20.704064126420462</v>
      </c>
      <c r="AF24">
        <f t="shared" si="24"/>
        <v>1.2034317510923889</v>
      </c>
      <c r="AG24">
        <f t="shared" si="25"/>
        <v>-1.4991865439601608</v>
      </c>
      <c r="AH24">
        <v>48.000700524235867</v>
      </c>
      <c r="AI24">
        <v>42.419070303030303</v>
      </c>
      <c r="AJ24">
        <v>1.60585508678845</v>
      </c>
      <c r="AK24">
        <v>63.164820258041182</v>
      </c>
      <c r="AL24">
        <f t="shared" si="26"/>
        <v>1.2149668457576008</v>
      </c>
      <c r="AM24">
        <v>32.600290393317323</v>
      </c>
      <c r="AN24">
        <v>33.087846666666657</v>
      </c>
      <c r="AO24">
        <v>7.3754553381192933E-5</v>
      </c>
      <c r="AP24">
        <v>96.758734084088289</v>
      </c>
      <c r="AQ24">
        <v>73</v>
      </c>
      <c r="AR24">
        <v>11</v>
      </c>
      <c r="AS24">
        <f t="shared" si="27"/>
        <v>1</v>
      </c>
      <c r="AT24">
        <f t="shared" si="28"/>
        <v>0</v>
      </c>
      <c r="AU24">
        <f t="shared" si="29"/>
        <v>47535.468323793088</v>
      </c>
      <c r="AV24">
        <f t="shared" si="30"/>
        <v>1199.99</v>
      </c>
      <c r="AW24">
        <f t="shared" si="31"/>
        <v>1025.918376094585</v>
      </c>
      <c r="AX24">
        <f t="shared" si="32"/>
        <v>0.85493910457135902</v>
      </c>
      <c r="AY24">
        <f t="shared" si="33"/>
        <v>0.18843247182272299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1670950670.7874999</v>
      </c>
      <c r="BF24">
        <v>38.198662499999998</v>
      </c>
      <c r="BG24">
        <v>46.8181625</v>
      </c>
      <c r="BH24">
        <v>33.085175</v>
      </c>
      <c r="BI24">
        <v>32.601812500000001</v>
      </c>
      <c r="BJ24">
        <v>41.663600000000002</v>
      </c>
      <c r="BK24">
        <v>32.914000000000001</v>
      </c>
      <c r="BL24">
        <v>649.98074999999994</v>
      </c>
      <c r="BM24">
        <v>101.223125</v>
      </c>
      <c r="BN24">
        <v>9.9817475000000003E-2</v>
      </c>
      <c r="BO24">
        <v>32.050562499999998</v>
      </c>
      <c r="BP24">
        <v>32.257474999999999</v>
      </c>
      <c r="BQ24">
        <v>999.9</v>
      </c>
      <c r="BR24">
        <v>0</v>
      </c>
      <c r="BS24">
        <v>0</v>
      </c>
      <c r="BT24">
        <v>9004.0625</v>
      </c>
      <c r="BU24">
        <v>0</v>
      </c>
      <c r="BV24">
        <v>119.37175000000001</v>
      </c>
      <c r="BW24">
        <v>-8.619507500000001</v>
      </c>
      <c r="BX24">
        <v>39.505724999999998</v>
      </c>
      <c r="BY24">
        <v>48.395975</v>
      </c>
      <c r="BZ24">
        <v>0.48339887500000001</v>
      </c>
      <c r="CA24">
        <v>46.8181625</v>
      </c>
      <c r="CB24">
        <v>32.601812500000001</v>
      </c>
      <c r="CC24">
        <v>3.3489849999999999</v>
      </c>
      <c r="CD24">
        <v>3.30005375</v>
      </c>
      <c r="CE24">
        <v>25.873012500000002</v>
      </c>
      <c r="CF24">
        <v>25.624725000000002</v>
      </c>
      <c r="CG24">
        <v>1199.99</v>
      </c>
      <c r="CH24">
        <v>0.499946</v>
      </c>
      <c r="CI24">
        <v>0.500054</v>
      </c>
      <c r="CJ24">
        <v>0</v>
      </c>
      <c r="CK24">
        <v>1212.3975</v>
      </c>
      <c r="CL24">
        <v>4.9990899999999998</v>
      </c>
      <c r="CM24">
        <v>13996.475</v>
      </c>
      <c r="CN24">
        <v>9557.6</v>
      </c>
      <c r="CO24">
        <v>40.780999999999999</v>
      </c>
      <c r="CP24">
        <v>42.561999999999998</v>
      </c>
      <c r="CQ24">
        <v>41.625</v>
      </c>
      <c r="CR24">
        <v>41.561999999999998</v>
      </c>
      <c r="CS24">
        <v>42.202749999999988</v>
      </c>
      <c r="CT24">
        <v>597.43124999999986</v>
      </c>
      <c r="CU24">
        <v>597.55874999999992</v>
      </c>
      <c r="CV24">
        <v>0</v>
      </c>
      <c r="CW24">
        <v>1670950705</v>
      </c>
      <c r="CX24">
        <v>0</v>
      </c>
      <c r="CY24">
        <v>1670950421.5999999</v>
      </c>
      <c r="CZ24" t="s">
        <v>356</v>
      </c>
      <c r="DA24">
        <v>1670950421.5999999</v>
      </c>
      <c r="DB24">
        <v>1670950421.5999999</v>
      </c>
      <c r="DC24">
        <v>14</v>
      </c>
      <c r="DD24">
        <v>-0.21199999999999999</v>
      </c>
      <c r="DE24">
        <v>-3.1E-2</v>
      </c>
      <c r="DF24">
        <v>-4.3040000000000003</v>
      </c>
      <c r="DG24">
        <v>0.155</v>
      </c>
      <c r="DH24">
        <v>415</v>
      </c>
      <c r="DI24">
        <v>33</v>
      </c>
      <c r="DJ24">
        <v>0.37</v>
      </c>
      <c r="DK24">
        <v>0.39</v>
      </c>
      <c r="DL24">
        <v>-7.1232455000000012</v>
      </c>
      <c r="DM24">
        <v>-13.46642228893058</v>
      </c>
      <c r="DN24">
        <v>1.3430577849183369</v>
      </c>
      <c r="DO24">
        <v>0</v>
      </c>
      <c r="DP24">
        <v>0.48314109999999999</v>
      </c>
      <c r="DQ24">
        <v>-2.8624390244030422E-4</v>
      </c>
      <c r="DR24">
        <v>1.005412074723598E-3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363</v>
      </c>
      <c r="EA24">
        <v>3.2988400000000002</v>
      </c>
      <c r="EB24">
        <v>2.6253600000000001</v>
      </c>
      <c r="EC24">
        <v>1.34874E-2</v>
      </c>
      <c r="ED24">
        <v>1.48988E-2</v>
      </c>
      <c r="EE24">
        <v>0.13760800000000001</v>
      </c>
      <c r="EF24">
        <v>0.134854</v>
      </c>
      <c r="EG24">
        <v>29974.9</v>
      </c>
      <c r="EH24">
        <v>30463.200000000001</v>
      </c>
      <c r="EI24">
        <v>28259.200000000001</v>
      </c>
      <c r="EJ24">
        <v>29749</v>
      </c>
      <c r="EK24">
        <v>33530.6</v>
      </c>
      <c r="EL24">
        <v>35702.699999999997</v>
      </c>
      <c r="EM24">
        <v>39883.800000000003</v>
      </c>
      <c r="EN24">
        <v>42489.7</v>
      </c>
      <c r="EO24">
        <v>2.1316000000000002</v>
      </c>
      <c r="EP24">
        <v>2.2405499999999998</v>
      </c>
      <c r="EQ24">
        <v>0.15903999999999999</v>
      </c>
      <c r="ER24">
        <v>0</v>
      </c>
      <c r="ES24">
        <v>29.675799999999999</v>
      </c>
      <c r="ET24">
        <v>999.9</v>
      </c>
      <c r="EU24">
        <v>74.2</v>
      </c>
      <c r="EV24">
        <v>32</v>
      </c>
      <c r="EW24">
        <v>35.002299999999998</v>
      </c>
      <c r="EX24">
        <v>57.917299999999997</v>
      </c>
      <c r="EY24">
        <v>-2.9447100000000002</v>
      </c>
      <c r="EZ24">
        <v>2</v>
      </c>
      <c r="FA24">
        <v>0.25680399999999998</v>
      </c>
      <c r="FB24">
        <v>-0.67164800000000002</v>
      </c>
      <c r="FC24">
        <v>20.270399999999999</v>
      </c>
      <c r="FD24">
        <v>5.2192400000000001</v>
      </c>
      <c r="FE24">
        <v>12.004</v>
      </c>
      <c r="FF24">
        <v>4.9870000000000001</v>
      </c>
      <c r="FG24">
        <v>3.2842799999999999</v>
      </c>
      <c r="FH24">
        <v>9999</v>
      </c>
      <c r="FI24">
        <v>9999</v>
      </c>
      <c r="FJ24">
        <v>9999</v>
      </c>
      <c r="FK24">
        <v>999.9</v>
      </c>
      <c r="FL24">
        <v>1.8657900000000001</v>
      </c>
      <c r="FM24">
        <v>1.8621799999999999</v>
      </c>
      <c r="FN24">
        <v>1.8641700000000001</v>
      </c>
      <c r="FO24">
        <v>1.8602099999999999</v>
      </c>
      <c r="FP24">
        <v>1.8609599999999999</v>
      </c>
      <c r="FQ24">
        <v>1.86012</v>
      </c>
      <c r="FR24">
        <v>1.8617300000000001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-3.4740000000000002</v>
      </c>
      <c r="GH24">
        <v>0.17119999999999999</v>
      </c>
      <c r="GI24">
        <v>-3.3542705637745942</v>
      </c>
      <c r="GJ24">
        <v>-2.7043828418459848E-3</v>
      </c>
      <c r="GK24">
        <v>1.1637646390227569E-6</v>
      </c>
      <c r="GL24">
        <v>-2.7935288173591201E-10</v>
      </c>
      <c r="GM24">
        <v>-0.1154585369592631</v>
      </c>
      <c r="GN24">
        <v>-1.575226436802038E-3</v>
      </c>
      <c r="GO24">
        <v>7.1853088279240026E-4</v>
      </c>
      <c r="GP24">
        <v>-1.2337336158236461E-5</v>
      </c>
      <c r="GQ24">
        <v>5</v>
      </c>
      <c r="GR24">
        <v>2087</v>
      </c>
      <c r="GS24">
        <v>4</v>
      </c>
      <c r="GT24">
        <v>31</v>
      </c>
      <c r="GU24">
        <v>4.2</v>
      </c>
      <c r="GV24">
        <v>4.2</v>
      </c>
      <c r="GW24">
        <v>0.3125</v>
      </c>
      <c r="GX24">
        <v>2.6110799999999998</v>
      </c>
      <c r="GY24">
        <v>2.04834</v>
      </c>
      <c r="GZ24">
        <v>2.6208499999999999</v>
      </c>
      <c r="HA24">
        <v>2.1972700000000001</v>
      </c>
      <c r="HB24">
        <v>2.323</v>
      </c>
      <c r="HC24">
        <v>37.337800000000001</v>
      </c>
      <c r="HD24">
        <v>14.315899999999999</v>
      </c>
      <c r="HE24">
        <v>18</v>
      </c>
      <c r="HF24">
        <v>606.14099999999996</v>
      </c>
      <c r="HG24">
        <v>770.47</v>
      </c>
      <c r="HH24">
        <v>30.999700000000001</v>
      </c>
      <c r="HI24">
        <v>30.730799999999999</v>
      </c>
      <c r="HJ24">
        <v>29.9999</v>
      </c>
      <c r="HK24">
        <v>30.644600000000001</v>
      </c>
      <c r="HL24">
        <v>30.631399999999999</v>
      </c>
      <c r="HM24">
        <v>6.3600300000000001</v>
      </c>
      <c r="HN24">
        <v>3.9603000000000002</v>
      </c>
      <c r="HO24">
        <v>100</v>
      </c>
      <c r="HP24">
        <v>31</v>
      </c>
      <c r="HQ24">
        <v>66.872699999999995</v>
      </c>
      <c r="HR24">
        <v>32.554099999999998</v>
      </c>
      <c r="HS24">
        <v>99.569900000000004</v>
      </c>
      <c r="HT24">
        <v>98.560400000000001</v>
      </c>
    </row>
    <row r="25" spans="1:228" x14ac:dyDescent="0.2">
      <c r="A25">
        <v>10</v>
      </c>
      <c r="B25">
        <v>1670950677.0999999</v>
      </c>
      <c r="C25">
        <v>36</v>
      </c>
      <c r="D25" t="s">
        <v>378</v>
      </c>
      <c r="E25" t="s">
        <v>379</v>
      </c>
      <c r="F25">
        <v>4</v>
      </c>
      <c r="G25">
        <v>1670950675.0999999</v>
      </c>
      <c r="H25">
        <f t="shared" si="0"/>
        <v>1.2089493484182656E-3</v>
      </c>
      <c r="I25">
        <f t="shared" si="1"/>
        <v>1.2089493484182656</v>
      </c>
      <c r="J25">
        <f t="shared" si="2"/>
        <v>-1.2685948548272006</v>
      </c>
      <c r="K25">
        <f t="shared" si="3"/>
        <v>44.973957142857152</v>
      </c>
      <c r="L25">
        <f t="shared" si="4"/>
        <v>69.285173968458992</v>
      </c>
      <c r="M25">
        <f t="shared" si="5"/>
        <v>7.0202282624286276</v>
      </c>
      <c r="N25">
        <f t="shared" si="6"/>
        <v>4.5569264955771009</v>
      </c>
      <c r="O25">
        <f t="shared" si="7"/>
        <v>7.9757296080640874E-2</v>
      </c>
      <c r="P25">
        <f t="shared" si="8"/>
        <v>3.6835265482538282</v>
      </c>
      <c r="Q25">
        <f t="shared" si="9"/>
        <v>7.8810181996893658E-2</v>
      </c>
      <c r="R25">
        <f t="shared" si="10"/>
        <v>4.9340520977545654E-2</v>
      </c>
      <c r="S25">
        <f t="shared" si="11"/>
        <v>226.12575690623461</v>
      </c>
      <c r="T25">
        <f t="shared" si="12"/>
        <v>32.865545040464319</v>
      </c>
      <c r="U25">
        <f t="shared" si="13"/>
        <v>32.254357142857138</v>
      </c>
      <c r="V25">
        <f t="shared" si="14"/>
        <v>4.8442612687860489</v>
      </c>
      <c r="W25">
        <f t="shared" si="15"/>
        <v>70.033169325122785</v>
      </c>
      <c r="X25">
        <f t="shared" si="16"/>
        <v>3.3528263710655901</v>
      </c>
      <c r="Y25">
        <f t="shared" si="17"/>
        <v>4.7874834216061117</v>
      </c>
      <c r="Z25">
        <f t="shared" si="18"/>
        <v>1.4914348977204588</v>
      </c>
      <c r="AA25">
        <f t="shared" si="19"/>
        <v>-53.314666265245513</v>
      </c>
      <c r="AB25">
        <f t="shared" si="20"/>
        <v>-41.410913955489121</v>
      </c>
      <c r="AC25">
        <f t="shared" si="21"/>
        <v>-2.5533055499297332</v>
      </c>
      <c r="AD25">
        <f t="shared" si="22"/>
        <v>128.84687113557024</v>
      </c>
      <c r="AE25">
        <f t="shared" si="23"/>
        <v>21.471442227993151</v>
      </c>
      <c r="AF25">
        <f t="shared" si="24"/>
        <v>1.2021800128783244</v>
      </c>
      <c r="AG25">
        <f t="shared" si="25"/>
        <v>-1.2685948548272006</v>
      </c>
      <c r="AH25">
        <v>54.797279478071673</v>
      </c>
      <c r="AI25">
        <v>48.977522424242409</v>
      </c>
      <c r="AJ25">
        <v>1.641796496197476</v>
      </c>
      <c r="AK25">
        <v>63.164820258041182</v>
      </c>
      <c r="AL25">
        <f t="shared" si="26"/>
        <v>1.2089493484182656</v>
      </c>
      <c r="AM25">
        <v>32.605800162139268</v>
      </c>
      <c r="AN25">
        <v>33.091175151515138</v>
      </c>
      <c r="AO25">
        <v>2.8943386964289829E-5</v>
      </c>
      <c r="AP25">
        <v>96.758734084088289</v>
      </c>
      <c r="AQ25">
        <v>73</v>
      </c>
      <c r="AR25">
        <v>11</v>
      </c>
      <c r="AS25">
        <f t="shared" si="27"/>
        <v>1</v>
      </c>
      <c r="AT25">
        <f t="shared" si="28"/>
        <v>0</v>
      </c>
      <c r="AU25">
        <f t="shared" si="29"/>
        <v>47541.289449526899</v>
      </c>
      <c r="AV25">
        <f t="shared" si="30"/>
        <v>1200.045714285714</v>
      </c>
      <c r="AW25">
        <f t="shared" si="31"/>
        <v>1025.9650636819867</v>
      </c>
      <c r="AX25">
        <f t="shared" si="32"/>
        <v>0.8549383173229006</v>
      </c>
      <c r="AY25">
        <f t="shared" si="33"/>
        <v>0.1884309524331981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1670950675.0999999</v>
      </c>
      <c r="BF25">
        <v>44.973957142857152</v>
      </c>
      <c r="BG25">
        <v>53.915057142857137</v>
      </c>
      <c r="BH25">
        <v>33.090257142857141</v>
      </c>
      <c r="BI25">
        <v>32.607428571428571</v>
      </c>
      <c r="BJ25">
        <v>48.456571428571429</v>
      </c>
      <c r="BK25">
        <v>32.91901428571429</v>
      </c>
      <c r="BL25">
        <v>650.01928571428562</v>
      </c>
      <c r="BM25">
        <v>101.2235714285714</v>
      </c>
      <c r="BN25">
        <v>0.10010087142857139</v>
      </c>
      <c r="BO25">
        <v>32.045828571428572</v>
      </c>
      <c r="BP25">
        <v>32.254357142857138</v>
      </c>
      <c r="BQ25">
        <v>999.89999999999986</v>
      </c>
      <c r="BR25">
        <v>0</v>
      </c>
      <c r="BS25">
        <v>0</v>
      </c>
      <c r="BT25">
        <v>9005</v>
      </c>
      <c r="BU25">
        <v>0</v>
      </c>
      <c r="BV25">
        <v>117.6652857142857</v>
      </c>
      <c r="BW25">
        <v>-8.9410928571428574</v>
      </c>
      <c r="BX25">
        <v>46.513085714285708</v>
      </c>
      <c r="BY25">
        <v>55.732342857142847</v>
      </c>
      <c r="BZ25">
        <v>0.48280600000000001</v>
      </c>
      <c r="CA25">
        <v>53.915057142857137</v>
      </c>
      <c r="CB25">
        <v>32.607428571428571</v>
      </c>
      <c r="CC25">
        <v>3.3495114285714278</v>
      </c>
      <c r="CD25">
        <v>3.30064</v>
      </c>
      <c r="CE25">
        <v>25.87565714285715</v>
      </c>
      <c r="CF25">
        <v>25.62772857142858</v>
      </c>
      <c r="CG25">
        <v>1200.045714285714</v>
      </c>
      <c r="CH25">
        <v>0.4999737142857143</v>
      </c>
      <c r="CI25">
        <v>0.50002628571428587</v>
      </c>
      <c r="CJ25">
        <v>0</v>
      </c>
      <c r="CK25">
        <v>1211.012857142857</v>
      </c>
      <c r="CL25">
        <v>4.9990899999999998</v>
      </c>
      <c r="CM25">
        <v>13981.28571428571</v>
      </c>
      <c r="CN25">
        <v>9558.1042857142875</v>
      </c>
      <c r="CO25">
        <v>40.767714285714291</v>
      </c>
      <c r="CP25">
        <v>42.561999999999998</v>
      </c>
      <c r="CQ25">
        <v>41.625</v>
      </c>
      <c r="CR25">
        <v>41.526571428571437</v>
      </c>
      <c r="CS25">
        <v>42.241</v>
      </c>
      <c r="CT25">
        <v>597.49142857142851</v>
      </c>
      <c r="CU25">
        <v>597.5557142857142</v>
      </c>
      <c r="CV25">
        <v>0</v>
      </c>
      <c r="CW25">
        <v>1670950709.2</v>
      </c>
      <c r="CX25">
        <v>0</v>
      </c>
      <c r="CY25">
        <v>1670950421.5999999</v>
      </c>
      <c r="CZ25" t="s">
        <v>356</v>
      </c>
      <c r="DA25">
        <v>1670950421.5999999</v>
      </c>
      <c r="DB25">
        <v>1670950421.5999999</v>
      </c>
      <c r="DC25">
        <v>14</v>
      </c>
      <c r="DD25">
        <v>-0.21199999999999999</v>
      </c>
      <c r="DE25">
        <v>-3.1E-2</v>
      </c>
      <c r="DF25">
        <v>-4.3040000000000003</v>
      </c>
      <c r="DG25">
        <v>0.155</v>
      </c>
      <c r="DH25">
        <v>415</v>
      </c>
      <c r="DI25">
        <v>33</v>
      </c>
      <c r="DJ25">
        <v>0.37</v>
      </c>
      <c r="DK25">
        <v>0.39</v>
      </c>
      <c r="DL25">
        <v>-7.7783656097560971</v>
      </c>
      <c r="DM25">
        <v>-9.5901708710801437</v>
      </c>
      <c r="DN25">
        <v>0.97683156556698303</v>
      </c>
      <c r="DO25">
        <v>0</v>
      </c>
      <c r="DP25">
        <v>0.48318626829268291</v>
      </c>
      <c r="DQ25">
        <v>-1.0166968641116009E-3</v>
      </c>
      <c r="DR25">
        <v>9.4658861243402444E-4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363</v>
      </c>
      <c r="EA25">
        <v>3.2991199999999998</v>
      </c>
      <c r="EB25">
        <v>2.6254</v>
      </c>
      <c r="EC25">
        <v>1.53642E-2</v>
      </c>
      <c r="ED25">
        <v>1.68238E-2</v>
      </c>
      <c r="EE25">
        <v>0.13761599999999999</v>
      </c>
      <c r="EF25">
        <v>0.13486799999999999</v>
      </c>
      <c r="EG25">
        <v>29918.2</v>
      </c>
      <c r="EH25">
        <v>30403.9</v>
      </c>
      <c r="EI25">
        <v>28259.5</v>
      </c>
      <c r="EJ25">
        <v>29749.200000000001</v>
      </c>
      <c r="EK25">
        <v>33530.6</v>
      </c>
      <c r="EL25">
        <v>35702.6</v>
      </c>
      <c r="EM25">
        <v>39884.1</v>
      </c>
      <c r="EN25">
        <v>42490.1</v>
      </c>
      <c r="EO25">
        <v>2.1320700000000001</v>
      </c>
      <c r="EP25">
        <v>2.2405300000000001</v>
      </c>
      <c r="EQ25">
        <v>0.158556</v>
      </c>
      <c r="ER25">
        <v>0</v>
      </c>
      <c r="ES25">
        <v>29.677</v>
      </c>
      <c r="ET25">
        <v>999.9</v>
      </c>
      <c r="EU25">
        <v>74.2</v>
      </c>
      <c r="EV25">
        <v>32</v>
      </c>
      <c r="EW25">
        <v>35.007100000000001</v>
      </c>
      <c r="EX25">
        <v>57.827300000000001</v>
      </c>
      <c r="EY25">
        <v>-2.9847800000000002</v>
      </c>
      <c r="EZ25">
        <v>2</v>
      </c>
      <c r="FA25">
        <v>0.256799</v>
      </c>
      <c r="FB25">
        <v>-0.67273700000000003</v>
      </c>
      <c r="FC25">
        <v>20.270199999999999</v>
      </c>
      <c r="FD25">
        <v>5.2190899999999996</v>
      </c>
      <c r="FE25">
        <v>12.004</v>
      </c>
      <c r="FF25">
        <v>4.98705</v>
      </c>
      <c r="FG25">
        <v>3.2840799999999999</v>
      </c>
      <c r="FH25">
        <v>9999</v>
      </c>
      <c r="FI25">
        <v>9999</v>
      </c>
      <c r="FJ25">
        <v>9999</v>
      </c>
      <c r="FK25">
        <v>999.9</v>
      </c>
      <c r="FL25">
        <v>1.86582</v>
      </c>
      <c r="FM25">
        <v>1.8621799999999999</v>
      </c>
      <c r="FN25">
        <v>1.8641700000000001</v>
      </c>
      <c r="FO25">
        <v>1.8602000000000001</v>
      </c>
      <c r="FP25">
        <v>1.8609599999999999</v>
      </c>
      <c r="FQ25">
        <v>1.8601399999999999</v>
      </c>
      <c r="FR25">
        <v>1.8617300000000001</v>
      </c>
      <c r="FS25">
        <v>1.8583799999999999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-3.4910000000000001</v>
      </c>
      <c r="GH25">
        <v>0.17119999999999999</v>
      </c>
      <c r="GI25">
        <v>-3.3542705637745942</v>
      </c>
      <c r="GJ25">
        <v>-2.7043828418459848E-3</v>
      </c>
      <c r="GK25">
        <v>1.1637646390227569E-6</v>
      </c>
      <c r="GL25">
        <v>-2.7935288173591201E-10</v>
      </c>
      <c r="GM25">
        <v>-0.1154585369592631</v>
      </c>
      <c r="GN25">
        <v>-1.575226436802038E-3</v>
      </c>
      <c r="GO25">
        <v>7.1853088279240026E-4</v>
      </c>
      <c r="GP25">
        <v>-1.2337336158236461E-5</v>
      </c>
      <c r="GQ25">
        <v>5</v>
      </c>
      <c r="GR25">
        <v>2087</v>
      </c>
      <c r="GS25">
        <v>4</v>
      </c>
      <c r="GT25">
        <v>31</v>
      </c>
      <c r="GU25">
        <v>4.3</v>
      </c>
      <c r="GV25">
        <v>4.3</v>
      </c>
      <c r="GW25">
        <v>0.33325199999999999</v>
      </c>
      <c r="GX25">
        <v>2.6110799999999998</v>
      </c>
      <c r="GY25">
        <v>2.04834</v>
      </c>
      <c r="GZ25">
        <v>2.6208499999999999</v>
      </c>
      <c r="HA25">
        <v>2.1972700000000001</v>
      </c>
      <c r="HB25">
        <v>2.34741</v>
      </c>
      <c r="HC25">
        <v>37.313800000000001</v>
      </c>
      <c r="HD25">
        <v>14.315899999999999</v>
      </c>
      <c r="HE25">
        <v>18</v>
      </c>
      <c r="HF25">
        <v>606.47400000000005</v>
      </c>
      <c r="HG25">
        <v>770.44600000000003</v>
      </c>
      <c r="HH25">
        <v>30.999700000000001</v>
      </c>
      <c r="HI25">
        <v>30.730599999999999</v>
      </c>
      <c r="HJ25">
        <v>30</v>
      </c>
      <c r="HK25">
        <v>30.643000000000001</v>
      </c>
      <c r="HL25">
        <v>30.631399999999999</v>
      </c>
      <c r="HM25">
        <v>6.7606299999999999</v>
      </c>
      <c r="HN25">
        <v>3.9603000000000002</v>
      </c>
      <c r="HO25">
        <v>100</v>
      </c>
      <c r="HP25">
        <v>31</v>
      </c>
      <c r="HQ25">
        <v>73.560199999999995</v>
      </c>
      <c r="HR25">
        <v>32.554099999999998</v>
      </c>
      <c r="HS25">
        <v>99.570599999999999</v>
      </c>
      <c r="HT25">
        <v>98.561199999999999</v>
      </c>
    </row>
    <row r="26" spans="1:228" x14ac:dyDescent="0.2">
      <c r="A26">
        <v>11</v>
      </c>
      <c r="B26">
        <v>1670950681.0999999</v>
      </c>
      <c r="C26">
        <v>40</v>
      </c>
      <c r="D26" t="s">
        <v>380</v>
      </c>
      <c r="E26" t="s">
        <v>381</v>
      </c>
      <c r="F26">
        <v>4</v>
      </c>
      <c r="G26">
        <v>1670950678.7874999</v>
      </c>
      <c r="H26">
        <f t="shared" si="0"/>
        <v>1.2091866568987785E-3</v>
      </c>
      <c r="I26">
        <f t="shared" si="1"/>
        <v>1.2091866568987786</v>
      </c>
      <c r="J26">
        <f t="shared" si="2"/>
        <v>-1.1073860263133506</v>
      </c>
      <c r="K26">
        <f t="shared" si="3"/>
        <v>50.873100000000001</v>
      </c>
      <c r="L26">
        <f t="shared" si="4"/>
        <v>71.803247153190426</v>
      </c>
      <c r="M26">
        <f t="shared" si="5"/>
        <v>7.2753339291615307</v>
      </c>
      <c r="N26">
        <f t="shared" si="6"/>
        <v>5.1546246887969884</v>
      </c>
      <c r="O26">
        <f t="shared" si="7"/>
        <v>7.979653964019584E-2</v>
      </c>
      <c r="P26">
        <f t="shared" si="8"/>
        <v>3.6868224673342542</v>
      </c>
      <c r="Q26">
        <f t="shared" si="9"/>
        <v>7.8849335942220974E-2</v>
      </c>
      <c r="R26">
        <f t="shared" si="10"/>
        <v>4.9365000527886643E-2</v>
      </c>
      <c r="S26">
        <f t="shared" si="11"/>
        <v>226.11780748738511</v>
      </c>
      <c r="T26">
        <f t="shared" si="12"/>
        <v>32.863701869350393</v>
      </c>
      <c r="U26">
        <f t="shared" si="13"/>
        <v>32.253912499999998</v>
      </c>
      <c r="V26">
        <f t="shared" si="14"/>
        <v>4.8441395812880188</v>
      </c>
      <c r="W26">
        <f t="shared" si="15"/>
        <v>70.044399171024224</v>
      </c>
      <c r="X26">
        <f t="shared" si="16"/>
        <v>3.3531617284824029</v>
      </c>
      <c r="Y26">
        <f t="shared" si="17"/>
        <v>4.7871946482046912</v>
      </c>
      <c r="Z26">
        <f t="shared" si="18"/>
        <v>1.4909778528056159</v>
      </c>
      <c r="AA26">
        <f t="shared" si="19"/>
        <v>-53.325131569236135</v>
      </c>
      <c r="AB26">
        <f t="shared" si="20"/>
        <v>-41.571484923444231</v>
      </c>
      <c r="AC26">
        <f t="shared" si="21"/>
        <v>-2.5608955491499779</v>
      </c>
      <c r="AD26">
        <f t="shared" si="22"/>
        <v>128.66029544555477</v>
      </c>
      <c r="AE26">
        <f t="shared" si="23"/>
        <v>21.980081876055255</v>
      </c>
      <c r="AF26">
        <f t="shared" si="24"/>
        <v>1.195317028862751</v>
      </c>
      <c r="AG26">
        <f t="shared" si="25"/>
        <v>-1.1073860263133506</v>
      </c>
      <c r="AH26">
        <v>61.65356949526074</v>
      </c>
      <c r="AI26">
        <v>55.646358181818172</v>
      </c>
      <c r="AJ26">
        <v>1.672242264746034</v>
      </c>
      <c r="AK26">
        <v>63.164820258041182</v>
      </c>
      <c r="AL26">
        <f t="shared" si="26"/>
        <v>1.2091866568987786</v>
      </c>
      <c r="AM26">
        <v>32.611629652015878</v>
      </c>
      <c r="AN26">
        <v>33.097140000000003</v>
      </c>
      <c r="AO26">
        <v>2.459204159695414E-5</v>
      </c>
      <c r="AP26">
        <v>96.758734084088289</v>
      </c>
      <c r="AQ26">
        <v>73</v>
      </c>
      <c r="AR26">
        <v>11</v>
      </c>
      <c r="AS26">
        <f t="shared" si="27"/>
        <v>1</v>
      </c>
      <c r="AT26">
        <f t="shared" si="28"/>
        <v>0</v>
      </c>
      <c r="AU26">
        <f t="shared" si="29"/>
        <v>47600.591517479916</v>
      </c>
      <c r="AV26">
        <f t="shared" si="30"/>
        <v>1199.9949999999999</v>
      </c>
      <c r="AW26">
        <f t="shared" si="31"/>
        <v>1025.9225385944999</v>
      </c>
      <c r="AX26">
        <f t="shared" si="32"/>
        <v>0.85493901107462944</v>
      </c>
      <c r="AY26">
        <f t="shared" si="33"/>
        <v>0.188432291374035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1670950678.7874999</v>
      </c>
      <c r="BF26">
        <v>50.873100000000001</v>
      </c>
      <c r="BG26">
        <v>60.028599999999997</v>
      </c>
      <c r="BH26">
        <v>33.093724999999999</v>
      </c>
      <c r="BI26">
        <v>32.613637500000003</v>
      </c>
      <c r="BJ26">
        <v>54.371049999999997</v>
      </c>
      <c r="BK26">
        <v>32.922512500000003</v>
      </c>
      <c r="BL26">
        <v>649.99625000000003</v>
      </c>
      <c r="BM26">
        <v>101.22324999999999</v>
      </c>
      <c r="BN26">
        <v>9.99382625E-2</v>
      </c>
      <c r="BO26">
        <v>32.044762499999997</v>
      </c>
      <c r="BP26">
        <v>32.253912499999998</v>
      </c>
      <c r="BQ26">
        <v>999.9</v>
      </c>
      <c r="BR26">
        <v>0</v>
      </c>
      <c r="BS26">
        <v>0</v>
      </c>
      <c r="BT26">
        <v>9016.40625</v>
      </c>
      <c r="BU26">
        <v>0</v>
      </c>
      <c r="BV26">
        <v>116.26925</v>
      </c>
      <c r="BW26">
        <v>-9.1554925000000011</v>
      </c>
      <c r="BX26">
        <v>52.614324999999987</v>
      </c>
      <c r="BY26">
        <v>62.052387499999988</v>
      </c>
      <c r="BZ26">
        <v>0.480103</v>
      </c>
      <c r="CA26">
        <v>60.028599999999997</v>
      </c>
      <c r="CB26">
        <v>32.613637500000003</v>
      </c>
      <c r="CC26">
        <v>3.3498537499999999</v>
      </c>
      <c r="CD26">
        <v>3.3012575000000002</v>
      </c>
      <c r="CE26">
        <v>25.877387500000001</v>
      </c>
      <c r="CF26">
        <v>25.6308875</v>
      </c>
      <c r="CG26">
        <v>1199.9949999999999</v>
      </c>
      <c r="CH26">
        <v>0.49994775000000002</v>
      </c>
      <c r="CI26">
        <v>0.50005224999999998</v>
      </c>
      <c r="CJ26">
        <v>0</v>
      </c>
      <c r="CK26">
        <v>1210.00125</v>
      </c>
      <c r="CL26">
        <v>4.9990899999999998</v>
      </c>
      <c r="CM26">
        <v>13968.1625</v>
      </c>
      <c r="CN26">
        <v>9557.625</v>
      </c>
      <c r="CO26">
        <v>40.75</v>
      </c>
      <c r="CP26">
        <v>42.561999999999998</v>
      </c>
      <c r="CQ26">
        <v>41.625</v>
      </c>
      <c r="CR26">
        <v>41.523249999999997</v>
      </c>
      <c r="CS26">
        <v>42.186999999999998</v>
      </c>
      <c r="CT26">
        <v>597.4375</v>
      </c>
      <c r="CU26">
        <v>597.5575</v>
      </c>
      <c r="CV26">
        <v>0</v>
      </c>
      <c r="CW26">
        <v>1670950713.4000001</v>
      </c>
      <c r="CX26">
        <v>0</v>
      </c>
      <c r="CY26">
        <v>1670950421.5999999</v>
      </c>
      <c r="CZ26" t="s">
        <v>356</v>
      </c>
      <c r="DA26">
        <v>1670950421.5999999</v>
      </c>
      <c r="DB26">
        <v>1670950421.5999999</v>
      </c>
      <c r="DC26">
        <v>14</v>
      </c>
      <c r="DD26">
        <v>-0.21199999999999999</v>
      </c>
      <c r="DE26">
        <v>-3.1E-2</v>
      </c>
      <c r="DF26">
        <v>-4.3040000000000003</v>
      </c>
      <c r="DG26">
        <v>0.155</v>
      </c>
      <c r="DH26">
        <v>415</v>
      </c>
      <c r="DI26">
        <v>33</v>
      </c>
      <c r="DJ26">
        <v>0.37</v>
      </c>
      <c r="DK26">
        <v>0.39</v>
      </c>
      <c r="DL26">
        <v>-8.3514551219512203</v>
      </c>
      <c r="DM26">
        <v>-6.5680829268293</v>
      </c>
      <c r="DN26">
        <v>0.66424073666442462</v>
      </c>
      <c r="DO26">
        <v>0</v>
      </c>
      <c r="DP26">
        <v>0.48267946341463408</v>
      </c>
      <c r="DQ26">
        <v>-8.4379860627178341E-3</v>
      </c>
      <c r="DR26">
        <v>1.4449191571201251E-3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363</v>
      </c>
      <c r="EA26">
        <v>3.2989299999999999</v>
      </c>
      <c r="EB26">
        <v>2.62541</v>
      </c>
      <c r="EC26">
        <v>1.7267000000000001E-2</v>
      </c>
      <c r="ED26">
        <v>1.8742499999999999E-2</v>
      </c>
      <c r="EE26">
        <v>0.13763600000000001</v>
      </c>
      <c r="EF26">
        <v>0.134885</v>
      </c>
      <c r="EG26">
        <v>29860.3</v>
      </c>
      <c r="EH26">
        <v>30344.799999999999</v>
      </c>
      <c r="EI26">
        <v>28259.3</v>
      </c>
      <c r="EJ26">
        <v>29749.3</v>
      </c>
      <c r="EK26">
        <v>33529.599999999999</v>
      </c>
      <c r="EL26">
        <v>35702.400000000001</v>
      </c>
      <c r="EM26">
        <v>39883.699999999997</v>
      </c>
      <c r="EN26">
        <v>42490.5</v>
      </c>
      <c r="EO26">
        <v>2.1322000000000001</v>
      </c>
      <c r="EP26">
        <v>2.2407499999999998</v>
      </c>
      <c r="EQ26">
        <v>0.15825</v>
      </c>
      <c r="ER26">
        <v>0</v>
      </c>
      <c r="ES26">
        <v>29.678799999999999</v>
      </c>
      <c r="ET26">
        <v>999.9</v>
      </c>
      <c r="EU26">
        <v>74.2</v>
      </c>
      <c r="EV26">
        <v>32</v>
      </c>
      <c r="EW26">
        <v>35.002499999999998</v>
      </c>
      <c r="EX26">
        <v>56.957299999999996</v>
      </c>
      <c r="EY26">
        <v>-2.9727600000000001</v>
      </c>
      <c r="EZ26">
        <v>2</v>
      </c>
      <c r="FA26">
        <v>0.256745</v>
      </c>
      <c r="FB26">
        <v>-0.67412300000000003</v>
      </c>
      <c r="FC26">
        <v>20.270399999999999</v>
      </c>
      <c r="FD26">
        <v>5.2186399999999997</v>
      </c>
      <c r="FE26">
        <v>12.004</v>
      </c>
      <c r="FF26">
        <v>4.9866999999999999</v>
      </c>
      <c r="FG26">
        <v>3.2842500000000001</v>
      </c>
      <c r="FH26">
        <v>9999</v>
      </c>
      <c r="FI26">
        <v>9999</v>
      </c>
      <c r="FJ26">
        <v>9999</v>
      </c>
      <c r="FK26">
        <v>999.9</v>
      </c>
      <c r="FL26">
        <v>1.8657999999999999</v>
      </c>
      <c r="FM26">
        <v>1.8621799999999999</v>
      </c>
      <c r="FN26">
        <v>1.8641700000000001</v>
      </c>
      <c r="FO26">
        <v>1.8602000000000001</v>
      </c>
      <c r="FP26">
        <v>1.8609599999999999</v>
      </c>
      <c r="FQ26">
        <v>1.86016</v>
      </c>
      <c r="FR26">
        <v>1.8617300000000001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-3.508</v>
      </c>
      <c r="GH26">
        <v>0.17130000000000001</v>
      </c>
      <c r="GI26">
        <v>-3.3542705637745942</v>
      </c>
      <c r="GJ26">
        <v>-2.7043828418459848E-3</v>
      </c>
      <c r="GK26">
        <v>1.1637646390227569E-6</v>
      </c>
      <c r="GL26">
        <v>-2.7935288173591201E-10</v>
      </c>
      <c r="GM26">
        <v>-0.1154585369592631</v>
      </c>
      <c r="GN26">
        <v>-1.575226436802038E-3</v>
      </c>
      <c r="GO26">
        <v>7.1853088279240026E-4</v>
      </c>
      <c r="GP26">
        <v>-1.2337336158236461E-5</v>
      </c>
      <c r="GQ26">
        <v>5</v>
      </c>
      <c r="GR26">
        <v>2087</v>
      </c>
      <c r="GS26">
        <v>4</v>
      </c>
      <c r="GT26">
        <v>31</v>
      </c>
      <c r="GU26">
        <v>4.3</v>
      </c>
      <c r="GV26">
        <v>4.3</v>
      </c>
      <c r="GW26">
        <v>0.35278300000000001</v>
      </c>
      <c r="GX26">
        <v>2.6135299999999999</v>
      </c>
      <c r="GY26">
        <v>2.04834</v>
      </c>
      <c r="GZ26">
        <v>2.6208499999999999</v>
      </c>
      <c r="HA26">
        <v>2.1972700000000001</v>
      </c>
      <c r="HB26">
        <v>2.2766099999999998</v>
      </c>
      <c r="HC26">
        <v>37.337800000000001</v>
      </c>
      <c r="HD26">
        <v>14.3072</v>
      </c>
      <c r="HE26">
        <v>18</v>
      </c>
      <c r="HF26">
        <v>606.56600000000003</v>
      </c>
      <c r="HG26">
        <v>770.66600000000005</v>
      </c>
      <c r="HH26">
        <v>30.999700000000001</v>
      </c>
      <c r="HI26">
        <v>30.728300000000001</v>
      </c>
      <c r="HJ26">
        <v>29.9999</v>
      </c>
      <c r="HK26">
        <v>30.643000000000001</v>
      </c>
      <c r="HL26">
        <v>30.631399999999999</v>
      </c>
      <c r="HM26">
        <v>7.1623099999999997</v>
      </c>
      <c r="HN26">
        <v>3.9603000000000002</v>
      </c>
      <c r="HO26">
        <v>100</v>
      </c>
      <c r="HP26">
        <v>31</v>
      </c>
      <c r="HQ26">
        <v>80.240200000000002</v>
      </c>
      <c r="HR26">
        <v>32.549599999999998</v>
      </c>
      <c r="HS26">
        <v>99.569800000000001</v>
      </c>
      <c r="HT26">
        <v>98.562100000000001</v>
      </c>
    </row>
    <row r="27" spans="1:228" x14ac:dyDescent="0.2">
      <c r="A27">
        <v>12</v>
      </c>
      <c r="B27">
        <v>1670950684.5999999</v>
      </c>
      <c r="C27">
        <v>43.5</v>
      </c>
      <c r="D27" t="s">
        <v>382</v>
      </c>
      <c r="E27" t="s">
        <v>383</v>
      </c>
      <c r="F27">
        <v>4</v>
      </c>
      <c r="G27">
        <v>1670950682.2249999</v>
      </c>
      <c r="H27">
        <f t="shared" si="0"/>
        <v>1.2172300653725805E-3</v>
      </c>
      <c r="I27">
        <f t="shared" si="1"/>
        <v>1.2172300653725805</v>
      </c>
      <c r="J27">
        <f t="shared" si="2"/>
        <v>-0.93624234362764835</v>
      </c>
      <c r="K27">
        <f t="shared" si="3"/>
        <v>56.452725000000001</v>
      </c>
      <c r="L27">
        <f t="shared" si="4"/>
        <v>73.66802310133393</v>
      </c>
      <c r="M27">
        <f t="shared" si="5"/>
        <v>7.4642680385254767</v>
      </c>
      <c r="N27">
        <f t="shared" si="6"/>
        <v>5.7199617034047732</v>
      </c>
      <c r="O27">
        <f t="shared" si="7"/>
        <v>8.0481695130553838E-2</v>
      </c>
      <c r="P27">
        <f t="shared" si="8"/>
        <v>3.6841688021247854</v>
      </c>
      <c r="Q27">
        <f t="shared" si="9"/>
        <v>7.9517576618346505E-2</v>
      </c>
      <c r="R27">
        <f t="shared" si="10"/>
        <v>4.9784145195974364E-2</v>
      </c>
      <c r="S27">
        <f t="shared" si="11"/>
        <v>226.11835123744024</v>
      </c>
      <c r="T27">
        <f t="shared" si="12"/>
        <v>32.862465368979151</v>
      </c>
      <c r="U27">
        <f t="shared" si="13"/>
        <v>32.2468875</v>
      </c>
      <c r="V27">
        <f t="shared" si="14"/>
        <v>4.8422173696252031</v>
      </c>
      <c r="W27">
        <f t="shared" si="15"/>
        <v>70.060854710775075</v>
      </c>
      <c r="X27">
        <f t="shared" si="16"/>
        <v>3.3539281377732659</v>
      </c>
      <c r="Y27">
        <f t="shared" si="17"/>
        <v>4.7871641755141834</v>
      </c>
      <c r="Z27">
        <f t="shared" si="18"/>
        <v>1.4882892318519372</v>
      </c>
      <c r="AA27">
        <f t="shared" si="19"/>
        <v>-53.679845882930799</v>
      </c>
      <c r="AB27">
        <f t="shared" si="20"/>
        <v>-40.168595974710378</v>
      </c>
      <c r="AC27">
        <f t="shared" si="21"/>
        <v>-2.4761699206053414</v>
      </c>
      <c r="AD27">
        <f t="shared" si="22"/>
        <v>129.79373945919372</v>
      </c>
      <c r="AE27">
        <f t="shared" si="23"/>
        <v>22.226756348495943</v>
      </c>
      <c r="AF27">
        <f t="shared" si="24"/>
        <v>1.2028266323543655</v>
      </c>
      <c r="AG27">
        <f t="shared" si="25"/>
        <v>-0.93624234362764835</v>
      </c>
      <c r="AH27">
        <v>67.647777547589172</v>
      </c>
      <c r="AI27">
        <v>61.535529090909051</v>
      </c>
      <c r="AJ27">
        <v>1.6804249608085731</v>
      </c>
      <c r="AK27">
        <v>63.164820258041182</v>
      </c>
      <c r="AL27">
        <f t="shared" si="26"/>
        <v>1.2172300653725805</v>
      </c>
      <c r="AM27">
        <v>32.617395391130557</v>
      </c>
      <c r="AN27">
        <v>33.105758181818182</v>
      </c>
      <c r="AO27">
        <v>8.5425437530386327E-5</v>
      </c>
      <c r="AP27">
        <v>96.758734084088289</v>
      </c>
      <c r="AQ27">
        <v>73</v>
      </c>
      <c r="AR27">
        <v>11</v>
      </c>
      <c r="AS27">
        <f t="shared" si="27"/>
        <v>1</v>
      </c>
      <c r="AT27">
        <f t="shared" si="28"/>
        <v>0</v>
      </c>
      <c r="AU27">
        <f t="shared" si="29"/>
        <v>47552.992226806513</v>
      </c>
      <c r="AV27">
        <f t="shared" si="30"/>
        <v>1199.9974999999999</v>
      </c>
      <c r="AW27">
        <f t="shared" si="31"/>
        <v>1025.9247135945284</v>
      </c>
      <c r="AX27">
        <f t="shared" si="32"/>
        <v>0.85493904245177887</v>
      </c>
      <c r="AY27">
        <f t="shared" si="33"/>
        <v>0.18843235193193339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1670950682.2249999</v>
      </c>
      <c r="BF27">
        <v>56.452725000000001</v>
      </c>
      <c r="BG27">
        <v>65.713400000000007</v>
      </c>
      <c r="BH27">
        <v>33.1013375</v>
      </c>
      <c r="BI27">
        <v>32.618250000000003</v>
      </c>
      <c r="BJ27">
        <v>59.965049999999998</v>
      </c>
      <c r="BK27">
        <v>32.930087499999999</v>
      </c>
      <c r="BL27">
        <v>650.01287500000001</v>
      </c>
      <c r="BM27">
        <v>101.223</v>
      </c>
      <c r="BN27">
        <v>0.100039825</v>
      </c>
      <c r="BO27">
        <v>32.044649999999997</v>
      </c>
      <c r="BP27">
        <v>32.2468875</v>
      </c>
      <c r="BQ27">
        <v>999.9</v>
      </c>
      <c r="BR27">
        <v>0</v>
      </c>
      <c r="BS27">
        <v>0</v>
      </c>
      <c r="BT27">
        <v>9007.2674999999999</v>
      </c>
      <c r="BU27">
        <v>0</v>
      </c>
      <c r="BV27">
        <v>114.87575</v>
      </c>
      <c r="BW27">
        <v>-9.2606824999999997</v>
      </c>
      <c r="BX27">
        <v>58.385375000000003</v>
      </c>
      <c r="BY27">
        <v>67.929149999999993</v>
      </c>
      <c r="BZ27">
        <v>0.483094625</v>
      </c>
      <c r="CA27">
        <v>65.713400000000007</v>
      </c>
      <c r="CB27">
        <v>32.618250000000003</v>
      </c>
      <c r="CC27">
        <v>3.3506174999999998</v>
      </c>
      <c r="CD27">
        <v>3.30172</v>
      </c>
      <c r="CE27">
        <v>25.881250000000001</v>
      </c>
      <c r="CF27">
        <v>25.6332375</v>
      </c>
      <c r="CG27">
        <v>1199.9974999999999</v>
      </c>
      <c r="CH27">
        <v>0.499946</v>
      </c>
      <c r="CI27">
        <v>0.500054</v>
      </c>
      <c r="CJ27">
        <v>0</v>
      </c>
      <c r="CK27">
        <v>1209.04375</v>
      </c>
      <c r="CL27">
        <v>4.9990899999999998</v>
      </c>
      <c r="CM27">
        <v>13957.362499999999</v>
      </c>
      <c r="CN27">
        <v>9557.6587500000005</v>
      </c>
      <c r="CO27">
        <v>40.75</v>
      </c>
      <c r="CP27">
        <v>42.561999999999998</v>
      </c>
      <c r="CQ27">
        <v>41.625</v>
      </c>
      <c r="CR27">
        <v>41.507750000000001</v>
      </c>
      <c r="CS27">
        <v>42.186999999999998</v>
      </c>
      <c r="CT27">
        <v>597.4375</v>
      </c>
      <c r="CU27">
        <v>597.55999999999995</v>
      </c>
      <c r="CV27">
        <v>0</v>
      </c>
      <c r="CW27">
        <v>1670950716.4000001</v>
      </c>
      <c r="CX27">
        <v>0</v>
      </c>
      <c r="CY27">
        <v>1670950421.5999999</v>
      </c>
      <c r="CZ27" t="s">
        <v>356</v>
      </c>
      <c r="DA27">
        <v>1670950421.5999999</v>
      </c>
      <c r="DB27">
        <v>1670950421.5999999</v>
      </c>
      <c r="DC27">
        <v>14</v>
      </c>
      <c r="DD27">
        <v>-0.21199999999999999</v>
      </c>
      <c r="DE27">
        <v>-3.1E-2</v>
      </c>
      <c r="DF27">
        <v>-4.3040000000000003</v>
      </c>
      <c r="DG27">
        <v>0.155</v>
      </c>
      <c r="DH27">
        <v>415</v>
      </c>
      <c r="DI27">
        <v>33</v>
      </c>
      <c r="DJ27">
        <v>0.37</v>
      </c>
      <c r="DK27">
        <v>0.39</v>
      </c>
      <c r="DL27">
        <v>-8.8009374999999999</v>
      </c>
      <c r="DM27">
        <v>-4.2289859662288816</v>
      </c>
      <c r="DN27">
        <v>0.41820556022576982</v>
      </c>
      <c r="DO27">
        <v>0</v>
      </c>
      <c r="DP27">
        <v>0.48244995000000002</v>
      </c>
      <c r="DQ27">
        <v>-1.319752345215522E-3</v>
      </c>
      <c r="DR27">
        <v>1.6852334845652709E-3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363</v>
      </c>
      <c r="EA27">
        <v>3.2989899999999999</v>
      </c>
      <c r="EB27">
        <v>2.6252399999999998</v>
      </c>
      <c r="EC27">
        <v>1.8938E-2</v>
      </c>
      <c r="ED27">
        <v>2.04031E-2</v>
      </c>
      <c r="EE27">
        <v>0.137657</v>
      </c>
      <c r="EF27">
        <v>0.13489799999999999</v>
      </c>
      <c r="EG27">
        <v>29809.9</v>
      </c>
      <c r="EH27">
        <v>30293.5</v>
      </c>
      <c r="EI27">
        <v>28259.7</v>
      </c>
      <c r="EJ27">
        <v>29749.4</v>
      </c>
      <c r="EK27">
        <v>33529.5</v>
      </c>
      <c r="EL27">
        <v>35702</v>
      </c>
      <c r="EM27">
        <v>39884.300000000003</v>
      </c>
      <c r="EN27">
        <v>42490.6</v>
      </c>
      <c r="EO27">
        <v>2.1320700000000001</v>
      </c>
      <c r="EP27">
        <v>2.2406000000000001</v>
      </c>
      <c r="EQ27">
        <v>0.157781</v>
      </c>
      <c r="ER27">
        <v>0</v>
      </c>
      <c r="ES27">
        <v>29.68</v>
      </c>
      <c r="ET27">
        <v>999.9</v>
      </c>
      <c r="EU27">
        <v>74.2</v>
      </c>
      <c r="EV27">
        <v>32</v>
      </c>
      <c r="EW27">
        <v>35.005200000000002</v>
      </c>
      <c r="EX27">
        <v>57.9773</v>
      </c>
      <c r="EY27">
        <v>-2.9727600000000001</v>
      </c>
      <c r="EZ27">
        <v>2</v>
      </c>
      <c r="FA27">
        <v>0.25672800000000001</v>
      </c>
      <c r="FB27">
        <v>-0.67544400000000004</v>
      </c>
      <c r="FC27">
        <v>20.270600000000002</v>
      </c>
      <c r="FD27">
        <v>5.2190899999999996</v>
      </c>
      <c r="FE27">
        <v>12.004</v>
      </c>
      <c r="FF27">
        <v>4.9867999999999997</v>
      </c>
      <c r="FG27">
        <v>3.2843800000000001</v>
      </c>
      <c r="FH27">
        <v>9999</v>
      </c>
      <c r="FI27">
        <v>9999</v>
      </c>
      <c r="FJ27">
        <v>9999</v>
      </c>
      <c r="FK27">
        <v>999.9</v>
      </c>
      <c r="FL27">
        <v>1.86581</v>
      </c>
      <c r="FM27">
        <v>1.8621799999999999</v>
      </c>
      <c r="FN27">
        <v>1.8641799999999999</v>
      </c>
      <c r="FO27">
        <v>1.8602099999999999</v>
      </c>
      <c r="FP27">
        <v>1.8609599999999999</v>
      </c>
      <c r="FQ27">
        <v>1.8601300000000001</v>
      </c>
      <c r="FR27">
        <v>1.8617300000000001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-3.5219999999999998</v>
      </c>
      <c r="GH27">
        <v>0.17130000000000001</v>
      </c>
      <c r="GI27">
        <v>-3.3542705637745942</v>
      </c>
      <c r="GJ27">
        <v>-2.7043828418459848E-3</v>
      </c>
      <c r="GK27">
        <v>1.1637646390227569E-6</v>
      </c>
      <c r="GL27">
        <v>-2.7935288173591201E-10</v>
      </c>
      <c r="GM27">
        <v>-0.1154585369592631</v>
      </c>
      <c r="GN27">
        <v>-1.575226436802038E-3</v>
      </c>
      <c r="GO27">
        <v>7.1853088279240026E-4</v>
      </c>
      <c r="GP27">
        <v>-1.2337336158236461E-5</v>
      </c>
      <c r="GQ27">
        <v>5</v>
      </c>
      <c r="GR27">
        <v>2087</v>
      </c>
      <c r="GS27">
        <v>4</v>
      </c>
      <c r="GT27">
        <v>31</v>
      </c>
      <c r="GU27">
        <v>4.4000000000000004</v>
      </c>
      <c r="GV27">
        <v>4.4000000000000004</v>
      </c>
      <c r="GW27">
        <v>0.37109399999999998</v>
      </c>
      <c r="GX27">
        <v>2.6049799999999999</v>
      </c>
      <c r="GY27">
        <v>2.04834</v>
      </c>
      <c r="GZ27">
        <v>2.6196299999999999</v>
      </c>
      <c r="HA27">
        <v>2.1972700000000001</v>
      </c>
      <c r="HB27">
        <v>2.2900399999999999</v>
      </c>
      <c r="HC27">
        <v>37.337800000000001</v>
      </c>
      <c r="HD27">
        <v>14.3072</v>
      </c>
      <c r="HE27">
        <v>18</v>
      </c>
      <c r="HF27">
        <v>606.47400000000005</v>
      </c>
      <c r="HG27">
        <v>770.50300000000004</v>
      </c>
      <c r="HH27">
        <v>30.999700000000001</v>
      </c>
      <c r="HI27">
        <v>30.727799999999998</v>
      </c>
      <c r="HJ27">
        <v>29.9999</v>
      </c>
      <c r="HK27">
        <v>30.643000000000001</v>
      </c>
      <c r="HL27">
        <v>30.630099999999999</v>
      </c>
      <c r="HM27">
        <v>7.4914899999999998</v>
      </c>
      <c r="HN27">
        <v>3.9603000000000002</v>
      </c>
      <c r="HO27">
        <v>100</v>
      </c>
      <c r="HP27">
        <v>31</v>
      </c>
      <c r="HQ27">
        <v>83.580100000000002</v>
      </c>
      <c r="HR27">
        <v>32.544899999999998</v>
      </c>
      <c r="HS27">
        <v>99.571399999999997</v>
      </c>
      <c r="HT27">
        <v>98.562200000000004</v>
      </c>
    </row>
    <row r="28" spans="1:228" x14ac:dyDescent="0.2">
      <c r="A28">
        <v>13</v>
      </c>
      <c r="B28">
        <v>1670950688.5999999</v>
      </c>
      <c r="C28">
        <v>47.5</v>
      </c>
      <c r="D28" t="s">
        <v>384</v>
      </c>
      <c r="E28" t="s">
        <v>385</v>
      </c>
      <c r="F28">
        <v>4</v>
      </c>
      <c r="G28">
        <v>1670950686.5999999</v>
      </c>
      <c r="H28">
        <f t="shared" si="0"/>
        <v>1.2119162281849711E-3</v>
      </c>
      <c r="I28">
        <f t="shared" si="1"/>
        <v>1.2119162281849711</v>
      </c>
      <c r="J28">
        <f t="shared" si="2"/>
        <v>-0.92355384662274598</v>
      </c>
      <c r="K28">
        <f t="shared" si="3"/>
        <v>63.588671428571431</v>
      </c>
      <c r="L28">
        <f t="shared" si="4"/>
        <v>80.438251815656173</v>
      </c>
      <c r="M28">
        <f t="shared" si="5"/>
        <v>8.1502309338568999</v>
      </c>
      <c r="N28">
        <f t="shared" si="6"/>
        <v>6.4429838443994223</v>
      </c>
      <c r="O28">
        <f t="shared" si="7"/>
        <v>8.0235431848488664E-2</v>
      </c>
      <c r="P28">
        <f t="shared" si="8"/>
        <v>3.6747582367186293</v>
      </c>
      <c r="Q28">
        <f t="shared" si="9"/>
        <v>7.9274744274335868E-2</v>
      </c>
      <c r="R28">
        <f t="shared" si="10"/>
        <v>4.9632070628663372E-2</v>
      </c>
      <c r="S28">
        <f t="shared" si="11"/>
        <v>226.12007580900283</v>
      </c>
      <c r="T28">
        <f t="shared" si="12"/>
        <v>32.863025648311897</v>
      </c>
      <c r="U28">
        <f t="shared" si="13"/>
        <v>32.242285714285707</v>
      </c>
      <c r="V28">
        <f t="shared" si="14"/>
        <v>4.8409585685382481</v>
      </c>
      <c r="W28">
        <f t="shared" si="15"/>
        <v>70.085497804244625</v>
      </c>
      <c r="X28">
        <f t="shared" si="16"/>
        <v>3.3546264959340371</v>
      </c>
      <c r="Y28">
        <f t="shared" si="17"/>
        <v>4.7864773755389791</v>
      </c>
      <c r="Z28">
        <f t="shared" si="18"/>
        <v>1.4863320726042111</v>
      </c>
      <c r="AA28">
        <f t="shared" si="19"/>
        <v>-53.445505662957224</v>
      </c>
      <c r="AB28">
        <f t="shared" si="20"/>
        <v>-39.656675537205174</v>
      </c>
      <c r="AC28">
        <f t="shared" si="21"/>
        <v>-2.4507872129140837</v>
      </c>
      <c r="AD28">
        <f t="shared" si="22"/>
        <v>130.56710739592631</v>
      </c>
      <c r="AE28">
        <f t="shared" si="23"/>
        <v>22.448000826784838</v>
      </c>
      <c r="AF28">
        <f t="shared" si="24"/>
        <v>1.2028162430140616</v>
      </c>
      <c r="AG28">
        <f t="shared" si="25"/>
        <v>-0.92355384662274598</v>
      </c>
      <c r="AH28">
        <v>74.478716985296543</v>
      </c>
      <c r="AI28">
        <v>68.309146666666678</v>
      </c>
      <c r="AJ28">
        <v>1.693870215270626</v>
      </c>
      <c r="AK28">
        <v>63.164820258041182</v>
      </c>
      <c r="AL28">
        <f t="shared" si="26"/>
        <v>1.2119162281849711</v>
      </c>
      <c r="AM28">
        <v>32.622617260927917</v>
      </c>
      <c r="AN28">
        <v>33.109126060606037</v>
      </c>
      <c r="AO28">
        <v>3.4106856194816043E-5</v>
      </c>
      <c r="AP28">
        <v>96.758734084088289</v>
      </c>
      <c r="AQ28">
        <v>73</v>
      </c>
      <c r="AR28">
        <v>11</v>
      </c>
      <c r="AS28">
        <f t="shared" si="27"/>
        <v>1</v>
      </c>
      <c r="AT28">
        <f t="shared" si="28"/>
        <v>0</v>
      </c>
      <c r="AU28">
        <f t="shared" si="29"/>
        <v>47384.574639665298</v>
      </c>
      <c r="AV28">
        <f t="shared" si="30"/>
        <v>1200.005714285714</v>
      </c>
      <c r="AW28">
        <f t="shared" si="31"/>
        <v>1025.9318278803121</v>
      </c>
      <c r="AX28">
        <f t="shared" si="32"/>
        <v>0.85493911876159956</v>
      </c>
      <c r="AY28">
        <f t="shared" si="33"/>
        <v>0.18843249920988711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1670950686.5999999</v>
      </c>
      <c r="BF28">
        <v>63.588671428571431</v>
      </c>
      <c r="BG28">
        <v>72.944371428571429</v>
      </c>
      <c r="BH28">
        <v>33.1083</v>
      </c>
      <c r="BI28">
        <v>32.625242857142851</v>
      </c>
      <c r="BJ28">
        <v>67.11930000000001</v>
      </c>
      <c r="BK28">
        <v>32.936999999999998</v>
      </c>
      <c r="BL28">
        <v>650.04342857142854</v>
      </c>
      <c r="BM28">
        <v>101.22285714285709</v>
      </c>
      <c r="BN28">
        <v>9.9968128571428574E-2</v>
      </c>
      <c r="BO28">
        <v>32.042114285714277</v>
      </c>
      <c r="BP28">
        <v>32.242285714285707</v>
      </c>
      <c r="BQ28">
        <v>999.89999999999986</v>
      </c>
      <c r="BR28">
        <v>0</v>
      </c>
      <c r="BS28">
        <v>0</v>
      </c>
      <c r="BT28">
        <v>8974.8214285714294</v>
      </c>
      <c r="BU28">
        <v>0</v>
      </c>
      <c r="BV28">
        <v>113.1157142857143</v>
      </c>
      <c r="BW28">
        <v>-9.3557114285714285</v>
      </c>
      <c r="BX28">
        <v>65.766085714285722</v>
      </c>
      <c r="BY28">
        <v>75.404499999999999</v>
      </c>
      <c r="BZ28">
        <v>0.4830747142857143</v>
      </c>
      <c r="CA28">
        <v>72.944371428571429</v>
      </c>
      <c r="CB28">
        <v>32.625242857142851</v>
      </c>
      <c r="CC28">
        <v>3.3513100000000011</v>
      </c>
      <c r="CD28">
        <v>3.3024142857142862</v>
      </c>
      <c r="CE28">
        <v>25.884714285714281</v>
      </c>
      <c r="CF28">
        <v>25.636785714285711</v>
      </c>
      <c r="CG28">
        <v>1200.005714285714</v>
      </c>
      <c r="CH28">
        <v>0.499946</v>
      </c>
      <c r="CI28">
        <v>0.500054</v>
      </c>
      <c r="CJ28">
        <v>0</v>
      </c>
      <c r="CK28">
        <v>1207.6385714285709</v>
      </c>
      <c r="CL28">
        <v>4.9990899999999998</v>
      </c>
      <c r="CM28">
        <v>13944.87142857143</v>
      </c>
      <c r="CN28">
        <v>9557.7085714285695</v>
      </c>
      <c r="CO28">
        <v>40.75</v>
      </c>
      <c r="CP28">
        <v>42.561999999999998</v>
      </c>
      <c r="CQ28">
        <v>41.625</v>
      </c>
      <c r="CR28">
        <v>41.5</v>
      </c>
      <c r="CS28">
        <v>42.186999999999998</v>
      </c>
      <c r="CT28">
        <v>597.43857142857144</v>
      </c>
      <c r="CU28">
        <v>597.56714285714293</v>
      </c>
      <c r="CV28">
        <v>0</v>
      </c>
      <c r="CW28">
        <v>1670950720.5999999</v>
      </c>
      <c r="CX28">
        <v>0</v>
      </c>
      <c r="CY28">
        <v>1670950421.5999999</v>
      </c>
      <c r="CZ28" t="s">
        <v>356</v>
      </c>
      <c r="DA28">
        <v>1670950421.5999999</v>
      </c>
      <c r="DB28">
        <v>1670950421.5999999</v>
      </c>
      <c r="DC28">
        <v>14</v>
      </c>
      <c r="DD28">
        <v>-0.21199999999999999</v>
      </c>
      <c r="DE28">
        <v>-3.1E-2</v>
      </c>
      <c r="DF28">
        <v>-4.3040000000000003</v>
      </c>
      <c r="DG28">
        <v>0.155</v>
      </c>
      <c r="DH28">
        <v>415</v>
      </c>
      <c r="DI28">
        <v>33</v>
      </c>
      <c r="DJ28">
        <v>0.37</v>
      </c>
      <c r="DK28">
        <v>0.39</v>
      </c>
      <c r="DL28">
        <v>-9.0434355000000011</v>
      </c>
      <c r="DM28">
        <v>-2.8757326829268099</v>
      </c>
      <c r="DN28">
        <v>0.28721842619294119</v>
      </c>
      <c r="DO28">
        <v>0</v>
      </c>
      <c r="DP28">
        <v>0.48264607500000001</v>
      </c>
      <c r="DQ28">
        <v>1.09699812383182E-4</v>
      </c>
      <c r="DR28">
        <v>1.7317724935380511E-3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363</v>
      </c>
      <c r="EA28">
        <v>3.29901</v>
      </c>
      <c r="EB28">
        <v>2.6249500000000001</v>
      </c>
      <c r="EC28">
        <v>2.0845900000000001E-2</v>
      </c>
      <c r="ED28">
        <v>2.2296900000000001E-2</v>
      </c>
      <c r="EE28">
        <v>0.13766999999999999</v>
      </c>
      <c r="EF28">
        <v>0.13491900000000001</v>
      </c>
      <c r="EG28">
        <v>29752.2</v>
      </c>
      <c r="EH28">
        <v>30235.4</v>
      </c>
      <c r="EI28">
        <v>28259.9</v>
      </c>
      <c r="EJ28">
        <v>29749.8</v>
      </c>
      <c r="EK28">
        <v>33529.5</v>
      </c>
      <c r="EL28">
        <v>35701.699999999997</v>
      </c>
      <c r="EM28">
        <v>39884.800000000003</v>
      </c>
      <c r="EN28">
        <v>42491</v>
      </c>
      <c r="EO28">
        <v>2.1323799999999999</v>
      </c>
      <c r="EP28">
        <v>2.2407699999999999</v>
      </c>
      <c r="EQ28">
        <v>0.15745300000000001</v>
      </c>
      <c r="ER28">
        <v>0</v>
      </c>
      <c r="ES28">
        <v>29.682600000000001</v>
      </c>
      <c r="ET28">
        <v>999.9</v>
      </c>
      <c r="EU28">
        <v>74.2</v>
      </c>
      <c r="EV28">
        <v>32</v>
      </c>
      <c r="EW28">
        <v>35.002200000000002</v>
      </c>
      <c r="EX28">
        <v>57.347299999999997</v>
      </c>
      <c r="EY28">
        <v>-3.00881</v>
      </c>
      <c r="EZ28">
        <v>2</v>
      </c>
      <c r="FA28">
        <v>0.25656800000000002</v>
      </c>
      <c r="FB28">
        <v>-0.67714099999999999</v>
      </c>
      <c r="FC28">
        <v>20.270600000000002</v>
      </c>
      <c r="FD28">
        <v>5.2189399999999999</v>
      </c>
      <c r="FE28">
        <v>12.004</v>
      </c>
      <c r="FF28">
        <v>4.9869500000000002</v>
      </c>
      <c r="FG28">
        <v>3.2841300000000002</v>
      </c>
      <c r="FH28">
        <v>9999</v>
      </c>
      <c r="FI28">
        <v>9999</v>
      </c>
      <c r="FJ28">
        <v>9999</v>
      </c>
      <c r="FK28">
        <v>999.9</v>
      </c>
      <c r="FL28">
        <v>1.86581</v>
      </c>
      <c r="FM28">
        <v>1.8621799999999999</v>
      </c>
      <c r="FN28">
        <v>1.8641700000000001</v>
      </c>
      <c r="FO28">
        <v>1.8602000000000001</v>
      </c>
      <c r="FP28">
        <v>1.8609599999999999</v>
      </c>
      <c r="FQ28">
        <v>1.8601099999999999</v>
      </c>
      <c r="FR28">
        <v>1.8617300000000001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-3.5390000000000001</v>
      </c>
      <c r="GH28">
        <v>0.1714</v>
      </c>
      <c r="GI28">
        <v>-3.3542705637745942</v>
      </c>
      <c r="GJ28">
        <v>-2.7043828418459848E-3</v>
      </c>
      <c r="GK28">
        <v>1.1637646390227569E-6</v>
      </c>
      <c r="GL28">
        <v>-2.7935288173591201E-10</v>
      </c>
      <c r="GM28">
        <v>-0.1154585369592631</v>
      </c>
      <c r="GN28">
        <v>-1.575226436802038E-3</v>
      </c>
      <c r="GO28">
        <v>7.1853088279240026E-4</v>
      </c>
      <c r="GP28">
        <v>-1.2337336158236461E-5</v>
      </c>
      <c r="GQ28">
        <v>5</v>
      </c>
      <c r="GR28">
        <v>2087</v>
      </c>
      <c r="GS28">
        <v>4</v>
      </c>
      <c r="GT28">
        <v>31</v>
      </c>
      <c r="GU28">
        <v>4.5</v>
      </c>
      <c r="GV28">
        <v>4.5</v>
      </c>
      <c r="GW28">
        <v>0.390625</v>
      </c>
      <c r="GX28">
        <v>2.6000999999999999</v>
      </c>
      <c r="GY28">
        <v>2.04834</v>
      </c>
      <c r="GZ28">
        <v>2.6196299999999999</v>
      </c>
      <c r="HA28">
        <v>2.1972700000000001</v>
      </c>
      <c r="HB28">
        <v>2.3535200000000001</v>
      </c>
      <c r="HC28">
        <v>37.337800000000001</v>
      </c>
      <c r="HD28">
        <v>14.315899999999999</v>
      </c>
      <c r="HE28">
        <v>18</v>
      </c>
      <c r="HF28">
        <v>606.67499999999995</v>
      </c>
      <c r="HG28">
        <v>770.654</v>
      </c>
      <c r="HH28">
        <v>30.999600000000001</v>
      </c>
      <c r="HI28">
        <v>30.725200000000001</v>
      </c>
      <c r="HJ28">
        <v>29.9999</v>
      </c>
      <c r="HK28">
        <v>30.640899999999998</v>
      </c>
      <c r="HL28">
        <v>30.628699999999998</v>
      </c>
      <c r="HM28">
        <v>7.8855399999999998</v>
      </c>
      <c r="HN28">
        <v>3.9603000000000002</v>
      </c>
      <c r="HO28">
        <v>100</v>
      </c>
      <c r="HP28">
        <v>31</v>
      </c>
      <c r="HQ28">
        <v>90.261300000000006</v>
      </c>
      <c r="HR28">
        <v>32.542900000000003</v>
      </c>
      <c r="HS28">
        <v>99.572299999999998</v>
      </c>
      <c r="HT28">
        <v>98.563400000000001</v>
      </c>
    </row>
    <row r="29" spans="1:228" x14ac:dyDescent="0.2">
      <c r="A29">
        <v>14</v>
      </c>
      <c r="B29">
        <v>1670950692.5999999</v>
      </c>
      <c r="C29">
        <v>51.5</v>
      </c>
      <c r="D29" t="s">
        <v>386</v>
      </c>
      <c r="E29" t="s">
        <v>387</v>
      </c>
      <c r="F29">
        <v>4</v>
      </c>
      <c r="G29">
        <v>1670950690.2874999</v>
      </c>
      <c r="H29">
        <f t="shared" si="0"/>
        <v>1.211902760270867E-3</v>
      </c>
      <c r="I29">
        <f t="shared" si="1"/>
        <v>1.211902760270867</v>
      </c>
      <c r="J29">
        <f t="shared" si="2"/>
        <v>-0.56115800214301081</v>
      </c>
      <c r="K29">
        <f t="shared" si="3"/>
        <v>69.590874999999997</v>
      </c>
      <c r="L29">
        <f t="shared" si="4"/>
        <v>79.083508080451111</v>
      </c>
      <c r="M29">
        <f t="shared" si="5"/>
        <v>8.013009963169079</v>
      </c>
      <c r="N29">
        <f t="shared" si="6"/>
        <v>7.0511840996403237</v>
      </c>
      <c r="O29">
        <f t="shared" si="7"/>
        <v>8.0224379041708968E-2</v>
      </c>
      <c r="P29">
        <f t="shared" si="8"/>
        <v>3.6700165584824109</v>
      </c>
      <c r="Q29">
        <f t="shared" si="9"/>
        <v>7.9262729589845315E-2</v>
      </c>
      <c r="R29">
        <f t="shared" si="10"/>
        <v>4.9624645820845456E-2</v>
      </c>
      <c r="S29">
        <f t="shared" si="11"/>
        <v>226.11657523716514</v>
      </c>
      <c r="T29">
        <f t="shared" si="12"/>
        <v>32.859136194231553</v>
      </c>
      <c r="U29">
        <f t="shared" si="13"/>
        <v>32.2447625</v>
      </c>
      <c r="V29">
        <f t="shared" si="14"/>
        <v>4.8416360485058023</v>
      </c>
      <c r="W29">
        <f t="shared" si="15"/>
        <v>70.114634670902589</v>
      </c>
      <c r="X29">
        <f t="shared" si="16"/>
        <v>3.3550951637777766</v>
      </c>
      <c r="Y29">
        <f t="shared" si="17"/>
        <v>4.785156735859216</v>
      </c>
      <c r="Z29">
        <f t="shared" si="18"/>
        <v>1.4865408847280257</v>
      </c>
      <c r="AA29">
        <f t="shared" si="19"/>
        <v>-53.444911727945239</v>
      </c>
      <c r="AB29">
        <f t="shared" si="20"/>
        <v>-41.060467483754429</v>
      </c>
      <c r="AC29">
        <f t="shared" si="21"/>
        <v>-2.5407902804219487</v>
      </c>
      <c r="AD29">
        <f t="shared" si="22"/>
        <v>129.07040574504353</v>
      </c>
      <c r="AE29">
        <f t="shared" si="23"/>
        <v>22.525227817977171</v>
      </c>
      <c r="AF29">
        <f t="shared" si="24"/>
        <v>1.2000891601251449</v>
      </c>
      <c r="AG29">
        <f t="shared" si="25"/>
        <v>-0.56115800214301081</v>
      </c>
      <c r="AH29">
        <v>81.236355176193413</v>
      </c>
      <c r="AI29">
        <v>75.001627878787858</v>
      </c>
      <c r="AJ29">
        <v>1.670327463924036</v>
      </c>
      <c r="AK29">
        <v>63.164820258041182</v>
      </c>
      <c r="AL29">
        <f t="shared" si="26"/>
        <v>1.211902760270867</v>
      </c>
      <c r="AM29">
        <v>32.629322534629559</v>
      </c>
      <c r="AN29">
        <v>33.115897575757572</v>
      </c>
      <c r="AO29">
        <v>3.0438380568361102E-5</v>
      </c>
      <c r="AP29">
        <v>96.758734084088289</v>
      </c>
      <c r="AQ29">
        <v>73</v>
      </c>
      <c r="AR29">
        <v>11</v>
      </c>
      <c r="AS29">
        <f t="shared" si="27"/>
        <v>1</v>
      </c>
      <c r="AT29">
        <f t="shared" si="28"/>
        <v>0</v>
      </c>
      <c r="AU29">
        <f t="shared" si="29"/>
        <v>47300.301502425573</v>
      </c>
      <c r="AV29">
        <f t="shared" si="30"/>
        <v>1199.99</v>
      </c>
      <c r="AW29">
        <f t="shared" si="31"/>
        <v>1025.9181135943861</v>
      </c>
      <c r="AX29">
        <f t="shared" si="32"/>
        <v>0.85493888581937028</v>
      </c>
      <c r="AY29">
        <f t="shared" si="33"/>
        <v>0.18843204963138455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1670950690.2874999</v>
      </c>
      <c r="BF29">
        <v>69.590874999999997</v>
      </c>
      <c r="BG29">
        <v>78.982599999999991</v>
      </c>
      <c r="BH29">
        <v>33.112737499999987</v>
      </c>
      <c r="BI29">
        <v>32.630724999999998</v>
      </c>
      <c r="BJ29">
        <v>73.136812499999991</v>
      </c>
      <c r="BK29">
        <v>32.941400000000002</v>
      </c>
      <c r="BL29">
        <v>649.97225000000003</v>
      </c>
      <c r="BM29">
        <v>101.223375</v>
      </c>
      <c r="BN29">
        <v>0.1000255125</v>
      </c>
      <c r="BO29">
        <v>32.037237500000003</v>
      </c>
      <c r="BP29">
        <v>32.2447625</v>
      </c>
      <c r="BQ29">
        <v>999.9</v>
      </c>
      <c r="BR29">
        <v>0</v>
      </c>
      <c r="BS29">
        <v>0</v>
      </c>
      <c r="BT29">
        <v>8958.4375</v>
      </c>
      <c r="BU29">
        <v>0</v>
      </c>
      <c r="BV29">
        <v>111.82575</v>
      </c>
      <c r="BW29">
        <v>-9.3917112500000002</v>
      </c>
      <c r="BX29">
        <v>71.974150000000009</v>
      </c>
      <c r="BY29">
        <v>81.64681250000001</v>
      </c>
      <c r="BZ29">
        <v>0.48202</v>
      </c>
      <c r="CA29">
        <v>78.982599999999991</v>
      </c>
      <c r="CB29">
        <v>32.630724999999998</v>
      </c>
      <c r="CC29">
        <v>3.35178625</v>
      </c>
      <c r="CD29">
        <v>3.3029950000000001</v>
      </c>
      <c r="CE29">
        <v>25.887112500000001</v>
      </c>
      <c r="CF29">
        <v>25.639724999999999</v>
      </c>
      <c r="CG29">
        <v>1199.99</v>
      </c>
      <c r="CH29">
        <v>0.49995125000000001</v>
      </c>
      <c r="CI29">
        <v>0.50004899999999997</v>
      </c>
      <c r="CJ29">
        <v>0</v>
      </c>
      <c r="CK29">
        <v>1206.93625</v>
      </c>
      <c r="CL29">
        <v>4.9990899999999998</v>
      </c>
      <c r="CM29">
        <v>13934.8</v>
      </c>
      <c r="CN29">
        <v>9557.6262500000012</v>
      </c>
      <c r="CO29">
        <v>40.75</v>
      </c>
      <c r="CP29">
        <v>42.546499999999988</v>
      </c>
      <c r="CQ29">
        <v>41.625</v>
      </c>
      <c r="CR29">
        <v>41.5</v>
      </c>
      <c r="CS29">
        <v>42.186999999999998</v>
      </c>
      <c r="CT29">
        <v>597.44000000000005</v>
      </c>
      <c r="CU29">
        <v>597.54999999999995</v>
      </c>
      <c r="CV29">
        <v>0</v>
      </c>
      <c r="CW29">
        <v>1670950724.8</v>
      </c>
      <c r="CX29">
        <v>0</v>
      </c>
      <c r="CY29">
        <v>1670950421.5999999</v>
      </c>
      <c r="CZ29" t="s">
        <v>356</v>
      </c>
      <c r="DA29">
        <v>1670950421.5999999</v>
      </c>
      <c r="DB29">
        <v>1670950421.5999999</v>
      </c>
      <c r="DC29">
        <v>14</v>
      </c>
      <c r="DD29">
        <v>-0.21199999999999999</v>
      </c>
      <c r="DE29">
        <v>-3.1E-2</v>
      </c>
      <c r="DF29">
        <v>-4.3040000000000003</v>
      </c>
      <c r="DG29">
        <v>0.155</v>
      </c>
      <c r="DH29">
        <v>415</v>
      </c>
      <c r="DI29">
        <v>33</v>
      </c>
      <c r="DJ29">
        <v>0.37</v>
      </c>
      <c r="DK29">
        <v>0.39</v>
      </c>
      <c r="DL29">
        <v>-9.2053654999999992</v>
      </c>
      <c r="DM29">
        <v>-1.836527729831132</v>
      </c>
      <c r="DN29">
        <v>0.1868770562555766</v>
      </c>
      <c r="DO29">
        <v>0</v>
      </c>
      <c r="DP29">
        <v>0.48239965000000001</v>
      </c>
      <c r="DQ29">
        <v>1.4627617260784939E-3</v>
      </c>
      <c r="DR29">
        <v>1.7141935210179739E-3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363</v>
      </c>
      <c r="EA29">
        <v>3.2989999999999999</v>
      </c>
      <c r="EB29">
        <v>2.6250800000000001</v>
      </c>
      <c r="EC29">
        <v>2.2716799999999999E-2</v>
      </c>
      <c r="ED29">
        <v>2.41776E-2</v>
      </c>
      <c r="EE29">
        <v>0.13768900000000001</v>
      </c>
      <c r="EF29">
        <v>0.134935</v>
      </c>
      <c r="EG29">
        <v>29696</v>
      </c>
      <c r="EH29">
        <v>30177.1</v>
      </c>
      <c r="EI29">
        <v>28260.5</v>
      </c>
      <c r="EJ29">
        <v>29749.7</v>
      </c>
      <c r="EK29">
        <v>33529.5</v>
      </c>
      <c r="EL29">
        <v>35701.199999999997</v>
      </c>
      <c r="EM29">
        <v>39885.599999999999</v>
      </c>
      <c r="EN29">
        <v>42491.1</v>
      </c>
      <c r="EO29">
        <v>2.1324200000000002</v>
      </c>
      <c r="EP29">
        <v>2.2407300000000001</v>
      </c>
      <c r="EQ29">
        <v>0.15738199999999999</v>
      </c>
      <c r="ER29">
        <v>0</v>
      </c>
      <c r="ES29">
        <v>29.6845</v>
      </c>
      <c r="ET29">
        <v>999.9</v>
      </c>
      <c r="EU29">
        <v>74.2</v>
      </c>
      <c r="EV29">
        <v>32</v>
      </c>
      <c r="EW29">
        <v>35.004199999999997</v>
      </c>
      <c r="EX29">
        <v>57.6173</v>
      </c>
      <c r="EY29">
        <v>-3.08894</v>
      </c>
      <c r="EZ29">
        <v>2</v>
      </c>
      <c r="FA29">
        <v>0.25615100000000002</v>
      </c>
      <c r="FB29">
        <v>-0.678647</v>
      </c>
      <c r="FC29">
        <v>20.270399999999999</v>
      </c>
      <c r="FD29">
        <v>5.2195400000000003</v>
      </c>
      <c r="FE29">
        <v>12.004</v>
      </c>
      <c r="FF29">
        <v>4.9871999999999996</v>
      </c>
      <c r="FG29">
        <v>3.2842199999999999</v>
      </c>
      <c r="FH29">
        <v>9999</v>
      </c>
      <c r="FI29">
        <v>9999</v>
      </c>
      <c r="FJ29">
        <v>9999</v>
      </c>
      <c r="FK29">
        <v>999.9</v>
      </c>
      <c r="FL29">
        <v>1.86581</v>
      </c>
      <c r="FM29">
        <v>1.8621799999999999</v>
      </c>
      <c r="FN29">
        <v>1.8641700000000001</v>
      </c>
      <c r="FO29">
        <v>1.8602000000000001</v>
      </c>
      <c r="FP29">
        <v>1.8609599999999999</v>
      </c>
      <c r="FQ29">
        <v>1.86015</v>
      </c>
      <c r="FR29">
        <v>1.86172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-3.5550000000000002</v>
      </c>
      <c r="GH29">
        <v>0.1714</v>
      </c>
      <c r="GI29">
        <v>-3.3542705637745942</v>
      </c>
      <c r="GJ29">
        <v>-2.7043828418459848E-3</v>
      </c>
      <c r="GK29">
        <v>1.1637646390227569E-6</v>
      </c>
      <c r="GL29">
        <v>-2.7935288173591201E-10</v>
      </c>
      <c r="GM29">
        <v>-0.1154585369592631</v>
      </c>
      <c r="GN29">
        <v>-1.575226436802038E-3</v>
      </c>
      <c r="GO29">
        <v>7.1853088279240026E-4</v>
      </c>
      <c r="GP29">
        <v>-1.2337336158236461E-5</v>
      </c>
      <c r="GQ29">
        <v>5</v>
      </c>
      <c r="GR29">
        <v>2087</v>
      </c>
      <c r="GS29">
        <v>4</v>
      </c>
      <c r="GT29">
        <v>31</v>
      </c>
      <c r="GU29">
        <v>4.5</v>
      </c>
      <c r="GV29">
        <v>4.5</v>
      </c>
      <c r="GW29">
        <v>0.41137699999999999</v>
      </c>
      <c r="GX29">
        <v>2.6049799999999999</v>
      </c>
      <c r="GY29">
        <v>2.04834</v>
      </c>
      <c r="GZ29">
        <v>2.6196299999999999</v>
      </c>
      <c r="HA29">
        <v>2.1972700000000001</v>
      </c>
      <c r="HB29">
        <v>2.2973599999999998</v>
      </c>
      <c r="HC29">
        <v>37.337800000000001</v>
      </c>
      <c r="HD29">
        <v>14.315899999999999</v>
      </c>
      <c r="HE29">
        <v>18</v>
      </c>
      <c r="HF29">
        <v>606.70500000000004</v>
      </c>
      <c r="HG29">
        <v>770.60500000000002</v>
      </c>
      <c r="HH29">
        <v>30.999600000000001</v>
      </c>
      <c r="HI29">
        <v>30.725200000000001</v>
      </c>
      <c r="HJ29">
        <v>30</v>
      </c>
      <c r="HK29">
        <v>30.6403</v>
      </c>
      <c r="HL29">
        <v>30.628699999999998</v>
      </c>
      <c r="HM29">
        <v>8.2940299999999993</v>
      </c>
      <c r="HN29">
        <v>4.2320700000000002</v>
      </c>
      <c r="HO29">
        <v>100</v>
      </c>
      <c r="HP29">
        <v>31</v>
      </c>
      <c r="HQ29">
        <v>96.938999999999993</v>
      </c>
      <c r="HR29">
        <v>32.531199999999998</v>
      </c>
      <c r="HS29">
        <v>99.574299999999994</v>
      </c>
      <c r="HT29">
        <v>98.563299999999998</v>
      </c>
    </row>
    <row r="30" spans="1:228" x14ac:dyDescent="0.2">
      <c r="A30">
        <v>15</v>
      </c>
      <c r="B30">
        <v>1670950696.5999999</v>
      </c>
      <c r="C30">
        <v>55.5</v>
      </c>
      <c r="D30" t="s">
        <v>388</v>
      </c>
      <c r="E30" t="s">
        <v>389</v>
      </c>
      <c r="F30">
        <v>4</v>
      </c>
      <c r="G30">
        <v>1670950694.5999999</v>
      </c>
      <c r="H30">
        <f t="shared" si="0"/>
        <v>1.2242374917713344E-3</v>
      </c>
      <c r="I30">
        <f t="shared" si="1"/>
        <v>1.2242374917713343</v>
      </c>
      <c r="J30">
        <f t="shared" si="2"/>
        <v>-0.50889390789630329</v>
      </c>
      <c r="K30">
        <f t="shared" si="3"/>
        <v>76.59084285714286</v>
      </c>
      <c r="L30">
        <f t="shared" si="4"/>
        <v>84.760806145364796</v>
      </c>
      <c r="M30">
        <f t="shared" si="5"/>
        <v>8.5883113033282932</v>
      </c>
      <c r="N30">
        <f t="shared" si="6"/>
        <v>7.7604972316254042</v>
      </c>
      <c r="O30">
        <f t="shared" si="7"/>
        <v>8.1161008277055399E-2</v>
      </c>
      <c r="P30">
        <f t="shared" si="8"/>
        <v>3.6801511339900514</v>
      </c>
      <c r="Q30">
        <f t="shared" si="9"/>
        <v>8.017959622725207E-2</v>
      </c>
      <c r="R30">
        <f t="shared" si="10"/>
        <v>5.0199434733514126E-2</v>
      </c>
      <c r="S30">
        <f t="shared" si="11"/>
        <v>226.11866752303717</v>
      </c>
      <c r="T30">
        <f t="shared" si="12"/>
        <v>32.85099579105799</v>
      </c>
      <c r="U30">
        <f t="shared" si="13"/>
        <v>32.239357142857138</v>
      </c>
      <c r="V30">
        <f t="shared" si="14"/>
        <v>4.8401576172214291</v>
      </c>
      <c r="W30">
        <f t="shared" si="15"/>
        <v>70.139683004511227</v>
      </c>
      <c r="X30">
        <f t="shared" si="16"/>
        <v>3.3556409836959782</v>
      </c>
      <c r="Y30">
        <f t="shared" si="17"/>
        <v>4.7842260471581417</v>
      </c>
      <c r="Z30">
        <f t="shared" si="18"/>
        <v>1.4845166335254509</v>
      </c>
      <c r="AA30">
        <f t="shared" si="19"/>
        <v>-53.988873387115845</v>
      </c>
      <c r="AB30">
        <f t="shared" si="20"/>
        <v>-40.78342266980453</v>
      </c>
      <c r="AC30">
        <f t="shared" si="21"/>
        <v>-2.5165878171696998</v>
      </c>
      <c r="AD30">
        <f t="shared" si="22"/>
        <v>128.82978364894709</v>
      </c>
      <c r="AE30">
        <f t="shared" si="23"/>
        <v>22.960576945100275</v>
      </c>
      <c r="AF30">
        <f t="shared" si="24"/>
        <v>1.3069573827418746</v>
      </c>
      <c r="AG30">
        <f t="shared" si="25"/>
        <v>-0.50889390789630329</v>
      </c>
      <c r="AH30">
        <v>88.157855683590796</v>
      </c>
      <c r="AI30">
        <v>81.7759824242424</v>
      </c>
      <c r="AJ30">
        <v>1.702562367548244</v>
      </c>
      <c r="AK30">
        <v>63.164820258041182</v>
      </c>
      <c r="AL30">
        <f t="shared" si="26"/>
        <v>1.2242374917713343</v>
      </c>
      <c r="AM30">
        <v>32.624756870440713</v>
      </c>
      <c r="AN30">
        <v>33.116184848484849</v>
      </c>
      <c r="AO30">
        <v>4.2257045486895262E-5</v>
      </c>
      <c r="AP30">
        <v>96.758734084088289</v>
      </c>
      <c r="AQ30">
        <v>72</v>
      </c>
      <c r="AR30">
        <v>11</v>
      </c>
      <c r="AS30">
        <f t="shared" si="27"/>
        <v>1</v>
      </c>
      <c r="AT30">
        <f t="shared" si="28"/>
        <v>0</v>
      </c>
      <c r="AU30">
        <f t="shared" si="29"/>
        <v>47482.610158875505</v>
      </c>
      <c r="AV30">
        <f t="shared" si="30"/>
        <v>1200</v>
      </c>
      <c r="AW30">
        <f t="shared" si="31"/>
        <v>1025.9267707373249</v>
      </c>
      <c r="AX30">
        <f t="shared" si="32"/>
        <v>0.85493897561443744</v>
      </c>
      <c r="AY30">
        <f t="shared" si="33"/>
        <v>0.18843222293586431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1670950694.5999999</v>
      </c>
      <c r="BF30">
        <v>76.59084285714286</v>
      </c>
      <c r="BG30">
        <v>86.169700000000006</v>
      </c>
      <c r="BH30">
        <v>33.117899999999999</v>
      </c>
      <c r="BI30">
        <v>32.593000000000004</v>
      </c>
      <c r="BJ30">
        <v>80.154542857142857</v>
      </c>
      <c r="BK30">
        <v>32.946528571428573</v>
      </c>
      <c r="BL30">
        <v>650.01314285714284</v>
      </c>
      <c r="BM30">
        <v>101.22414285714289</v>
      </c>
      <c r="BN30">
        <v>9.9944228571428581E-2</v>
      </c>
      <c r="BO30">
        <v>32.033799999999999</v>
      </c>
      <c r="BP30">
        <v>32.239357142857138</v>
      </c>
      <c r="BQ30">
        <v>999.89999999999986</v>
      </c>
      <c r="BR30">
        <v>0</v>
      </c>
      <c r="BS30">
        <v>0</v>
      </c>
      <c r="BT30">
        <v>8993.3028571428567</v>
      </c>
      <c r="BU30">
        <v>0</v>
      </c>
      <c r="BV30">
        <v>110.4615714285714</v>
      </c>
      <c r="BW30">
        <v>-9.5788600000000006</v>
      </c>
      <c r="BX30">
        <v>79.214242857142864</v>
      </c>
      <c r="BY30">
        <v>89.072800000000001</v>
      </c>
      <c r="BZ30">
        <v>0.52490071428571428</v>
      </c>
      <c r="CA30">
        <v>86.169700000000006</v>
      </c>
      <c r="CB30">
        <v>32.593000000000004</v>
      </c>
      <c r="CC30">
        <v>3.352331428571429</v>
      </c>
      <c r="CD30">
        <v>3.2991985714285721</v>
      </c>
      <c r="CE30">
        <v>25.889871428571428</v>
      </c>
      <c r="CF30">
        <v>25.620371428571431</v>
      </c>
      <c r="CG30">
        <v>1200</v>
      </c>
      <c r="CH30">
        <v>0.49995000000000001</v>
      </c>
      <c r="CI30">
        <v>0.50004999999999999</v>
      </c>
      <c r="CJ30">
        <v>0</v>
      </c>
      <c r="CK30">
        <v>1205.941428571429</v>
      </c>
      <c r="CL30">
        <v>4.9990899999999998</v>
      </c>
      <c r="CM30">
        <v>13923.95714285714</v>
      </c>
      <c r="CN30">
        <v>9557.69</v>
      </c>
      <c r="CO30">
        <v>40.75</v>
      </c>
      <c r="CP30">
        <v>42.535428571428568</v>
      </c>
      <c r="CQ30">
        <v>41.607000000000014</v>
      </c>
      <c r="CR30">
        <v>41.5</v>
      </c>
      <c r="CS30">
        <v>42.186999999999998</v>
      </c>
      <c r="CT30">
        <v>597.44142857142856</v>
      </c>
      <c r="CU30">
        <v>597.55857142857144</v>
      </c>
      <c r="CV30">
        <v>0</v>
      </c>
      <c r="CW30">
        <v>1670950728.4000001</v>
      </c>
      <c r="CX30">
        <v>0</v>
      </c>
      <c r="CY30">
        <v>1670950421.5999999</v>
      </c>
      <c r="CZ30" t="s">
        <v>356</v>
      </c>
      <c r="DA30">
        <v>1670950421.5999999</v>
      </c>
      <c r="DB30">
        <v>1670950421.5999999</v>
      </c>
      <c r="DC30">
        <v>14</v>
      </c>
      <c r="DD30">
        <v>-0.21199999999999999</v>
      </c>
      <c r="DE30">
        <v>-3.1E-2</v>
      </c>
      <c r="DF30">
        <v>-4.3040000000000003</v>
      </c>
      <c r="DG30">
        <v>0.155</v>
      </c>
      <c r="DH30">
        <v>415</v>
      </c>
      <c r="DI30">
        <v>33</v>
      </c>
      <c r="DJ30">
        <v>0.37</v>
      </c>
      <c r="DK30">
        <v>0.39</v>
      </c>
      <c r="DL30">
        <v>-9.341583</v>
      </c>
      <c r="DM30">
        <v>-1.493990994371468</v>
      </c>
      <c r="DN30">
        <v>0.147892466342948</v>
      </c>
      <c r="DO30">
        <v>0</v>
      </c>
      <c r="DP30">
        <v>0.48970357500000011</v>
      </c>
      <c r="DQ30">
        <v>0.1236003489681036</v>
      </c>
      <c r="DR30">
        <v>1.974717693100396E-2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390</v>
      </c>
      <c r="EA30">
        <v>3.2989199999999999</v>
      </c>
      <c r="EB30">
        <v>2.6252900000000001</v>
      </c>
      <c r="EC30">
        <v>2.46083E-2</v>
      </c>
      <c r="ED30">
        <v>2.6050400000000001E-2</v>
      </c>
      <c r="EE30">
        <v>0.13768</v>
      </c>
      <c r="EF30">
        <v>0.134661</v>
      </c>
      <c r="EG30">
        <v>29638.1</v>
      </c>
      <c r="EH30">
        <v>30120</v>
      </c>
      <c r="EI30">
        <v>28260</v>
      </c>
      <c r="EJ30">
        <v>29750.400000000001</v>
      </c>
      <c r="EK30">
        <v>33529.5</v>
      </c>
      <c r="EL30">
        <v>35713</v>
      </c>
      <c r="EM30">
        <v>39885</v>
      </c>
      <c r="EN30">
        <v>42491.6</v>
      </c>
      <c r="EO30">
        <v>2.1326299999999998</v>
      </c>
      <c r="EP30">
        <v>2.2406199999999998</v>
      </c>
      <c r="EQ30">
        <v>0.15751299999999999</v>
      </c>
      <c r="ER30">
        <v>0</v>
      </c>
      <c r="ES30">
        <v>29.686499999999999</v>
      </c>
      <c r="ET30">
        <v>999.9</v>
      </c>
      <c r="EU30">
        <v>74.2</v>
      </c>
      <c r="EV30">
        <v>32</v>
      </c>
      <c r="EW30">
        <v>35.007399999999997</v>
      </c>
      <c r="EX30">
        <v>57.887300000000003</v>
      </c>
      <c r="EY30">
        <v>-2.9647399999999999</v>
      </c>
      <c r="EZ30">
        <v>2</v>
      </c>
      <c r="FA30">
        <v>0.25619700000000001</v>
      </c>
      <c r="FB30">
        <v>-0.67998899999999995</v>
      </c>
      <c r="FC30">
        <v>20.270399999999999</v>
      </c>
      <c r="FD30">
        <v>5.2198399999999996</v>
      </c>
      <c r="FE30">
        <v>12.004</v>
      </c>
      <c r="FF30">
        <v>4.98705</v>
      </c>
      <c r="FG30">
        <v>3.2843</v>
      </c>
      <c r="FH30">
        <v>9999</v>
      </c>
      <c r="FI30">
        <v>9999</v>
      </c>
      <c r="FJ30">
        <v>9999</v>
      </c>
      <c r="FK30">
        <v>999.9</v>
      </c>
      <c r="FL30">
        <v>1.8658300000000001</v>
      </c>
      <c r="FM30">
        <v>1.8621799999999999</v>
      </c>
      <c r="FN30">
        <v>1.8641700000000001</v>
      </c>
      <c r="FO30">
        <v>1.8602099999999999</v>
      </c>
      <c r="FP30">
        <v>1.8609599999999999</v>
      </c>
      <c r="FQ30">
        <v>1.86015</v>
      </c>
      <c r="FR30">
        <v>1.86172</v>
      </c>
      <c r="FS30">
        <v>1.8583799999999999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-3.5720000000000001</v>
      </c>
      <c r="GH30">
        <v>0.1714</v>
      </c>
      <c r="GI30">
        <v>-3.3542705637745942</v>
      </c>
      <c r="GJ30">
        <v>-2.7043828418459848E-3</v>
      </c>
      <c r="GK30">
        <v>1.1637646390227569E-6</v>
      </c>
      <c r="GL30">
        <v>-2.7935288173591201E-10</v>
      </c>
      <c r="GM30">
        <v>-0.1154585369592631</v>
      </c>
      <c r="GN30">
        <v>-1.575226436802038E-3</v>
      </c>
      <c r="GO30">
        <v>7.1853088279240026E-4</v>
      </c>
      <c r="GP30">
        <v>-1.2337336158236461E-5</v>
      </c>
      <c r="GQ30">
        <v>5</v>
      </c>
      <c r="GR30">
        <v>2087</v>
      </c>
      <c r="GS30">
        <v>4</v>
      </c>
      <c r="GT30">
        <v>31</v>
      </c>
      <c r="GU30">
        <v>4.5999999999999996</v>
      </c>
      <c r="GV30">
        <v>4.5999999999999996</v>
      </c>
      <c r="GW30">
        <v>0.43090800000000001</v>
      </c>
      <c r="GX30">
        <v>2.5891099999999998</v>
      </c>
      <c r="GY30">
        <v>2.04834</v>
      </c>
      <c r="GZ30">
        <v>2.6196299999999999</v>
      </c>
      <c r="HA30">
        <v>2.1972700000000001</v>
      </c>
      <c r="HB30">
        <v>2.33521</v>
      </c>
      <c r="HC30">
        <v>37.337800000000001</v>
      </c>
      <c r="HD30">
        <v>14.333399999999999</v>
      </c>
      <c r="HE30">
        <v>18</v>
      </c>
      <c r="HF30">
        <v>606.85199999999998</v>
      </c>
      <c r="HG30">
        <v>770.48299999999995</v>
      </c>
      <c r="HH30">
        <v>30.999600000000001</v>
      </c>
      <c r="HI30">
        <v>30.7225</v>
      </c>
      <c r="HJ30">
        <v>30</v>
      </c>
      <c r="HK30">
        <v>30.6402</v>
      </c>
      <c r="HL30">
        <v>30.626799999999999</v>
      </c>
      <c r="HM30">
        <v>8.6927500000000002</v>
      </c>
      <c r="HN30">
        <v>4.2320700000000002</v>
      </c>
      <c r="HO30">
        <v>100</v>
      </c>
      <c r="HP30">
        <v>31</v>
      </c>
      <c r="HQ30">
        <v>103.62</v>
      </c>
      <c r="HR30">
        <v>32.5396</v>
      </c>
      <c r="HS30">
        <v>99.572800000000001</v>
      </c>
      <c r="HT30">
        <v>98.564899999999994</v>
      </c>
    </row>
    <row r="31" spans="1:228" x14ac:dyDescent="0.2">
      <c r="A31">
        <v>16</v>
      </c>
      <c r="B31">
        <v>1670950700.5999999</v>
      </c>
      <c r="C31">
        <v>59.5</v>
      </c>
      <c r="D31" t="s">
        <v>391</v>
      </c>
      <c r="E31" t="s">
        <v>392</v>
      </c>
      <c r="F31">
        <v>4</v>
      </c>
      <c r="G31">
        <v>1670950698.2874999</v>
      </c>
      <c r="H31">
        <f t="shared" si="0"/>
        <v>1.289186867980206E-3</v>
      </c>
      <c r="I31">
        <f t="shared" si="1"/>
        <v>1.2891868679802061</v>
      </c>
      <c r="J31">
        <f t="shared" si="2"/>
        <v>-0.13491985956403862</v>
      </c>
      <c r="K31">
        <f t="shared" si="3"/>
        <v>82.620850000000004</v>
      </c>
      <c r="L31">
        <f t="shared" si="4"/>
        <v>83.153048500773323</v>
      </c>
      <c r="M31">
        <f t="shared" si="5"/>
        <v>8.4253364406903941</v>
      </c>
      <c r="N31">
        <f t="shared" si="6"/>
        <v>8.3714123633042892</v>
      </c>
      <c r="O31">
        <f t="shared" si="7"/>
        <v>8.5297264772392412E-2</v>
      </c>
      <c r="P31">
        <f t="shared" si="8"/>
        <v>3.6838348111865997</v>
      </c>
      <c r="Q31">
        <f t="shared" si="9"/>
        <v>8.4215059582599491E-2</v>
      </c>
      <c r="R31">
        <f t="shared" si="10"/>
        <v>5.2730500034707362E-2</v>
      </c>
      <c r="S31">
        <f t="shared" si="11"/>
        <v>226.11840598730319</v>
      </c>
      <c r="T31">
        <f t="shared" si="12"/>
        <v>32.839425555622995</v>
      </c>
      <c r="U31">
        <f t="shared" si="13"/>
        <v>32.246600000000001</v>
      </c>
      <c r="V31">
        <f t="shared" si="14"/>
        <v>4.8421387167436496</v>
      </c>
      <c r="W31">
        <f t="shared" si="15"/>
        <v>70.08989352435961</v>
      </c>
      <c r="X31">
        <f t="shared" si="16"/>
        <v>3.3537879051290456</v>
      </c>
      <c r="Y31">
        <f t="shared" si="17"/>
        <v>4.7849807390040384</v>
      </c>
      <c r="Z31">
        <f t="shared" si="18"/>
        <v>1.488350811614604</v>
      </c>
      <c r="AA31">
        <f t="shared" si="19"/>
        <v>-56.853140877927089</v>
      </c>
      <c r="AB31">
        <f t="shared" si="20"/>
        <v>-41.70909202782412</v>
      </c>
      <c r="AC31">
        <f t="shared" si="21"/>
        <v>-2.571260499309584</v>
      </c>
      <c r="AD31">
        <f t="shared" si="22"/>
        <v>124.98491258224243</v>
      </c>
      <c r="AE31">
        <f t="shared" si="23"/>
        <v>22.892267237522365</v>
      </c>
      <c r="AF31">
        <f t="shared" si="24"/>
        <v>1.4389991704639744</v>
      </c>
      <c r="AG31">
        <f t="shared" si="25"/>
        <v>-0.13491985956403862</v>
      </c>
      <c r="AH31">
        <v>94.884989328189306</v>
      </c>
      <c r="AI31">
        <v>88.472638787878793</v>
      </c>
      <c r="AJ31">
        <v>1.668972533047119</v>
      </c>
      <c r="AK31">
        <v>63.164820258041182</v>
      </c>
      <c r="AL31">
        <f t="shared" si="26"/>
        <v>1.2891868679802061</v>
      </c>
      <c r="AM31">
        <v>32.526425984694377</v>
      </c>
      <c r="AN31">
        <v>33.084358181818168</v>
      </c>
      <c r="AO31">
        <v>-6.7577985657689237E-3</v>
      </c>
      <c r="AP31">
        <v>96.758734084088289</v>
      </c>
      <c r="AQ31">
        <v>72</v>
      </c>
      <c r="AR31">
        <v>11</v>
      </c>
      <c r="AS31">
        <f t="shared" si="27"/>
        <v>1</v>
      </c>
      <c r="AT31">
        <f t="shared" si="28"/>
        <v>0</v>
      </c>
      <c r="AU31">
        <f t="shared" si="29"/>
        <v>47548.258308519376</v>
      </c>
      <c r="AV31">
        <f t="shared" si="30"/>
        <v>1199.99875</v>
      </c>
      <c r="AW31">
        <f t="shared" si="31"/>
        <v>1025.9256885944576</v>
      </c>
      <c r="AX31">
        <f t="shared" si="32"/>
        <v>0.85493896439013595</v>
      </c>
      <c r="AY31">
        <f t="shared" si="33"/>
        <v>0.18843220127296231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1670950698.2874999</v>
      </c>
      <c r="BF31">
        <v>82.620850000000004</v>
      </c>
      <c r="BG31">
        <v>92.179487499999993</v>
      </c>
      <c r="BH31">
        <v>33.099887500000001</v>
      </c>
      <c r="BI31">
        <v>32.521925000000003</v>
      </c>
      <c r="BJ31">
        <v>86.199725000000001</v>
      </c>
      <c r="BK31">
        <v>32.928624999999997</v>
      </c>
      <c r="BL31">
        <v>649.98937500000011</v>
      </c>
      <c r="BM31">
        <v>101.22324999999999</v>
      </c>
      <c r="BN31">
        <v>9.9991812499999999E-2</v>
      </c>
      <c r="BO31">
        <v>32.036587500000003</v>
      </c>
      <c r="BP31">
        <v>32.246600000000001</v>
      </c>
      <c r="BQ31">
        <v>999.9</v>
      </c>
      <c r="BR31">
        <v>0</v>
      </c>
      <c r="BS31">
        <v>0</v>
      </c>
      <c r="BT31">
        <v>9006.0925000000007</v>
      </c>
      <c r="BU31">
        <v>0</v>
      </c>
      <c r="BV31">
        <v>109.465875</v>
      </c>
      <c r="BW31">
        <v>-9.5586687499999989</v>
      </c>
      <c r="BX31">
        <v>85.4491625</v>
      </c>
      <c r="BY31">
        <v>95.278112500000006</v>
      </c>
      <c r="BZ31">
        <v>0.57799037499999995</v>
      </c>
      <c r="CA31">
        <v>92.179487499999993</v>
      </c>
      <c r="CB31">
        <v>32.521925000000003</v>
      </c>
      <c r="CC31">
        <v>3.3504762499999998</v>
      </c>
      <c r="CD31">
        <v>3.2919687500000001</v>
      </c>
      <c r="CE31">
        <v>25.880512499999998</v>
      </c>
      <c r="CF31">
        <v>25.583400000000001</v>
      </c>
      <c r="CG31">
        <v>1199.99875</v>
      </c>
      <c r="CH31">
        <v>0.49995125000000001</v>
      </c>
      <c r="CI31">
        <v>0.50004874999999993</v>
      </c>
      <c r="CJ31">
        <v>0</v>
      </c>
      <c r="CK31">
        <v>1205.37625</v>
      </c>
      <c r="CL31">
        <v>4.9990899999999998</v>
      </c>
      <c r="CM31">
        <v>13915.3125</v>
      </c>
      <c r="CN31">
        <v>9557.6662500000002</v>
      </c>
      <c r="CO31">
        <v>40.75</v>
      </c>
      <c r="CP31">
        <v>42.515500000000003</v>
      </c>
      <c r="CQ31">
        <v>41.569875000000003</v>
      </c>
      <c r="CR31">
        <v>41.5</v>
      </c>
      <c r="CS31">
        <v>42.186999999999998</v>
      </c>
      <c r="CT31">
        <v>597.44125000000008</v>
      </c>
      <c r="CU31">
        <v>597.5575</v>
      </c>
      <c r="CV31">
        <v>0</v>
      </c>
      <c r="CW31">
        <v>1670950732.5999999</v>
      </c>
      <c r="CX31">
        <v>0</v>
      </c>
      <c r="CY31">
        <v>1670950421.5999999</v>
      </c>
      <c r="CZ31" t="s">
        <v>356</v>
      </c>
      <c r="DA31">
        <v>1670950421.5999999</v>
      </c>
      <c r="DB31">
        <v>1670950421.5999999</v>
      </c>
      <c r="DC31">
        <v>14</v>
      </c>
      <c r="DD31">
        <v>-0.21199999999999999</v>
      </c>
      <c r="DE31">
        <v>-3.1E-2</v>
      </c>
      <c r="DF31">
        <v>-4.3040000000000003</v>
      </c>
      <c r="DG31">
        <v>0.155</v>
      </c>
      <c r="DH31">
        <v>415</v>
      </c>
      <c r="DI31">
        <v>33</v>
      </c>
      <c r="DJ31">
        <v>0.37</v>
      </c>
      <c r="DK31">
        <v>0.39</v>
      </c>
      <c r="DL31">
        <v>-9.4111731707317077</v>
      </c>
      <c r="DM31">
        <v>-1.2344945644599401</v>
      </c>
      <c r="DN31">
        <v>0.12776647618326151</v>
      </c>
      <c r="DO31">
        <v>0</v>
      </c>
      <c r="DP31">
        <v>0.50664073170731705</v>
      </c>
      <c r="DQ31">
        <v>0.31398073170731727</v>
      </c>
      <c r="DR31">
        <v>3.8792212867058008E-2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390</v>
      </c>
      <c r="EA31">
        <v>3.2990699999999999</v>
      </c>
      <c r="EB31">
        <v>2.6253099999999998</v>
      </c>
      <c r="EC31">
        <v>2.6466300000000002E-2</v>
      </c>
      <c r="ED31">
        <v>2.7886299999999999E-2</v>
      </c>
      <c r="EE31">
        <v>0.13758699999999999</v>
      </c>
      <c r="EF31">
        <v>0.1346</v>
      </c>
      <c r="EG31">
        <v>29581.599999999999</v>
      </c>
      <c r="EH31">
        <v>30063.4</v>
      </c>
      <c r="EI31">
        <v>28260</v>
      </c>
      <c r="EJ31">
        <v>29750.6</v>
      </c>
      <c r="EK31">
        <v>33533.199999999997</v>
      </c>
      <c r="EL31">
        <v>35716.1</v>
      </c>
      <c r="EM31">
        <v>39884.9</v>
      </c>
      <c r="EN31">
        <v>42492.1</v>
      </c>
      <c r="EO31">
        <v>2.1327699999999998</v>
      </c>
      <c r="EP31">
        <v>2.2404500000000001</v>
      </c>
      <c r="EQ31">
        <v>0.157502</v>
      </c>
      <c r="ER31">
        <v>0</v>
      </c>
      <c r="ES31">
        <v>29.688300000000002</v>
      </c>
      <c r="ET31">
        <v>999.9</v>
      </c>
      <c r="EU31">
        <v>74.2</v>
      </c>
      <c r="EV31">
        <v>32</v>
      </c>
      <c r="EW31">
        <v>35.000900000000001</v>
      </c>
      <c r="EX31">
        <v>57.737299999999998</v>
      </c>
      <c r="EY31">
        <v>-3.1049699999999998</v>
      </c>
      <c r="EZ31">
        <v>2</v>
      </c>
      <c r="FA31">
        <v>0.25615900000000003</v>
      </c>
      <c r="FB31">
        <v>-0.68115700000000001</v>
      </c>
      <c r="FC31">
        <v>20.270499999999998</v>
      </c>
      <c r="FD31">
        <v>5.2201399999999998</v>
      </c>
      <c r="FE31">
        <v>12.004</v>
      </c>
      <c r="FF31">
        <v>4.9868499999999996</v>
      </c>
      <c r="FG31">
        <v>3.2843499999999999</v>
      </c>
      <c r="FH31">
        <v>9999</v>
      </c>
      <c r="FI31">
        <v>9999</v>
      </c>
      <c r="FJ31">
        <v>9999</v>
      </c>
      <c r="FK31">
        <v>999.9</v>
      </c>
      <c r="FL31">
        <v>1.8657999999999999</v>
      </c>
      <c r="FM31">
        <v>1.8621799999999999</v>
      </c>
      <c r="FN31">
        <v>1.8641700000000001</v>
      </c>
      <c r="FO31">
        <v>1.8602000000000001</v>
      </c>
      <c r="FP31">
        <v>1.8609599999999999</v>
      </c>
      <c r="FQ31">
        <v>1.8601000000000001</v>
      </c>
      <c r="FR31">
        <v>1.8617300000000001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-3.5880000000000001</v>
      </c>
      <c r="GH31">
        <v>0.17119999999999999</v>
      </c>
      <c r="GI31">
        <v>-3.3542705637745942</v>
      </c>
      <c r="GJ31">
        <v>-2.7043828418459848E-3</v>
      </c>
      <c r="GK31">
        <v>1.1637646390227569E-6</v>
      </c>
      <c r="GL31">
        <v>-2.7935288173591201E-10</v>
      </c>
      <c r="GM31">
        <v>-0.1154585369592631</v>
      </c>
      <c r="GN31">
        <v>-1.575226436802038E-3</v>
      </c>
      <c r="GO31">
        <v>7.1853088279240026E-4</v>
      </c>
      <c r="GP31">
        <v>-1.2337336158236461E-5</v>
      </c>
      <c r="GQ31">
        <v>5</v>
      </c>
      <c r="GR31">
        <v>2087</v>
      </c>
      <c r="GS31">
        <v>4</v>
      </c>
      <c r="GT31">
        <v>31</v>
      </c>
      <c r="GU31">
        <v>4.7</v>
      </c>
      <c r="GV31">
        <v>4.7</v>
      </c>
      <c r="GW31">
        <v>0.45166000000000001</v>
      </c>
      <c r="GX31">
        <v>2.5988799999999999</v>
      </c>
      <c r="GY31">
        <v>2.04834</v>
      </c>
      <c r="GZ31">
        <v>2.6196299999999999</v>
      </c>
      <c r="HA31">
        <v>2.1972700000000001</v>
      </c>
      <c r="HB31">
        <v>2.32666</v>
      </c>
      <c r="HC31">
        <v>37.337800000000001</v>
      </c>
      <c r="HD31">
        <v>14.298400000000001</v>
      </c>
      <c r="HE31">
        <v>18</v>
      </c>
      <c r="HF31">
        <v>606.93600000000004</v>
      </c>
      <c r="HG31">
        <v>770.30200000000002</v>
      </c>
      <c r="HH31">
        <v>30.999700000000001</v>
      </c>
      <c r="HI31">
        <v>30.721800000000002</v>
      </c>
      <c r="HJ31">
        <v>30</v>
      </c>
      <c r="HK31">
        <v>30.637699999999999</v>
      </c>
      <c r="HL31">
        <v>30.626100000000001</v>
      </c>
      <c r="HM31">
        <v>9.0956499999999991</v>
      </c>
      <c r="HN31">
        <v>4.2320700000000002</v>
      </c>
      <c r="HO31">
        <v>100</v>
      </c>
      <c r="HP31">
        <v>31</v>
      </c>
      <c r="HQ31">
        <v>110.30200000000001</v>
      </c>
      <c r="HR31">
        <v>32.540300000000002</v>
      </c>
      <c r="HS31">
        <v>99.572599999999994</v>
      </c>
      <c r="HT31">
        <v>98.565799999999996</v>
      </c>
    </row>
    <row r="32" spans="1:228" x14ac:dyDescent="0.2">
      <c r="A32">
        <v>17</v>
      </c>
      <c r="B32">
        <v>1670950704.5999999</v>
      </c>
      <c r="C32">
        <v>63.5</v>
      </c>
      <c r="D32" t="s">
        <v>393</v>
      </c>
      <c r="E32" t="s">
        <v>394</v>
      </c>
      <c r="F32">
        <v>4</v>
      </c>
      <c r="G32">
        <v>1670950702.5999999</v>
      </c>
      <c r="H32">
        <f t="shared" si="0"/>
        <v>1.246619643909936E-3</v>
      </c>
      <c r="I32">
        <f t="shared" si="1"/>
        <v>1.246619643909936</v>
      </c>
      <c r="J32">
        <f t="shared" si="2"/>
        <v>-0.43024537404356927</v>
      </c>
      <c r="K32">
        <f t="shared" si="3"/>
        <v>89.67738571428572</v>
      </c>
      <c r="L32">
        <f t="shared" si="4"/>
        <v>95.852539215699849</v>
      </c>
      <c r="M32">
        <f t="shared" si="5"/>
        <v>9.7120883525860524</v>
      </c>
      <c r="N32">
        <f t="shared" si="6"/>
        <v>9.0864018878638753</v>
      </c>
      <c r="O32">
        <f t="shared" si="7"/>
        <v>8.238105074784767E-2</v>
      </c>
      <c r="P32">
        <f t="shared" si="8"/>
        <v>3.6831313166067647</v>
      </c>
      <c r="Q32">
        <f t="shared" si="9"/>
        <v>8.1370916408703239E-2</v>
      </c>
      <c r="R32">
        <f t="shared" si="10"/>
        <v>5.0946547239043932E-2</v>
      </c>
      <c r="S32">
        <f t="shared" si="11"/>
        <v>226.11951695164035</v>
      </c>
      <c r="T32">
        <f t="shared" si="12"/>
        <v>32.847336535539981</v>
      </c>
      <c r="U32">
        <f t="shared" si="13"/>
        <v>32.239171428571417</v>
      </c>
      <c r="V32">
        <f t="shared" si="14"/>
        <v>4.8401068290763192</v>
      </c>
      <c r="W32">
        <f t="shared" si="15"/>
        <v>70.02686421617679</v>
      </c>
      <c r="X32">
        <f t="shared" si="16"/>
        <v>3.3505549412361639</v>
      </c>
      <c r="Y32">
        <f t="shared" si="17"/>
        <v>4.7846708241751568</v>
      </c>
      <c r="Z32">
        <f t="shared" si="18"/>
        <v>1.4895518878401552</v>
      </c>
      <c r="AA32">
        <f t="shared" si="19"/>
        <v>-54.975926296428177</v>
      </c>
      <c r="AB32">
        <f t="shared" si="20"/>
        <v>-40.45335880269451</v>
      </c>
      <c r="AC32">
        <f t="shared" si="21"/>
        <v>-2.4942189078403687</v>
      </c>
      <c r="AD32">
        <f t="shared" si="22"/>
        <v>128.19601294467728</v>
      </c>
      <c r="AE32">
        <f t="shared" si="23"/>
        <v>23.054030264923924</v>
      </c>
      <c r="AF32">
        <f t="shared" si="24"/>
        <v>1.3731348843697488</v>
      </c>
      <c r="AG32">
        <f t="shared" si="25"/>
        <v>-0.43024537404356927</v>
      </c>
      <c r="AH32">
        <v>101.69112784843441</v>
      </c>
      <c r="AI32">
        <v>95.289283636363621</v>
      </c>
      <c r="AJ32">
        <v>1.6990428003397069</v>
      </c>
      <c r="AK32">
        <v>63.164820258041182</v>
      </c>
      <c r="AL32">
        <f t="shared" si="26"/>
        <v>1.246619643909936</v>
      </c>
      <c r="AM32">
        <v>32.515267668132907</v>
      </c>
      <c r="AN32">
        <v>33.06082</v>
      </c>
      <c r="AO32">
        <v>-7.5545038651931157E-3</v>
      </c>
      <c r="AP32">
        <v>96.758734084088289</v>
      </c>
      <c r="AQ32">
        <v>72</v>
      </c>
      <c r="AR32">
        <v>11</v>
      </c>
      <c r="AS32">
        <f t="shared" si="27"/>
        <v>1</v>
      </c>
      <c r="AT32">
        <f t="shared" si="28"/>
        <v>0</v>
      </c>
      <c r="AU32">
        <f t="shared" si="29"/>
        <v>47535.814825972528</v>
      </c>
      <c r="AV32">
        <f t="shared" si="30"/>
        <v>1200.004285714286</v>
      </c>
      <c r="AW32">
        <f t="shared" si="31"/>
        <v>1025.9304564516274</v>
      </c>
      <c r="AX32">
        <f t="shared" si="32"/>
        <v>0.85493899368947368</v>
      </c>
      <c r="AY32">
        <f t="shared" si="33"/>
        <v>0.18843225782068423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1670950702.5999999</v>
      </c>
      <c r="BF32">
        <v>89.67738571428572</v>
      </c>
      <c r="BG32">
        <v>99.304514285714276</v>
      </c>
      <c r="BH32">
        <v>33.067985714285719</v>
      </c>
      <c r="BI32">
        <v>32.516485714285722</v>
      </c>
      <c r="BJ32">
        <v>93.274014285714287</v>
      </c>
      <c r="BK32">
        <v>32.89687142857143</v>
      </c>
      <c r="BL32">
        <v>650.02099999999984</v>
      </c>
      <c r="BM32">
        <v>101.22328571428569</v>
      </c>
      <c r="BN32">
        <v>9.9938814285714286E-2</v>
      </c>
      <c r="BO32">
        <v>32.035442857142861</v>
      </c>
      <c r="BP32">
        <v>32.239171428571417</v>
      </c>
      <c r="BQ32">
        <v>999.89999999999986</v>
      </c>
      <c r="BR32">
        <v>0</v>
      </c>
      <c r="BS32">
        <v>0</v>
      </c>
      <c r="BT32">
        <v>9003.6614285714277</v>
      </c>
      <c r="BU32">
        <v>0</v>
      </c>
      <c r="BV32">
        <v>108.5457142857143</v>
      </c>
      <c r="BW32">
        <v>-9.6271299999999993</v>
      </c>
      <c r="BX32">
        <v>92.744242857142851</v>
      </c>
      <c r="BY32">
        <v>102.64185714285711</v>
      </c>
      <c r="BZ32">
        <v>0.55147842857142859</v>
      </c>
      <c r="CA32">
        <v>99.304514285714276</v>
      </c>
      <c r="CB32">
        <v>32.516485714285722</v>
      </c>
      <c r="CC32">
        <v>3.3472528571428581</v>
      </c>
      <c r="CD32">
        <v>3.291430000000001</v>
      </c>
      <c r="CE32">
        <v>25.864285714285721</v>
      </c>
      <c r="CF32">
        <v>25.580628571428569</v>
      </c>
      <c r="CG32">
        <v>1200.004285714286</v>
      </c>
      <c r="CH32">
        <v>0.49995000000000001</v>
      </c>
      <c r="CI32">
        <v>0.50004999999999999</v>
      </c>
      <c r="CJ32">
        <v>0</v>
      </c>
      <c r="CK32">
        <v>1204.3357142857139</v>
      </c>
      <c r="CL32">
        <v>4.9990899999999998</v>
      </c>
      <c r="CM32">
        <v>13906.01428571428</v>
      </c>
      <c r="CN32">
        <v>9557.6985714285711</v>
      </c>
      <c r="CO32">
        <v>40.75</v>
      </c>
      <c r="CP32">
        <v>42.5</v>
      </c>
      <c r="CQ32">
        <v>41.561999999999998</v>
      </c>
      <c r="CR32">
        <v>41.454999999999998</v>
      </c>
      <c r="CS32">
        <v>42.186999999999998</v>
      </c>
      <c r="CT32">
        <v>597.44285714285718</v>
      </c>
      <c r="CU32">
        <v>597.56142857142856</v>
      </c>
      <c r="CV32">
        <v>0</v>
      </c>
      <c r="CW32">
        <v>1670950736.8</v>
      </c>
      <c r="CX32">
        <v>0</v>
      </c>
      <c r="CY32">
        <v>1670950421.5999999</v>
      </c>
      <c r="CZ32" t="s">
        <v>356</v>
      </c>
      <c r="DA32">
        <v>1670950421.5999999</v>
      </c>
      <c r="DB32">
        <v>1670950421.5999999</v>
      </c>
      <c r="DC32">
        <v>14</v>
      </c>
      <c r="DD32">
        <v>-0.21199999999999999</v>
      </c>
      <c r="DE32">
        <v>-3.1E-2</v>
      </c>
      <c r="DF32">
        <v>-4.3040000000000003</v>
      </c>
      <c r="DG32">
        <v>0.155</v>
      </c>
      <c r="DH32">
        <v>415</v>
      </c>
      <c r="DI32">
        <v>33</v>
      </c>
      <c r="DJ32">
        <v>0.37</v>
      </c>
      <c r="DK32">
        <v>0.39</v>
      </c>
      <c r="DL32">
        <v>-9.4779912499999988</v>
      </c>
      <c r="DM32">
        <v>-1.0869488555346991</v>
      </c>
      <c r="DN32">
        <v>0.11302646867410091</v>
      </c>
      <c r="DO32">
        <v>0</v>
      </c>
      <c r="DP32">
        <v>0.52060899999999999</v>
      </c>
      <c r="DQ32">
        <v>0.36184642401500888</v>
      </c>
      <c r="DR32">
        <v>4.1208919016397408E-2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390</v>
      </c>
      <c r="EA32">
        <v>3.2989899999999999</v>
      </c>
      <c r="EB32">
        <v>2.6251699999999998</v>
      </c>
      <c r="EC32">
        <v>2.8336199999999999E-2</v>
      </c>
      <c r="ED32">
        <v>2.9752500000000001E-2</v>
      </c>
      <c r="EE32">
        <v>0.13752900000000001</v>
      </c>
      <c r="EF32">
        <v>0.13461000000000001</v>
      </c>
      <c r="EG32">
        <v>29525.5</v>
      </c>
      <c r="EH32">
        <v>30005.4</v>
      </c>
      <c r="EI32">
        <v>28260.7</v>
      </c>
      <c r="EJ32">
        <v>29750.3</v>
      </c>
      <c r="EK32">
        <v>33536.400000000001</v>
      </c>
      <c r="EL32">
        <v>35715.300000000003</v>
      </c>
      <c r="EM32">
        <v>39885.9</v>
      </c>
      <c r="EN32">
        <v>42491.5</v>
      </c>
      <c r="EO32">
        <v>2.1326299999999998</v>
      </c>
      <c r="EP32">
        <v>2.24065</v>
      </c>
      <c r="EQ32">
        <v>0.15632399999999999</v>
      </c>
      <c r="ER32">
        <v>0</v>
      </c>
      <c r="ES32">
        <v>29.689</v>
      </c>
      <c r="ET32">
        <v>999.9</v>
      </c>
      <c r="EU32">
        <v>74.2</v>
      </c>
      <c r="EV32">
        <v>32</v>
      </c>
      <c r="EW32">
        <v>34.999699999999997</v>
      </c>
      <c r="EX32">
        <v>57.7973</v>
      </c>
      <c r="EY32">
        <v>-2.9206699999999999</v>
      </c>
      <c r="EZ32">
        <v>2</v>
      </c>
      <c r="FA32">
        <v>0.25606699999999999</v>
      </c>
      <c r="FB32">
        <v>-0.682176</v>
      </c>
      <c r="FC32">
        <v>20.270499999999998</v>
      </c>
      <c r="FD32">
        <v>5.2195400000000003</v>
      </c>
      <c r="FE32">
        <v>12.004</v>
      </c>
      <c r="FF32">
        <v>4.9867999999999997</v>
      </c>
      <c r="FG32">
        <v>3.2843800000000001</v>
      </c>
      <c r="FH32">
        <v>9999</v>
      </c>
      <c r="FI32">
        <v>9999</v>
      </c>
      <c r="FJ32">
        <v>9999</v>
      </c>
      <c r="FK32">
        <v>999.9</v>
      </c>
      <c r="FL32">
        <v>1.8657999999999999</v>
      </c>
      <c r="FM32">
        <v>1.8621799999999999</v>
      </c>
      <c r="FN32">
        <v>1.8641700000000001</v>
      </c>
      <c r="FO32">
        <v>1.8602000000000001</v>
      </c>
      <c r="FP32">
        <v>1.8609599999999999</v>
      </c>
      <c r="FQ32">
        <v>1.86012</v>
      </c>
      <c r="FR32">
        <v>1.86172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-3.605</v>
      </c>
      <c r="GH32">
        <v>0.17100000000000001</v>
      </c>
      <c r="GI32">
        <v>-3.3542705637745942</v>
      </c>
      <c r="GJ32">
        <v>-2.7043828418459848E-3</v>
      </c>
      <c r="GK32">
        <v>1.1637646390227569E-6</v>
      </c>
      <c r="GL32">
        <v>-2.7935288173591201E-10</v>
      </c>
      <c r="GM32">
        <v>-0.1154585369592631</v>
      </c>
      <c r="GN32">
        <v>-1.575226436802038E-3</v>
      </c>
      <c r="GO32">
        <v>7.1853088279240026E-4</v>
      </c>
      <c r="GP32">
        <v>-1.2337336158236461E-5</v>
      </c>
      <c r="GQ32">
        <v>5</v>
      </c>
      <c r="GR32">
        <v>2087</v>
      </c>
      <c r="GS32">
        <v>4</v>
      </c>
      <c r="GT32">
        <v>31</v>
      </c>
      <c r="GU32">
        <v>4.7</v>
      </c>
      <c r="GV32">
        <v>4.7</v>
      </c>
      <c r="GW32">
        <v>0.47119100000000003</v>
      </c>
      <c r="GX32">
        <v>2.5878899999999998</v>
      </c>
      <c r="GY32">
        <v>2.04834</v>
      </c>
      <c r="GZ32">
        <v>2.6196299999999999</v>
      </c>
      <c r="HA32">
        <v>2.1972700000000001</v>
      </c>
      <c r="HB32">
        <v>2.31934</v>
      </c>
      <c r="HC32">
        <v>37.337800000000001</v>
      </c>
      <c r="HD32">
        <v>14.315899999999999</v>
      </c>
      <c r="HE32">
        <v>18</v>
      </c>
      <c r="HF32">
        <v>606.82600000000002</v>
      </c>
      <c r="HG32">
        <v>770.49699999999996</v>
      </c>
      <c r="HH32">
        <v>30.999700000000001</v>
      </c>
      <c r="HI32">
        <v>30.719899999999999</v>
      </c>
      <c r="HJ32">
        <v>29.9999</v>
      </c>
      <c r="HK32">
        <v>30.637699999999999</v>
      </c>
      <c r="HL32">
        <v>30.626100000000001</v>
      </c>
      <c r="HM32">
        <v>9.49878</v>
      </c>
      <c r="HN32">
        <v>4.2320700000000002</v>
      </c>
      <c r="HO32">
        <v>100</v>
      </c>
      <c r="HP32">
        <v>31</v>
      </c>
      <c r="HQ32">
        <v>116.98099999999999</v>
      </c>
      <c r="HR32">
        <v>32.540300000000002</v>
      </c>
      <c r="HS32">
        <v>99.575100000000006</v>
      </c>
      <c r="HT32">
        <v>98.564700000000002</v>
      </c>
    </row>
    <row r="33" spans="1:228" x14ac:dyDescent="0.2">
      <c r="A33">
        <v>18</v>
      </c>
      <c r="B33">
        <v>1670950708.5999999</v>
      </c>
      <c r="C33">
        <v>67.5</v>
      </c>
      <c r="D33" t="s">
        <v>395</v>
      </c>
      <c r="E33" t="s">
        <v>396</v>
      </c>
      <c r="F33">
        <v>4</v>
      </c>
      <c r="G33">
        <v>1670950706.2874999</v>
      </c>
      <c r="H33">
        <f t="shared" si="0"/>
        <v>1.2965481608769381E-3</v>
      </c>
      <c r="I33">
        <f t="shared" si="1"/>
        <v>1.296548160876938</v>
      </c>
      <c r="J33">
        <f t="shared" si="2"/>
        <v>0.1219508619062066</v>
      </c>
      <c r="K33">
        <f t="shared" si="3"/>
        <v>95.678875000000005</v>
      </c>
      <c r="L33">
        <f t="shared" si="4"/>
        <v>91.09400347217418</v>
      </c>
      <c r="M33">
        <f t="shared" si="5"/>
        <v>9.2300808996089234</v>
      </c>
      <c r="N33">
        <f t="shared" si="6"/>
        <v>9.6946420507616757</v>
      </c>
      <c r="O33">
        <f t="shared" si="7"/>
        <v>8.575159386840682E-2</v>
      </c>
      <c r="P33">
        <f t="shared" si="8"/>
        <v>3.6764448017948252</v>
      </c>
      <c r="Q33">
        <f t="shared" si="9"/>
        <v>8.4655741018762359E-2</v>
      </c>
      <c r="R33">
        <f t="shared" si="10"/>
        <v>5.3007129310741558E-2</v>
      </c>
      <c r="S33">
        <f t="shared" si="11"/>
        <v>226.11875023738563</v>
      </c>
      <c r="T33">
        <f t="shared" si="12"/>
        <v>32.83839246909158</v>
      </c>
      <c r="U33">
        <f t="shared" si="13"/>
        <v>32.23245</v>
      </c>
      <c r="V33">
        <f t="shared" si="14"/>
        <v>4.8382690010809961</v>
      </c>
      <c r="W33">
        <f t="shared" si="15"/>
        <v>69.996403256241706</v>
      </c>
      <c r="X33">
        <f t="shared" si="16"/>
        <v>3.3491225272612968</v>
      </c>
      <c r="Y33">
        <f t="shared" si="17"/>
        <v>4.7847066012819015</v>
      </c>
      <c r="Z33">
        <f t="shared" si="18"/>
        <v>1.4891464738196993</v>
      </c>
      <c r="AA33">
        <f t="shared" si="19"/>
        <v>-57.177773894672967</v>
      </c>
      <c r="AB33">
        <f t="shared" si="20"/>
        <v>-39.021509392892682</v>
      </c>
      <c r="AC33">
        <f t="shared" si="21"/>
        <v>-2.410233550687769</v>
      </c>
      <c r="AD33">
        <f t="shared" si="22"/>
        <v>127.50923339913223</v>
      </c>
      <c r="AE33">
        <f t="shared" si="23"/>
        <v>23.338280369176879</v>
      </c>
      <c r="AF33">
        <f t="shared" si="24"/>
        <v>1.3328243019313197</v>
      </c>
      <c r="AG33">
        <f t="shared" si="25"/>
        <v>0.1219508619062066</v>
      </c>
      <c r="AH33">
        <v>108.5799508292022</v>
      </c>
      <c r="AI33">
        <v>102.0023503030303</v>
      </c>
      <c r="AJ33">
        <v>1.6831395784663461</v>
      </c>
      <c r="AK33">
        <v>63.164820258041182</v>
      </c>
      <c r="AL33">
        <f t="shared" si="26"/>
        <v>1.296548160876938</v>
      </c>
      <c r="AM33">
        <v>32.517477968483057</v>
      </c>
      <c r="AN33">
        <v>33.048344848484852</v>
      </c>
      <c r="AO33">
        <v>-1.7002439334062929E-3</v>
      </c>
      <c r="AP33">
        <v>96.758734084088289</v>
      </c>
      <c r="AQ33">
        <v>72</v>
      </c>
      <c r="AR33">
        <v>11</v>
      </c>
      <c r="AS33">
        <f t="shared" si="27"/>
        <v>1</v>
      </c>
      <c r="AT33">
        <f t="shared" si="28"/>
        <v>0</v>
      </c>
      <c r="AU33">
        <f t="shared" si="29"/>
        <v>47415.85353403286</v>
      </c>
      <c r="AV33">
        <f t="shared" si="30"/>
        <v>1200</v>
      </c>
      <c r="AW33">
        <f t="shared" si="31"/>
        <v>1025.9268135945003</v>
      </c>
      <c r="AX33">
        <f t="shared" si="32"/>
        <v>0.85493901132875028</v>
      </c>
      <c r="AY33">
        <f t="shared" si="33"/>
        <v>0.18843229186448801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1670950706.2874999</v>
      </c>
      <c r="BF33">
        <v>95.678875000000005</v>
      </c>
      <c r="BG33">
        <v>105.42625</v>
      </c>
      <c r="BH33">
        <v>33.053337499999998</v>
      </c>
      <c r="BI33">
        <v>32.518000000000001</v>
      </c>
      <c r="BJ33">
        <v>99.290424999999999</v>
      </c>
      <c r="BK33">
        <v>32.882324999999987</v>
      </c>
      <c r="BL33">
        <v>649.99725000000001</v>
      </c>
      <c r="BM33">
        <v>101.22475</v>
      </c>
      <c r="BN33">
        <v>0.1000414</v>
      </c>
      <c r="BO33">
        <v>32.035574999999987</v>
      </c>
      <c r="BP33">
        <v>32.23245</v>
      </c>
      <c r="BQ33">
        <v>999.9</v>
      </c>
      <c r="BR33">
        <v>0</v>
      </c>
      <c r="BS33">
        <v>0</v>
      </c>
      <c r="BT33">
        <v>8980.4675000000007</v>
      </c>
      <c r="BU33">
        <v>0</v>
      </c>
      <c r="BV33">
        <v>107.962625</v>
      </c>
      <c r="BW33">
        <v>-9.7475075000000011</v>
      </c>
      <c r="BX33">
        <v>98.949600000000004</v>
      </c>
      <c r="BY33">
        <v>108.969875</v>
      </c>
      <c r="BZ33">
        <v>0.53534087499999994</v>
      </c>
      <c r="CA33">
        <v>105.42625</v>
      </c>
      <c r="CB33">
        <v>32.518000000000001</v>
      </c>
      <c r="CC33">
        <v>3.3458112500000001</v>
      </c>
      <c r="CD33">
        <v>3.2916224999999999</v>
      </c>
      <c r="CE33">
        <v>25.856999999999999</v>
      </c>
      <c r="CF33">
        <v>25.581637499999999</v>
      </c>
      <c r="CG33">
        <v>1200</v>
      </c>
      <c r="CH33">
        <v>0.49994949999999999</v>
      </c>
      <c r="CI33">
        <v>0.50005049999999995</v>
      </c>
      <c r="CJ33">
        <v>0</v>
      </c>
      <c r="CK33">
        <v>1203.57125</v>
      </c>
      <c r="CL33">
        <v>4.9990899999999998</v>
      </c>
      <c r="CM33">
        <v>13898.612499999999</v>
      </c>
      <c r="CN33">
        <v>9557.69</v>
      </c>
      <c r="CO33">
        <v>40.75</v>
      </c>
      <c r="CP33">
        <v>42.5</v>
      </c>
      <c r="CQ33">
        <v>41.561999999999998</v>
      </c>
      <c r="CR33">
        <v>41.436999999999998</v>
      </c>
      <c r="CS33">
        <v>42.186999999999998</v>
      </c>
      <c r="CT33">
        <v>597.44000000000005</v>
      </c>
      <c r="CU33">
        <v>597.55999999999995</v>
      </c>
      <c r="CV33">
        <v>0</v>
      </c>
      <c r="CW33">
        <v>1670950740.4000001</v>
      </c>
      <c r="CX33">
        <v>0</v>
      </c>
      <c r="CY33">
        <v>1670950421.5999999</v>
      </c>
      <c r="CZ33" t="s">
        <v>356</v>
      </c>
      <c r="DA33">
        <v>1670950421.5999999</v>
      </c>
      <c r="DB33">
        <v>1670950421.5999999</v>
      </c>
      <c r="DC33">
        <v>14</v>
      </c>
      <c r="DD33">
        <v>-0.21199999999999999</v>
      </c>
      <c r="DE33">
        <v>-3.1E-2</v>
      </c>
      <c r="DF33">
        <v>-4.3040000000000003</v>
      </c>
      <c r="DG33">
        <v>0.155</v>
      </c>
      <c r="DH33">
        <v>415</v>
      </c>
      <c r="DI33">
        <v>33</v>
      </c>
      <c r="DJ33">
        <v>0.37</v>
      </c>
      <c r="DK33">
        <v>0.39</v>
      </c>
      <c r="DL33">
        <v>-9.5576159999999994</v>
      </c>
      <c r="DM33">
        <v>-1.156268893058163</v>
      </c>
      <c r="DN33">
        <v>0.1195601070968073</v>
      </c>
      <c r="DO33">
        <v>0</v>
      </c>
      <c r="DP33">
        <v>0.53149370000000007</v>
      </c>
      <c r="DQ33">
        <v>0.25560592120075132</v>
      </c>
      <c r="DR33">
        <v>3.7206831987687428E-2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390</v>
      </c>
      <c r="EA33">
        <v>3.2989899999999999</v>
      </c>
      <c r="EB33">
        <v>2.62521</v>
      </c>
      <c r="EC33">
        <v>3.0173599999999998E-2</v>
      </c>
      <c r="ED33">
        <v>3.1586000000000003E-2</v>
      </c>
      <c r="EE33">
        <v>0.137492</v>
      </c>
      <c r="EF33">
        <v>0.13461799999999999</v>
      </c>
      <c r="EG33">
        <v>29469.200000000001</v>
      </c>
      <c r="EH33">
        <v>29949.1</v>
      </c>
      <c r="EI33">
        <v>28260.2</v>
      </c>
      <c r="EJ33">
        <v>29750.7</v>
      </c>
      <c r="EK33">
        <v>33537.300000000003</v>
      </c>
      <c r="EL33">
        <v>35715.800000000003</v>
      </c>
      <c r="EM33">
        <v>39885.1</v>
      </c>
      <c r="EN33">
        <v>42492.3</v>
      </c>
      <c r="EO33">
        <v>2.13293</v>
      </c>
      <c r="EP33">
        <v>2.2407300000000001</v>
      </c>
      <c r="EQ33">
        <v>0.15704000000000001</v>
      </c>
      <c r="ER33">
        <v>0</v>
      </c>
      <c r="ES33">
        <v>29.690899999999999</v>
      </c>
      <c r="ET33">
        <v>999.9</v>
      </c>
      <c r="EU33">
        <v>74.2</v>
      </c>
      <c r="EV33">
        <v>32</v>
      </c>
      <c r="EW33">
        <v>35.001899999999999</v>
      </c>
      <c r="EX33">
        <v>57.707299999999996</v>
      </c>
      <c r="EY33">
        <v>-3.08494</v>
      </c>
      <c r="EZ33">
        <v>2</v>
      </c>
      <c r="FA33">
        <v>0.25597300000000001</v>
      </c>
      <c r="FB33">
        <v>-0.68343699999999996</v>
      </c>
      <c r="FC33">
        <v>20.270399999999999</v>
      </c>
      <c r="FD33">
        <v>5.2196899999999999</v>
      </c>
      <c r="FE33">
        <v>12.004</v>
      </c>
      <c r="FF33">
        <v>4.9862000000000002</v>
      </c>
      <c r="FG33">
        <v>3.2840500000000001</v>
      </c>
      <c r="FH33">
        <v>9999</v>
      </c>
      <c r="FI33">
        <v>9999</v>
      </c>
      <c r="FJ33">
        <v>9999</v>
      </c>
      <c r="FK33">
        <v>999.9</v>
      </c>
      <c r="FL33">
        <v>1.8657900000000001</v>
      </c>
      <c r="FM33">
        <v>1.8621799999999999</v>
      </c>
      <c r="FN33">
        <v>1.8641700000000001</v>
      </c>
      <c r="FO33">
        <v>1.8602099999999999</v>
      </c>
      <c r="FP33">
        <v>1.8609599999999999</v>
      </c>
      <c r="FQ33">
        <v>1.8601099999999999</v>
      </c>
      <c r="FR33">
        <v>1.8617300000000001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-3.621</v>
      </c>
      <c r="GH33">
        <v>0.17100000000000001</v>
      </c>
      <c r="GI33">
        <v>-3.3542705637745942</v>
      </c>
      <c r="GJ33">
        <v>-2.7043828418459848E-3</v>
      </c>
      <c r="GK33">
        <v>1.1637646390227569E-6</v>
      </c>
      <c r="GL33">
        <v>-2.7935288173591201E-10</v>
      </c>
      <c r="GM33">
        <v>-0.1154585369592631</v>
      </c>
      <c r="GN33">
        <v>-1.575226436802038E-3</v>
      </c>
      <c r="GO33">
        <v>7.1853088279240026E-4</v>
      </c>
      <c r="GP33">
        <v>-1.2337336158236461E-5</v>
      </c>
      <c r="GQ33">
        <v>5</v>
      </c>
      <c r="GR33">
        <v>2087</v>
      </c>
      <c r="GS33">
        <v>4</v>
      </c>
      <c r="GT33">
        <v>31</v>
      </c>
      <c r="GU33">
        <v>4.8</v>
      </c>
      <c r="GV33">
        <v>4.8</v>
      </c>
      <c r="GW33">
        <v>0.49072300000000002</v>
      </c>
      <c r="GX33">
        <v>2.5976599999999999</v>
      </c>
      <c r="GY33">
        <v>2.04834</v>
      </c>
      <c r="GZ33">
        <v>2.6208499999999999</v>
      </c>
      <c r="HA33">
        <v>2.1972700000000001</v>
      </c>
      <c r="HB33">
        <v>2.34619</v>
      </c>
      <c r="HC33">
        <v>37.337800000000001</v>
      </c>
      <c r="HD33">
        <v>14.3072</v>
      </c>
      <c r="HE33">
        <v>18</v>
      </c>
      <c r="HF33">
        <v>607.03300000000002</v>
      </c>
      <c r="HG33">
        <v>770.56399999999996</v>
      </c>
      <c r="HH33">
        <v>30.999700000000001</v>
      </c>
      <c r="HI33">
        <v>30.719100000000001</v>
      </c>
      <c r="HJ33">
        <v>29.9999</v>
      </c>
      <c r="HK33">
        <v>30.636299999999999</v>
      </c>
      <c r="HL33">
        <v>30.625499999999999</v>
      </c>
      <c r="HM33">
        <v>9.88992</v>
      </c>
      <c r="HN33">
        <v>4.2320700000000002</v>
      </c>
      <c r="HO33">
        <v>100</v>
      </c>
      <c r="HP33">
        <v>31</v>
      </c>
      <c r="HQ33">
        <v>123.661</v>
      </c>
      <c r="HR33">
        <v>32.541800000000002</v>
      </c>
      <c r="HS33">
        <v>99.5732</v>
      </c>
      <c r="HT33">
        <v>98.566299999999998</v>
      </c>
    </row>
    <row r="34" spans="1:228" x14ac:dyDescent="0.2">
      <c r="A34">
        <v>19</v>
      </c>
      <c r="B34">
        <v>1670950712.5999999</v>
      </c>
      <c r="C34">
        <v>71.5</v>
      </c>
      <c r="D34" t="s">
        <v>397</v>
      </c>
      <c r="E34" t="s">
        <v>398</v>
      </c>
      <c r="F34">
        <v>4</v>
      </c>
      <c r="G34">
        <v>1670950710.5999999</v>
      </c>
      <c r="H34">
        <f t="shared" si="0"/>
        <v>1.3020637422603266E-3</v>
      </c>
      <c r="I34">
        <f t="shared" si="1"/>
        <v>1.3020637422603265</v>
      </c>
      <c r="J34">
        <f t="shared" si="2"/>
        <v>0.13114478481649849</v>
      </c>
      <c r="K34">
        <f t="shared" si="3"/>
        <v>102.7474285714286</v>
      </c>
      <c r="L34">
        <f t="shared" si="4"/>
        <v>97.814880143522515</v>
      </c>
      <c r="M34">
        <f t="shared" si="5"/>
        <v>9.9109069884691579</v>
      </c>
      <c r="N34">
        <f t="shared" si="6"/>
        <v>10.410688091440067</v>
      </c>
      <c r="O34">
        <f t="shared" si="7"/>
        <v>8.5833560572515594E-2</v>
      </c>
      <c r="P34">
        <f t="shared" si="8"/>
        <v>3.6890789547551317</v>
      </c>
      <c r="Q34">
        <f t="shared" si="9"/>
        <v>8.4739334663064061E-2</v>
      </c>
      <c r="R34">
        <f t="shared" si="10"/>
        <v>5.3059233733358552E-2</v>
      </c>
      <c r="S34">
        <f t="shared" si="11"/>
        <v>226.12090509452938</v>
      </c>
      <c r="T34">
        <f t="shared" si="12"/>
        <v>32.834471167592838</v>
      </c>
      <c r="U34">
        <f t="shared" si="13"/>
        <v>32.247142857142848</v>
      </c>
      <c r="V34">
        <f t="shared" si="14"/>
        <v>4.8422872299494033</v>
      </c>
      <c r="W34">
        <f t="shared" si="15"/>
        <v>69.980628409738017</v>
      </c>
      <c r="X34">
        <f t="shared" si="16"/>
        <v>3.3483318833157498</v>
      </c>
      <c r="Y34">
        <f t="shared" si="17"/>
        <v>4.7846553530659905</v>
      </c>
      <c r="Z34">
        <f t="shared" si="18"/>
        <v>1.4939553466336535</v>
      </c>
      <c r="AA34">
        <f t="shared" si="19"/>
        <v>-57.421011033680401</v>
      </c>
      <c r="AB34">
        <f t="shared" si="20"/>
        <v>-42.11545162250664</v>
      </c>
      <c r="AC34">
        <f t="shared" si="21"/>
        <v>-2.5926124126099004</v>
      </c>
      <c r="AD34">
        <f t="shared" si="22"/>
        <v>123.99183002573244</v>
      </c>
      <c r="AE34">
        <f t="shared" si="23"/>
        <v>23.375745818002677</v>
      </c>
      <c r="AF34">
        <f t="shared" si="24"/>
        <v>1.2983952281485733</v>
      </c>
      <c r="AG34">
        <f t="shared" si="25"/>
        <v>0.13114478481649849</v>
      </c>
      <c r="AH34">
        <v>115.3888914878835</v>
      </c>
      <c r="AI34">
        <v>108.78570909090899</v>
      </c>
      <c r="AJ34">
        <v>1.6887849671749551</v>
      </c>
      <c r="AK34">
        <v>63.164820258041182</v>
      </c>
      <c r="AL34">
        <f t="shared" si="26"/>
        <v>1.3020637422603265</v>
      </c>
      <c r="AM34">
        <v>32.522400079546507</v>
      </c>
      <c r="AN34">
        <v>33.046770303030293</v>
      </c>
      <c r="AO34">
        <v>-2.35268649513524E-4</v>
      </c>
      <c r="AP34">
        <v>96.758734084088289</v>
      </c>
      <c r="AQ34">
        <v>72</v>
      </c>
      <c r="AR34">
        <v>11</v>
      </c>
      <c r="AS34">
        <f t="shared" si="27"/>
        <v>1</v>
      </c>
      <c r="AT34">
        <f t="shared" si="28"/>
        <v>0</v>
      </c>
      <c r="AU34">
        <f t="shared" si="29"/>
        <v>47642.549027288762</v>
      </c>
      <c r="AV34">
        <f t="shared" si="30"/>
        <v>1200.011428571428</v>
      </c>
      <c r="AW34">
        <f t="shared" si="31"/>
        <v>1025.9365850230718</v>
      </c>
      <c r="AX34">
        <f t="shared" si="32"/>
        <v>0.85493901190958965</v>
      </c>
      <c r="AY34">
        <f t="shared" si="33"/>
        <v>0.18843229298550804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1670950710.5999999</v>
      </c>
      <c r="BF34">
        <v>102.7474285714286</v>
      </c>
      <c r="BG34">
        <v>112.51257142857141</v>
      </c>
      <c r="BH34">
        <v>33.046085714285717</v>
      </c>
      <c r="BI34">
        <v>32.524585714285713</v>
      </c>
      <c r="BJ34">
        <v>106.3767142857143</v>
      </c>
      <c r="BK34">
        <v>32.87511428571429</v>
      </c>
      <c r="BL34">
        <v>650.01314285714295</v>
      </c>
      <c r="BM34">
        <v>101.22328571428569</v>
      </c>
      <c r="BN34">
        <v>9.9815371428571428E-2</v>
      </c>
      <c r="BO34">
        <v>32.035385714285717</v>
      </c>
      <c r="BP34">
        <v>32.247142857142848</v>
      </c>
      <c r="BQ34">
        <v>999.89999999999986</v>
      </c>
      <c r="BR34">
        <v>0</v>
      </c>
      <c r="BS34">
        <v>0</v>
      </c>
      <c r="BT34">
        <v>9024.1957142857154</v>
      </c>
      <c r="BU34">
        <v>0</v>
      </c>
      <c r="BV34">
        <v>106.98099999999999</v>
      </c>
      <c r="BW34">
        <v>-9.7648499999999991</v>
      </c>
      <c r="BX34">
        <v>106.2588571428571</v>
      </c>
      <c r="BY34">
        <v>116.2948571428572</v>
      </c>
      <c r="BZ34">
        <v>0.52151642857142855</v>
      </c>
      <c r="CA34">
        <v>112.51257142857141</v>
      </c>
      <c r="CB34">
        <v>32.524585714285713</v>
      </c>
      <c r="CC34">
        <v>3.3450328571428569</v>
      </c>
      <c r="CD34">
        <v>3.292242857142857</v>
      </c>
      <c r="CE34">
        <v>25.85305714285715</v>
      </c>
      <c r="CF34">
        <v>25.584800000000001</v>
      </c>
      <c r="CG34">
        <v>1200.011428571428</v>
      </c>
      <c r="CH34">
        <v>0.49994799999999989</v>
      </c>
      <c r="CI34">
        <v>0.50005199999999994</v>
      </c>
      <c r="CJ34">
        <v>0</v>
      </c>
      <c r="CK34">
        <v>1203.158571428572</v>
      </c>
      <c r="CL34">
        <v>4.9990899999999998</v>
      </c>
      <c r="CM34">
        <v>13890.414285714291</v>
      </c>
      <c r="CN34">
        <v>9557.7471428571425</v>
      </c>
      <c r="CO34">
        <v>40.714000000000013</v>
      </c>
      <c r="CP34">
        <v>42.5</v>
      </c>
      <c r="CQ34">
        <v>41.561999999999998</v>
      </c>
      <c r="CR34">
        <v>41.436999999999998</v>
      </c>
      <c r="CS34">
        <v>42.186999999999998</v>
      </c>
      <c r="CT34">
        <v>597.44571428571442</v>
      </c>
      <c r="CU34">
        <v>597.56571428571431</v>
      </c>
      <c r="CV34">
        <v>0</v>
      </c>
      <c r="CW34">
        <v>1670950744.5999999</v>
      </c>
      <c r="CX34">
        <v>0</v>
      </c>
      <c r="CY34">
        <v>1670950421.5999999</v>
      </c>
      <c r="CZ34" t="s">
        <v>356</v>
      </c>
      <c r="DA34">
        <v>1670950421.5999999</v>
      </c>
      <c r="DB34">
        <v>1670950421.5999999</v>
      </c>
      <c r="DC34">
        <v>14</v>
      </c>
      <c r="DD34">
        <v>-0.21199999999999999</v>
      </c>
      <c r="DE34">
        <v>-3.1E-2</v>
      </c>
      <c r="DF34">
        <v>-4.3040000000000003</v>
      </c>
      <c r="DG34">
        <v>0.155</v>
      </c>
      <c r="DH34">
        <v>415</v>
      </c>
      <c r="DI34">
        <v>33</v>
      </c>
      <c r="DJ34">
        <v>0.37</v>
      </c>
      <c r="DK34">
        <v>0.39</v>
      </c>
      <c r="DL34">
        <v>-9.6382405000000002</v>
      </c>
      <c r="DM34">
        <v>-0.95732735459660168</v>
      </c>
      <c r="DN34">
        <v>0.1004252601676989</v>
      </c>
      <c r="DO34">
        <v>0</v>
      </c>
      <c r="DP34">
        <v>0.54003899999999994</v>
      </c>
      <c r="DQ34">
        <v>1.87727279549702E-2</v>
      </c>
      <c r="DR34">
        <v>2.8784542502009649E-2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363</v>
      </c>
      <c r="EA34">
        <v>3.2989600000000001</v>
      </c>
      <c r="EB34">
        <v>2.6253099999999998</v>
      </c>
      <c r="EC34">
        <v>3.20007E-2</v>
      </c>
      <c r="ED34">
        <v>3.3373300000000002E-2</v>
      </c>
      <c r="EE34">
        <v>0.13749400000000001</v>
      </c>
      <c r="EF34">
        <v>0.134633</v>
      </c>
      <c r="EG34">
        <v>29413.599999999999</v>
      </c>
      <c r="EH34">
        <v>29893.5</v>
      </c>
      <c r="EI34">
        <v>28260.1</v>
      </c>
      <c r="EJ34">
        <v>29750.3</v>
      </c>
      <c r="EK34">
        <v>33537.699999999997</v>
      </c>
      <c r="EL34">
        <v>35714.9</v>
      </c>
      <c r="EM34">
        <v>39885.599999999999</v>
      </c>
      <c r="EN34">
        <v>42491.9</v>
      </c>
      <c r="EO34">
        <v>2.1326499999999999</v>
      </c>
      <c r="EP34">
        <v>2.2406999999999999</v>
      </c>
      <c r="EQ34">
        <v>0.15732299999999999</v>
      </c>
      <c r="ER34">
        <v>0</v>
      </c>
      <c r="ES34">
        <v>29.691600000000001</v>
      </c>
      <c r="ET34">
        <v>999.9</v>
      </c>
      <c r="EU34">
        <v>74.2</v>
      </c>
      <c r="EV34">
        <v>32</v>
      </c>
      <c r="EW34">
        <v>35.006</v>
      </c>
      <c r="EX34">
        <v>56.987299999999998</v>
      </c>
      <c r="EY34">
        <v>-2.9126599999999998</v>
      </c>
      <c r="EZ34">
        <v>2</v>
      </c>
      <c r="FA34">
        <v>0.25547300000000001</v>
      </c>
      <c r="FB34">
        <v>-0.68420999999999998</v>
      </c>
      <c r="FC34">
        <v>20.270499999999998</v>
      </c>
      <c r="FD34">
        <v>5.2193899999999998</v>
      </c>
      <c r="FE34">
        <v>12.004</v>
      </c>
      <c r="FF34">
        <v>4.98665</v>
      </c>
      <c r="FG34">
        <v>3.2842799999999999</v>
      </c>
      <c r="FH34">
        <v>9999</v>
      </c>
      <c r="FI34">
        <v>9999</v>
      </c>
      <c r="FJ34">
        <v>9999</v>
      </c>
      <c r="FK34">
        <v>999.9</v>
      </c>
      <c r="FL34">
        <v>1.86581</v>
      </c>
      <c r="FM34">
        <v>1.8621799999999999</v>
      </c>
      <c r="FN34">
        <v>1.8641700000000001</v>
      </c>
      <c r="FO34">
        <v>1.8602000000000001</v>
      </c>
      <c r="FP34">
        <v>1.8609599999999999</v>
      </c>
      <c r="FQ34">
        <v>1.8601000000000001</v>
      </c>
      <c r="FR34">
        <v>1.86174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-3.637</v>
      </c>
      <c r="GH34">
        <v>0.17100000000000001</v>
      </c>
      <c r="GI34">
        <v>-3.3542705637745942</v>
      </c>
      <c r="GJ34">
        <v>-2.7043828418459848E-3</v>
      </c>
      <c r="GK34">
        <v>1.1637646390227569E-6</v>
      </c>
      <c r="GL34">
        <v>-2.7935288173591201E-10</v>
      </c>
      <c r="GM34">
        <v>-0.1154585369592631</v>
      </c>
      <c r="GN34">
        <v>-1.575226436802038E-3</v>
      </c>
      <c r="GO34">
        <v>7.1853088279240026E-4</v>
      </c>
      <c r="GP34">
        <v>-1.2337336158236461E-5</v>
      </c>
      <c r="GQ34">
        <v>5</v>
      </c>
      <c r="GR34">
        <v>2087</v>
      </c>
      <c r="GS34">
        <v>4</v>
      </c>
      <c r="GT34">
        <v>31</v>
      </c>
      <c r="GU34">
        <v>4.8</v>
      </c>
      <c r="GV34">
        <v>4.8</v>
      </c>
      <c r="GW34">
        <v>0.51025399999999999</v>
      </c>
      <c r="GX34">
        <v>2.5878899999999998</v>
      </c>
      <c r="GY34">
        <v>2.04834</v>
      </c>
      <c r="GZ34">
        <v>2.6196299999999999</v>
      </c>
      <c r="HA34">
        <v>2.1972700000000001</v>
      </c>
      <c r="HB34">
        <v>2.3327599999999999</v>
      </c>
      <c r="HC34">
        <v>37.361800000000002</v>
      </c>
      <c r="HD34">
        <v>14.3247</v>
      </c>
      <c r="HE34">
        <v>18</v>
      </c>
      <c r="HF34">
        <v>606.81799999999998</v>
      </c>
      <c r="HG34">
        <v>770.51</v>
      </c>
      <c r="HH34">
        <v>30.9998</v>
      </c>
      <c r="HI34">
        <v>30.717199999999998</v>
      </c>
      <c r="HJ34">
        <v>29.9999</v>
      </c>
      <c r="HK34">
        <v>30.635000000000002</v>
      </c>
      <c r="HL34">
        <v>30.6234</v>
      </c>
      <c r="HM34">
        <v>10.288</v>
      </c>
      <c r="HN34">
        <v>4.2320700000000002</v>
      </c>
      <c r="HO34">
        <v>100</v>
      </c>
      <c r="HP34">
        <v>31</v>
      </c>
      <c r="HQ34">
        <v>130.34899999999999</v>
      </c>
      <c r="HR34">
        <v>32.541699999999999</v>
      </c>
      <c r="HS34">
        <v>99.573800000000006</v>
      </c>
      <c r="HT34">
        <v>98.565200000000004</v>
      </c>
    </row>
    <row r="35" spans="1:228" x14ac:dyDescent="0.2">
      <c r="A35">
        <v>20</v>
      </c>
      <c r="B35">
        <v>1670950716.5999999</v>
      </c>
      <c r="C35">
        <v>75.5</v>
      </c>
      <c r="D35" t="s">
        <v>399</v>
      </c>
      <c r="E35" t="s">
        <v>400</v>
      </c>
      <c r="F35">
        <v>4</v>
      </c>
      <c r="G35">
        <v>1670950714.2874999</v>
      </c>
      <c r="H35">
        <f t="shared" si="0"/>
        <v>1.2978666639785214E-3</v>
      </c>
      <c r="I35">
        <f t="shared" si="1"/>
        <v>1.2978666639785215</v>
      </c>
      <c r="J35">
        <f t="shared" si="2"/>
        <v>0.1196973628853184</v>
      </c>
      <c r="K35">
        <f t="shared" si="3"/>
        <v>108.72525</v>
      </c>
      <c r="L35">
        <f t="shared" si="4"/>
        <v>103.85350504475991</v>
      </c>
      <c r="M35">
        <f t="shared" si="5"/>
        <v>10.522717401887306</v>
      </c>
      <c r="N35">
        <f t="shared" si="6"/>
        <v>11.01633574819124</v>
      </c>
      <c r="O35">
        <f t="shared" si="7"/>
        <v>8.5551264252492543E-2</v>
      </c>
      <c r="P35">
        <f t="shared" si="8"/>
        <v>3.6846603033743857</v>
      </c>
      <c r="Q35">
        <f t="shared" si="9"/>
        <v>8.4462889152933138E-2</v>
      </c>
      <c r="R35">
        <f t="shared" si="10"/>
        <v>5.288593821593969E-2</v>
      </c>
      <c r="S35">
        <f t="shared" si="11"/>
        <v>226.12003723746844</v>
      </c>
      <c r="T35">
        <f t="shared" si="12"/>
        <v>32.838610661486172</v>
      </c>
      <c r="U35">
        <f t="shared" si="13"/>
        <v>32.24785</v>
      </c>
      <c r="V35">
        <f t="shared" si="14"/>
        <v>4.8424806938873814</v>
      </c>
      <c r="W35">
        <f t="shared" si="15"/>
        <v>69.974274586920885</v>
      </c>
      <c r="X35">
        <f t="shared" si="16"/>
        <v>3.348475817572417</v>
      </c>
      <c r="Y35">
        <f t="shared" si="17"/>
        <v>4.7852955065836316</v>
      </c>
      <c r="Z35">
        <f t="shared" si="18"/>
        <v>1.4940048763149645</v>
      </c>
      <c r="AA35">
        <f t="shared" si="19"/>
        <v>-57.235919881452794</v>
      </c>
      <c r="AB35">
        <f t="shared" si="20"/>
        <v>-41.735820058486148</v>
      </c>
      <c r="AC35">
        <f t="shared" si="21"/>
        <v>-2.5723623003768044</v>
      </c>
      <c r="AD35">
        <f t="shared" si="22"/>
        <v>124.5759349971527</v>
      </c>
      <c r="AE35">
        <f t="shared" si="23"/>
        <v>23.423753519513181</v>
      </c>
      <c r="AF35">
        <f t="shared" si="24"/>
        <v>1.2949278190412294</v>
      </c>
      <c r="AG35">
        <f t="shared" si="25"/>
        <v>0.1196973628853184</v>
      </c>
      <c r="AH35">
        <v>122.1063659157013</v>
      </c>
      <c r="AI35">
        <v>115.5048909090909</v>
      </c>
      <c r="AJ35">
        <v>1.6895737001283111</v>
      </c>
      <c r="AK35">
        <v>63.164820258041182</v>
      </c>
      <c r="AL35">
        <f t="shared" si="26"/>
        <v>1.2978666639785215</v>
      </c>
      <c r="AM35">
        <v>32.52666117279071</v>
      </c>
      <c r="AN35">
        <v>33.047478181818157</v>
      </c>
      <c r="AO35">
        <v>8.2258876641949486E-5</v>
      </c>
      <c r="AP35">
        <v>96.758734084088289</v>
      </c>
      <c r="AQ35">
        <v>73</v>
      </c>
      <c r="AR35">
        <v>11</v>
      </c>
      <c r="AS35">
        <f t="shared" si="27"/>
        <v>1</v>
      </c>
      <c r="AT35">
        <f t="shared" si="28"/>
        <v>0</v>
      </c>
      <c r="AU35">
        <f t="shared" si="29"/>
        <v>47562.884917057323</v>
      </c>
      <c r="AV35">
        <f t="shared" si="30"/>
        <v>1200.0062499999999</v>
      </c>
      <c r="AW35">
        <f t="shared" si="31"/>
        <v>1025.9322135945431</v>
      </c>
      <c r="AX35">
        <f t="shared" si="32"/>
        <v>0.85493905852118957</v>
      </c>
      <c r="AY35">
        <f t="shared" si="33"/>
        <v>0.18843238294589587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1670950714.2874999</v>
      </c>
      <c r="BF35">
        <v>108.72525</v>
      </c>
      <c r="BG35">
        <v>118.51375</v>
      </c>
      <c r="BH35">
        <v>33.0476375</v>
      </c>
      <c r="BI35">
        <v>32.5275125</v>
      </c>
      <c r="BJ35">
        <v>112.369</v>
      </c>
      <c r="BK35">
        <v>32.876649999999998</v>
      </c>
      <c r="BL35">
        <v>649.99</v>
      </c>
      <c r="BM35">
        <v>101.22275</v>
      </c>
      <c r="BN35">
        <v>9.9948712499999995E-2</v>
      </c>
      <c r="BO35">
        <v>32.037750000000003</v>
      </c>
      <c r="BP35">
        <v>32.24785</v>
      </c>
      <c r="BQ35">
        <v>999.9</v>
      </c>
      <c r="BR35">
        <v>0</v>
      </c>
      <c r="BS35">
        <v>0</v>
      </c>
      <c r="BT35">
        <v>9008.9862499999999</v>
      </c>
      <c r="BU35">
        <v>0</v>
      </c>
      <c r="BV35">
        <v>106.40049999999999</v>
      </c>
      <c r="BW35">
        <v>-9.7887424999999997</v>
      </c>
      <c r="BX35">
        <v>112.441</v>
      </c>
      <c r="BY35">
        <v>122.498375</v>
      </c>
      <c r="BZ35">
        <v>0.52010475</v>
      </c>
      <c r="CA35">
        <v>118.51375</v>
      </c>
      <c r="CB35">
        <v>32.5275125</v>
      </c>
      <c r="CC35">
        <v>3.3451762500000002</v>
      </c>
      <c r="CD35">
        <v>3.2925274999999998</v>
      </c>
      <c r="CE35">
        <v>25.853787499999999</v>
      </c>
      <c r="CF35">
        <v>25.586275000000001</v>
      </c>
      <c r="CG35">
        <v>1200.0062499999999</v>
      </c>
      <c r="CH35">
        <v>0.49994775000000002</v>
      </c>
      <c r="CI35">
        <v>0.50005224999999998</v>
      </c>
      <c r="CJ35">
        <v>0</v>
      </c>
      <c r="CK35">
        <v>1202.50125</v>
      </c>
      <c r="CL35">
        <v>4.9990899999999998</v>
      </c>
      <c r="CM35">
        <v>13884.237499999999</v>
      </c>
      <c r="CN35">
        <v>9557.7249999999985</v>
      </c>
      <c r="CO35">
        <v>40.742125000000001</v>
      </c>
      <c r="CP35">
        <v>42.5</v>
      </c>
      <c r="CQ35">
        <v>41.561999999999998</v>
      </c>
      <c r="CR35">
        <v>41.436999999999998</v>
      </c>
      <c r="CS35">
        <v>42.171499999999988</v>
      </c>
      <c r="CT35">
        <v>597.44125000000008</v>
      </c>
      <c r="CU35">
        <v>597.56500000000005</v>
      </c>
      <c r="CV35">
        <v>0</v>
      </c>
      <c r="CW35">
        <v>1670950748.8</v>
      </c>
      <c r="CX35">
        <v>0</v>
      </c>
      <c r="CY35">
        <v>1670950421.5999999</v>
      </c>
      <c r="CZ35" t="s">
        <v>356</v>
      </c>
      <c r="DA35">
        <v>1670950421.5999999</v>
      </c>
      <c r="DB35">
        <v>1670950421.5999999</v>
      </c>
      <c r="DC35">
        <v>14</v>
      </c>
      <c r="DD35">
        <v>-0.21199999999999999</v>
      </c>
      <c r="DE35">
        <v>-3.1E-2</v>
      </c>
      <c r="DF35">
        <v>-4.3040000000000003</v>
      </c>
      <c r="DG35">
        <v>0.155</v>
      </c>
      <c r="DH35">
        <v>415</v>
      </c>
      <c r="DI35">
        <v>33</v>
      </c>
      <c r="DJ35">
        <v>0.37</v>
      </c>
      <c r="DK35">
        <v>0.39</v>
      </c>
      <c r="DL35">
        <v>-9.6869419999999984</v>
      </c>
      <c r="DM35">
        <v>-0.92565365853657589</v>
      </c>
      <c r="DN35">
        <v>9.5859621822746655E-2</v>
      </c>
      <c r="DO35">
        <v>0</v>
      </c>
      <c r="DP35">
        <v>0.54399765</v>
      </c>
      <c r="DQ35">
        <v>-0.21530129831144551</v>
      </c>
      <c r="DR35">
        <v>2.2309458022943991E-2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390</v>
      </c>
      <c r="EA35">
        <v>3.29894</v>
      </c>
      <c r="EB35">
        <v>2.6252200000000001</v>
      </c>
      <c r="EC35">
        <v>3.3814200000000003E-2</v>
      </c>
      <c r="ED35">
        <v>3.5161299999999999E-2</v>
      </c>
      <c r="EE35">
        <v>0.13749500000000001</v>
      </c>
      <c r="EF35">
        <v>0.13464300000000001</v>
      </c>
      <c r="EG35">
        <v>29359.200000000001</v>
      </c>
      <c r="EH35">
        <v>29838.6</v>
      </c>
      <c r="EI35">
        <v>28260.799999999999</v>
      </c>
      <c r="EJ35">
        <v>29750.7</v>
      </c>
      <c r="EK35">
        <v>33538.199999999997</v>
      </c>
      <c r="EL35">
        <v>35714.9</v>
      </c>
      <c r="EM35">
        <v>39886.1</v>
      </c>
      <c r="EN35">
        <v>42492.1</v>
      </c>
      <c r="EO35">
        <v>2.1321500000000002</v>
      </c>
      <c r="EP35">
        <v>2.2408000000000001</v>
      </c>
      <c r="EQ35">
        <v>0.157386</v>
      </c>
      <c r="ER35">
        <v>0</v>
      </c>
      <c r="ES35">
        <v>29.691600000000001</v>
      </c>
      <c r="ET35">
        <v>999.9</v>
      </c>
      <c r="EU35">
        <v>74.2</v>
      </c>
      <c r="EV35">
        <v>32</v>
      </c>
      <c r="EW35">
        <v>35.001800000000003</v>
      </c>
      <c r="EX35">
        <v>57.317300000000003</v>
      </c>
      <c r="EY35">
        <v>-3.0208400000000002</v>
      </c>
      <c r="EZ35">
        <v>2</v>
      </c>
      <c r="FA35">
        <v>0.25550299999999998</v>
      </c>
      <c r="FB35">
        <v>-0.68548200000000004</v>
      </c>
      <c r="FC35">
        <v>20.270399999999999</v>
      </c>
      <c r="FD35">
        <v>5.2195400000000003</v>
      </c>
      <c r="FE35">
        <v>12.004</v>
      </c>
      <c r="FF35">
        <v>4.9863999999999997</v>
      </c>
      <c r="FG35">
        <v>3.2841800000000001</v>
      </c>
      <c r="FH35">
        <v>9999</v>
      </c>
      <c r="FI35">
        <v>9999</v>
      </c>
      <c r="FJ35">
        <v>9999</v>
      </c>
      <c r="FK35">
        <v>999.9</v>
      </c>
      <c r="FL35">
        <v>1.86581</v>
      </c>
      <c r="FM35">
        <v>1.8621700000000001</v>
      </c>
      <c r="FN35">
        <v>1.8641700000000001</v>
      </c>
      <c r="FO35">
        <v>1.8602099999999999</v>
      </c>
      <c r="FP35">
        <v>1.8609599999999999</v>
      </c>
      <c r="FQ35">
        <v>1.8601399999999999</v>
      </c>
      <c r="FR35">
        <v>1.86174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-3.653</v>
      </c>
      <c r="GH35">
        <v>0.17100000000000001</v>
      </c>
      <c r="GI35">
        <v>-3.3542705637745942</v>
      </c>
      <c r="GJ35">
        <v>-2.7043828418459848E-3</v>
      </c>
      <c r="GK35">
        <v>1.1637646390227569E-6</v>
      </c>
      <c r="GL35">
        <v>-2.7935288173591201E-10</v>
      </c>
      <c r="GM35">
        <v>-0.1154585369592631</v>
      </c>
      <c r="GN35">
        <v>-1.575226436802038E-3</v>
      </c>
      <c r="GO35">
        <v>7.1853088279240026E-4</v>
      </c>
      <c r="GP35">
        <v>-1.2337336158236461E-5</v>
      </c>
      <c r="GQ35">
        <v>5</v>
      </c>
      <c r="GR35">
        <v>2087</v>
      </c>
      <c r="GS35">
        <v>4</v>
      </c>
      <c r="GT35">
        <v>31</v>
      </c>
      <c r="GU35">
        <v>4.9000000000000004</v>
      </c>
      <c r="GV35">
        <v>4.9000000000000004</v>
      </c>
      <c r="GW35">
        <v>0.53100599999999998</v>
      </c>
      <c r="GX35">
        <v>2.5915499999999998</v>
      </c>
      <c r="GY35">
        <v>2.04834</v>
      </c>
      <c r="GZ35">
        <v>2.6208499999999999</v>
      </c>
      <c r="HA35">
        <v>2.1972700000000001</v>
      </c>
      <c r="HB35">
        <v>2.3303199999999999</v>
      </c>
      <c r="HC35">
        <v>37.337800000000001</v>
      </c>
      <c r="HD35">
        <v>14.3072</v>
      </c>
      <c r="HE35">
        <v>18</v>
      </c>
      <c r="HF35">
        <v>606.44899999999996</v>
      </c>
      <c r="HG35">
        <v>770.60799999999995</v>
      </c>
      <c r="HH35">
        <v>30.999700000000001</v>
      </c>
      <c r="HI35">
        <v>30.715800000000002</v>
      </c>
      <c r="HJ35">
        <v>29.9999</v>
      </c>
      <c r="HK35">
        <v>30.635000000000002</v>
      </c>
      <c r="HL35">
        <v>30.6234</v>
      </c>
      <c r="HM35">
        <v>10.690899999999999</v>
      </c>
      <c r="HN35">
        <v>4.2320700000000002</v>
      </c>
      <c r="HO35">
        <v>100</v>
      </c>
      <c r="HP35">
        <v>31</v>
      </c>
      <c r="HQ35">
        <v>137.02799999999999</v>
      </c>
      <c r="HR35">
        <v>32.540399999999998</v>
      </c>
      <c r="HS35">
        <v>99.575400000000002</v>
      </c>
      <c r="HT35">
        <v>98.566100000000006</v>
      </c>
    </row>
    <row r="36" spans="1:228" x14ac:dyDescent="0.2">
      <c r="A36">
        <v>21</v>
      </c>
      <c r="B36">
        <v>1670950720.5999999</v>
      </c>
      <c r="C36">
        <v>79.5</v>
      </c>
      <c r="D36" t="s">
        <v>401</v>
      </c>
      <c r="E36" t="s">
        <v>402</v>
      </c>
      <c r="F36">
        <v>4</v>
      </c>
      <c r="G36">
        <v>1670950718.5999999</v>
      </c>
      <c r="H36">
        <f t="shared" si="0"/>
        <v>1.2919450309165556E-3</v>
      </c>
      <c r="I36">
        <f t="shared" si="1"/>
        <v>1.2919450309165557</v>
      </c>
      <c r="J36">
        <f t="shared" si="2"/>
        <v>0.45832121972756246</v>
      </c>
      <c r="K36">
        <f t="shared" si="3"/>
        <v>115.749</v>
      </c>
      <c r="L36">
        <f t="shared" si="4"/>
        <v>104.34083704786323</v>
      </c>
      <c r="M36">
        <f t="shared" si="5"/>
        <v>10.572285201951878</v>
      </c>
      <c r="N36">
        <f t="shared" si="6"/>
        <v>11.728211834062417</v>
      </c>
      <c r="O36">
        <f t="shared" si="7"/>
        <v>8.5146554855777046E-2</v>
      </c>
      <c r="P36">
        <f t="shared" si="8"/>
        <v>3.6761712277274063</v>
      </c>
      <c r="Q36">
        <f t="shared" si="9"/>
        <v>8.4065927113245745E-2</v>
      </c>
      <c r="R36">
        <f t="shared" si="10"/>
        <v>5.2637151828173981E-2</v>
      </c>
      <c r="S36">
        <f t="shared" si="11"/>
        <v>226.11858480868869</v>
      </c>
      <c r="T36">
        <f t="shared" si="12"/>
        <v>32.844178346961186</v>
      </c>
      <c r="U36">
        <f t="shared" si="13"/>
        <v>32.249214285714288</v>
      </c>
      <c r="V36">
        <f t="shared" si="14"/>
        <v>4.8428539615065835</v>
      </c>
      <c r="W36">
        <f t="shared" si="15"/>
        <v>69.967001741493107</v>
      </c>
      <c r="X36">
        <f t="shared" si="16"/>
        <v>3.3486190477702782</v>
      </c>
      <c r="Y36">
        <f t="shared" si="17"/>
        <v>4.7859976337737207</v>
      </c>
      <c r="Z36">
        <f t="shared" si="18"/>
        <v>1.4942349137363053</v>
      </c>
      <c r="AA36">
        <f t="shared" si="19"/>
        <v>-56.974775863420106</v>
      </c>
      <c r="AB36">
        <f t="shared" si="20"/>
        <v>-41.396174796497149</v>
      </c>
      <c r="AC36">
        <f t="shared" si="21"/>
        <v>-2.5573700112592999</v>
      </c>
      <c r="AD36">
        <f t="shared" si="22"/>
        <v>125.19026413751212</v>
      </c>
      <c r="AE36">
        <f t="shared" si="23"/>
        <v>23.656676481664995</v>
      </c>
      <c r="AF36">
        <f t="shared" si="24"/>
        <v>1.2828496944243315</v>
      </c>
      <c r="AG36">
        <f t="shared" si="25"/>
        <v>0.45832121972756246</v>
      </c>
      <c r="AH36">
        <v>128.91688938369549</v>
      </c>
      <c r="AI36">
        <v>122.21918787878781</v>
      </c>
      <c r="AJ36">
        <v>1.676932056075034</v>
      </c>
      <c r="AK36">
        <v>63.164820258041182</v>
      </c>
      <c r="AL36">
        <f t="shared" si="26"/>
        <v>1.2919450309165557</v>
      </c>
      <c r="AM36">
        <v>32.530774717300197</v>
      </c>
      <c r="AN36">
        <v>33.049772727272703</v>
      </c>
      <c r="AO36">
        <v>-1.489057655988823E-5</v>
      </c>
      <c r="AP36">
        <v>96.758734084088289</v>
      </c>
      <c r="AQ36">
        <v>72</v>
      </c>
      <c r="AR36">
        <v>11</v>
      </c>
      <c r="AS36">
        <f t="shared" si="27"/>
        <v>1</v>
      </c>
      <c r="AT36">
        <f t="shared" si="28"/>
        <v>0</v>
      </c>
      <c r="AU36">
        <f t="shared" si="29"/>
        <v>47410.203312602825</v>
      </c>
      <c r="AV36">
        <f t="shared" si="30"/>
        <v>1200</v>
      </c>
      <c r="AW36">
        <f t="shared" si="31"/>
        <v>1025.9267278801494</v>
      </c>
      <c r="AX36">
        <f t="shared" si="32"/>
        <v>0.85493893990012459</v>
      </c>
      <c r="AY36">
        <f t="shared" si="33"/>
        <v>0.18843215400724059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1670950718.5999999</v>
      </c>
      <c r="BF36">
        <v>115.749</v>
      </c>
      <c r="BG36">
        <v>125.6371428571429</v>
      </c>
      <c r="BH36">
        <v>33.048457142857153</v>
      </c>
      <c r="BI36">
        <v>32.533200000000001</v>
      </c>
      <c r="BJ36">
        <v>119.41</v>
      </c>
      <c r="BK36">
        <v>32.877499999999998</v>
      </c>
      <c r="BL36">
        <v>650.01028571428571</v>
      </c>
      <c r="BM36">
        <v>101.2244285714286</v>
      </c>
      <c r="BN36">
        <v>0.1000911571428571</v>
      </c>
      <c r="BO36">
        <v>32.040342857142853</v>
      </c>
      <c r="BP36">
        <v>32.249214285714288</v>
      </c>
      <c r="BQ36">
        <v>999.89999999999986</v>
      </c>
      <c r="BR36">
        <v>0</v>
      </c>
      <c r="BS36">
        <v>0</v>
      </c>
      <c r="BT36">
        <v>8979.5528571428567</v>
      </c>
      <c r="BU36">
        <v>0</v>
      </c>
      <c r="BV36">
        <v>105.774</v>
      </c>
      <c r="BW36">
        <v>-9.8880999999999979</v>
      </c>
      <c r="BX36">
        <v>119.7051428571428</v>
      </c>
      <c r="BY36">
        <v>129.86157142857141</v>
      </c>
      <c r="BZ36">
        <v>0.5152861428571428</v>
      </c>
      <c r="CA36">
        <v>125.6371428571429</v>
      </c>
      <c r="CB36">
        <v>32.533200000000001</v>
      </c>
      <c r="CC36">
        <v>3.345312857142857</v>
      </c>
      <c r="CD36">
        <v>3.2931542857142859</v>
      </c>
      <c r="CE36">
        <v>25.854471428571429</v>
      </c>
      <c r="CF36">
        <v>25.58945714285715</v>
      </c>
      <c r="CG36">
        <v>1200</v>
      </c>
      <c r="CH36">
        <v>0.49995200000000001</v>
      </c>
      <c r="CI36">
        <v>0.50004799999999994</v>
      </c>
      <c r="CJ36">
        <v>0</v>
      </c>
      <c r="CK36">
        <v>1201.711428571429</v>
      </c>
      <c r="CL36">
        <v>4.9990899999999998</v>
      </c>
      <c r="CM36">
        <v>13877.37142857143</v>
      </c>
      <c r="CN36">
        <v>9557.6928571428562</v>
      </c>
      <c r="CO36">
        <v>40.704999999999998</v>
      </c>
      <c r="CP36">
        <v>42.5</v>
      </c>
      <c r="CQ36">
        <v>41.561999999999998</v>
      </c>
      <c r="CR36">
        <v>41.436999999999998</v>
      </c>
      <c r="CS36">
        <v>42.186999999999998</v>
      </c>
      <c r="CT36">
        <v>597.44285714285718</v>
      </c>
      <c r="CU36">
        <v>597.55714285714294</v>
      </c>
      <c r="CV36">
        <v>0</v>
      </c>
      <c r="CW36">
        <v>1670950752.4000001</v>
      </c>
      <c r="CX36">
        <v>0</v>
      </c>
      <c r="CY36">
        <v>1670950421.5999999</v>
      </c>
      <c r="CZ36" t="s">
        <v>356</v>
      </c>
      <c r="DA36">
        <v>1670950421.5999999</v>
      </c>
      <c r="DB36">
        <v>1670950421.5999999</v>
      </c>
      <c r="DC36">
        <v>14</v>
      </c>
      <c r="DD36">
        <v>-0.21199999999999999</v>
      </c>
      <c r="DE36">
        <v>-3.1E-2</v>
      </c>
      <c r="DF36">
        <v>-4.3040000000000003</v>
      </c>
      <c r="DG36">
        <v>0.155</v>
      </c>
      <c r="DH36">
        <v>415</v>
      </c>
      <c r="DI36">
        <v>33</v>
      </c>
      <c r="DJ36">
        <v>0.37</v>
      </c>
      <c r="DK36">
        <v>0.39</v>
      </c>
      <c r="DL36">
        <v>-9.7430172499999994</v>
      </c>
      <c r="DM36">
        <v>-0.80819583489681479</v>
      </c>
      <c r="DN36">
        <v>8.6211397419004229E-2</v>
      </c>
      <c r="DO36">
        <v>0</v>
      </c>
      <c r="DP36">
        <v>0.53213312499999998</v>
      </c>
      <c r="DQ36">
        <v>-0.15853523076923101</v>
      </c>
      <c r="DR36">
        <v>1.6529002452034879E-2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390</v>
      </c>
      <c r="EA36">
        <v>3.2990499999999998</v>
      </c>
      <c r="EB36">
        <v>2.6252900000000001</v>
      </c>
      <c r="EC36">
        <v>3.5607300000000001E-2</v>
      </c>
      <c r="ED36">
        <v>3.6968099999999997E-2</v>
      </c>
      <c r="EE36">
        <v>0.13750499999999999</v>
      </c>
      <c r="EF36">
        <v>0.134663</v>
      </c>
      <c r="EG36">
        <v>29305.3</v>
      </c>
      <c r="EH36">
        <v>29782.799999999999</v>
      </c>
      <c r="EI36">
        <v>28261.3</v>
      </c>
      <c r="EJ36">
        <v>29750.799999999999</v>
      </c>
      <c r="EK36">
        <v>33538.5</v>
      </c>
      <c r="EL36">
        <v>35714.300000000003</v>
      </c>
      <c r="EM36">
        <v>39886.699999999997</v>
      </c>
      <c r="EN36">
        <v>42492.3</v>
      </c>
      <c r="EO36">
        <v>2.1326999999999998</v>
      </c>
      <c r="EP36">
        <v>2.24058</v>
      </c>
      <c r="EQ36">
        <v>0.15756899999999999</v>
      </c>
      <c r="ER36">
        <v>0</v>
      </c>
      <c r="ES36">
        <v>29.689699999999998</v>
      </c>
      <c r="ET36">
        <v>999.9</v>
      </c>
      <c r="EU36">
        <v>74.2</v>
      </c>
      <c r="EV36">
        <v>32</v>
      </c>
      <c r="EW36">
        <v>35.002099999999999</v>
      </c>
      <c r="EX36">
        <v>57.527299999999997</v>
      </c>
      <c r="EY36">
        <v>-2.9847800000000002</v>
      </c>
      <c r="EZ36">
        <v>2</v>
      </c>
      <c r="FA36">
        <v>0.255521</v>
      </c>
      <c r="FB36">
        <v>-0.68595300000000003</v>
      </c>
      <c r="FC36">
        <v>20.270299999999999</v>
      </c>
      <c r="FD36">
        <v>5.2202799999999998</v>
      </c>
      <c r="FE36">
        <v>12.004</v>
      </c>
      <c r="FF36">
        <v>4.9865500000000003</v>
      </c>
      <c r="FG36">
        <v>3.2841800000000001</v>
      </c>
      <c r="FH36">
        <v>9999</v>
      </c>
      <c r="FI36">
        <v>9999</v>
      </c>
      <c r="FJ36">
        <v>9999</v>
      </c>
      <c r="FK36">
        <v>999.9</v>
      </c>
      <c r="FL36">
        <v>1.8657999999999999</v>
      </c>
      <c r="FM36">
        <v>1.8621799999999999</v>
      </c>
      <c r="FN36">
        <v>1.8641700000000001</v>
      </c>
      <c r="FO36">
        <v>1.8602000000000001</v>
      </c>
      <c r="FP36">
        <v>1.8609599999999999</v>
      </c>
      <c r="FQ36">
        <v>1.86012</v>
      </c>
      <c r="FR36">
        <v>1.86172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-3.669</v>
      </c>
      <c r="GH36">
        <v>0.17100000000000001</v>
      </c>
      <c r="GI36">
        <v>-3.3542705637745942</v>
      </c>
      <c r="GJ36">
        <v>-2.7043828418459848E-3</v>
      </c>
      <c r="GK36">
        <v>1.1637646390227569E-6</v>
      </c>
      <c r="GL36">
        <v>-2.7935288173591201E-10</v>
      </c>
      <c r="GM36">
        <v>-0.1154585369592631</v>
      </c>
      <c r="GN36">
        <v>-1.575226436802038E-3</v>
      </c>
      <c r="GO36">
        <v>7.1853088279240026E-4</v>
      </c>
      <c r="GP36">
        <v>-1.2337336158236461E-5</v>
      </c>
      <c r="GQ36">
        <v>5</v>
      </c>
      <c r="GR36">
        <v>2087</v>
      </c>
      <c r="GS36">
        <v>4</v>
      </c>
      <c r="GT36">
        <v>31</v>
      </c>
      <c r="GU36">
        <v>5</v>
      </c>
      <c r="GV36">
        <v>5</v>
      </c>
      <c r="GW36">
        <v>0.55053700000000005</v>
      </c>
      <c r="GX36">
        <v>2.5939899999999998</v>
      </c>
      <c r="GY36">
        <v>2.04834</v>
      </c>
      <c r="GZ36">
        <v>2.6196299999999999</v>
      </c>
      <c r="HA36">
        <v>2.1972700000000001</v>
      </c>
      <c r="HB36">
        <v>2.2753899999999998</v>
      </c>
      <c r="HC36">
        <v>37.337800000000001</v>
      </c>
      <c r="HD36">
        <v>14.3072</v>
      </c>
      <c r="HE36">
        <v>18</v>
      </c>
      <c r="HF36">
        <v>606.84100000000001</v>
      </c>
      <c r="HG36">
        <v>770.38800000000003</v>
      </c>
      <c r="HH36">
        <v>30.9998</v>
      </c>
      <c r="HI36">
        <v>30.714500000000001</v>
      </c>
      <c r="HJ36">
        <v>30</v>
      </c>
      <c r="HK36">
        <v>30.633600000000001</v>
      </c>
      <c r="HL36">
        <v>30.6234</v>
      </c>
      <c r="HM36">
        <v>11.092000000000001</v>
      </c>
      <c r="HN36">
        <v>4.2320700000000002</v>
      </c>
      <c r="HO36">
        <v>100</v>
      </c>
      <c r="HP36">
        <v>31</v>
      </c>
      <c r="HQ36">
        <v>143.70599999999999</v>
      </c>
      <c r="HR36">
        <v>32.540399999999998</v>
      </c>
      <c r="HS36">
        <v>99.577100000000002</v>
      </c>
      <c r="HT36">
        <v>98.566400000000002</v>
      </c>
    </row>
    <row r="37" spans="1:228" x14ac:dyDescent="0.2">
      <c r="A37">
        <v>22</v>
      </c>
      <c r="B37">
        <v>1670950724.5999999</v>
      </c>
      <c r="C37">
        <v>83.5</v>
      </c>
      <c r="D37" t="s">
        <v>403</v>
      </c>
      <c r="E37" t="s">
        <v>404</v>
      </c>
      <c r="F37">
        <v>4</v>
      </c>
      <c r="G37">
        <v>1670950722.2874999</v>
      </c>
      <c r="H37">
        <f t="shared" si="0"/>
        <v>1.2815230815382671E-3</v>
      </c>
      <c r="I37">
        <f t="shared" si="1"/>
        <v>1.2815230815382672</v>
      </c>
      <c r="J37">
        <f t="shared" si="2"/>
        <v>0.69376484994297383</v>
      </c>
      <c r="K37">
        <f t="shared" si="3"/>
        <v>121.7535</v>
      </c>
      <c r="L37">
        <f t="shared" si="4"/>
        <v>105.66686484927233</v>
      </c>
      <c r="M37">
        <f t="shared" si="5"/>
        <v>10.706566081423077</v>
      </c>
      <c r="N37">
        <f t="shared" si="6"/>
        <v>12.336524749305283</v>
      </c>
      <c r="O37">
        <f t="shared" si="7"/>
        <v>8.4405308131840384E-2</v>
      </c>
      <c r="P37">
        <f t="shared" si="8"/>
        <v>3.6860920672851449</v>
      </c>
      <c r="Q37">
        <f t="shared" si="9"/>
        <v>8.3346106497460562E-2</v>
      </c>
      <c r="R37">
        <f t="shared" si="10"/>
        <v>5.2185374098454501E-2</v>
      </c>
      <c r="S37">
        <f t="shared" si="11"/>
        <v>226.11811648708363</v>
      </c>
      <c r="T37">
        <f t="shared" si="12"/>
        <v>32.843836657928428</v>
      </c>
      <c r="U37">
        <f t="shared" si="13"/>
        <v>32.252712500000001</v>
      </c>
      <c r="V37">
        <f t="shared" si="14"/>
        <v>4.8438111849347303</v>
      </c>
      <c r="W37">
        <f t="shared" si="15"/>
        <v>69.973722800272114</v>
      </c>
      <c r="X37">
        <f t="shared" si="16"/>
        <v>3.3488496928315832</v>
      </c>
      <c r="Y37">
        <f t="shared" si="17"/>
        <v>4.7858675497233367</v>
      </c>
      <c r="Z37">
        <f t="shared" si="18"/>
        <v>1.4949614921031471</v>
      </c>
      <c r="AA37">
        <f t="shared" si="19"/>
        <v>-56.515167895837578</v>
      </c>
      <c r="AB37">
        <f t="shared" si="20"/>
        <v>-42.298530158875444</v>
      </c>
      <c r="AC37">
        <f t="shared" si="21"/>
        <v>-2.6061213267531764</v>
      </c>
      <c r="AD37">
        <f t="shared" si="22"/>
        <v>124.69829710561743</v>
      </c>
      <c r="AE37">
        <f t="shared" si="23"/>
        <v>24.015562672308285</v>
      </c>
      <c r="AF37">
        <f t="shared" si="24"/>
        <v>1.2769056749833734</v>
      </c>
      <c r="AG37">
        <f t="shared" si="25"/>
        <v>0.69376484994297383</v>
      </c>
      <c r="AH37">
        <v>135.82643430655909</v>
      </c>
      <c r="AI37">
        <v>128.97850303030299</v>
      </c>
      <c r="AJ37">
        <v>1.6896351063541311</v>
      </c>
      <c r="AK37">
        <v>63.164820258041182</v>
      </c>
      <c r="AL37">
        <f t="shared" si="26"/>
        <v>1.2815230815382672</v>
      </c>
      <c r="AM37">
        <v>32.537126969004213</v>
      </c>
      <c r="AN37">
        <v>33.051618181818156</v>
      </c>
      <c r="AO37">
        <v>3.7973682254835503E-5</v>
      </c>
      <c r="AP37">
        <v>96.758734084088289</v>
      </c>
      <c r="AQ37">
        <v>72</v>
      </c>
      <c r="AR37">
        <v>11</v>
      </c>
      <c r="AS37">
        <f t="shared" si="27"/>
        <v>1</v>
      </c>
      <c r="AT37">
        <f t="shared" si="28"/>
        <v>0</v>
      </c>
      <c r="AU37">
        <f t="shared" si="29"/>
        <v>47588.254303495632</v>
      </c>
      <c r="AV37">
        <f t="shared" si="30"/>
        <v>1199.99875</v>
      </c>
      <c r="AW37">
        <f t="shared" si="31"/>
        <v>1025.9255385943438</v>
      </c>
      <c r="AX37">
        <f t="shared" si="32"/>
        <v>0.85493883938991089</v>
      </c>
      <c r="AY37">
        <f t="shared" si="33"/>
        <v>0.18843196002252804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1670950722.2874999</v>
      </c>
      <c r="BF37">
        <v>121.7535</v>
      </c>
      <c r="BG37">
        <v>131.79349999999999</v>
      </c>
      <c r="BH37">
        <v>33.050975000000001</v>
      </c>
      <c r="BI37">
        <v>32.538112499999997</v>
      </c>
      <c r="BJ37">
        <v>125.42925</v>
      </c>
      <c r="BK37">
        <v>32.879987499999999</v>
      </c>
      <c r="BL37">
        <v>650.01774999999998</v>
      </c>
      <c r="BM37">
        <v>101.22387500000001</v>
      </c>
      <c r="BN37">
        <v>9.9904187499999991E-2</v>
      </c>
      <c r="BO37">
        <v>32.039862499999998</v>
      </c>
      <c r="BP37">
        <v>32.252712500000001</v>
      </c>
      <c r="BQ37">
        <v>999.9</v>
      </c>
      <c r="BR37">
        <v>0</v>
      </c>
      <c r="BS37">
        <v>0</v>
      </c>
      <c r="BT37">
        <v>9013.8287500000006</v>
      </c>
      <c r="BU37">
        <v>0</v>
      </c>
      <c r="BV37">
        <v>105.266625</v>
      </c>
      <c r="BW37">
        <v>-10.039926250000001</v>
      </c>
      <c r="BX37">
        <v>125.915125</v>
      </c>
      <c r="BY37">
        <v>136.226</v>
      </c>
      <c r="BZ37">
        <v>0.51287324999999995</v>
      </c>
      <c r="CA37">
        <v>131.79349999999999</v>
      </c>
      <c r="CB37">
        <v>32.538112499999997</v>
      </c>
      <c r="CC37">
        <v>3.3455499999999998</v>
      </c>
      <c r="CD37">
        <v>3.29363625</v>
      </c>
      <c r="CE37">
        <v>25.855662500000001</v>
      </c>
      <c r="CF37">
        <v>25.591899999999999</v>
      </c>
      <c r="CG37">
        <v>1199.99875</v>
      </c>
      <c r="CH37">
        <v>0.49995475</v>
      </c>
      <c r="CI37">
        <v>0.50004537500000001</v>
      </c>
      <c r="CJ37">
        <v>0</v>
      </c>
      <c r="CK37">
        <v>1201.145</v>
      </c>
      <c r="CL37">
        <v>4.9990899999999998</v>
      </c>
      <c r="CM37">
        <v>13871.875</v>
      </c>
      <c r="CN37">
        <v>9557.6762500000004</v>
      </c>
      <c r="CO37">
        <v>40.686999999999998</v>
      </c>
      <c r="CP37">
        <v>42.484250000000003</v>
      </c>
      <c r="CQ37">
        <v>41.561999999999998</v>
      </c>
      <c r="CR37">
        <v>41.436999999999998</v>
      </c>
      <c r="CS37">
        <v>42.140500000000003</v>
      </c>
      <c r="CT37">
        <v>597.44624999999996</v>
      </c>
      <c r="CU37">
        <v>597.55250000000001</v>
      </c>
      <c r="CV37">
        <v>0</v>
      </c>
      <c r="CW37">
        <v>1670950756.5999999</v>
      </c>
      <c r="CX37">
        <v>0</v>
      </c>
      <c r="CY37">
        <v>1670950421.5999999</v>
      </c>
      <c r="CZ37" t="s">
        <v>356</v>
      </c>
      <c r="DA37">
        <v>1670950421.5999999</v>
      </c>
      <c r="DB37">
        <v>1670950421.5999999</v>
      </c>
      <c r="DC37">
        <v>14</v>
      </c>
      <c r="DD37">
        <v>-0.21199999999999999</v>
      </c>
      <c r="DE37">
        <v>-3.1E-2</v>
      </c>
      <c r="DF37">
        <v>-4.3040000000000003</v>
      </c>
      <c r="DG37">
        <v>0.155</v>
      </c>
      <c r="DH37">
        <v>415</v>
      </c>
      <c r="DI37">
        <v>33</v>
      </c>
      <c r="DJ37">
        <v>0.37</v>
      </c>
      <c r="DK37">
        <v>0.39</v>
      </c>
      <c r="DL37">
        <v>-9.8248857499999982</v>
      </c>
      <c r="DM37">
        <v>-0.94745144465287545</v>
      </c>
      <c r="DN37">
        <v>0.10305169110420991</v>
      </c>
      <c r="DO37">
        <v>0</v>
      </c>
      <c r="DP37">
        <v>0.52278522500000002</v>
      </c>
      <c r="DQ37">
        <v>-8.8010217636022722E-2</v>
      </c>
      <c r="DR37">
        <v>9.1542934093448748E-3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363</v>
      </c>
      <c r="EA37">
        <v>3.2989600000000001</v>
      </c>
      <c r="EB37">
        <v>2.6253799999999998</v>
      </c>
      <c r="EC37">
        <v>3.73975E-2</v>
      </c>
      <c r="ED37">
        <v>3.8760299999999998E-2</v>
      </c>
      <c r="EE37">
        <v>0.13750599999999999</v>
      </c>
      <c r="EF37">
        <v>0.13467399999999999</v>
      </c>
      <c r="EG37">
        <v>29251.200000000001</v>
      </c>
      <c r="EH37">
        <v>29727.5</v>
      </c>
      <c r="EI37">
        <v>28261.599999999999</v>
      </c>
      <c r="EJ37">
        <v>29750.9</v>
      </c>
      <c r="EK37">
        <v>33538.800000000003</v>
      </c>
      <c r="EL37">
        <v>35713.9</v>
      </c>
      <c r="EM37">
        <v>39886.9</v>
      </c>
      <c r="EN37">
        <v>42492.1</v>
      </c>
      <c r="EO37">
        <v>2.1330200000000001</v>
      </c>
      <c r="EP37">
        <v>2.2406199999999998</v>
      </c>
      <c r="EQ37">
        <v>0.15789600000000001</v>
      </c>
      <c r="ER37">
        <v>0</v>
      </c>
      <c r="ES37">
        <v>29.687799999999999</v>
      </c>
      <c r="ET37">
        <v>999.9</v>
      </c>
      <c r="EU37">
        <v>74.2</v>
      </c>
      <c r="EV37">
        <v>32</v>
      </c>
      <c r="EW37">
        <v>35.003599999999999</v>
      </c>
      <c r="EX37">
        <v>57.197299999999998</v>
      </c>
      <c r="EY37">
        <v>-2.9126599999999998</v>
      </c>
      <c r="EZ37">
        <v>2</v>
      </c>
      <c r="FA37">
        <v>0.255361</v>
      </c>
      <c r="FB37">
        <v>-0.68701000000000001</v>
      </c>
      <c r="FC37">
        <v>20.270600000000002</v>
      </c>
      <c r="FD37">
        <v>5.2201399999999998</v>
      </c>
      <c r="FE37">
        <v>12.004</v>
      </c>
      <c r="FF37">
        <v>4.9865000000000004</v>
      </c>
      <c r="FG37">
        <v>3.2842799999999999</v>
      </c>
      <c r="FH37">
        <v>9999</v>
      </c>
      <c r="FI37">
        <v>9999</v>
      </c>
      <c r="FJ37">
        <v>9999</v>
      </c>
      <c r="FK37">
        <v>999.9</v>
      </c>
      <c r="FL37">
        <v>1.86578</v>
      </c>
      <c r="FM37">
        <v>1.8621799999999999</v>
      </c>
      <c r="FN37">
        <v>1.8641700000000001</v>
      </c>
      <c r="FO37">
        <v>1.8602000000000001</v>
      </c>
      <c r="FP37">
        <v>1.8609599999999999</v>
      </c>
      <c r="FQ37">
        <v>1.8601399999999999</v>
      </c>
      <c r="FR37">
        <v>1.86174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-3.6850000000000001</v>
      </c>
      <c r="GH37">
        <v>0.17100000000000001</v>
      </c>
      <c r="GI37">
        <v>-3.3542705637745942</v>
      </c>
      <c r="GJ37">
        <v>-2.7043828418459848E-3</v>
      </c>
      <c r="GK37">
        <v>1.1637646390227569E-6</v>
      </c>
      <c r="GL37">
        <v>-2.7935288173591201E-10</v>
      </c>
      <c r="GM37">
        <v>-0.1154585369592631</v>
      </c>
      <c r="GN37">
        <v>-1.575226436802038E-3</v>
      </c>
      <c r="GO37">
        <v>7.1853088279240026E-4</v>
      </c>
      <c r="GP37">
        <v>-1.2337336158236461E-5</v>
      </c>
      <c r="GQ37">
        <v>5</v>
      </c>
      <c r="GR37">
        <v>2087</v>
      </c>
      <c r="GS37">
        <v>4</v>
      </c>
      <c r="GT37">
        <v>31</v>
      </c>
      <c r="GU37">
        <v>5</v>
      </c>
      <c r="GV37">
        <v>5</v>
      </c>
      <c r="GW37">
        <v>0.57128900000000005</v>
      </c>
      <c r="GX37">
        <v>2.5805699999999998</v>
      </c>
      <c r="GY37">
        <v>2.04834</v>
      </c>
      <c r="GZ37">
        <v>2.6196299999999999</v>
      </c>
      <c r="HA37">
        <v>2.1972700000000001</v>
      </c>
      <c r="HB37">
        <v>2.34741</v>
      </c>
      <c r="HC37">
        <v>37.337800000000001</v>
      </c>
      <c r="HD37">
        <v>14.315899999999999</v>
      </c>
      <c r="HE37">
        <v>18</v>
      </c>
      <c r="HF37">
        <v>607.06799999999998</v>
      </c>
      <c r="HG37">
        <v>770.41200000000003</v>
      </c>
      <c r="HH37">
        <v>30.9998</v>
      </c>
      <c r="HI37">
        <v>30.712499999999999</v>
      </c>
      <c r="HJ37">
        <v>29.9999</v>
      </c>
      <c r="HK37">
        <v>30.632300000000001</v>
      </c>
      <c r="HL37">
        <v>30.621500000000001</v>
      </c>
      <c r="HM37">
        <v>11.494899999999999</v>
      </c>
      <c r="HN37">
        <v>4.2320700000000002</v>
      </c>
      <c r="HO37">
        <v>100</v>
      </c>
      <c r="HP37">
        <v>31</v>
      </c>
      <c r="HQ37">
        <v>150.416</v>
      </c>
      <c r="HR37">
        <v>32.540399999999998</v>
      </c>
      <c r="HS37">
        <v>99.5779</v>
      </c>
      <c r="HT37">
        <v>98.566299999999998</v>
      </c>
    </row>
    <row r="38" spans="1:228" x14ac:dyDescent="0.2">
      <c r="A38">
        <v>23</v>
      </c>
      <c r="B38">
        <v>1670950728.5999999</v>
      </c>
      <c r="C38">
        <v>87.5</v>
      </c>
      <c r="D38" t="s">
        <v>405</v>
      </c>
      <c r="E38" t="s">
        <v>406</v>
      </c>
      <c r="F38">
        <v>4</v>
      </c>
      <c r="G38">
        <v>1670950726.5999999</v>
      </c>
      <c r="H38">
        <f t="shared" si="0"/>
        <v>1.2845561049219393E-3</v>
      </c>
      <c r="I38">
        <f t="shared" si="1"/>
        <v>1.2845561049219392</v>
      </c>
      <c r="J38">
        <f t="shared" si="2"/>
        <v>0.65981793153603185</v>
      </c>
      <c r="K38">
        <f t="shared" si="3"/>
        <v>128.86114285714291</v>
      </c>
      <c r="L38">
        <f t="shared" si="4"/>
        <v>113.2864788668324</v>
      </c>
      <c r="M38">
        <f t="shared" si="5"/>
        <v>11.478562429876733</v>
      </c>
      <c r="N38">
        <f t="shared" si="6"/>
        <v>13.056639131751114</v>
      </c>
      <c r="O38">
        <f t="shared" si="7"/>
        <v>8.4675236225571798E-2</v>
      </c>
      <c r="P38">
        <f t="shared" si="8"/>
        <v>3.6874243629488066</v>
      </c>
      <c r="Q38">
        <f t="shared" si="9"/>
        <v>8.3609675150898469E-2</v>
      </c>
      <c r="R38">
        <f t="shared" si="10"/>
        <v>5.2350666115956859E-2</v>
      </c>
      <c r="S38">
        <f t="shared" si="11"/>
        <v>226.11779795135746</v>
      </c>
      <c r="T38">
        <f t="shared" si="12"/>
        <v>32.84229403065747</v>
      </c>
      <c r="U38">
        <f t="shared" si="13"/>
        <v>32.249628571428573</v>
      </c>
      <c r="V38">
        <f t="shared" si="14"/>
        <v>4.8429673147459749</v>
      </c>
      <c r="W38">
        <f t="shared" si="15"/>
        <v>69.983441071936326</v>
      </c>
      <c r="X38">
        <f t="shared" si="16"/>
        <v>3.3491946575839058</v>
      </c>
      <c r="Y38">
        <f t="shared" si="17"/>
        <v>4.7856958821748306</v>
      </c>
      <c r="Z38">
        <f t="shared" si="18"/>
        <v>1.4937726571620691</v>
      </c>
      <c r="AA38">
        <f t="shared" si="19"/>
        <v>-56.64892422705752</v>
      </c>
      <c r="AB38">
        <f t="shared" si="20"/>
        <v>-41.826767242514279</v>
      </c>
      <c r="AC38">
        <f t="shared" si="21"/>
        <v>-2.5760766011973377</v>
      </c>
      <c r="AD38">
        <f t="shared" si="22"/>
        <v>125.0660298805883</v>
      </c>
      <c r="AE38">
        <f t="shared" si="23"/>
        <v>24.243586037492381</v>
      </c>
      <c r="AF38">
        <f t="shared" si="24"/>
        <v>1.2704405215112884</v>
      </c>
      <c r="AG38">
        <f t="shared" si="25"/>
        <v>0.65981793153603185</v>
      </c>
      <c r="AH38">
        <v>142.73660189124291</v>
      </c>
      <c r="AI38">
        <v>135.82743636363631</v>
      </c>
      <c r="AJ38">
        <v>1.709120443507318</v>
      </c>
      <c r="AK38">
        <v>63.164820258041182</v>
      </c>
      <c r="AL38">
        <f t="shared" si="26"/>
        <v>1.2845561049219392</v>
      </c>
      <c r="AM38">
        <v>32.541446383557023</v>
      </c>
      <c r="AN38">
        <v>33.056705454545437</v>
      </c>
      <c r="AO38">
        <v>1.170565995576415E-4</v>
      </c>
      <c r="AP38">
        <v>96.758734084088289</v>
      </c>
      <c r="AQ38">
        <v>72</v>
      </c>
      <c r="AR38">
        <v>11</v>
      </c>
      <c r="AS38">
        <f t="shared" si="27"/>
        <v>1</v>
      </c>
      <c r="AT38">
        <f t="shared" si="28"/>
        <v>0</v>
      </c>
      <c r="AU38">
        <f t="shared" si="29"/>
        <v>47612.256182519413</v>
      </c>
      <c r="AV38">
        <f t="shared" si="30"/>
        <v>1199.997142857143</v>
      </c>
      <c r="AW38">
        <f t="shared" si="31"/>
        <v>1025.9241564514807</v>
      </c>
      <c r="AX38">
        <f t="shared" si="32"/>
        <v>0.85493883261154957</v>
      </c>
      <c r="AY38">
        <f t="shared" si="33"/>
        <v>0.18843194694029058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1670950726.5999999</v>
      </c>
      <c r="BF38">
        <v>128.86114285714291</v>
      </c>
      <c r="BG38">
        <v>138.9997142857143</v>
      </c>
      <c r="BH38">
        <v>33.05452857142857</v>
      </c>
      <c r="BI38">
        <v>32.544242857142862</v>
      </c>
      <c r="BJ38">
        <v>132.55414285714289</v>
      </c>
      <c r="BK38">
        <v>32.883514285714291</v>
      </c>
      <c r="BL38">
        <v>649.99</v>
      </c>
      <c r="BM38">
        <v>101.22328571428569</v>
      </c>
      <c r="BN38">
        <v>0.10003675714285711</v>
      </c>
      <c r="BO38">
        <v>32.039228571428573</v>
      </c>
      <c r="BP38">
        <v>32.249628571428573</v>
      </c>
      <c r="BQ38">
        <v>999.89999999999986</v>
      </c>
      <c r="BR38">
        <v>0</v>
      </c>
      <c r="BS38">
        <v>0</v>
      </c>
      <c r="BT38">
        <v>9018.4814285714292</v>
      </c>
      <c r="BU38">
        <v>0</v>
      </c>
      <c r="BV38">
        <v>104.6622857142857</v>
      </c>
      <c r="BW38">
        <v>-10.138400000000001</v>
      </c>
      <c r="BX38">
        <v>133.26642857142861</v>
      </c>
      <c r="BY38">
        <v>143.6754285714286</v>
      </c>
      <c r="BZ38">
        <v>0.51026485714285719</v>
      </c>
      <c r="CA38">
        <v>138.9997142857143</v>
      </c>
      <c r="CB38">
        <v>32.544242857142862</v>
      </c>
      <c r="CC38">
        <v>3.345882857142858</v>
      </c>
      <c r="CD38">
        <v>3.294231428571428</v>
      </c>
      <c r="CE38">
        <v>25.85735714285715</v>
      </c>
      <c r="CF38">
        <v>25.594985714285709</v>
      </c>
      <c r="CG38">
        <v>1199.997142857143</v>
      </c>
      <c r="CH38">
        <v>0.49995600000000001</v>
      </c>
      <c r="CI38">
        <v>0.50004428571428572</v>
      </c>
      <c r="CJ38">
        <v>0</v>
      </c>
      <c r="CK38">
        <v>1200.5471428571429</v>
      </c>
      <c r="CL38">
        <v>4.9990899999999998</v>
      </c>
      <c r="CM38">
        <v>13866.04285714286</v>
      </c>
      <c r="CN38">
        <v>9557.6742857142854</v>
      </c>
      <c r="CO38">
        <v>40.696000000000012</v>
      </c>
      <c r="CP38">
        <v>42.436999999999998</v>
      </c>
      <c r="CQ38">
        <v>41.561999999999998</v>
      </c>
      <c r="CR38">
        <v>41.436999999999998</v>
      </c>
      <c r="CS38">
        <v>42.125</v>
      </c>
      <c r="CT38">
        <v>597.4457142857143</v>
      </c>
      <c r="CU38">
        <v>597.55142857142857</v>
      </c>
      <c r="CV38">
        <v>0</v>
      </c>
      <c r="CW38">
        <v>1670950760.8</v>
      </c>
      <c r="CX38">
        <v>0</v>
      </c>
      <c r="CY38">
        <v>1670950421.5999999</v>
      </c>
      <c r="CZ38" t="s">
        <v>356</v>
      </c>
      <c r="DA38">
        <v>1670950421.5999999</v>
      </c>
      <c r="DB38">
        <v>1670950421.5999999</v>
      </c>
      <c r="DC38">
        <v>14</v>
      </c>
      <c r="DD38">
        <v>-0.21199999999999999</v>
      </c>
      <c r="DE38">
        <v>-3.1E-2</v>
      </c>
      <c r="DF38">
        <v>-4.3040000000000003</v>
      </c>
      <c r="DG38">
        <v>0.155</v>
      </c>
      <c r="DH38">
        <v>415</v>
      </c>
      <c r="DI38">
        <v>33</v>
      </c>
      <c r="DJ38">
        <v>0.37</v>
      </c>
      <c r="DK38">
        <v>0.39</v>
      </c>
      <c r="DL38">
        <v>-9.9028345000000009</v>
      </c>
      <c r="DM38">
        <v>-1.355945966228876</v>
      </c>
      <c r="DN38">
        <v>0.1393912101954424</v>
      </c>
      <c r="DO38">
        <v>0</v>
      </c>
      <c r="DP38">
        <v>0.51725275000000004</v>
      </c>
      <c r="DQ38">
        <v>-5.1563212007504911E-2</v>
      </c>
      <c r="DR38">
        <v>5.1725922067663577E-3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363</v>
      </c>
      <c r="EA38">
        <v>3.2991299999999999</v>
      </c>
      <c r="EB38">
        <v>2.6253700000000002</v>
      </c>
      <c r="EC38">
        <v>3.9189599999999998E-2</v>
      </c>
      <c r="ED38">
        <v>4.0539100000000002E-2</v>
      </c>
      <c r="EE38">
        <v>0.13752200000000001</v>
      </c>
      <c r="EF38">
        <v>0.13469500000000001</v>
      </c>
      <c r="EG38">
        <v>29197.3</v>
      </c>
      <c r="EH38">
        <v>29672.400000000001</v>
      </c>
      <c r="EI38">
        <v>28262.1</v>
      </c>
      <c r="EJ38">
        <v>29750.799999999999</v>
      </c>
      <c r="EK38">
        <v>33539.1</v>
      </c>
      <c r="EL38">
        <v>35713.300000000003</v>
      </c>
      <c r="EM38">
        <v>39887.800000000003</v>
      </c>
      <c r="EN38">
        <v>42492.3</v>
      </c>
      <c r="EO38">
        <v>2.133</v>
      </c>
      <c r="EP38">
        <v>2.2406199999999998</v>
      </c>
      <c r="EQ38">
        <v>0.15788199999999999</v>
      </c>
      <c r="ER38">
        <v>0</v>
      </c>
      <c r="ES38">
        <v>29.685199999999998</v>
      </c>
      <c r="ET38">
        <v>999.9</v>
      </c>
      <c r="EU38">
        <v>74.2</v>
      </c>
      <c r="EV38">
        <v>32</v>
      </c>
      <c r="EW38">
        <v>35.000700000000002</v>
      </c>
      <c r="EX38">
        <v>57.317300000000003</v>
      </c>
      <c r="EY38">
        <v>-3.0969500000000001</v>
      </c>
      <c r="EZ38">
        <v>2</v>
      </c>
      <c r="FA38">
        <v>0.25489800000000001</v>
      </c>
      <c r="FB38">
        <v>-0.68801199999999996</v>
      </c>
      <c r="FC38">
        <v>20.270600000000002</v>
      </c>
      <c r="FD38">
        <v>5.2204300000000003</v>
      </c>
      <c r="FE38">
        <v>12.004</v>
      </c>
      <c r="FF38">
        <v>4.9870999999999999</v>
      </c>
      <c r="FG38">
        <v>3.2844000000000002</v>
      </c>
      <c r="FH38">
        <v>9999</v>
      </c>
      <c r="FI38">
        <v>9999</v>
      </c>
      <c r="FJ38">
        <v>9999</v>
      </c>
      <c r="FK38">
        <v>999.9</v>
      </c>
      <c r="FL38">
        <v>1.86582</v>
      </c>
      <c r="FM38">
        <v>1.8621700000000001</v>
      </c>
      <c r="FN38">
        <v>1.8641700000000001</v>
      </c>
      <c r="FO38">
        <v>1.8602099999999999</v>
      </c>
      <c r="FP38">
        <v>1.8609599999999999</v>
      </c>
      <c r="FQ38">
        <v>1.8601399999999999</v>
      </c>
      <c r="FR38">
        <v>1.86172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-3.7010000000000001</v>
      </c>
      <c r="GH38">
        <v>0.17100000000000001</v>
      </c>
      <c r="GI38">
        <v>-3.3542705637745942</v>
      </c>
      <c r="GJ38">
        <v>-2.7043828418459848E-3</v>
      </c>
      <c r="GK38">
        <v>1.1637646390227569E-6</v>
      </c>
      <c r="GL38">
        <v>-2.7935288173591201E-10</v>
      </c>
      <c r="GM38">
        <v>-0.1154585369592631</v>
      </c>
      <c r="GN38">
        <v>-1.575226436802038E-3</v>
      </c>
      <c r="GO38">
        <v>7.1853088279240026E-4</v>
      </c>
      <c r="GP38">
        <v>-1.2337336158236461E-5</v>
      </c>
      <c r="GQ38">
        <v>5</v>
      </c>
      <c r="GR38">
        <v>2087</v>
      </c>
      <c r="GS38">
        <v>4</v>
      </c>
      <c r="GT38">
        <v>31</v>
      </c>
      <c r="GU38">
        <v>5.0999999999999996</v>
      </c>
      <c r="GV38">
        <v>5.0999999999999996</v>
      </c>
      <c r="GW38">
        <v>0.59204100000000004</v>
      </c>
      <c r="GX38">
        <v>2.5878899999999998</v>
      </c>
      <c r="GY38">
        <v>2.04834</v>
      </c>
      <c r="GZ38">
        <v>2.6196299999999999</v>
      </c>
      <c r="HA38">
        <v>2.1972700000000001</v>
      </c>
      <c r="HB38">
        <v>2.3156699999999999</v>
      </c>
      <c r="HC38">
        <v>37.337800000000001</v>
      </c>
      <c r="HD38">
        <v>14.3072</v>
      </c>
      <c r="HE38">
        <v>18</v>
      </c>
      <c r="HF38">
        <v>607.04899999999998</v>
      </c>
      <c r="HG38">
        <v>770.40099999999995</v>
      </c>
      <c r="HH38">
        <v>30.9998</v>
      </c>
      <c r="HI38">
        <v>30.7118</v>
      </c>
      <c r="HJ38">
        <v>29.9999</v>
      </c>
      <c r="HK38">
        <v>30.632300000000001</v>
      </c>
      <c r="HL38">
        <v>30.620699999999999</v>
      </c>
      <c r="HM38">
        <v>11.898099999999999</v>
      </c>
      <c r="HN38">
        <v>4.2320700000000002</v>
      </c>
      <c r="HO38">
        <v>100</v>
      </c>
      <c r="HP38">
        <v>31</v>
      </c>
      <c r="HQ38">
        <v>157.12299999999999</v>
      </c>
      <c r="HR38">
        <v>32.540399999999998</v>
      </c>
      <c r="HS38">
        <v>99.58</v>
      </c>
      <c r="HT38">
        <v>98.566500000000005</v>
      </c>
    </row>
    <row r="39" spans="1:228" x14ac:dyDescent="0.2">
      <c r="A39">
        <v>24</v>
      </c>
      <c r="B39">
        <v>1670950732.5999999</v>
      </c>
      <c r="C39">
        <v>91.5</v>
      </c>
      <c r="D39" t="s">
        <v>407</v>
      </c>
      <c r="E39" t="s">
        <v>408</v>
      </c>
      <c r="F39">
        <v>4</v>
      </c>
      <c r="G39">
        <v>1670950730.2874999</v>
      </c>
      <c r="H39">
        <f t="shared" si="0"/>
        <v>1.2713692828236374E-3</v>
      </c>
      <c r="I39">
        <f t="shared" si="1"/>
        <v>1.2713692828236374</v>
      </c>
      <c r="J39">
        <f t="shared" si="2"/>
        <v>0.88555232397603034</v>
      </c>
      <c r="K39">
        <f t="shared" si="3"/>
        <v>134.93537499999999</v>
      </c>
      <c r="L39">
        <f t="shared" si="4"/>
        <v>114.78987456833225</v>
      </c>
      <c r="M39">
        <f t="shared" si="5"/>
        <v>11.630940220402417</v>
      </c>
      <c r="N39">
        <f t="shared" si="6"/>
        <v>13.672157811343661</v>
      </c>
      <c r="O39">
        <f t="shared" si="7"/>
        <v>8.3839453777616535E-2</v>
      </c>
      <c r="P39">
        <f t="shared" si="8"/>
        <v>3.6765293346858727</v>
      </c>
      <c r="Q39">
        <f t="shared" si="9"/>
        <v>8.2791629716135975E-2</v>
      </c>
      <c r="R39">
        <f t="shared" si="10"/>
        <v>5.1837820224002247E-2</v>
      </c>
      <c r="S39">
        <f t="shared" si="11"/>
        <v>226.1169742371105</v>
      </c>
      <c r="T39">
        <f t="shared" si="12"/>
        <v>32.8502900893386</v>
      </c>
      <c r="U39">
        <f t="shared" si="13"/>
        <v>32.248424999999997</v>
      </c>
      <c r="V39">
        <f t="shared" si="14"/>
        <v>4.8426380104328661</v>
      </c>
      <c r="W39">
        <f t="shared" si="15"/>
        <v>69.979747446085042</v>
      </c>
      <c r="X39">
        <f t="shared" si="16"/>
        <v>3.3495857625685748</v>
      </c>
      <c r="Y39">
        <f t="shared" si="17"/>
        <v>4.7865073607892317</v>
      </c>
      <c r="Z39">
        <f t="shared" si="18"/>
        <v>1.4930522478642914</v>
      </c>
      <c r="AA39">
        <f t="shared" si="19"/>
        <v>-56.067385372522409</v>
      </c>
      <c r="AB39">
        <f t="shared" si="20"/>
        <v>-40.870706005166703</v>
      </c>
      <c r="AC39">
        <f t="shared" si="21"/>
        <v>-2.52467525722057</v>
      </c>
      <c r="AD39">
        <f t="shared" si="22"/>
        <v>126.65420760220081</v>
      </c>
      <c r="AE39">
        <f t="shared" si="23"/>
        <v>24.435674043900772</v>
      </c>
      <c r="AF39">
        <f t="shared" si="24"/>
        <v>1.2661174005569571</v>
      </c>
      <c r="AG39">
        <f t="shared" si="25"/>
        <v>0.88555232397603034</v>
      </c>
      <c r="AH39">
        <v>149.63205048259161</v>
      </c>
      <c r="AI39">
        <v>142.64069696969699</v>
      </c>
      <c r="AJ39">
        <v>1.7054981011947989</v>
      </c>
      <c r="AK39">
        <v>63.164820258041182</v>
      </c>
      <c r="AL39">
        <f t="shared" si="26"/>
        <v>1.2713692828236374</v>
      </c>
      <c r="AM39">
        <v>32.549414000075068</v>
      </c>
      <c r="AN39">
        <v>33.05971696969695</v>
      </c>
      <c r="AO39">
        <v>5.1452302891522547E-5</v>
      </c>
      <c r="AP39">
        <v>96.758734084088289</v>
      </c>
      <c r="AQ39">
        <v>72</v>
      </c>
      <c r="AR39">
        <v>11</v>
      </c>
      <c r="AS39">
        <f t="shared" si="27"/>
        <v>1</v>
      </c>
      <c r="AT39">
        <f t="shared" si="28"/>
        <v>0</v>
      </c>
      <c r="AU39">
        <f t="shared" si="29"/>
        <v>47416.328349782176</v>
      </c>
      <c r="AV39">
        <f t="shared" si="30"/>
        <v>1199.9925000000001</v>
      </c>
      <c r="AW39">
        <f t="shared" si="31"/>
        <v>1025.9202135943578</v>
      </c>
      <c r="AX39">
        <f t="shared" si="32"/>
        <v>0.85493885469647335</v>
      </c>
      <c r="AY39">
        <f t="shared" si="33"/>
        <v>0.18843198956419352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1670950730.2874999</v>
      </c>
      <c r="BF39">
        <v>134.93537499999999</v>
      </c>
      <c r="BG39">
        <v>145.15575000000001</v>
      </c>
      <c r="BH39">
        <v>33.058250000000001</v>
      </c>
      <c r="BI39">
        <v>32.549750000000003</v>
      </c>
      <c r="BJ39">
        <v>138.642875</v>
      </c>
      <c r="BK39">
        <v>32.887212499999997</v>
      </c>
      <c r="BL39">
        <v>650.05049999999994</v>
      </c>
      <c r="BM39">
        <v>101.223625</v>
      </c>
      <c r="BN39">
        <v>0.10012210000000001</v>
      </c>
      <c r="BO39">
        <v>32.042224999999988</v>
      </c>
      <c r="BP39">
        <v>32.248424999999997</v>
      </c>
      <c r="BQ39">
        <v>999.9</v>
      </c>
      <c r="BR39">
        <v>0</v>
      </c>
      <c r="BS39">
        <v>0</v>
      </c>
      <c r="BT39">
        <v>8980.8587499999994</v>
      </c>
      <c r="BU39">
        <v>0</v>
      </c>
      <c r="BV39">
        <v>104.15600000000001</v>
      </c>
      <c r="BW39">
        <v>-10.2203625</v>
      </c>
      <c r="BX39">
        <v>139.54900000000001</v>
      </c>
      <c r="BY39">
        <v>150.0395</v>
      </c>
      <c r="BZ39">
        <v>0.50852825000000001</v>
      </c>
      <c r="CA39">
        <v>145.15575000000001</v>
      </c>
      <c r="CB39">
        <v>32.549750000000003</v>
      </c>
      <c r="CC39">
        <v>3.34627125</v>
      </c>
      <c r="CD39">
        <v>3.2947962500000001</v>
      </c>
      <c r="CE39">
        <v>25.859312500000001</v>
      </c>
      <c r="CF39">
        <v>25.597874999999998</v>
      </c>
      <c r="CG39">
        <v>1199.9925000000001</v>
      </c>
      <c r="CH39">
        <v>0.49995475</v>
      </c>
      <c r="CI39">
        <v>0.50004537500000001</v>
      </c>
      <c r="CJ39">
        <v>0</v>
      </c>
      <c r="CK39">
        <v>1200.345</v>
      </c>
      <c r="CL39">
        <v>4.9990899999999998</v>
      </c>
      <c r="CM39">
        <v>13861.112499999999</v>
      </c>
      <c r="CN39">
        <v>9557.6487500000003</v>
      </c>
      <c r="CO39">
        <v>40.686999999999998</v>
      </c>
      <c r="CP39">
        <v>42.468499999999999</v>
      </c>
      <c r="CQ39">
        <v>41.561999999999998</v>
      </c>
      <c r="CR39">
        <v>41.436999999999998</v>
      </c>
      <c r="CS39">
        <v>42.125</v>
      </c>
      <c r="CT39">
        <v>597.44250000000011</v>
      </c>
      <c r="CU39">
        <v>597.54999999999995</v>
      </c>
      <c r="CV39">
        <v>0</v>
      </c>
      <c r="CW39">
        <v>1670950764.4000001</v>
      </c>
      <c r="CX39">
        <v>0</v>
      </c>
      <c r="CY39">
        <v>1670950421.5999999</v>
      </c>
      <c r="CZ39" t="s">
        <v>356</v>
      </c>
      <c r="DA39">
        <v>1670950421.5999999</v>
      </c>
      <c r="DB39">
        <v>1670950421.5999999</v>
      </c>
      <c r="DC39">
        <v>14</v>
      </c>
      <c r="DD39">
        <v>-0.21199999999999999</v>
      </c>
      <c r="DE39">
        <v>-3.1E-2</v>
      </c>
      <c r="DF39">
        <v>-4.3040000000000003</v>
      </c>
      <c r="DG39">
        <v>0.155</v>
      </c>
      <c r="DH39">
        <v>415</v>
      </c>
      <c r="DI39">
        <v>33</v>
      </c>
      <c r="DJ39">
        <v>0.37</v>
      </c>
      <c r="DK39">
        <v>0.39</v>
      </c>
      <c r="DL39">
        <v>-9.9875362499999998</v>
      </c>
      <c r="DM39">
        <v>-1.6570193245778579</v>
      </c>
      <c r="DN39">
        <v>0.1618125446726473</v>
      </c>
      <c r="DO39">
        <v>0</v>
      </c>
      <c r="DP39">
        <v>0.51404192500000001</v>
      </c>
      <c r="DQ39">
        <v>-4.4628461538462783E-2</v>
      </c>
      <c r="DR39">
        <v>4.3766920750008334E-3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363</v>
      </c>
      <c r="EA39">
        <v>3.2989600000000001</v>
      </c>
      <c r="EB39">
        <v>2.6251699999999998</v>
      </c>
      <c r="EC39">
        <v>4.0961400000000002E-2</v>
      </c>
      <c r="ED39">
        <v>4.2307400000000002E-2</v>
      </c>
      <c r="EE39">
        <v>0.13753099999999999</v>
      </c>
      <c r="EF39">
        <v>0.13470399999999999</v>
      </c>
      <c r="EG39">
        <v>29143.599999999999</v>
      </c>
      <c r="EH39">
        <v>29617.4</v>
      </c>
      <c r="EI39">
        <v>28262.2</v>
      </c>
      <c r="EJ39">
        <v>29750.5</v>
      </c>
      <c r="EK39">
        <v>33539.300000000003</v>
      </c>
      <c r="EL39">
        <v>35712.6</v>
      </c>
      <c r="EM39">
        <v>39888.300000000003</v>
      </c>
      <c r="EN39">
        <v>42491.8</v>
      </c>
      <c r="EO39">
        <v>2.1331199999999999</v>
      </c>
      <c r="EP39">
        <v>2.2406199999999998</v>
      </c>
      <c r="EQ39">
        <v>0.15742</v>
      </c>
      <c r="ER39">
        <v>0</v>
      </c>
      <c r="ES39">
        <v>29.682700000000001</v>
      </c>
      <c r="ET39">
        <v>999.9</v>
      </c>
      <c r="EU39">
        <v>74.2</v>
      </c>
      <c r="EV39">
        <v>32</v>
      </c>
      <c r="EW39">
        <v>35</v>
      </c>
      <c r="EX39">
        <v>57.407299999999999</v>
      </c>
      <c r="EY39">
        <v>-2.9487199999999998</v>
      </c>
      <c r="EZ39">
        <v>2</v>
      </c>
      <c r="FA39">
        <v>0.25491599999999998</v>
      </c>
      <c r="FB39">
        <v>-0.68798199999999998</v>
      </c>
      <c r="FC39">
        <v>20.270700000000001</v>
      </c>
      <c r="FD39">
        <v>5.2208800000000002</v>
      </c>
      <c r="FE39">
        <v>12.004</v>
      </c>
      <c r="FF39">
        <v>4.9872500000000004</v>
      </c>
      <c r="FG39">
        <v>3.2843300000000002</v>
      </c>
      <c r="FH39">
        <v>9999</v>
      </c>
      <c r="FI39">
        <v>9999</v>
      </c>
      <c r="FJ39">
        <v>9999</v>
      </c>
      <c r="FK39">
        <v>999.9</v>
      </c>
      <c r="FL39">
        <v>1.86581</v>
      </c>
      <c r="FM39">
        <v>1.8621799999999999</v>
      </c>
      <c r="FN39">
        <v>1.8641700000000001</v>
      </c>
      <c r="FO39">
        <v>1.8602099999999999</v>
      </c>
      <c r="FP39">
        <v>1.8609599999999999</v>
      </c>
      <c r="FQ39">
        <v>1.86015</v>
      </c>
      <c r="FR39">
        <v>1.86174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-3.7160000000000002</v>
      </c>
      <c r="GH39">
        <v>0.1711</v>
      </c>
      <c r="GI39">
        <v>-3.3542705637745942</v>
      </c>
      <c r="GJ39">
        <v>-2.7043828418459848E-3</v>
      </c>
      <c r="GK39">
        <v>1.1637646390227569E-6</v>
      </c>
      <c r="GL39">
        <v>-2.7935288173591201E-10</v>
      </c>
      <c r="GM39">
        <v>-0.1154585369592631</v>
      </c>
      <c r="GN39">
        <v>-1.575226436802038E-3</v>
      </c>
      <c r="GO39">
        <v>7.1853088279240026E-4</v>
      </c>
      <c r="GP39">
        <v>-1.2337336158236461E-5</v>
      </c>
      <c r="GQ39">
        <v>5</v>
      </c>
      <c r="GR39">
        <v>2087</v>
      </c>
      <c r="GS39">
        <v>4</v>
      </c>
      <c r="GT39">
        <v>31</v>
      </c>
      <c r="GU39">
        <v>5.2</v>
      </c>
      <c r="GV39">
        <v>5.2</v>
      </c>
      <c r="GW39">
        <v>0.611572</v>
      </c>
      <c r="GX39">
        <v>2.5866699999999998</v>
      </c>
      <c r="GY39">
        <v>2.04834</v>
      </c>
      <c r="GZ39">
        <v>2.6196299999999999</v>
      </c>
      <c r="HA39">
        <v>2.1972700000000001</v>
      </c>
      <c r="HB39">
        <v>2.2900399999999999</v>
      </c>
      <c r="HC39">
        <v>37.337800000000001</v>
      </c>
      <c r="HD39">
        <v>14.3072</v>
      </c>
      <c r="HE39">
        <v>18</v>
      </c>
      <c r="HF39">
        <v>607.12199999999996</v>
      </c>
      <c r="HG39">
        <v>770.40099999999995</v>
      </c>
      <c r="HH39">
        <v>30.9999</v>
      </c>
      <c r="HI39">
        <v>30.709199999999999</v>
      </c>
      <c r="HJ39">
        <v>29.9999</v>
      </c>
      <c r="HK39">
        <v>30.630299999999998</v>
      </c>
      <c r="HL39">
        <v>30.620699999999999</v>
      </c>
      <c r="HM39">
        <v>12.300800000000001</v>
      </c>
      <c r="HN39">
        <v>4.2320700000000002</v>
      </c>
      <c r="HO39">
        <v>100</v>
      </c>
      <c r="HP39">
        <v>31</v>
      </c>
      <c r="HQ39">
        <v>163.80199999999999</v>
      </c>
      <c r="HR39">
        <v>32.540399999999998</v>
      </c>
      <c r="HS39">
        <v>99.580799999999996</v>
      </c>
      <c r="HT39">
        <v>98.565299999999993</v>
      </c>
    </row>
    <row r="40" spans="1:228" x14ac:dyDescent="0.2">
      <c r="A40">
        <v>25</v>
      </c>
      <c r="B40">
        <v>1670950736.5999999</v>
      </c>
      <c r="C40">
        <v>95.5</v>
      </c>
      <c r="D40" t="s">
        <v>409</v>
      </c>
      <c r="E40" t="s">
        <v>410</v>
      </c>
      <c r="F40">
        <v>4</v>
      </c>
      <c r="G40">
        <v>1670950734.5999999</v>
      </c>
      <c r="H40">
        <f t="shared" si="0"/>
        <v>1.269835253433787E-3</v>
      </c>
      <c r="I40">
        <f t="shared" si="1"/>
        <v>1.2698352534337869</v>
      </c>
      <c r="J40">
        <f t="shared" si="2"/>
        <v>0.93763452583893925</v>
      </c>
      <c r="K40">
        <f t="shared" si="3"/>
        <v>142.0638571428571</v>
      </c>
      <c r="L40">
        <f t="shared" si="4"/>
        <v>120.76952944255954</v>
      </c>
      <c r="M40">
        <f t="shared" si="5"/>
        <v>12.236860375874494</v>
      </c>
      <c r="N40">
        <f t="shared" si="6"/>
        <v>14.39448834767671</v>
      </c>
      <c r="O40">
        <f t="shared" si="7"/>
        <v>8.3889893271407653E-2</v>
      </c>
      <c r="P40">
        <f t="shared" si="8"/>
        <v>3.6776364788291351</v>
      </c>
      <c r="Q40">
        <f t="shared" si="9"/>
        <v>8.2841128118221849E-2</v>
      </c>
      <c r="R40">
        <f t="shared" si="10"/>
        <v>5.1868839975458901E-2</v>
      </c>
      <c r="S40">
        <f t="shared" si="11"/>
        <v>226.1167205227855</v>
      </c>
      <c r="T40">
        <f t="shared" si="12"/>
        <v>32.847357530977419</v>
      </c>
      <c r="U40">
        <f t="shared" si="13"/>
        <v>32.239528571428572</v>
      </c>
      <c r="V40">
        <f t="shared" si="14"/>
        <v>4.840204498997875</v>
      </c>
      <c r="W40">
        <f t="shared" si="15"/>
        <v>69.996683866417854</v>
      </c>
      <c r="X40">
        <f t="shared" si="16"/>
        <v>3.3498230018087711</v>
      </c>
      <c r="Y40">
        <f t="shared" si="17"/>
        <v>4.7856881451721289</v>
      </c>
      <c r="Z40">
        <f t="shared" si="18"/>
        <v>1.4903814971891038</v>
      </c>
      <c r="AA40">
        <f t="shared" si="19"/>
        <v>-55.999734676430002</v>
      </c>
      <c r="AB40">
        <f t="shared" si="20"/>
        <v>-39.718893011762503</v>
      </c>
      <c r="AC40">
        <f t="shared" si="21"/>
        <v>-2.4526428035710195</v>
      </c>
      <c r="AD40">
        <f t="shared" si="22"/>
        <v>127.94545003102198</v>
      </c>
      <c r="AE40">
        <f t="shared" si="23"/>
        <v>24.72520302301259</v>
      </c>
      <c r="AF40">
        <f t="shared" si="24"/>
        <v>1.2616190954641791</v>
      </c>
      <c r="AG40">
        <f t="shared" si="25"/>
        <v>0.93763452583893925</v>
      </c>
      <c r="AH40">
        <v>156.59899943793161</v>
      </c>
      <c r="AI40">
        <v>149.51184848484851</v>
      </c>
      <c r="AJ40">
        <v>1.7242877744264911</v>
      </c>
      <c r="AK40">
        <v>63.164820258041182</v>
      </c>
      <c r="AL40">
        <f t="shared" si="26"/>
        <v>1.2698352534337869</v>
      </c>
      <c r="AM40">
        <v>32.551316249789203</v>
      </c>
      <c r="AN40">
        <v>33.061267878787881</v>
      </c>
      <c r="AO40">
        <v>1.2889549190893499E-5</v>
      </c>
      <c r="AP40">
        <v>96.758734084088289</v>
      </c>
      <c r="AQ40">
        <v>72</v>
      </c>
      <c r="AR40">
        <v>11</v>
      </c>
      <c r="AS40">
        <f t="shared" si="27"/>
        <v>1</v>
      </c>
      <c r="AT40">
        <f t="shared" si="28"/>
        <v>0</v>
      </c>
      <c r="AU40">
        <f t="shared" si="29"/>
        <v>47436.659887808761</v>
      </c>
      <c r="AV40">
        <f t="shared" si="30"/>
        <v>1199.991428571429</v>
      </c>
      <c r="AW40">
        <f t="shared" si="31"/>
        <v>1025.9192707371947</v>
      </c>
      <c r="AX40">
        <f t="shared" si="32"/>
        <v>0.85493883232027379</v>
      </c>
      <c r="AY40">
        <f t="shared" si="33"/>
        <v>0.18843194637812866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1670950734.5999999</v>
      </c>
      <c r="BF40">
        <v>142.0638571428571</v>
      </c>
      <c r="BG40">
        <v>152.4087142857143</v>
      </c>
      <c r="BH40">
        <v>33.060485714285711</v>
      </c>
      <c r="BI40">
        <v>32.553757142857137</v>
      </c>
      <c r="BJ40">
        <v>145.78828571428571</v>
      </c>
      <c r="BK40">
        <v>32.889442857142853</v>
      </c>
      <c r="BL40">
        <v>650.0038571428571</v>
      </c>
      <c r="BM40">
        <v>101.224</v>
      </c>
      <c r="BN40">
        <v>0.10007099999999999</v>
      </c>
      <c r="BO40">
        <v>32.039200000000001</v>
      </c>
      <c r="BP40">
        <v>32.239528571428572</v>
      </c>
      <c r="BQ40">
        <v>999.89999999999986</v>
      </c>
      <c r="BR40">
        <v>0</v>
      </c>
      <c r="BS40">
        <v>0</v>
      </c>
      <c r="BT40">
        <v>8984.6428571428569</v>
      </c>
      <c r="BU40">
        <v>0</v>
      </c>
      <c r="BV40">
        <v>103.5677142857143</v>
      </c>
      <c r="BW40">
        <v>-10.345085714285711</v>
      </c>
      <c r="BX40">
        <v>146.92099999999999</v>
      </c>
      <c r="BY40">
        <v>157.53742857142859</v>
      </c>
      <c r="BZ40">
        <v>0.50674542857142857</v>
      </c>
      <c r="CA40">
        <v>152.4087142857143</v>
      </c>
      <c r="CB40">
        <v>32.553757142857137</v>
      </c>
      <c r="CC40">
        <v>3.3465185714285721</v>
      </c>
      <c r="CD40">
        <v>3.295225714285714</v>
      </c>
      <c r="CE40">
        <v>25.860557142857139</v>
      </c>
      <c r="CF40">
        <v>25.600071428571429</v>
      </c>
      <c r="CG40">
        <v>1199.991428571429</v>
      </c>
      <c r="CH40">
        <v>0.49995600000000012</v>
      </c>
      <c r="CI40">
        <v>0.50004428571428572</v>
      </c>
      <c r="CJ40">
        <v>0</v>
      </c>
      <c r="CK40">
        <v>1199.71</v>
      </c>
      <c r="CL40">
        <v>4.9990899999999998</v>
      </c>
      <c r="CM40">
        <v>13856.142857142861</v>
      </c>
      <c r="CN40">
        <v>9557.6200000000008</v>
      </c>
      <c r="CO40">
        <v>40.686999999999998</v>
      </c>
      <c r="CP40">
        <v>42.436999999999998</v>
      </c>
      <c r="CQ40">
        <v>41.561999999999998</v>
      </c>
      <c r="CR40">
        <v>41.419285714285706</v>
      </c>
      <c r="CS40">
        <v>42.125</v>
      </c>
      <c r="CT40">
        <v>597.44285714285718</v>
      </c>
      <c r="CU40">
        <v>597.54857142857145</v>
      </c>
      <c r="CV40">
        <v>0</v>
      </c>
      <c r="CW40">
        <v>1670950768.5999999</v>
      </c>
      <c r="CX40">
        <v>0</v>
      </c>
      <c r="CY40">
        <v>1670950421.5999999</v>
      </c>
      <c r="CZ40" t="s">
        <v>356</v>
      </c>
      <c r="DA40">
        <v>1670950421.5999999</v>
      </c>
      <c r="DB40">
        <v>1670950421.5999999</v>
      </c>
      <c r="DC40">
        <v>14</v>
      </c>
      <c r="DD40">
        <v>-0.21199999999999999</v>
      </c>
      <c r="DE40">
        <v>-3.1E-2</v>
      </c>
      <c r="DF40">
        <v>-4.3040000000000003</v>
      </c>
      <c r="DG40">
        <v>0.155</v>
      </c>
      <c r="DH40">
        <v>415</v>
      </c>
      <c r="DI40">
        <v>33</v>
      </c>
      <c r="DJ40">
        <v>0.37</v>
      </c>
      <c r="DK40">
        <v>0.39</v>
      </c>
      <c r="DL40">
        <v>-10.0950655</v>
      </c>
      <c r="DM40">
        <v>-1.7358544840525141</v>
      </c>
      <c r="DN40">
        <v>0.16883993148763729</v>
      </c>
      <c r="DO40">
        <v>0</v>
      </c>
      <c r="DP40">
        <v>0.51155582499999996</v>
      </c>
      <c r="DQ40">
        <v>-3.4104056285179443E-2</v>
      </c>
      <c r="DR40">
        <v>3.4517830239421182E-3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363</v>
      </c>
      <c r="EA40">
        <v>3.2989999999999999</v>
      </c>
      <c r="EB40">
        <v>2.6251899999999999</v>
      </c>
      <c r="EC40">
        <v>4.2734500000000002E-2</v>
      </c>
      <c r="ED40">
        <v>4.4060099999999998E-2</v>
      </c>
      <c r="EE40">
        <v>0.137544</v>
      </c>
      <c r="EF40">
        <v>0.13472200000000001</v>
      </c>
      <c r="EG40">
        <v>29089.5</v>
      </c>
      <c r="EH40">
        <v>29563.4</v>
      </c>
      <c r="EI40">
        <v>28261.9</v>
      </c>
      <c r="EJ40">
        <v>29750.6</v>
      </c>
      <c r="EK40">
        <v>33538.199999999997</v>
      </c>
      <c r="EL40">
        <v>35712.400000000001</v>
      </c>
      <c r="EM40">
        <v>39887.599999999999</v>
      </c>
      <c r="EN40">
        <v>42492.3</v>
      </c>
      <c r="EO40">
        <v>2.1334200000000001</v>
      </c>
      <c r="EP40">
        <v>2.2406199999999998</v>
      </c>
      <c r="EQ40">
        <v>0.15776999999999999</v>
      </c>
      <c r="ER40">
        <v>0</v>
      </c>
      <c r="ES40">
        <v>29.6813</v>
      </c>
      <c r="ET40">
        <v>999.9</v>
      </c>
      <c r="EU40">
        <v>74.2</v>
      </c>
      <c r="EV40">
        <v>32</v>
      </c>
      <c r="EW40">
        <v>35.002299999999998</v>
      </c>
      <c r="EX40">
        <v>57.467300000000002</v>
      </c>
      <c r="EY40">
        <v>-2.9647399999999999</v>
      </c>
      <c r="EZ40">
        <v>2</v>
      </c>
      <c r="FA40">
        <v>0.25488300000000003</v>
      </c>
      <c r="FB40">
        <v>-0.68855900000000003</v>
      </c>
      <c r="FC40">
        <v>20.270700000000001</v>
      </c>
      <c r="FD40">
        <v>5.2201399999999998</v>
      </c>
      <c r="FE40">
        <v>12.004</v>
      </c>
      <c r="FF40">
        <v>4.98705</v>
      </c>
      <c r="FG40">
        <v>3.2842199999999999</v>
      </c>
      <c r="FH40">
        <v>9999</v>
      </c>
      <c r="FI40">
        <v>9999</v>
      </c>
      <c r="FJ40">
        <v>9999</v>
      </c>
      <c r="FK40">
        <v>999.9</v>
      </c>
      <c r="FL40">
        <v>1.8657900000000001</v>
      </c>
      <c r="FM40">
        <v>1.8621799999999999</v>
      </c>
      <c r="FN40">
        <v>1.8641700000000001</v>
      </c>
      <c r="FO40">
        <v>1.8602000000000001</v>
      </c>
      <c r="FP40">
        <v>1.8609599999999999</v>
      </c>
      <c r="FQ40">
        <v>1.86012</v>
      </c>
      <c r="FR40">
        <v>1.86175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-3.7330000000000001</v>
      </c>
      <c r="GH40">
        <v>0.1711</v>
      </c>
      <c r="GI40">
        <v>-3.3542705637745942</v>
      </c>
      <c r="GJ40">
        <v>-2.7043828418459848E-3</v>
      </c>
      <c r="GK40">
        <v>1.1637646390227569E-6</v>
      </c>
      <c r="GL40">
        <v>-2.7935288173591201E-10</v>
      </c>
      <c r="GM40">
        <v>-0.1154585369592631</v>
      </c>
      <c r="GN40">
        <v>-1.575226436802038E-3</v>
      </c>
      <c r="GO40">
        <v>7.1853088279240026E-4</v>
      </c>
      <c r="GP40">
        <v>-1.2337336158236461E-5</v>
      </c>
      <c r="GQ40">
        <v>5</v>
      </c>
      <c r="GR40">
        <v>2087</v>
      </c>
      <c r="GS40">
        <v>4</v>
      </c>
      <c r="GT40">
        <v>31</v>
      </c>
      <c r="GU40">
        <v>5.2</v>
      </c>
      <c r="GV40">
        <v>5.2</v>
      </c>
      <c r="GW40">
        <v>0.632324</v>
      </c>
      <c r="GX40">
        <v>2.5732400000000002</v>
      </c>
      <c r="GY40">
        <v>2.04834</v>
      </c>
      <c r="GZ40">
        <v>2.6196299999999999</v>
      </c>
      <c r="HA40">
        <v>2.1972700000000001</v>
      </c>
      <c r="HB40">
        <v>2.3327599999999999</v>
      </c>
      <c r="HC40">
        <v>37.337800000000001</v>
      </c>
      <c r="HD40">
        <v>14.3247</v>
      </c>
      <c r="HE40">
        <v>18</v>
      </c>
      <c r="HF40">
        <v>607.33600000000001</v>
      </c>
      <c r="HG40">
        <v>770.36800000000005</v>
      </c>
      <c r="HH40">
        <v>30.9999</v>
      </c>
      <c r="HI40">
        <v>30.708400000000001</v>
      </c>
      <c r="HJ40">
        <v>29.9999</v>
      </c>
      <c r="HK40">
        <v>30.6297</v>
      </c>
      <c r="HL40">
        <v>30.618200000000002</v>
      </c>
      <c r="HM40">
        <v>12.7036</v>
      </c>
      <c r="HN40">
        <v>4.2320700000000002</v>
      </c>
      <c r="HO40">
        <v>100</v>
      </c>
      <c r="HP40">
        <v>31</v>
      </c>
      <c r="HQ40">
        <v>170.48</v>
      </c>
      <c r="HR40">
        <v>32.540399999999998</v>
      </c>
      <c r="HS40">
        <v>99.579300000000003</v>
      </c>
      <c r="HT40">
        <v>98.566199999999995</v>
      </c>
    </row>
    <row r="41" spans="1:228" x14ac:dyDescent="0.2">
      <c r="A41">
        <v>26</v>
      </c>
      <c r="B41">
        <v>1670950740.5999999</v>
      </c>
      <c r="C41">
        <v>99.5</v>
      </c>
      <c r="D41" t="s">
        <v>411</v>
      </c>
      <c r="E41" t="s">
        <v>412</v>
      </c>
      <c r="F41">
        <v>4</v>
      </c>
      <c r="G41">
        <v>1670950738.2874999</v>
      </c>
      <c r="H41">
        <f t="shared" si="0"/>
        <v>1.2797208309498218E-3</v>
      </c>
      <c r="I41">
        <f t="shared" si="1"/>
        <v>1.2797208309498218</v>
      </c>
      <c r="J41">
        <f t="shared" si="2"/>
        <v>0.90226898039261294</v>
      </c>
      <c r="K41">
        <f t="shared" si="3"/>
        <v>148.22550000000001</v>
      </c>
      <c r="L41">
        <f t="shared" si="4"/>
        <v>127.55876877654154</v>
      </c>
      <c r="M41">
        <f t="shared" si="5"/>
        <v>12.9247701470296</v>
      </c>
      <c r="N41">
        <f t="shared" si="6"/>
        <v>15.018806906051401</v>
      </c>
      <c r="O41">
        <f t="shared" si="7"/>
        <v>8.4421459066844284E-2</v>
      </c>
      <c r="P41">
        <f t="shared" si="8"/>
        <v>3.6947404469807927</v>
      </c>
      <c r="Q41">
        <f t="shared" si="9"/>
        <v>8.3364301528222412E-2</v>
      </c>
      <c r="R41">
        <f t="shared" si="10"/>
        <v>5.2196566816960589E-2</v>
      </c>
      <c r="S41">
        <f t="shared" si="11"/>
        <v>226.11846073716606</v>
      </c>
      <c r="T41">
        <f t="shared" si="12"/>
        <v>32.84162907033204</v>
      </c>
      <c r="U41">
        <f t="shared" si="13"/>
        <v>32.249750000000013</v>
      </c>
      <c r="V41">
        <f t="shared" si="14"/>
        <v>4.8430005394089584</v>
      </c>
      <c r="W41">
        <f t="shared" si="15"/>
        <v>70.010786199752957</v>
      </c>
      <c r="X41">
        <f t="shared" si="16"/>
        <v>3.3504694577622502</v>
      </c>
      <c r="Y41">
        <f t="shared" si="17"/>
        <v>4.7856475260865921</v>
      </c>
      <c r="Z41">
        <f t="shared" si="18"/>
        <v>1.4925310816467081</v>
      </c>
      <c r="AA41">
        <f t="shared" si="19"/>
        <v>-56.435688644887144</v>
      </c>
      <c r="AB41">
        <f t="shared" si="20"/>
        <v>-41.9695114581883</v>
      </c>
      <c r="AC41">
        <f t="shared" si="21"/>
        <v>-2.5797489904519297</v>
      </c>
      <c r="AD41">
        <f t="shared" si="22"/>
        <v>125.13351164363871</v>
      </c>
      <c r="AE41">
        <f t="shared" si="23"/>
        <v>24.680750620636097</v>
      </c>
      <c r="AF41">
        <f t="shared" si="24"/>
        <v>1.2648819260272919</v>
      </c>
      <c r="AG41">
        <f t="shared" si="25"/>
        <v>0.90226898039261294</v>
      </c>
      <c r="AH41">
        <v>163.4955373405806</v>
      </c>
      <c r="AI41">
        <v>156.41948484848481</v>
      </c>
      <c r="AJ41">
        <v>1.7251501636362589</v>
      </c>
      <c r="AK41">
        <v>63.164820258041182</v>
      </c>
      <c r="AL41">
        <f t="shared" si="26"/>
        <v>1.2797208309498218</v>
      </c>
      <c r="AM41">
        <v>32.557886956855057</v>
      </c>
      <c r="AN41">
        <v>33.071314545454527</v>
      </c>
      <c r="AO41">
        <v>1.040817199217488E-4</v>
      </c>
      <c r="AP41">
        <v>96.758734084088289</v>
      </c>
      <c r="AQ41">
        <v>72</v>
      </c>
      <c r="AR41">
        <v>11</v>
      </c>
      <c r="AS41">
        <f t="shared" si="27"/>
        <v>1</v>
      </c>
      <c r="AT41">
        <f t="shared" si="28"/>
        <v>0</v>
      </c>
      <c r="AU41">
        <f t="shared" si="29"/>
        <v>47743.599393928162</v>
      </c>
      <c r="AV41">
        <f t="shared" si="30"/>
        <v>1200</v>
      </c>
      <c r="AW41">
        <f t="shared" si="31"/>
        <v>1025.9266635943864</v>
      </c>
      <c r="AX41">
        <f t="shared" si="32"/>
        <v>0.85493888632865533</v>
      </c>
      <c r="AY41">
        <f t="shared" si="33"/>
        <v>0.18843205061430504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1670950738.2874999</v>
      </c>
      <c r="BF41">
        <v>148.22550000000001</v>
      </c>
      <c r="BG41">
        <v>158.556375</v>
      </c>
      <c r="BH41">
        <v>33.066875000000003</v>
      </c>
      <c r="BI41">
        <v>32.558787500000001</v>
      </c>
      <c r="BJ41">
        <v>151.96462500000001</v>
      </c>
      <c r="BK41">
        <v>32.895812499999998</v>
      </c>
      <c r="BL41">
        <v>649.93762500000003</v>
      </c>
      <c r="BM41">
        <v>101.22425</v>
      </c>
      <c r="BN41">
        <v>9.9792800000000001E-2</v>
      </c>
      <c r="BO41">
        <v>32.039050000000003</v>
      </c>
      <c r="BP41">
        <v>32.249750000000013</v>
      </c>
      <c r="BQ41">
        <v>999.9</v>
      </c>
      <c r="BR41">
        <v>0</v>
      </c>
      <c r="BS41">
        <v>0</v>
      </c>
      <c r="BT41">
        <v>9043.6725000000006</v>
      </c>
      <c r="BU41">
        <v>0</v>
      </c>
      <c r="BV41">
        <v>103.064875</v>
      </c>
      <c r="BW41">
        <v>-10.3311625</v>
      </c>
      <c r="BX41">
        <v>153.294375</v>
      </c>
      <c r="BY41">
        <v>163.89262500000001</v>
      </c>
      <c r="BZ41">
        <v>0.5081</v>
      </c>
      <c r="CA41">
        <v>158.556375</v>
      </c>
      <c r="CB41">
        <v>32.558787500000001</v>
      </c>
      <c r="CC41">
        <v>3.3471674999999999</v>
      </c>
      <c r="CD41">
        <v>3.2957350000000001</v>
      </c>
      <c r="CE41">
        <v>25.863837499999999</v>
      </c>
      <c r="CF41">
        <v>25.602675000000001</v>
      </c>
      <c r="CG41">
        <v>1200</v>
      </c>
      <c r="CH41">
        <v>0.49995299999999998</v>
      </c>
      <c r="CI41">
        <v>0.50004700000000002</v>
      </c>
      <c r="CJ41">
        <v>0</v>
      </c>
      <c r="CK41">
        <v>1199.3987500000001</v>
      </c>
      <c r="CL41">
        <v>4.9990899999999998</v>
      </c>
      <c r="CM41">
        <v>13852.512500000001</v>
      </c>
      <c r="CN41">
        <v>9557.6949999999997</v>
      </c>
      <c r="CO41">
        <v>40.686999999999998</v>
      </c>
      <c r="CP41">
        <v>42.436999999999998</v>
      </c>
      <c r="CQ41">
        <v>41.546499999999988</v>
      </c>
      <c r="CR41">
        <v>41.429250000000003</v>
      </c>
      <c r="CS41">
        <v>42.125</v>
      </c>
      <c r="CT41">
        <v>597.44500000000005</v>
      </c>
      <c r="CU41">
        <v>597.55500000000006</v>
      </c>
      <c r="CV41">
        <v>0</v>
      </c>
      <c r="CW41">
        <v>1670950772.8</v>
      </c>
      <c r="CX41">
        <v>0</v>
      </c>
      <c r="CY41">
        <v>1670950421.5999999</v>
      </c>
      <c r="CZ41" t="s">
        <v>356</v>
      </c>
      <c r="DA41">
        <v>1670950421.5999999</v>
      </c>
      <c r="DB41">
        <v>1670950421.5999999</v>
      </c>
      <c r="DC41">
        <v>14</v>
      </c>
      <c r="DD41">
        <v>-0.21199999999999999</v>
      </c>
      <c r="DE41">
        <v>-3.1E-2</v>
      </c>
      <c r="DF41">
        <v>-4.3040000000000003</v>
      </c>
      <c r="DG41">
        <v>0.155</v>
      </c>
      <c r="DH41">
        <v>415</v>
      </c>
      <c r="DI41">
        <v>33</v>
      </c>
      <c r="DJ41">
        <v>0.37</v>
      </c>
      <c r="DK41">
        <v>0.39</v>
      </c>
      <c r="DL41">
        <v>-10.19497675</v>
      </c>
      <c r="DM41">
        <v>-1.286065103189493</v>
      </c>
      <c r="DN41">
        <v>0.12749495406461189</v>
      </c>
      <c r="DO41">
        <v>0</v>
      </c>
      <c r="DP41">
        <v>0.50959094999999999</v>
      </c>
      <c r="DQ41">
        <v>-2.3085185741088469E-2</v>
      </c>
      <c r="DR41">
        <v>2.5415155808099972E-3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363</v>
      </c>
      <c r="EA41">
        <v>3.2990200000000001</v>
      </c>
      <c r="EB41">
        <v>2.6258900000000001</v>
      </c>
      <c r="EC41">
        <v>4.4498999999999997E-2</v>
      </c>
      <c r="ED41">
        <v>4.5790400000000002E-2</v>
      </c>
      <c r="EE41">
        <v>0.13756499999999999</v>
      </c>
      <c r="EF41">
        <v>0.13473599999999999</v>
      </c>
      <c r="EG41">
        <v>29036.2</v>
      </c>
      <c r="EH41">
        <v>29510</v>
      </c>
      <c r="EI41">
        <v>28262.2</v>
      </c>
      <c r="EJ41">
        <v>29750.7</v>
      </c>
      <c r="EK41">
        <v>33537.599999999999</v>
      </c>
      <c r="EL41">
        <v>35712</v>
      </c>
      <c r="EM41">
        <v>39887.599999999999</v>
      </c>
      <c r="EN41">
        <v>42492.4</v>
      </c>
      <c r="EO41">
        <v>2.1334499999999998</v>
      </c>
      <c r="EP41">
        <v>2.23935</v>
      </c>
      <c r="EQ41">
        <v>0.158083</v>
      </c>
      <c r="ER41">
        <v>0</v>
      </c>
      <c r="ES41">
        <v>29.680700000000002</v>
      </c>
      <c r="ET41">
        <v>999.9</v>
      </c>
      <c r="EU41">
        <v>74.2</v>
      </c>
      <c r="EV41">
        <v>32.1</v>
      </c>
      <c r="EW41">
        <v>35.204099999999997</v>
      </c>
      <c r="EX41">
        <v>57.7973</v>
      </c>
      <c r="EY41">
        <v>-3.0408599999999999</v>
      </c>
      <c r="EZ41">
        <v>2</v>
      </c>
      <c r="FA41">
        <v>0.25483</v>
      </c>
      <c r="FB41">
        <v>-0.68829799999999997</v>
      </c>
      <c r="FC41">
        <v>20.270900000000001</v>
      </c>
      <c r="FD41">
        <v>5.2204300000000003</v>
      </c>
      <c r="FE41">
        <v>12.004</v>
      </c>
      <c r="FF41">
        <v>4.9871499999999997</v>
      </c>
      <c r="FG41">
        <v>3.2843800000000001</v>
      </c>
      <c r="FH41">
        <v>9999</v>
      </c>
      <c r="FI41">
        <v>9999</v>
      </c>
      <c r="FJ41">
        <v>9999</v>
      </c>
      <c r="FK41">
        <v>999.9</v>
      </c>
      <c r="FL41">
        <v>1.86578</v>
      </c>
      <c r="FM41">
        <v>1.8621799999999999</v>
      </c>
      <c r="FN41">
        <v>1.8641700000000001</v>
      </c>
      <c r="FO41">
        <v>1.8602000000000001</v>
      </c>
      <c r="FP41">
        <v>1.8609599999999999</v>
      </c>
      <c r="FQ41">
        <v>1.86012</v>
      </c>
      <c r="FR41">
        <v>1.86174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-3.7480000000000002</v>
      </c>
      <c r="GH41">
        <v>0.1711</v>
      </c>
      <c r="GI41">
        <v>-3.3542705637745942</v>
      </c>
      <c r="GJ41">
        <v>-2.7043828418459848E-3</v>
      </c>
      <c r="GK41">
        <v>1.1637646390227569E-6</v>
      </c>
      <c r="GL41">
        <v>-2.7935288173591201E-10</v>
      </c>
      <c r="GM41">
        <v>-0.1154585369592631</v>
      </c>
      <c r="GN41">
        <v>-1.575226436802038E-3</v>
      </c>
      <c r="GO41">
        <v>7.1853088279240026E-4</v>
      </c>
      <c r="GP41">
        <v>-1.2337336158236461E-5</v>
      </c>
      <c r="GQ41">
        <v>5</v>
      </c>
      <c r="GR41">
        <v>2087</v>
      </c>
      <c r="GS41">
        <v>4</v>
      </c>
      <c r="GT41">
        <v>31</v>
      </c>
      <c r="GU41">
        <v>5.3</v>
      </c>
      <c r="GV41">
        <v>5.3</v>
      </c>
      <c r="GW41">
        <v>0.65185499999999996</v>
      </c>
      <c r="GX41">
        <v>2.5866699999999998</v>
      </c>
      <c r="GY41">
        <v>2.04834</v>
      </c>
      <c r="GZ41">
        <v>2.6196299999999999</v>
      </c>
      <c r="HA41">
        <v>2.1972700000000001</v>
      </c>
      <c r="HB41">
        <v>2.32422</v>
      </c>
      <c r="HC41">
        <v>37.361800000000002</v>
      </c>
      <c r="HD41">
        <v>14.298400000000001</v>
      </c>
      <c r="HE41">
        <v>18</v>
      </c>
      <c r="HF41">
        <v>607.36</v>
      </c>
      <c r="HG41">
        <v>769.12699999999995</v>
      </c>
      <c r="HH41">
        <v>31</v>
      </c>
      <c r="HI41">
        <v>30.706499999999998</v>
      </c>
      <c r="HJ41">
        <v>29.9999</v>
      </c>
      <c r="HK41">
        <v>30.6296</v>
      </c>
      <c r="HL41">
        <v>30.618099999999998</v>
      </c>
      <c r="HM41">
        <v>13.105399999999999</v>
      </c>
      <c r="HN41">
        <v>4.2320700000000002</v>
      </c>
      <c r="HO41">
        <v>100</v>
      </c>
      <c r="HP41">
        <v>31</v>
      </c>
      <c r="HQ41">
        <v>177.15899999999999</v>
      </c>
      <c r="HR41">
        <v>32.540399999999998</v>
      </c>
      <c r="HS41">
        <v>99.579800000000006</v>
      </c>
      <c r="HT41">
        <v>98.566400000000002</v>
      </c>
    </row>
    <row r="42" spans="1:228" x14ac:dyDescent="0.2">
      <c r="A42">
        <v>27</v>
      </c>
      <c r="B42">
        <v>1670950744.5999999</v>
      </c>
      <c r="C42">
        <v>103.5</v>
      </c>
      <c r="D42" t="s">
        <v>413</v>
      </c>
      <c r="E42" t="s">
        <v>414</v>
      </c>
      <c r="F42">
        <v>4</v>
      </c>
      <c r="G42">
        <v>1670950742.5999999</v>
      </c>
      <c r="H42">
        <f t="shared" si="0"/>
        <v>1.2789248905173607E-3</v>
      </c>
      <c r="I42">
        <f t="shared" si="1"/>
        <v>1.2789248905173607</v>
      </c>
      <c r="J42">
        <f t="shared" si="2"/>
        <v>1.1127665078347313</v>
      </c>
      <c r="K42">
        <f t="shared" si="3"/>
        <v>155.38</v>
      </c>
      <c r="L42">
        <f t="shared" si="4"/>
        <v>130.55626982292287</v>
      </c>
      <c r="M42">
        <f t="shared" si="5"/>
        <v>13.228557781245902</v>
      </c>
      <c r="N42">
        <f t="shared" si="6"/>
        <v>15.743811544538282</v>
      </c>
      <c r="O42">
        <f t="shared" si="7"/>
        <v>8.4418767845489628E-2</v>
      </c>
      <c r="P42">
        <f t="shared" si="8"/>
        <v>3.6787059963263946</v>
      </c>
      <c r="Q42">
        <f t="shared" si="9"/>
        <v>8.3357132185021818E-2</v>
      </c>
      <c r="R42">
        <f t="shared" si="10"/>
        <v>5.2192478925679117E-2</v>
      </c>
      <c r="S42">
        <f t="shared" si="11"/>
        <v>226.11910337989818</v>
      </c>
      <c r="T42">
        <f t="shared" si="12"/>
        <v>32.844415578913718</v>
      </c>
      <c r="U42">
        <f t="shared" si="13"/>
        <v>32.249642857142859</v>
      </c>
      <c r="V42">
        <f t="shared" si="14"/>
        <v>4.8429712235195579</v>
      </c>
      <c r="W42">
        <f t="shared" si="15"/>
        <v>70.029529092735871</v>
      </c>
      <c r="X42">
        <f t="shared" si="16"/>
        <v>3.351237747817795</v>
      </c>
      <c r="Y42">
        <f t="shared" si="17"/>
        <v>4.7854637768304196</v>
      </c>
      <c r="Z42">
        <f t="shared" si="18"/>
        <v>1.4917334757017628</v>
      </c>
      <c r="AA42">
        <f t="shared" si="19"/>
        <v>-56.400587671815607</v>
      </c>
      <c r="AB42">
        <f t="shared" si="20"/>
        <v>-41.900701360000447</v>
      </c>
      <c r="AC42">
        <f t="shared" si="21"/>
        <v>-2.5867354050476892</v>
      </c>
      <c r="AD42">
        <f t="shared" si="22"/>
        <v>125.23107894303445</v>
      </c>
      <c r="AE42">
        <f t="shared" si="23"/>
        <v>24.821549466173515</v>
      </c>
      <c r="AF42">
        <f t="shared" si="24"/>
        <v>1.2711169245348313</v>
      </c>
      <c r="AG42">
        <f t="shared" si="25"/>
        <v>1.1127665078347313</v>
      </c>
      <c r="AH42">
        <v>170.40746733008561</v>
      </c>
      <c r="AI42">
        <v>163.27372727272731</v>
      </c>
      <c r="AJ42">
        <v>1.7172342662367781</v>
      </c>
      <c r="AK42">
        <v>63.164820258041182</v>
      </c>
      <c r="AL42">
        <f t="shared" si="26"/>
        <v>1.2789248905173607</v>
      </c>
      <c r="AM42">
        <v>32.562095370339122</v>
      </c>
      <c r="AN42">
        <v>33.075122424242423</v>
      </c>
      <c r="AO42">
        <v>9.276781266734664E-5</v>
      </c>
      <c r="AP42">
        <v>96.758734084088289</v>
      </c>
      <c r="AQ42">
        <v>71</v>
      </c>
      <c r="AR42">
        <v>11</v>
      </c>
      <c r="AS42">
        <f t="shared" si="27"/>
        <v>1</v>
      </c>
      <c r="AT42">
        <f t="shared" si="28"/>
        <v>0</v>
      </c>
      <c r="AU42">
        <f t="shared" si="29"/>
        <v>47455.975529753086</v>
      </c>
      <c r="AV42">
        <f t="shared" si="30"/>
        <v>1200.004285714286</v>
      </c>
      <c r="AW42">
        <f t="shared" si="31"/>
        <v>1025.9302421657505</v>
      </c>
      <c r="AX42">
        <f t="shared" si="32"/>
        <v>0.85493881511854752</v>
      </c>
      <c r="AY42">
        <f t="shared" si="33"/>
        <v>0.18843191317879662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1670950742.5999999</v>
      </c>
      <c r="BF42">
        <v>155.38</v>
      </c>
      <c r="BG42">
        <v>165.7705714285714</v>
      </c>
      <c r="BH42">
        <v>33.074285714285708</v>
      </c>
      <c r="BI42">
        <v>32.563842857142859</v>
      </c>
      <c r="BJ42">
        <v>159.13628571428569</v>
      </c>
      <c r="BK42">
        <v>32.90315714285714</v>
      </c>
      <c r="BL42">
        <v>650.1225714285714</v>
      </c>
      <c r="BM42">
        <v>101.2242857142857</v>
      </c>
      <c r="BN42">
        <v>0.1002833714285714</v>
      </c>
      <c r="BO42">
        <v>32.03837142857143</v>
      </c>
      <c r="BP42">
        <v>32.249642857142859</v>
      </c>
      <c r="BQ42">
        <v>999.89999999999986</v>
      </c>
      <c r="BR42">
        <v>0</v>
      </c>
      <c r="BS42">
        <v>0</v>
      </c>
      <c r="BT42">
        <v>8988.3057142857124</v>
      </c>
      <c r="BU42">
        <v>0</v>
      </c>
      <c r="BV42">
        <v>102.3857142857143</v>
      </c>
      <c r="BW42">
        <v>-10.39064285714286</v>
      </c>
      <c r="BX42">
        <v>160.69499999999999</v>
      </c>
      <c r="BY42">
        <v>171.35042857142849</v>
      </c>
      <c r="BZ42">
        <v>0.51043857142857141</v>
      </c>
      <c r="CA42">
        <v>165.7705714285714</v>
      </c>
      <c r="CB42">
        <v>32.563842857142859</v>
      </c>
      <c r="CC42">
        <v>3.347911428571428</v>
      </c>
      <c r="CD42">
        <v>3.296242857142857</v>
      </c>
      <c r="CE42">
        <v>25.86758571428571</v>
      </c>
      <c r="CF42">
        <v>25.605271428571431</v>
      </c>
      <c r="CG42">
        <v>1200.004285714286</v>
      </c>
      <c r="CH42">
        <v>0.49995600000000012</v>
      </c>
      <c r="CI42">
        <v>0.50004400000000004</v>
      </c>
      <c r="CJ42">
        <v>0</v>
      </c>
      <c r="CK42">
        <v>1199.02</v>
      </c>
      <c r="CL42">
        <v>4.9990899999999998</v>
      </c>
      <c r="CM42">
        <v>13848.54285714286</v>
      </c>
      <c r="CN42">
        <v>9557.738571428572</v>
      </c>
      <c r="CO42">
        <v>40.686999999999998</v>
      </c>
      <c r="CP42">
        <v>42.436999999999998</v>
      </c>
      <c r="CQ42">
        <v>41.526571428571437</v>
      </c>
      <c r="CR42">
        <v>41.410428571428582</v>
      </c>
      <c r="CS42">
        <v>42.125</v>
      </c>
      <c r="CT42">
        <v>597.44999999999993</v>
      </c>
      <c r="CU42">
        <v>597.5542857142857</v>
      </c>
      <c r="CV42">
        <v>0</v>
      </c>
      <c r="CW42">
        <v>1670950776.4000001</v>
      </c>
      <c r="CX42">
        <v>0</v>
      </c>
      <c r="CY42">
        <v>1670950421.5999999</v>
      </c>
      <c r="CZ42" t="s">
        <v>356</v>
      </c>
      <c r="DA42">
        <v>1670950421.5999999</v>
      </c>
      <c r="DB42">
        <v>1670950421.5999999</v>
      </c>
      <c r="DC42">
        <v>14</v>
      </c>
      <c r="DD42">
        <v>-0.21199999999999999</v>
      </c>
      <c r="DE42">
        <v>-3.1E-2</v>
      </c>
      <c r="DF42">
        <v>-4.3040000000000003</v>
      </c>
      <c r="DG42">
        <v>0.155</v>
      </c>
      <c r="DH42">
        <v>415</v>
      </c>
      <c r="DI42">
        <v>33</v>
      </c>
      <c r="DJ42">
        <v>0.37</v>
      </c>
      <c r="DK42">
        <v>0.39</v>
      </c>
      <c r="DL42">
        <v>-10.266287500000001</v>
      </c>
      <c r="DM42">
        <v>-0.95109681050654915</v>
      </c>
      <c r="DN42">
        <v>9.7777469765534544E-2</v>
      </c>
      <c r="DO42">
        <v>0</v>
      </c>
      <c r="DP42">
        <v>0.50903425000000002</v>
      </c>
      <c r="DQ42">
        <v>-3.3711894934343161E-3</v>
      </c>
      <c r="DR42">
        <v>1.8820927016223129E-3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363</v>
      </c>
      <c r="EA42">
        <v>3.2991199999999998</v>
      </c>
      <c r="EB42">
        <v>2.6250100000000001</v>
      </c>
      <c r="EC42">
        <v>4.62377E-2</v>
      </c>
      <c r="ED42">
        <v>4.7511499999999998E-2</v>
      </c>
      <c r="EE42">
        <v>0.13758000000000001</v>
      </c>
      <c r="EF42">
        <v>0.13475100000000001</v>
      </c>
      <c r="EG42">
        <v>28983.4</v>
      </c>
      <c r="EH42">
        <v>29456.799999999999</v>
      </c>
      <c r="EI42">
        <v>28262.3</v>
      </c>
      <c r="EJ42">
        <v>29750.799999999999</v>
      </c>
      <c r="EK42">
        <v>33537.599999999999</v>
      </c>
      <c r="EL42">
        <v>35711.5</v>
      </c>
      <c r="EM42">
        <v>39888.300000000003</v>
      </c>
      <c r="EN42">
        <v>42492.4</v>
      </c>
      <c r="EO42">
        <v>2.1348699999999998</v>
      </c>
      <c r="EP42">
        <v>2.2404999999999999</v>
      </c>
      <c r="EQ42">
        <v>0.15838099999999999</v>
      </c>
      <c r="ER42">
        <v>0</v>
      </c>
      <c r="ES42">
        <v>29.6813</v>
      </c>
      <c r="ET42">
        <v>999.9</v>
      </c>
      <c r="EU42">
        <v>74.2</v>
      </c>
      <c r="EV42">
        <v>32.1</v>
      </c>
      <c r="EW42">
        <v>35.201000000000001</v>
      </c>
      <c r="EX42">
        <v>57.527299999999997</v>
      </c>
      <c r="EY42">
        <v>-2.9487199999999998</v>
      </c>
      <c r="EZ42">
        <v>2</v>
      </c>
      <c r="FA42">
        <v>0.25431100000000001</v>
      </c>
      <c r="FB42">
        <v>-0.68918800000000002</v>
      </c>
      <c r="FC42">
        <v>20.270900000000001</v>
      </c>
      <c r="FD42">
        <v>5.22058</v>
      </c>
      <c r="FE42">
        <v>12.004</v>
      </c>
      <c r="FF42">
        <v>4.9870000000000001</v>
      </c>
      <c r="FG42">
        <v>3.2843499999999999</v>
      </c>
      <c r="FH42">
        <v>9999</v>
      </c>
      <c r="FI42">
        <v>9999</v>
      </c>
      <c r="FJ42">
        <v>9999</v>
      </c>
      <c r="FK42">
        <v>999.9</v>
      </c>
      <c r="FL42">
        <v>1.86578</v>
      </c>
      <c r="FM42">
        <v>1.8621799999999999</v>
      </c>
      <c r="FN42">
        <v>1.8641700000000001</v>
      </c>
      <c r="FO42">
        <v>1.8602000000000001</v>
      </c>
      <c r="FP42">
        <v>1.8609599999999999</v>
      </c>
      <c r="FQ42">
        <v>1.8601099999999999</v>
      </c>
      <c r="FR42">
        <v>1.86172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-3.7650000000000001</v>
      </c>
      <c r="GH42">
        <v>0.17119999999999999</v>
      </c>
      <c r="GI42">
        <v>-3.3542705637745942</v>
      </c>
      <c r="GJ42">
        <v>-2.7043828418459848E-3</v>
      </c>
      <c r="GK42">
        <v>1.1637646390227569E-6</v>
      </c>
      <c r="GL42">
        <v>-2.7935288173591201E-10</v>
      </c>
      <c r="GM42">
        <v>-0.1154585369592631</v>
      </c>
      <c r="GN42">
        <v>-1.575226436802038E-3</v>
      </c>
      <c r="GO42">
        <v>7.1853088279240026E-4</v>
      </c>
      <c r="GP42">
        <v>-1.2337336158236461E-5</v>
      </c>
      <c r="GQ42">
        <v>5</v>
      </c>
      <c r="GR42">
        <v>2087</v>
      </c>
      <c r="GS42">
        <v>4</v>
      </c>
      <c r="GT42">
        <v>31</v>
      </c>
      <c r="GU42">
        <v>5.4</v>
      </c>
      <c r="GV42">
        <v>5.4</v>
      </c>
      <c r="GW42">
        <v>0.67138699999999996</v>
      </c>
      <c r="GX42">
        <v>2.5732400000000002</v>
      </c>
      <c r="GY42">
        <v>2.04834</v>
      </c>
      <c r="GZ42">
        <v>2.6196299999999999</v>
      </c>
      <c r="HA42">
        <v>2.1972700000000001</v>
      </c>
      <c r="HB42">
        <v>2.3535200000000001</v>
      </c>
      <c r="HC42">
        <v>37.337800000000001</v>
      </c>
      <c r="HD42">
        <v>14.3072</v>
      </c>
      <c r="HE42">
        <v>18</v>
      </c>
      <c r="HF42">
        <v>608.37900000000002</v>
      </c>
      <c r="HG42">
        <v>770.24400000000003</v>
      </c>
      <c r="HH42">
        <v>30.9999</v>
      </c>
      <c r="HI42">
        <v>30.7058</v>
      </c>
      <c r="HJ42">
        <v>29.9998</v>
      </c>
      <c r="HK42">
        <v>30.627099999999999</v>
      </c>
      <c r="HL42">
        <v>30.618099999999998</v>
      </c>
      <c r="HM42">
        <v>13.507199999999999</v>
      </c>
      <c r="HN42">
        <v>4.2320700000000002</v>
      </c>
      <c r="HO42">
        <v>100</v>
      </c>
      <c r="HP42">
        <v>31</v>
      </c>
      <c r="HQ42">
        <v>183.83699999999999</v>
      </c>
      <c r="HR42">
        <v>32.540399999999998</v>
      </c>
      <c r="HS42">
        <v>99.5809</v>
      </c>
      <c r="HT42">
        <v>98.566599999999994</v>
      </c>
    </row>
    <row r="43" spans="1:228" x14ac:dyDescent="0.2">
      <c r="A43">
        <v>28</v>
      </c>
      <c r="B43">
        <v>1670950748.5999999</v>
      </c>
      <c r="C43">
        <v>107.5</v>
      </c>
      <c r="D43" t="s">
        <v>415</v>
      </c>
      <c r="E43" t="s">
        <v>416</v>
      </c>
      <c r="F43">
        <v>4</v>
      </c>
      <c r="G43">
        <v>1670950746.2874999</v>
      </c>
      <c r="H43">
        <f t="shared" si="0"/>
        <v>1.2830445526385871E-3</v>
      </c>
      <c r="I43">
        <f t="shared" si="1"/>
        <v>1.2830445526385872</v>
      </c>
      <c r="J43">
        <f t="shared" si="2"/>
        <v>1.221181941425366</v>
      </c>
      <c r="K43">
        <f t="shared" si="3"/>
        <v>161.52462499999999</v>
      </c>
      <c r="L43">
        <f t="shared" si="4"/>
        <v>134.5844985974544</v>
      </c>
      <c r="M43">
        <f t="shared" si="5"/>
        <v>13.636757603310036</v>
      </c>
      <c r="N43">
        <f t="shared" si="6"/>
        <v>16.366462564747518</v>
      </c>
      <c r="O43">
        <f t="shared" si="7"/>
        <v>8.4724356133533463E-2</v>
      </c>
      <c r="P43">
        <f t="shared" si="8"/>
        <v>3.6873461546501969</v>
      </c>
      <c r="Q43">
        <f t="shared" si="9"/>
        <v>8.3657544521323124E-2</v>
      </c>
      <c r="R43">
        <f t="shared" si="10"/>
        <v>5.2380694854541401E-2</v>
      </c>
      <c r="S43">
        <f t="shared" si="11"/>
        <v>226.11817123694652</v>
      </c>
      <c r="T43">
        <f t="shared" si="12"/>
        <v>32.838026268882828</v>
      </c>
      <c r="U43">
        <f t="shared" si="13"/>
        <v>32.249324999999999</v>
      </c>
      <c r="V43">
        <f t="shared" si="14"/>
        <v>4.8428842539565125</v>
      </c>
      <c r="W43">
        <f t="shared" si="15"/>
        <v>70.054413537288369</v>
      </c>
      <c r="X43">
        <f t="shared" si="16"/>
        <v>3.3517179668090282</v>
      </c>
      <c r="Y43">
        <f t="shared" si="17"/>
        <v>4.7844493980739484</v>
      </c>
      <c r="Z43">
        <f t="shared" si="18"/>
        <v>1.4911662871474842</v>
      </c>
      <c r="AA43">
        <f t="shared" si="19"/>
        <v>-56.582264771361693</v>
      </c>
      <c r="AB43">
        <f t="shared" si="20"/>
        <v>-42.680686604476072</v>
      </c>
      <c r="AC43">
        <f t="shared" si="21"/>
        <v>-2.6286611576953538</v>
      </c>
      <c r="AD43">
        <f t="shared" si="22"/>
        <v>124.22655870341339</v>
      </c>
      <c r="AE43">
        <f t="shared" si="23"/>
        <v>24.892658276667788</v>
      </c>
      <c r="AF43">
        <f t="shared" si="24"/>
        <v>1.2702321028325529</v>
      </c>
      <c r="AG43">
        <f t="shared" si="25"/>
        <v>1.221181941425366</v>
      </c>
      <c r="AH43">
        <v>177.33198046257431</v>
      </c>
      <c r="AI43">
        <v>170.15799999999999</v>
      </c>
      <c r="AJ43">
        <v>1.7152465504318879</v>
      </c>
      <c r="AK43">
        <v>63.164820258041182</v>
      </c>
      <c r="AL43">
        <f t="shared" si="26"/>
        <v>1.2830445526385872</v>
      </c>
      <c r="AM43">
        <v>32.567851646019022</v>
      </c>
      <c r="AN43">
        <v>33.082729696969707</v>
      </c>
      <c r="AO43">
        <v>7.4243132810184725E-5</v>
      </c>
      <c r="AP43">
        <v>96.758734084088289</v>
      </c>
      <c r="AQ43">
        <v>72</v>
      </c>
      <c r="AR43">
        <v>11</v>
      </c>
      <c r="AS43">
        <f t="shared" si="27"/>
        <v>1</v>
      </c>
      <c r="AT43">
        <f t="shared" si="28"/>
        <v>0</v>
      </c>
      <c r="AU43">
        <f t="shared" si="29"/>
        <v>47611.584834516492</v>
      </c>
      <c r="AV43">
        <f t="shared" si="30"/>
        <v>1200</v>
      </c>
      <c r="AW43">
        <f t="shared" si="31"/>
        <v>1025.9265135942728</v>
      </c>
      <c r="AX43">
        <f t="shared" si="32"/>
        <v>0.85493876132856061</v>
      </c>
      <c r="AY43">
        <f t="shared" si="33"/>
        <v>0.1884318093641221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1670950746.2874999</v>
      </c>
      <c r="BF43">
        <v>161.52462499999999</v>
      </c>
      <c r="BG43">
        <v>171.94974999999999</v>
      </c>
      <c r="BH43">
        <v>33.078924999999998</v>
      </c>
      <c r="BI43">
        <v>32.568750000000001</v>
      </c>
      <c r="BJ43">
        <v>165.2955</v>
      </c>
      <c r="BK43">
        <v>32.907775000000001</v>
      </c>
      <c r="BL43">
        <v>650.00800000000004</v>
      </c>
      <c r="BM43">
        <v>101.22512500000001</v>
      </c>
      <c r="BN43">
        <v>9.9750787500000007E-2</v>
      </c>
      <c r="BO43">
        <v>32.034624999999998</v>
      </c>
      <c r="BP43">
        <v>32.249324999999999</v>
      </c>
      <c r="BQ43">
        <v>999.9</v>
      </c>
      <c r="BR43">
        <v>0</v>
      </c>
      <c r="BS43">
        <v>0</v>
      </c>
      <c r="BT43">
        <v>9018.0475000000006</v>
      </c>
      <c r="BU43">
        <v>0</v>
      </c>
      <c r="BV43">
        <v>102.149125</v>
      </c>
      <c r="BW43">
        <v>-10.42525</v>
      </c>
      <c r="BX43">
        <v>167.050375</v>
      </c>
      <c r="BY43">
        <v>177.73875000000001</v>
      </c>
      <c r="BZ43">
        <v>0.51017849999999998</v>
      </c>
      <c r="CA43">
        <v>171.94974999999999</v>
      </c>
      <c r="CB43">
        <v>32.568750000000001</v>
      </c>
      <c r="CC43">
        <v>3.3484137500000002</v>
      </c>
      <c r="CD43">
        <v>3.29677</v>
      </c>
      <c r="CE43">
        <v>25.870125000000002</v>
      </c>
      <c r="CF43">
        <v>25.607975</v>
      </c>
      <c r="CG43">
        <v>1200</v>
      </c>
      <c r="CH43">
        <v>0.49995824999999999</v>
      </c>
      <c r="CI43">
        <v>0.50004175000000006</v>
      </c>
      <c r="CJ43">
        <v>0</v>
      </c>
      <c r="CK43">
        <v>1198.81</v>
      </c>
      <c r="CL43">
        <v>4.9990899999999998</v>
      </c>
      <c r="CM43">
        <v>13845.4125</v>
      </c>
      <c r="CN43">
        <v>9557.7112500000003</v>
      </c>
      <c r="CO43">
        <v>40.686999999999998</v>
      </c>
      <c r="CP43">
        <v>42.436999999999998</v>
      </c>
      <c r="CQ43">
        <v>41.507750000000001</v>
      </c>
      <c r="CR43">
        <v>41.382750000000001</v>
      </c>
      <c r="CS43">
        <v>42.125</v>
      </c>
      <c r="CT43">
        <v>597.45000000000005</v>
      </c>
      <c r="CU43">
        <v>597.54999999999995</v>
      </c>
      <c r="CV43">
        <v>0</v>
      </c>
      <c r="CW43">
        <v>1670950780.5999999</v>
      </c>
      <c r="CX43">
        <v>0</v>
      </c>
      <c r="CY43">
        <v>1670950421.5999999</v>
      </c>
      <c r="CZ43" t="s">
        <v>356</v>
      </c>
      <c r="DA43">
        <v>1670950421.5999999</v>
      </c>
      <c r="DB43">
        <v>1670950421.5999999</v>
      </c>
      <c r="DC43">
        <v>14</v>
      </c>
      <c r="DD43">
        <v>-0.21199999999999999</v>
      </c>
      <c r="DE43">
        <v>-3.1E-2</v>
      </c>
      <c r="DF43">
        <v>-4.3040000000000003</v>
      </c>
      <c r="DG43">
        <v>0.155</v>
      </c>
      <c r="DH43">
        <v>415</v>
      </c>
      <c r="DI43">
        <v>33</v>
      </c>
      <c r="DJ43">
        <v>0.37</v>
      </c>
      <c r="DK43">
        <v>0.39</v>
      </c>
      <c r="DL43">
        <v>-10.325547500000001</v>
      </c>
      <c r="DM43">
        <v>-0.71848818011258186</v>
      </c>
      <c r="DN43">
        <v>7.595538818115552E-2</v>
      </c>
      <c r="DO43">
        <v>0</v>
      </c>
      <c r="DP43">
        <v>0.50872762500000002</v>
      </c>
      <c r="DQ43">
        <v>7.0406116322686728E-3</v>
      </c>
      <c r="DR43">
        <v>1.6758502720634011E-3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363</v>
      </c>
      <c r="EA43">
        <v>3.29894</v>
      </c>
      <c r="EB43">
        <v>2.6253000000000002</v>
      </c>
      <c r="EC43">
        <v>4.7960200000000001E-2</v>
      </c>
      <c r="ED43">
        <v>4.9221500000000001E-2</v>
      </c>
      <c r="EE43">
        <v>0.137602</v>
      </c>
      <c r="EF43">
        <v>0.13476199999999999</v>
      </c>
      <c r="EG43">
        <v>28931.200000000001</v>
      </c>
      <c r="EH43">
        <v>29404.3</v>
      </c>
      <c r="EI43">
        <v>28262.400000000001</v>
      </c>
      <c r="EJ43">
        <v>29751.1</v>
      </c>
      <c r="EK43">
        <v>33536.699999999997</v>
      </c>
      <c r="EL43">
        <v>35711.699999999997</v>
      </c>
      <c r="EM43">
        <v>39888.1</v>
      </c>
      <c r="EN43">
        <v>42493</v>
      </c>
      <c r="EO43">
        <v>2.1339000000000001</v>
      </c>
      <c r="EP43">
        <v>2.2409300000000001</v>
      </c>
      <c r="EQ43">
        <v>0.157718</v>
      </c>
      <c r="ER43">
        <v>0</v>
      </c>
      <c r="ES43">
        <v>29.682600000000001</v>
      </c>
      <c r="ET43">
        <v>999.9</v>
      </c>
      <c r="EU43">
        <v>74.2</v>
      </c>
      <c r="EV43">
        <v>32.1</v>
      </c>
      <c r="EW43">
        <v>35.200800000000001</v>
      </c>
      <c r="EX43">
        <v>57.4373</v>
      </c>
      <c r="EY43">
        <v>-3.0408599999999999</v>
      </c>
      <c r="EZ43">
        <v>2</v>
      </c>
      <c r="FA43">
        <v>0.25428600000000001</v>
      </c>
      <c r="FB43">
        <v>-0.69</v>
      </c>
      <c r="FC43">
        <v>20.270900000000001</v>
      </c>
      <c r="FD43">
        <v>5.2195400000000003</v>
      </c>
      <c r="FE43">
        <v>12.004</v>
      </c>
      <c r="FF43">
        <v>4.9870000000000001</v>
      </c>
      <c r="FG43">
        <v>3.2841999999999998</v>
      </c>
      <c r="FH43">
        <v>9999</v>
      </c>
      <c r="FI43">
        <v>9999</v>
      </c>
      <c r="FJ43">
        <v>9999</v>
      </c>
      <c r="FK43">
        <v>999.9</v>
      </c>
      <c r="FL43">
        <v>1.86582</v>
      </c>
      <c r="FM43">
        <v>1.8621799999999999</v>
      </c>
      <c r="FN43">
        <v>1.8641700000000001</v>
      </c>
      <c r="FO43">
        <v>1.8602000000000001</v>
      </c>
      <c r="FP43">
        <v>1.8609599999999999</v>
      </c>
      <c r="FQ43">
        <v>1.8601000000000001</v>
      </c>
      <c r="FR43">
        <v>1.86174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-3.78</v>
      </c>
      <c r="GH43">
        <v>0.17119999999999999</v>
      </c>
      <c r="GI43">
        <v>-3.3542705637745942</v>
      </c>
      <c r="GJ43">
        <v>-2.7043828418459848E-3</v>
      </c>
      <c r="GK43">
        <v>1.1637646390227569E-6</v>
      </c>
      <c r="GL43">
        <v>-2.7935288173591201E-10</v>
      </c>
      <c r="GM43">
        <v>-0.1154585369592631</v>
      </c>
      <c r="GN43">
        <v>-1.575226436802038E-3</v>
      </c>
      <c r="GO43">
        <v>7.1853088279240026E-4</v>
      </c>
      <c r="GP43">
        <v>-1.2337336158236461E-5</v>
      </c>
      <c r="GQ43">
        <v>5</v>
      </c>
      <c r="GR43">
        <v>2087</v>
      </c>
      <c r="GS43">
        <v>4</v>
      </c>
      <c r="GT43">
        <v>31</v>
      </c>
      <c r="GU43">
        <v>5.5</v>
      </c>
      <c r="GV43">
        <v>5.5</v>
      </c>
      <c r="GW43">
        <v>0.69213899999999995</v>
      </c>
      <c r="GX43">
        <v>2.5830099999999998</v>
      </c>
      <c r="GY43">
        <v>2.04834</v>
      </c>
      <c r="GZ43">
        <v>2.6208499999999999</v>
      </c>
      <c r="HA43">
        <v>2.1972700000000001</v>
      </c>
      <c r="HB43">
        <v>2.3303199999999999</v>
      </c>
      <c r="HC43">
        <v>37.361800000000002</v>
      </c>
      <c r="HD43">
        <v>14.3072</v>
      </c>
      <c r="HE43">
        <v>18</v>
      </c>
      <c r="HF43">
        <v>607.66</v>
      </c>
      <c r="HG43">
        <v>770.63499999999999</v>
      </c>
      <c r="HH43">
        <v>30.9998</v>
      </c>
      <c r="HI43">
        <v>30.703900000000001</v>
      </c>
      <c r="HJ43">
        <v>29.9999</v>
      </c>
      <c r="HK43">
        <v>30.627099999999999</v>
      </c>
      <c r="HL43">
        <v>30.616199999999999</v>
      </c>
      <c r="HM43">
        <v>13.906499999999999</v>
      </c>
      <c r="HN43">
        <v>4.2320700000000002</v>
      </c>
      <c r="HO43">
        <v>100</v>
      </c>
      <c r="HP43">
        <v>31</v>
      </c>
      <c r="HQ43">
        <v>190.51599999999999</v>
      </c>
      <c r="HR43">
        <v>32.540399999999998</v>
      </c>
      <c r="HS43">
        <v>99.580799999999996</v>
      </c>
      <c r="HT43">
        <v>98.567899999999995</v>
      </c>
    </row>
    <row r="44" spans="1:228" x14ac:dyDescent="0.2">
      <c r="A44">
        <v>29</v>
      </c>
      <c r="B44">
        <v>1670950752.5999999</v>
      </c>
      <c r="C44">
        <v>111.5</v>
      </c>
      <c r="D44" t="s">
        <v>417</v>
      </c>
      <c r="E44" t="s">
        <v>418</v>
      </c>
      <c r="F44">
        <v>4</v>
      </c>
      <c r="G44">
        <v>1670950750.5999999</v>
      </c>
      <c r="H44">
        <f t="shared" si="0"/>
        <v>1.2790374590271893E-3</v>
      </c>
      <c r="I44">
        <f t="shared" si="1"/>
        <v>1.2790374590271893</v>
      </c>
      <c r="J44">
        <f t="shared" si="2"/>
        <v>1.2766799107438072</v>
      </c>
      <c r="K44">
        <f t="shared" si="3"/>
        <v>168.6852857142857</v>
      </c>
      <c r="L44">
        <f t="shared" si="4"/>
        <v>140.43788065747714</v>
      </c>
      <c r="M44">
        <f t="shared" si="5"/>
        <v>14.229730965546745</v>
      </c>
      <c r="N44">
        <f t="shared" si="6"/>
        <v>17.091871668264687</v>
      </c>
      <c r="O44">
        <f t="shared" si="7"/>
        <v>8.4419936927022973E-2</v>
      </c>
      <c r="P44">
        <f t="shared" si="8"/>
        <v>3.6897739728097365</v>
      </c>
      <c r="Q44">
        <f t="shared" si="9"/>
        <v>8.3361413601085635E-2</v>
      </c>
      <c r="R44">
        <f t="shared" si="10"/>
        <v>5.219488170329202E-2</v>
      </c>
      <c r="S44">
        <f t="shared" si="11"/>
        <v>226.11848195126379</v>
      </c>
      <c r="T44">
        <f t="shared" si="12"/>
        <v>32.842354084690243</v>
      </c>
      <c r="U44">
        <f t="shared" si="13"/>
        <v>32.253428571428572</v>
      </c>
      <c r="V44">
        <f t="shared" si="14"/>
        <v>4.8440071453078772</v>
      </c>
      <c r="W44">
        <f t="shared" si="15"/>
        <v>70.049573654779934</v>
      </c>
      <c r="X44">
        <f t="shared" si="16"/>
        <v>3.3522430392045277</v>
      </c>
      <c r="Y44">
        <f t="shared" si="17"/>
        <v>4.7855295390163768</v>
      </c>
      <c r="Z44">
        <f t="shared" si="18"/>
        <v>1.4917641061033495</v>
      </c>
      <c r="AA44">
        <f t="shared" si="19"/>
        <v>-56.405551943099049</v>
      </c>
      <c r="AB44">
        <f t="shared" si="20"/>
        <v>-42.731522440362255</v>
      </c>
      <c r="AC44">
        <f t="shared" si="21"/>
        <v>-2.6301650369899261</v>
      </c>
      <c r="AD44">
        <f t="shared" si="22"/>
        <v>124.35124253081256</v>
      </c>
      <c r="AE44">
        <f t="shared" si="23"/>
        <v>25.117231376630244</v>
      </c>
      <c r="AF44">
        <f t="shared" si="24"/>
        <v>1.2722640102836904</v>
      </c>
      <c r="AG44">
        <f t="shared" si="25"/>
        <v>1.2766799107438072</v>
      </c>
      <c r="AH44">
        <v>184.29728917278291</v>
      </c>
      <c r="AI44">
        <v>177.05238787878781</v>
      </c>
      <c r="AJ44">
        <v>1.7273892617140749</v>
      </c>
      <c r="AK44">
        <v>63.164820258041182</v>
      </c>
      <c r="AL44">
        <f t="shared" si="26"/>
        <v>1.2790374590271893</v>
      </c>
      <c r="AM44">
        <v>32.571509386023223</v>
      </c>
      <c r="AN44">
        <v>33.08499515151518</v>
      </c>
      <c r="AO44">
        <v>3.9477135591021363E-5</v>
      </c>
      <c r="AP44">
        <v>96.758734084088289</v>
      </c>
      <c r="AQ44">
        <v>72</v>
      </c>
      <c r="AR44">
        <v>11</v>
      </c>
      <c r="AS44">
        <f t="shared" si="27"/>
        <v>1</v>
      </c>
      <c r="AT44">
        <f t="shared" si="28"/>
        <v>0</v>
      </c>
      <c r="AU44">
        <f t="shared" si="29"/>
        <v>47654.524370982304</v>
      </c>
      <c r="AV44">
        <f t="shared" si="30"/>
        <v>1200.001428571429</v>
      </c>
      <c r="AW44">
        <f t="shared" si="31"/>
        <v>1025.9277564514323</v>
      </c>
      <c r="AX44">
        <f t="shared" si="32"/>
        <v>0.85493877925859896</v>
      </c>
      <c r="AY44">
        <f t="shared" si="33"/>
        <v>0.18843184396909599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1670950750.5999999</v>
      </c>
      <c r="BF44">
        <v>168.6852857142857</v>
      </c>
      <c r="BG44">
        <v>179.20785714285711</v>
      </c>
      <c r="BH44">
        <v>33.084385714285723</v>
      </c>
      <c r="BI44">
        <v>32.573385714285713</v>
      </c>
      <c r="BJ44">
        <v>172.47271428571429</v>
      </c>
      <c r="BK44">
        <v>32.913185714285717</v>
      </c>
      <c r="BL44">
        <v>649.99300000000005</v>
      </c>
      <c r="BM44">
        <v>101.22414285714289</v>
      </c>
      <c r="BN44">
        <v>9.9879542857142858E-2</v>
      </c>
      <c r="BO44">
        <v>32.038614285714289</v>
      </c>
      <c r="BP44">
        <v>32.253428571428572</v>
      </c>
      <c r="BQ44">
        <v>999.89999999999986</v>
      </c>
      <c r="BR44">
        <v>0</v>
      </c>
      <c r="BS44">
        <v>0</v>
      </c>
      <c r="BT44">
        <v>9026.5199999999986</v>
      </c>
      <c r="BU44">
        <v>0</v>
      </c>
      <c r="BV44">
        <v>101.22714285714289</v>
      </c>
      <c r="BW44">
        <v>-10.52244285714286</v>
      </c>
      <c r="BX44">
        <v>174.45699999999999</v>
      </c>
      <c r="BY44">
        <v>185.24171428571429</v>
      </c>
      <c r="BZ44">
        <v>0.51099414285714284</v>
      </c>
      <c r="CA44">
        <v>179.20785714285711</v>
      </c>
      <c r="CB44">
        <v>32.573385714285713</v>
      </c>
      <c r="CC44">
        <v>3.348944285714285</v>
      </c>
      <c r="CD44">
        <v>3.297217142857142</v>
      </c>
      <c r="CE44">
        <v>25.872800000000002</v>
      </c>
      <c r="CF44">
        <v>25.61025714285714</v>
      </c>
      <c r="CG44">
        <v>1200.001428571429</v>
      </c>
      <c r="CH44">
        <v>0.49995800000000001</v>
      </c>
      <c r="CI44">
        <v>0.5000420000000001</v>
      </c>
      <c r="CJ44">
        <v>0</v>
      </c>
      <c r="CK44">
        <v>1198.2914285714289</v>
      </c>
      <c r="CL44">
        <v>4.9990899999999998</v>
      </c>
      <c r="CM44">
        <v>13842.77142857143</v>
      </c>
      <c r="CN44">
        <v>9557.7271428571421</v>
      </c>
      <c r="CO44">
        <v>40.686999999999998</v>
      </c>
      <c r="CP44">
        <v>42.436999999999998</v>
      </c>
      <c r="CQ44">
        <v>41.517714285714291</v>
      </c>
      <c r="CR44">
        <v>41.375</v>
      </c>
      <c r="CS44">
        <v>42.125</v>
      </c>
      <c r="CT44">
        <v>597.44999999999993</v>
      </c>
      <c r="CU44">
        <v>597.55142857142857</v>
      </c>
      <c r="CV44">
        <v>0</v>
      </c>
      <c r="CW44">
        <v>1670950784.8</v>
      </c>
      <c r="CX44">
        <v>0</v>
      </c>
      <c r="CY44">
        <v>1670950421.5999999</v>
      </c>
      <c r="CZ44" t="s">
        <v>356</v>
      </c>
      <c r="DA44">
        <v>1670950421.5999999</v>
      </c>
      <c r="DB44">
        <v>1670950421.5999999</v>
      </c>
      <c r="DC44">
        <v>14</v>
      </c>
      <c r="DD44">
        <v>-0.21199999999999999</v>
      </c>
      <c r="DE44">
        <v>-3.1E-2</v>
      </c>
      <c r="DF44">
        <v>-4.3040000000000003</v>
      </c>
      <c r="DG44">
        <v>0.155</v>
      </c>
      <c r="DH44">
        <v>415</v>
      </c>
      <c r="DI44">
        <v>33</v>
      </c>
      <c r="DJ44">
        <v>0.37</v>
      </c>
      <c r="DK44">
        <v>0.39</v>
      </c>
      <c r="DL44">
        <v>-10.385910000000001</v>
      </c>
      <c r="DM44">
        <v>-0.65938086303939136</v>
      </c>
      <c r="DN44">
        <v>6.9105505569382844E-2</v>
      </c>
      <c r="DO44">
        <v>0</v>
      </c>
      <c r="DP44">
        <v>0.50940350000000001</v>
      </c>
      <c r="DQ44">
        <v>1.4311384615383499E-2</v>
      </c>
      <c r="DR44">
        <v>2.0703922212952758E-3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363</v>
      </c>
      <c r="EA44">
        <v>3.2990200000000001</v>
      </c>
      <c r="EB44">
        <v>2.6253899999999999</v>
      </c>
      <c r="EC44">
        <v>4.9669699999999997E-2</v>
      </c>
      <c r="ED44">
        <v>5.0917999999999998E-2</v>
      </c>
      <c r="EE44">
        <v>0.13760500000000001</v>
      </c>
      <c r="EF44">
        <v>0.134773</v>
      </c>
      <c r="EG44">
        <v>28879.4</v>
      </c>
      <c r="EH44">
        <v>29352.2</v>
      </c>
      <c r="EI44">
        <v>28262.6</v>
      </c>
      <c r="EJ44">
        <v>29751.5</v>
      </c>
      <c r="EK44">
        <v>33536.699999999997</v>
      </c>
      <c r="EL44">
        <v>35711.300000000003</v>
      </c>
      <c r="EM44">
        <v>39888.1</v>
      </c>
      <c r="EN44">
        <v>42492.9</v>
      </c>
      <c r="EO44">
        <v>2.1337700000000002</v>
      </c>
      <c r="EP44">
        <v>2.2408199999999998</v>
      </c>
      <c r="EQ44">
        <v>0.158273</v>
      </c>
      <c r="ER44">
        <v>0</v>
      </c>
      <c r="ES44">
        <v>29.683900000000001</v>
      </c>
      <c r="ET44">
        <v>999.9</v>
      </c>
      <c r="EU44">
        <v>74.2</v>
      </c>
      <c r="EV44">
        <v>32.1</v>
      </c>
      <c r="EW44">
        <v>35.200499999999998</v>
      </c>
      <c r="EX44">
        <v>57.347299999999997</v>
      </c>
      <c r="EY44">
        <v>-2.9727600000000001</v>
      </c>
      <c r="EZ44">
        <v>2</v>
      </c>
      <c r="FA44">
        <v>0.25429400000000002</v>
      </c>
      <c r="FB44">
        <v>-0.69091199999999997</v>
      </c>
      <c r="FC44">
        <v>20.270900000000001</v>
      </c>
      <c r="FD44">
        <v>5.2204300000000003</v>
      </c>
      <c r="FE44">
        <v>12.004</v>
      </c>
      <c r="FF44">
        <v>4.9869000000000003</v>
      </c>
      <c r="FG44">
        <v>3.2842500000000001</v>
      </c>
      <c r="FH44">
        <v>9999</v>
      </c>
      <c r="FI44">
        <v>9999</v>
      </c>
      <c r="FJ44">
        <v>9999</v>
      </c>
      <c r="FK44">
        <v>999.9</v>
      </c>
      <c r="FL44">
        <v>1.86582</v>
      </c>
      <c r="FM44">
        <v>1.8621799999999999</v>
      </c>
      <c r="FN44">
        <v>1.8641700000000001</v>
      </c>
      <c r="FO44">
        <v>1.8602000000000001</v>
      </c>
      <c r="FP44">
        <v>1.8609599999999999</v>
      </c>
      <c r="FQ44">
        <v>1.8601099999999999</v>
      </c>
      <c r="FR44">
        <v>1.86174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-3.7949999999999999</v>
      </c>
      <c r="GH44">
        <v>0.17119999999999999</v>
      </c>
      <c r="GI44">
        <v>-3.3542705637745942</v>
      </c>
      <c r="GJ44">
        <v>-2.7043828418459848E-3</v>
      </c>
      <c r="GK44">
        <v>1.1637646390227569E-6</v>
      </c>
      <c r="GL44">
        <v>-2.7935288173591201E-10</v>
      </c>
      <c r="GM44">
        <v>-0.1154585369592631</v>
      </c>
      <c r="GN44">
        <v>-1.575226436802038E-3</v>
      </c>
      <c r="GO44">
        <v>7.1853088279240026E-4</v>
      </c>
      <c r="GP44">
        <v>-1.2337336158236461E-5</v>
      </c>
      <c r="GQ44">
        <v>5</v>
      </c>
      <c r="GR44">
        <v>2087</v>
      </c>
      <c r="GS44">
        <v>4</v>
      </c>
      <c r="GT44">
        <v>31</v>
      </c>
      <c r="GU44">
        <v>5.5</v>
      </c>
      <c r="GV44">
        <v>5.5</v>
      </c>
      <c r="GW44">
        <v>0.71167000000000002</v>
      </c>
      <c r="GX44">
        <v>2.5781200000000002</v>
      </c>
      <c r="GY44">
        <v>2.04834</v>
      </c>
      <c r="GZ44">
        <v>2.6196299999999999</v>
      </c>
      <c r="HA44">
        <v>2.1972700000000001</v>
      </c>
      <c r="HB44">
        <v>2.2802699999999998</v>
      </c>
      <c r="HC44">
        <v>37.361800000000002</v>
      </c>
      <c r="HD44">
        <v>14.298400000000001</v>
      </c>
      <c r="HE44">
        <v>18</v>
      </c>
      <c r="HF44">
        <v>607.55499999999995</v>
      </c>
      <c r="HG44">
        <v>770.52599999999995</v>
      </c>
      <c r="HH44">
        <v>30.9999</v>
      </c>
      <c r="HI44">
        <v>30.702400000000001</v>
      </c>
      <c r="HJ44">
        <v>29.9999</v>
      </c>
      <c r="HK44">
        <v>30.625699999999998</v>
      </c>
      <c r="HL44">
        <v>30.615400000000001</v>
      </c>
      <c r="HM44">
        <v>14.304399999999999</v>
      </c>
      <c r="HN44">
        <v>4.2320700000000002</v>
      </c>
      <c r="HO44">
        <v>100</v>
      </c>
      <c r="HP44">
        <v>31</v>
      </c>
      <c r="HQ44">
        <v>197.19800000000001</v>
      </c>
      <c r="HR44">
        <v>32.540399999999998</v>
      </c>
      <c r="HS44">
        <v>99.5809</v>
      </c>
      <c r="HT44">
        <v>98.568299999999994</v>
      </c>
    </row>
    <row r="45" spans="1:228" x14ac:dyDescent="0.2">
      <c r="A45">
        <v>30</v>
      </c>
      <c r="B45">
        <v>1670950756.5999999</v>
      </c>
      <c r="C45">
        <v>115.5</v>
      </c>
      <c r="D45" t="s">
        <v>419</v>
      </c>
      <c r="E45" t="s">
        <v>420</v>
      </c>
      <c r="F45">
        <v>4</v>
      </c>
      <c r="G45">
        <v>1670950754.2874999</v>
      </c>
      <c r="H45">
        <f t="shared" si="0"/>
        <v>1.2801862069991205E-3</v>
      </c>
      <c r="I45">
        <f t="shared" si="1"/>
        <v>1.2801862069991206</v>
      </c>
      <c r="J45">
        <f t="shared" si="2"/>
        <v>1.8793875067304295</v>
      </c>
      <c r="K45">
        <f t="shared" si="3"/>
        <v>174.812375</v>
      </c>
      <c r="L45">
        <f t="shared" si="4"/>
        <v>135.06583967873206</v>
      </c>
      <c r="M45">
        <f t="shared" si="5"/>
        <v>13.685568175594671</v>
      </c>
      <c r="N45">
        <f t="shared" si="6"/>
        <v>17.712892332292949</v>
      </c>
      <c r="O45">
        <f t="shared" si="7"/>
        <v>8.4553224781372893E-2</v>
      </c>
      <c r="P45">
        <f t="shared" si="8"/>
        <v>3.6786723493575351</v>
      </c>
      <c r="Q45">
        <f t="shared" si="9"/>
        <v>8.3488218012754245E-2</v>
      </c>
      <c r="R45">
        <f t="shared" si="10"/>
        <v>5.2274705155477184E-2</v>
      </c>
      <c r="S45">
        <f t="shared" si="11"/>
        <v>226.11953061208422</v>
      </c>
      <c r="T45">
        <f t="shared" si="12"/>
        <v>32.843451772374486</v>
      </c>
      <c r="U45">
        <f t="shared" si="13"/>
        <v>32.251275000000007</v>
      </c>
      <c r="V45">
        <f t="shared" si="14"/>
        <v>4.8434178189807255</v>
      </c>
      <c r="W45">
        <f t="shared" si="15"/>
        <v>70.060014411381189</v>
      </c>
      <c r="X45">
        <f t="shared" si="16"/>
        <v>3.3525621223530697</v>
      </c>
      <c r="Y45">
        <f t="shared" si="17"/>
        <v>4.78527181377292</v>
      </c>
      <c r="Z45">
        <f t="shared" si="18"/>
        <v>1.4908556966276558</v>
      </c>
      <c r="AA45">
        <f t="shared" si="19"/>
        <v>-56.456211728661216</v>
      </c>
      <c r="AB45">
        <f t="shared" si="20"/>
        <v>-42.36461013531008</v>
      </c>
      <c r="AC45">
        <f t="shared" si="21"/>
        <v>-2.6154105625185147</v>
      </c>
      <c r="AD45">
        <f t="shared" si="22"/>
        <v>124.6832981855944</v>
      </c>
      <c r="AE45">
        <f t="shared" si="23"/>
        <v>25.288534281054066</v>
      </c>
      <c r="AF45">
        <f t="shared" si="24"/>
        <v>1.2736266924281296</v>
      </c>
      <c r="AG45">
        <f t="shared" si="25"/>
        <v>1.8793875067304295</v>
      </c>
      <c r="AH45">
        <v>191.26344329436341</v>
      </c>
      <c r="AI45">
        <v>183.87068484848481</v>
      </c>
      <c r="AJ45">
        <v>1.6988793794615611</v>
      </c>
      <c r="AK45">
        <v>63.164820258041182</v>
      </c>
      <c r="AL45">
        <f t="shared" si="26"/>
        <v>1.2801862069991206</v>
      </c>
      <c r="AM45">
        <v>32.575349963781157</v>
      </c>
      <c r="AN45">
        <v>33.089348484848472</v>
      </c>
      <c r="AO45">
        <v>2.479509168463411E-5</v>
      </c>
      <c r="AP45">
        <v>96.758734084088289</v>
      </c>
      <c r="AQ45">
        <v>72</v>
      </c>
      <c r="AR45">
        <v>11</v>
      </c>
      <c r="AS45">
        <f t="shared" si="27"/>
        <v>1</v>
      </c>
      <c r="AT45">
        <f t="shared" si="28"/>
        <v>0</v>
      </c>
      <c r="AU45">
        <f t="shared" si="29"/>
        <v>47455.487222234988</v>
      </c>
      <c r="AV45">
        <f t="shared" si="30"/>
        <v>1200.0062499999999</v>
      </c>
      <c r="AW45">
        <f t="shared" si="31"/>
        <v>1025.931951094344</v>
      </c>
      <c r="AX45">
        <f t="shared" si="32"/>
        <v>0.8549388397721629</v>
      </c>
      <c r="AY45">
        <f t="shared" si="33"/>
        <v>0.18843196076027457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1670950754.2874999</v>
      </c>
      <c r="BF45">
        <v>174.812375</v>
      </c>
      <c r="BG45">
        <v>185.40875</v>
      </c>
      <c r="BH45">
        <v>33.087162499999998</v>
      </c>
      <c r="BI45">
        <v>32.575650000000003</v>
      </c>
      <c r="BJ45">
        <v>178.614375</v>
      </c>
      <c r="BK45">
        <v>32.915962499999999</v>
      </c>
      <c r="BL45">
        <v>650.03537499999993</v>
      </c>
      <c r="BM45">
        <v>101.22499999999999</v>
      </c>
      <c r="BN45">
        <v>0.1001626625</v>
      </c>
      <c r="BO45">
        <v>32.037662500000003</v>
      </c>
      <c r="BP45">
        <v>32.251275000000007</v>
      </c>
      <c r="BQ45">
        <v>999.9</v>
      </c>
      <c r="BR45">
        <v>0</v>
      </c>
      <c r="BS45">
        <v>0</v>
      </c>
      <c r="BT45">
        <v>8988.1262499999993</v>
      </c>
      <c r="BU45">
        <v>0</v>
      </c>
      <c r="BV45">
        <v>100.50675</v>
      </c>
      <c r="BW45">
        <v>-10.596387500000001</v>
      </c>
      <c r="BX45">
        <v>180.794375</v>
      </c>
      <c r="BY45">
        <v>191.65187499999999</v>
      </c>
      <c r="BZ45">
        <v>0.51153025000000008</v>
      </c>
      <c r="CA45">
        <v>185.40875</v>
      </c>
      <c r="CB45">
        <v>32.575650000000003</v>
      </c>
      <c r="CC45">
        <v>3.3492449999999998</v>
      </c>
      <c r="CD45">
        <v>3.2974649999999999</v>
      </c>
      <c r="CE45">
        <v>25.874312499999998</v>
      </c>
      <c r="CF45">
        <v>25.6115125</v>
      </c>
      <c r="CG45">
        <v>1200.0062499999999</v>
      </c>
      <c r="CH45">
        <v>0.49995475</v>
      </c>
      <c r="CI45">
        <v>0.50004525000000011</v>
      </c>
      <c r="CJ45">
        <v>0</v>
      </c>
      <c r="CK45">
        <v>1198.08375</v>
      </c>
      <c r="CL45">
        <v>4.9990899999999998</v>
      </c>
      <c r="CM45">
        <v>13840.625</v>
      </c>
      <c r="CN45">
        <v>9557.7374999999993</v>
      </c>
      <c r="CO45">
        <v>40.686999999999998</v>
      </c>
      <c r="CP45">
        <v>42.436999999999998</v>
      </c>
      <c r="CQ45">
        <v>41.5</v>
      </c>
      <c r="CR45">
        <v>41.375</v>
      </c>
      <c r="CS45">
        <v>42.125</v>
      </c>
      <c r="CT45">
        <v>597.45000000000005</v>
      </c>
      <c r="CU45">
        <v>597.55624999999998</v>
      </c>
      <c r="CV45">
        <v>0</v>
      </c>
      <c r="CW45">
        <v>1670950788.4000001</v>
      </c>
      <c r="CX45">
        <v>0</v>
      </c>
      <c r="CY45">
        <v>1670950421.5999999</v>
      </c>
      <c r="CZ45" t="s">
        <v>356</v>
      </c>
      <c r="DA45">
        <v>1670950421.5999999</v>
      </c>
      <c r="DB45">
        <v>1670950421.5999999</v>
      </c>
      <c r="DC45">
        <v>14</v>
      </c>
      <c r="DD45">
        <v>-0.21199999999999999</v>
      </c>
      <c r="DE45">
        <v>-3.1E-2</v>
      </c>
      <c r="DF45">
        <v>-4.3040000000000003</v>
      </c>
      <c r="DG45">
        <v>0.155</v>
      </c>
      <c r="DH45">
        <v>415</v>
      </c>
      <c r="DI45">
        <v>33</v>
      </c>
      <c r="DJ45">
        <v>0.37</v>
      </c>
      <c r="DK45">
        <v>0.39</v>
      </c>
      <c r="DL45">
        <v>-10.436920000000001</v>
      </c>
      <c r="DM45">
        <v>-0.91951969981237214</v>
      </c>
      <c r="DN45">
        <v>9.1843623077489583E-2</v>
      </c>
      <c r="DO45">
        <v>0</v>
      </c>
      <c r="DP45">
        <v>0.50994849999999992</v>
      </c>
      <c r="DQ45">
        <v>1.3512540337709669E-2</v>
      </c>
      <c r="DR45">
        <v>1.9373064290400749E-3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363</v>
      </c>
      <c r="EA45">
        <v>3.2991299999999999</v>
      </c>
      <c r="EB45">
        <v>2.6251899999999999</v>
      </c>
      <c r="EC45">
        <v>5.1351899999999999E-2</v>
      </c>
      <c r="ED45">
        <v>5.2587500000000002E-2</v>
      </c>
      <c r="EE45">
        <v>0.13761999999999999</v>
      </c>
      <c r="EF45">
        <v>0.13478200000000001</v>
      </c>
      <c r="EG45">
        <v>28827.8</v>
      </c>
      <c r="EH45">
        <v>29300.2</v>
      </c>
      <c r="EI45">
        <v>28262.1</v>
      </c>
      <c r="EJ45">
        <v>29751.1</v>
      </c>
      <c r="EK45">
        <v>33536.1</v>
      </c>
      <c r="EL45">
        <v>35710.800000000003</v>
      </c>
      <c r="EM45">
        <v>39887.800000000003</v>
      </c>
      <c r="EN45">
        <v>42492.6</v>
      </c>
      <c r="EO45">
        <v>2.13415</v>
      </c>
      <c r="EP45">
        <v>2.2408299999999999</v>
      </c>
      <c r="EQ45">
        <v>0.15788199999999999</v>
      </c>
      <c r="ER45">
        <v>0</v>
      </c>
      <c r="ES45">
        <v>29.683900000000001</v>
      </c>
      <c r="ET45">
        <v>999.9</v>
      </c>
      <c r="EU45">
        <v>74.2</v>
      </c>
      <c r="EV45">
        <v>32.1</v>
      </c>
      <c r="EW45">
        <v>35.2042</v>
      </c>
      <c r="EX45">
        <v>57.257300000000001</v>
      </c>
      <c r="EY45">
        <v>-3.0969500000000001</v>
      </c>
      <c r="EZ45">
        <v>2</v>
      </c>
      <c r="FA45">
        <v>0.25410100000000002</v>
      </c>
      <c r="FB45">
        <v>-0.69074100000000005</v>
      </c>
      <c r="FC45">
        <v>20.271000000000001</v>
      </c>
      <c r="FD45">
        <v>5.2207299999999996</v>
      </c>
      <c r="FE45">
        <v>12.004</v>
      </c>
      <c r="FF45">
        <v>4.9869500000000002</v>
      </c>
      <c r="FG45">
        <v>3.2841999999999998</v>
      </c>
      <c r="FH45">
        <v>9999</v>
      </c>
      <c r="FI45">
        <v>9999</v>
      </c>
      <c r="FJ45">
        <v>9999</v>
      </c>
      <c r="FK45">
        <v>999.9</v>
      </c>
      <c r="FL45">
        <v>1.86582</v>
      </c>
      <c r="FM45">
        <v>1.8621799999999999</v>
      </c>
      <c r="FN45">
        <v>1.8641700000000001</v>
      </c>
      <c r="FO45">
        <v>1.8602099999999999</v>
      </c>
      <c r="FP45">
        <v>1.8609599999999999</v>
      </c>
      <c r="FQ45">
        <v>1.8601099999999999</v>
      </c>
      <c r="FR45">
        <v>1.86172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-3.81</v>
      </c>
      <c r="GH45">
        <v>0.17119999999999999</v>
      </c>
      <c r="GI45">
        <v>-3.3542705637745942</v>
      </c>
      <c r="GJ45">
        <v>-2.7043828418459848E-3</v>
      </c>
      <c r="GK45">
        <v>1.1637646390227569E-6</v>
      </c>
      <c r="GL45">
        <v>-2.7935288173591201E-10</v>
      </c>
      <c r="GM45">
        <v>-0.1154585369592631</v>
      </c>
      <c r="GN45">
        <v>-1.575226436802038E-3</v>
      </c>
      <c r="GO45">
        <v>7.1853088279240026E-4</v>
      </c>
      <c r="GP45">
        <v>-1.2337336158236461E-5</v>
      </c>
      <c r="GQ45">
        <v>5</v>
      </c>
      <c r="GR45">
        <v>2087</v>
      </c>
      <c r="GS45">
        <v>4</v>
      </c>
      <c r="GT45">
        <v>31</v>
      </c>
      <c r="GU45">
        <v>5.6</v>
      </c>
      <c r="GV45">
        <v>5.6</v>
      </c>
      <c r="GW45">
        <v>0.73242200000000002</v>
      </c>
      <c r="GX45">
        <v>2.5732400000000002</v>
      </c>
      <c r="GY45">
        <v>2.04834</v>
      </c>
      <c r="GZ45">
        <v>2.6208499999999999</v>
      </c>
      <c r="HA45">
        <v>2.1972700000000001</v>
      </c>
      <c r="HB45">
        <v>2.35229</v>
      </c>
      <c r="HC45">
        <v>37.361800000000002</v>
      </c>
      <c r="HD45">
        <v>14.298400000000001</v>
      </c>
      <c r="HE45">
        <v>18</v>
      </c>
      <c r="HF45">
        <v>607.81799999999998</v>
      </c>
      <c r="HG45">
        <v>770.52599999999995</v>
      </c>
      <c r="HH45">
        <v>30.9999</v>
      </c>
      <c r="HI45">
        <v>30.7011</v>
      </c>
      <c r="HJ45">
        <v>29.9999</v>
      </c>
      <c r="HK45">
        <v>30.624400000000001</v>
      </c>
      <c r="HL45">
        <v>30.615400000000001</v>
      </c>
      <c r="HM45">
        <v>14.703099999999999</v>
      </c>
      <c r="HN45">
        <v>4.2320700000000002</v>
      </c>
      <c r="HO45">
        <v>100</v>
      </c>
      <c r="HP45">
        <v>31</v>
      </c>
      <c r="HQ45">
        <v>203.87700000000001</v>
      </c>
      <c r="HR45">
        <v>32.540399999999998</v>
      </c>
      <c r="HS45">
        <v>99.58</v>
      </c>
      <c r="HT45">
        <v>98.567300000000003</v>
      </c>
    </row>
    <row r="46" spans="1:228" x14ac:dyDescent="0.2">
      <c r="A46">
        <v>31</v>
      </c>
      <c r="B46">
        <v>1670950760.5999999</v>
      </c>
      <c r="C46">
        <v>119.5</v>
      </c>
      <c r="D46" t="s">
        <v>421</v>
      </c>
      <c r="E46" t="s">
        <v>422</v>
      </c>
      <c r="F46">
        <v>4</v>
      </c>
      <c r="G46">
        <v>1670950758.5999999</v>
      </c>
      <c r="H46">
        <f t="shared" si="0"/>
        <v>1.2949054891000528E-3</v>
      </c>
      <c r="I46">
        <f t="shared" si="1"/>
        <v>1.2949054891000529</v>
      </c>
      <c r="J46">
        <f t="shared" si="2"/>
        <v>1.4599247752768991</v>
      </c>
      <c r="K46">
        <f t="shared" si="3"/>
        <v>181.94314285714279</v>
      </c>
      <c r="L46">
        <f t="shared" si="4"/>
        <v>150.2848040646038</v>
      </c>
      <c r="M46">
        <f t="shared" si="5"/>
        <v>15.227594774357362</v>
      </c>
      <c r="N46">
        <f t="shared" si="6"/>
        <v>18.43537321451733</v>
      </c>
      <c r="O46">
        <f t="shared" si="7"/>
        <v>8.5589267405937225E-2</v>
      </c>
      <c r="P46">
        <f t="shared" si="8"/>
        <v>3.6866969561275882</v>
      </c>
      <c r="Q46">
        <f t="shared" si="9"/>
        <v>8.4500525314784622E-2</v>
      </c>
      <c r="R46">
        <f t="shared" si="10"/>
        <v>5.2909493524100001E-2</v>
      </c>
      <c r="S46">
        <f t="shared" si="11"/>
        <v>226.11740452269171</v>
      </c>
      <c r="T46">
        <f t="shared" si="12"/>
        <v>32.838507619793496</v>
      </c>
      <c r="U46">
        <f t="shared" si="13"/>
        <v>32.250185714285713</v>
      </c>
      <c r="V46">
        <f t="shared" si="14"/>
        <v>4.8431197589505288</v>
      </c>
      <c r="W46">
        <f t="shared" si="15"/>
        <v>70.07404538715295</v>
      </c>
      <c r="X46">
        <f t="shared" si="16"/>
        <v>3.3531945778862511</v>
      </c>
      <c r="Y46">
        <f t="shared" si="17"/>
        <v>4.7852162085978414</v>
      </c>
      <c r="Z46">
        <f t="shared" si="18"/>
        <v>1.4899251810642777</v>
      </c>
      <c r="AA46">
        <f t="shared" si="19"/>
        <v>-57.105332069312333</v>
      </c>
      <c r="AB46">
        <f t="shared" si="20"/>
        <v>-42.281336557066872</v>
      </c>
      <c r="AC46">
        <f t="shared" si="21"/>
        <v>-2.6045714146324936</v>
      </c>
      <c r="AD46">
        <f t="shared" si="22"/>
        <v>124.12616448168001</v>
      </c>
      <c r="AE46">
        <f t="shared" si="23"/>
        <v>25.459000852660004</v>
      </c>
      <c r="AF46">
        <f t="shared" si="24"/>
        <v>1.2814457486866466</v>
      </c>
      <c r="AG46">
        <f t="shared" si="25"/>
        <v>1.4599247752768991</v>
      </c>
      <c r="AH46">
        <v>198.1522140145272</v>
      </c>
      <c r="AI46">
        <v>190.78710909090901</v>
      </c>
      <c r="AJ46">
        <v>1.7381177973708639</v>
      </c>
      <c r="AK46">
        <v>63.164820258041182</v>
      </c>
      <c r="AL46">
        <f t="shared" si="26"/>
        <v>1.2949054891000529</v>
      </c>
      <c r="AM46">
        <v>32.577264691453593</v>
      </c>
      <c r="AN46">
        <v>33.097020606060589</v>
      </c>
      <c r="AO46">
        <v>5.3799640752971302E-5</v>
      </c>
      <c r="AP46">
        <v>96.758734084088289</v>
      </c>
      <c r="AQ46">
        <v>72</v>
      </c>
      <c r="AR46">
        <v>11</v>
      </c>
      <c r="AS46">
        <f t="shared" si="27"/>
        <v>1</v>
      </c>
      <c r="AT46">
        <f t="shared" si="28"/>
        <v>0</v>
      </c>
      <c r="AU46">
        <f t="shared" si="29"/>
        <v>47599.493155198157</v>
      </c>
      <c r="AV46">
        <f t="shared" si="30"/>
        <v>1199.995714285714</v>
      </c>
      <c r="AW46">
        <f t="shared" si="31"/>
        <v>1025.9228707371458</v>
      </c>
      <c r="AX46">
        <f t="shared" si="32"/>
        <v>0.85493877896707038</v>
      </c>
      <c r="AY46">
        <f t="shared" si="33"/>
        <v>0.18843184340644578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1670950758.5999999</v>
      </c>
      <c r="BF46">
        <v>181.94314285714279</v>
      </c>
      <c r="BG46">
        <v>192.6151428571429</v>
      </c>
      <c r="BH46">
        <v>33.093485714285713</v>
      </c>
      <c r="BI46">
        <v>32.57881428571428</v>
      </c>
      <c r="BJ46">
        <v>185.76114285714289</v>
      </c>
      <c r="BK46">
        <v>32.922271428571428</v>
      </c>
      <c r="BL46">
        <v>650.0075714285714</v>
      </c>
      <c r="BM46">
        <v>101.2251428571429</v>
      </c>
      <c r="BN46">
        <v>9.9770657142857141E-2</v>
      </c>
      <c r="BO46">
        <v>32.037457142857143</v>
      </c>
      <c r="BP46">
        <v>32.250185714285713</v>
      </c>
      <c r="BQ46">
        <v>999.89999999999986</v>
      </c>
      <c r="BR46">
        <v>0</v>
      </c>
      <c r="BS46">
        <v>0</v>
      </c>
      <c r="BT46">
        <v>9015.8042857142846</v>
      </c>
      <c r="BU46">
        <v>0</v>
      </c>
      <c r="BV46">
        <v>99.591385714285707</v>
      </c>
      <c r="BW46">
        <v>-10.6723</v>
      </c>
      <c r="BX46">
        <v>188.17014285714279</v>
      </c>
      <c r="BY46">
        <v>199.10157142857139</v>
      </c>
      <c r="BZ46">
        <v>0.51468085714285716</v>
      </c>
      <c r="CA46">
        <v>192.6151428571429</v>
      </c>
      <c r="CB46">
        <v>32.57881428571428</v>
      </c>
      <c r="CC46">
        <v>3.349887142857142</v>
      </c>
      <c r="CD46">
        <v>3.29779</v>
      </c>
      <c r="CE46">
        <v>25.877557142857139</v>
      </c>
      <c r="CF46">
        <v>25.61317142857143</v>
      </c>
      <c r="CG46">
        <v>1199.995714285714</v>
      </c>
      <c r="CH46">
        <v>0.49995800000000001</v>
      </c>
      <c r="CI46">
        <v>0.5000420000000001</v>
      </c>
      <c r="CJ46">
        <v>0</v>
      </c>
      <c r="CK46">
        <v>1197.8714285714291</v>
      </c>
      <c r="CL46">
        <v>4.9990899999999998</v>
      </c>
      <c r="CM46">
        <v>13838.014285714289</v>
      </c>
      <c r="CN46">
        <v>9557.6799999999985</v>
      </c>
      <c r="CO46">
        <v>40.686999999999998</v>
      </c>
      <c r="CP46">
        <v>42.410428571428582</v>
      </c>
      <c r="CQ46">
        <v>41.5</v>
      </c>
      <c r="CR46">
        <v>41.375</v>
      </c>
      <c r="CS46">
        <v>42.125</v>
      </c>
      <c r="CT46">
        <v>597.44714285714292</v>
      </c>
      <c r="CU46">
        <v>597.54857142857145</v>
      </c>
      <c r="CV46">
        <v>0</v>
      </c>
      <c r="CW46">
        <v>1670950792.5999999</v>
      </c>
      <c r="CX46">
        <v>0</v>
      </c>
      <c r="CY46">
        <v>1670950421.5999999</v>
      </c>
      <c r="CZ46" t="s">
        <v>356</v>
      </c>
      <c r="DA46">
        <v>1670950421.5999999</v>
      </c>
      <c r="DB46">
        <v>1670950421.5999999</v>
      </c>
      <c r="DC46">
        <v>14</v>
      </c>
      <c r="DD46">
        <v>-0.21199999999999999</v>
      </c>
      <c r="DE46">
        <v>-3.1E-2</v>
      </c>
      <c r="DF46">
        <v>-4.3040000000000003</v>
      </c>
      <c r="DG46">
        <v>0.155</v>
      </c>
      <c r="DH46">
        <v>415</v>
      </c>
      <c r="DI46">
        <v>33</v>
      </c>
      <c r="DJ46">
        <v>0.37</v>
      </c>
      <c r="DK46">
        <v>0.39</v>
      </c>
      <c r="DL46">
        <v>-10.5013025</v>
      </c>
      <c r="DM46">
        <v>-1.126010881801121</v>
      </c>
      <c r="DN46">
        <v>0.1094831984541462</v>
      </c>
      <c r="DO46">
        <v>0</v>
      </c>
      <c r="DP46">
        <v>0.51129922500000002</v>
      </c>
      <c r="DQ46">
        <v>1.164057410881685E-2</v>
      </c>
      <c r="DR46">
        <v>1.6908358951639869E-3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363</v>
      </c>
      <c r="EA46">
        <v>3.2989099999999998</v>
      </c>
      <c r="EB46">
        <v>2.6253199999999999</v>
      </c>
      <c r="EC46">
        <v>5.3035400000000003E-2</v>
      </c>
      <c r="ED46">
        <v>5.4251000000000001E-2</v>
      </c>
      <c r="EE46">
        <v>0.13764399999999999</v>
      </c>
      <c r="EF46">
        <v>0.134793</v>
      </c>
      <c r="EG46">
        <v>28776.799999999999</v>
      </c>
      <c r="EH46">
        <v>29249</v>
      </c>
      <c r="EI46">
        <v>28262.2</v>
      </c>
      <c r="EJ46">
        <v>29751.3</v>
      </c>
      <c r="EK46">
        <v>33535.300000000003</v>
      </c>
      <c r="EL46">
        <v>35710.199999999997</v>
      </c>
      <c r="EM46">
        <v>39887.9</v>
      </c>
      <c r="EN46">
        <v>42492.3</v>
      </c>
      <c r="EO46">
        <v>2.1339000000000001</v>
      </c>
      <c r="EP46">
        <v>2.2409699999999999</v>
      </c>
      <c r="EQ46">
        <v>0.15776599999999999</v>
      </c>
      <c r="ER46">
        <v>0</v>
      </c>
      <c r="ES46">
        <v>29.683900000000001</v>
      </c>
      <c r="ET46">
        <v>999.9</v>
      </c>
      <c r="EU46">
        <v>74.2</v>
      </c>
      <c r="EV46">
        <v>32.1</v>
      </c>
      <c r="EW46">
        <v>35.202300000000001</v>
      </c>
      <c r="EX46">
        <v>57.287300000000002</v>
      </c>
      <c r="EY46">
        <v>-3.04487</v>
      </c>
      <c r="EZ46">
        <v>2</v>
      </c>
      <c r="FA46">
        <v>0.253722</v>
      </c>
      <c r="FB46">
        <v>-0.69194699999999998</v>
      </c>
      <c r="FC46">
        <v>20.270900000000001</v>
      </c>
      <c r="FD46">
        <v>5.22058</v>
      </c>
      <c r="FE46">
        <v>12.004</v>
      </c>
      <c r="FF46">
        <v>4.9867999999999997</v>
      </c>
      <c r="FG46">
        <v>3.2842799999999999</v>
      </c>
      <c r="FH46">
        <v>9999</v>
      </c>
      <c r="FI46">
        <v>9999</v>
      </c>
      <c r="FJ46">
        <v>9999</v>
      </c>
      <c r="FK46">
        <v>999.9</v>
      </c>
      <c r="FL46">
        <v>1.86581</v>
      </c>
      <c r="FM46">
        <v>1.8621799999999999</v>
      </c>
      <c r="FN46">
        <v>1.8641700000000001</v>
      </c>
      <c r="FO46">
        <v>1.8602099999999999</v>
      </c>
      <c r="FP46">
        <v>1.8609599999999999</v>
      </c>
      <c r="FQ46">
        <v>1.8601099999999999</v>
      </c>
      <c r="FR46">
        <v>1.8617300000000001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-3.8260000000000001</v>
      </c>
      <c r="GH46">
        <v>0.17130000000000001</v>
      </c>
      <c r="GI46">
        <v>-3.3542705637745942</v>
      </c>
      <c r="GJ46">
        <v>-2.7043828418459848E-3</v>
      </c>
      <c r="GK46">
        <v>1.1637646390227569E-6</v>
      </c>
      <c r="GL46">
        <v>-2.7935288173591201E-10</v>
      </c>
      <c r="GM46">
        <v>-0.1154585369592631</v>
      </c>
      <c r="GN46">
        <v>-1.575226436802038E-3</v>
      </c>
      <c r="GO46">
        <v>7.1853088279240026E-4</v>
      </c>
      <c r="GP46">
        <v>-1.2337336158236461E-5</v>
      </c>
      <c r="GQ46">
        <v>5</v>
      </c>
      <c r="GR46">
        <v>2087</v>
      </c>
      <c r="GS46">
        <v>4</v>
      </c>
      <c r="GT46">
        <v>31</v>
      </c>
      <c r="GU46">
        <v>5.7</v>
      </c>
      <c r="GV46">
        <v>5.7</v>
      </c>
      <c r="GW46">
        <v>0.75195299999999998</v>
      </c>
      <c r="GX46">
        <v>2.5805699999999998</v>
      </c>
      <c r="GY46">
        <v>2.04834</v>
      </c>
      <c r="GZ46">
        <v>2.6196299999999999</v>
      </c>
      <c r="HA46">
        <v>2.1972700000000001</v>
      </c>
      <c r="HB46">
        <v>2.2814899999999998</v>
      </c>
      <c r="HC46">
        <v>37.361800000000002</v>
      </c>
      <c r="HD46">
        <v>14.2896</v>
      </c>
      <c r="HE46">
        <v>18</v>
      </c>
      <c r="HF46">
        <v>607.63300000000004</v>
      </c>
      <c r="HG46">
        <v>770.64</v>
      </c>
      <c r="HH46">
        <v>30.9998</v>
      </c>
      <c r="HI46">
        <v>30.699100000000001</v>
      </c>
      <c r="HJ46">
        <v>30</v>
      </c>
      <c r="HK46">
        <v>30.624400000000001</v>
      </c>
      <c r="HL46">
        <v>30.6129</v>
      </c>
      <c r="HM46">
        <v>15.098800000000001</v>
      </c>
      <c r="HN46">
        <v>4.2320700000000002</v>
      </c>
      <c r="HO46">
        <v>100</v>
      </c>
      <c r="HP46">
        <v>31</v>
      </c>
      <c r="HQ46">
        <v>210.55500000000001</v>
      </c>
      <c r="HR46">
        <v>32.540399999999998</v>
      </c>
      <c r="HS46">
        <v>99.580200000000005</v>
      </c>
      <c r="HT46">
        <v>98.567099999999996</v>
      </c>
    </row>
    <row r="47" spans="1:228" x14ac:dyDescent="0.2">
      <c r="A47">
        <v>32</v>
      </c>
      <c r="B47">
        <v>1670950764.5999999</v>
      </c>
      <c r="C47">
        <v>123.5</v>
      </c>
      <c r="D47" t="s">
        <v>423</v>
      </c>
      <c r="E47" t="s">
        <v>424</v>
      </c>
      <c r="F47">
        <v>4</v>
      </c>
      <c r="G47">
        <v>1670950762.2874999</v>
      </c>
      <c r="H47">
        <f t="shared" si="0"/>
        <v>1.2902066046535658E-3</v>
      </c>
      <c r="I47">
        <f t="shared" si="1"/>
        <v>1.2902066046535658</v>
      </c>
      <c r="J47">
        <f t="shared" si="2"/>
        <v>1.8435285370006569</v>
      </c>
      <c r="K47">
        <f t="shared" si="3"/>
        <v>188.10662500000001</v>
      </c>
      <c r="L47">
        <f t="shared" si="4"/>
        <v>149.03080750930943</v>
      </c>
      <c r="M47">
        <f t="shared" si="5"/>
        <v>15.100541375294251</v>
      </c>
      <c r="N47">
        <f t="shared" si="6"/>
        <v>19.059897220257785</v>
      </c>
      <c r="O47">
        <f t="shared" si="7"/>
        <v>8.5319465442597262E-2</v>
      </c>
      <c r="P47">
        <f t="shared" si="8"/>
        <v>3.6836959722287101</v>
      </c>
      <c r="Q47">
        <f t="shared" si="9"/>
        <v>8.4236660444893113E-2</v>
      </c>
      <c r="R47">
        <f t="shared" si="10"/>
        <v>5.2744053493990278E-2</v>
      </c>
      <c r="S47">
        <f t="shared" si="11"/>
        <v>226.11965773700209</v>
      </c>
      <c r="T47">
        <f t="shared" si="12"/>
        <v>32.838721931495236</v>
      </c>
      <c r="U47">
        <f t="shared" si="13"/>
        <v>32.249562500000003</v>
      </c>
      <c r="V47">
        <f t="shared" si="14"/>
        <v>4.8429492367038733</v>
      </c>
      <c r="W47">
        <f t="shared" si="15"/>
        <v>70.091870835326247</v>
      </c>
      <c r="X47">
        <f t="shared" si="16"/>
        <v>3.3537828854515266</v>
      </c>
      <c r="Y47">
        <f t="shared" si="17"/>
        <v>4.784838591811738</v>
      </c>
      <c r="Z47">
        <f t="shared" si="18"/>
        <v>1.4891663512523468</v>
      </c>
      <c r="AA47">
        <f t="shared" si="19"/>
        <v>-56.898111265222255</v>
      </c>
      <c r="AB47">
        <f t="shared" si="20"/>
        <v>-42.400121583899235</v>
      </c>
      <c r="AC47">
        <f t="shared" si="21"/>
        <v>-2.6139905794727381</v>
      </c>
      <c r="AD47">
        <f t="shared" si="22"/>
        <v>124.20743430840788</v>
      </c>
      <c r="AE47">
        <f t="shared" si="23"/>
        <v>25.538965466098542</v>
      </c>
      <c r="AF47">
        <f t="shared" si="24"/>
        <v>1.2836321682982681</v>
      </c>
      <c r="AG47">
        <f t="shared" si="25"/>
        <v>1.8435285370006569</v>
      </c>
      <c r="AH47">
        <v>205.10820521130171</v>
      </c>
      <c r="AI47">
        <v>197.65801818181819</v>
      </c>
      <c r="AJ47">
        <v>1.7175146457645489</v>
      </c>
      <c r="AK47">
        <v>63.164820258041182</v>
      </c>
      <c r="AL47">
        <f t="shared" si="26"/>
        <v>1.2902066046535658</v>
      </c>
      <c r="AM47">
        <v>32.581842825481502</v>
      </c>
      <c r="AN47">
        <v>33.099735757575758</v>
      </c>
      <c r="AO47">
        <v>5.2182454054530753E-5</v>
      </c>
      <c r="AP47">
        <v>96.758734084088289</v>
      </c>
      <c r="AQ47">
        <v>72</v>
      </c>
      <c r="AR47">
        <v>11</v>
      </c>
      <c r="AS47">
        <f t="shared" si="27"/>
        <v>1</v>
      </c>
      <c r="AT47">
        <f t="shared" si="28"/>
        <v>0</v>
      </c>
      <c r="AU47">
        <f t="shared" si="29"/>
        <v>47545.860750866093</v>
      </c>
      <c r="AV47">
        <f t="shared" si="30"/>
        <v>1200.0074999999999</v>
      </c>
      <c r="AW47">
        <f t="shared" si="31"/>
        <v>1025.9329635943016</v>
      </c>
      <c r="AX47">
        <f t="shared" si="32"/>
        <v>0.85493879296112874</v>
      </c>
      <c r="AY47">
        <f t="shared" si="33"/>
        <v>0.18843187041497833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1670950762.2874999</v>
      </c>
      <c r="BF47">
        <v>188.10662500000001</v>
      </c>
      <c r="BG47">
        <v>198.81562500000001</v>
      </c>
      <c r="BH47">
        <v>33.099275000000013</v>
      </c>
      <c r="BI47">
        <v>32.583712499999997</v>
      </c>
      <c r="BJ47">
        <v>191.93912499999999</v>
      </c>
      <c r="BK47">
        <v>32.928025000000012</v>
      </c>
      <c r="BL47">
        <v>649.98737500000004</v>
      </c>
      <c r="BM47">
        <v>101.224875</v>
      </c>
      <c r="BN47">
        <v>0.1000901375</v>
      </c>
      <c r="BO47">
        <v>32.0360625</v>
      </c>
      <c r="BP47">
        <v>32.249562500000003</v>
      </c>
      <c r="BQ47">
        <v>999.9</v>
      </c>
      <c r="BR47">
        <v>0</v>
      </c>
      <c r="BS47">
        <v>0</v>
      </c>
      <c r="BT47">
        <v>9005.46875</v>
      </c>
      <c r="BU47">
        <v>0</v>
      </c>
      <c r="BV47">
        <v>98.715512500000003</v>
      </c>
      <c r="BW47">
        <v>-10.708887499999999</v>
      </c>
      <c r="BX47">
        <v>194.545875</v>
      </c>
      <c r="BY47">
        <v>205.511875</v>
      </c>
      <c r="BZ47">
        <v>0.51555737499999998</v>
      </c>
      <c r="CA47">
        <v>198.81562500000001</v>
      </c>
      <c r="CB47">
        <v>32.583712499999997</v>
      </c>
      <c r="CC47">
        <v>3.3504662500000002</v>
      </c>
      <c r="CD47">
        <v>3.2982800000000001</v>
      </c>
      <c r="CE47">
        <v>25.880487500000001</v>
      </c>
      <c r="CF47">
        <v>25.615662499999999</v>
      </c>
      <c r="CG47">
        <v>1200.0074999999999</v>
      </c>
      <c r="CH47">
        <v>0.49995650000000003</v>
      </c>
      <c r="CI47">
        <v>0.50004350000000009</v>
      </c>
      <c r="CJ47">
        <v>0</v>
      </c>
      <c r="CK47">
        <v>1197.68625</v>
      </c>
      <c r="CL47">
        <v>4.9990899999999998</v>
      </c>
      <c r="CM47">
        <v>13836.3125</v>
      </c>
      <c r="CN47">
        <v>9557.7562499999985</v>
      </c>
      <c r="CO47">
        <v>40.686999999999998</v>
      </c>
      <c r="CP47">
        <v>42.413749999999993</v>
      </c>
      <c r="CQ47">
        <v>41.5</v>
      </c>
      <c r="CR47">
        <v>41.375</v>
      </c>
      <c r="CS47">
        <v>42.125</v>
      </c>
      <c r="CT47">
        <v>597.4525000000001</v>
      </c>
      <c r="CU47">
        <v>597.55500000000006</v>
      </c>
      <c r="CV47">
        <v>0</v>
      </c>
      <c r="CW47">
        <v>1670950796.8</v>
      </c>
      <c r="CX47">
        <v>0</v>
      </c>
      <c r="CY47">
        <v>1670950421.5999999</v>
      </c>
      <c r="CZ47" t="s">
        <v>356</v>
      </c>
      <c r="DA47">
        <v>1670950421.5999999</v>
      </c>
      <c r="DB47">
        <v>1670950421.5999999</v>
      </c>
      <c r="DC47">
        <v>14</v>
      </c>
      <c r="DD47">
        <v>-0.21199999999999999</v>
      </c>
      <c r="DE47">
        <v>-3.1E-2</v>
      </c>
      <c r="DF47">
        <v>-4.3040000000000003</v>
      </c>
      <c r="DG47">
        <v>0.155</v>
      </c>
      <c r="DH47">
        <v>415</v>
      </c>
      <c r="DI47">
        <v>33</v>
      </c>
      <c r="DJ47">
        <v>0.37</v>
      </c>
      <c r="DK47">
        <v>0.39</v>
      </c>
      <c r="DL47">
        <v>-10.5674625</v>
      </c>
      <c r="DM47">
        <v>-1.0793257035647299</v>
      </c>
      <c r="DN47">
        <v>0.1054771839961136</v>
      </c>
      <c r="DO47">
        <v>0</v>
      </c>
      <c r="DP47">
        <v>0.51242975000000002</v>
      </c>
      <c r="DQ47">
        <v>2.28778086303928E-2</v>
      </c>
      <c r="DR47">
        <v>2.5231592473524129E-3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363</v>
      </c>
      <c r="EA47">
        <v>3.2990900000000001</v>
      </c>
      <c r="EB47">
        <v>2.6254400000000002</v>
      </c>
      <c r="EC47">
        <v>5.4697799999999998E-2</v>
      </c>
      <c r="ED47">
        <v>5.5896300000000003E-2</v>
      </c>
      <c r="EE47">
        <v>0.13764899999999999</v>
      </c>
      <c r="EF47">
        <v>0.13481199999999999</v>
      </c>
      <c r="EG47">
        <v>28726.5</v>
      </c>
      <c r="EH47">
        <v>29198.3</v>
      </c>
      <c r="EI47">
        <v>28262.400000000001</v>
      </c>
      <c r="EJ47">
        <v>29751.5</v>
      </c>
      <c r="EK47">
        <v>33535.199999999997</v>
      </c>
      <c r="EL47">
        <v>35709.9</v>
      </c>
      <c r="EM47">
        <v>39887.800000000003</v>
      </c>
      <c r="EN47">
        <v>42492.7</v>
      </c>
      <c r="EO47">
        <v>2.1343299999999998</v>
      </c>
      <c r="EP47">
        <v>2.2408999999999999</v>
      </c>
      <c r="EQ47">
        <v>0.15811600000000001</v>
      </c>
      <c r="ER47">
        <v>0</v>
      </c>
      <c r="ES47">
        <v>29.683900000000001</v>
      </c>
      <c r="ET47">
        <v>999.9</v>
      </c>
      <c r="EU47">
        <v>74.2</v>
      </c>
      <c r="EV47">
        <v>32.1</v>
      </c>
      <c r="EW47">
        <v>35.201000000000001</v>
      </c>
      <c r="EX47">
        <v>57.4373</v>
      </c>
      <c r="EY47">
        <v>-2.9927899999999998</v>
      </c>
      <c r="EZ47">
        <v>2</v>
      </c>
      <c r="FA47">
        <v>0.25375799999999998</v>
      </c>
      <c r="FB47">
        <v>-0.692249</v>
      </c>
      <c r="FC47">
        <v>20.270800000000001</v>
      </c>
      <c r="FD47">
        <v>5.22058</v>
      </c>
      <c r="FE47">
        <v>12.004</v>
      </c>
      <c r="FF47">
        <v>4.9870999999999999</v>
      </c>
      <c r="FG47">
        <v>3.2841300000000002</v>
      </c>
      <c r="FH47">
        <v>9999</v>
      </c>
      <c r="FI47">
        <v>9999</v>
      </c>
      <c r="FJ47">
        <v>9999</v>
      </c>
      <c r="FK47">
        <v>999.9</v>
      </c>
      <c r="FL47">
        <v>1.86578</v>
      </c>
      <c r="FM47">
        <v>1.8621799999999999</v>
      </c>
      <c r="FN47">
        <v>1.8641700000000001</v>
      </c>
      <c r="FO47">
        <v>1.8602000000000001</v>
      </c>
      <c r="FP47">
        <v>1.8609599999999999</v>
      </c>
      <c r="FQ47">
        <v>1.86012</v>
      </c>
      <c r="FR47">
        <v>1.8617300000000001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-3.8410000000000002</v>
      </c>
      <c r="GH47">
        <v>0.17130000000000001</v>
      </c>
      <c r="GI47">
        <v>-3.3542705637745942</v>
      </c>
      <c r="GJ47">
        <v>-2.7043828418459848E-3</v>
      </c>
      <c r="GK47">
        <v>1.1637646390227569E-6</v>
      </c>
      <c r="GL47">
        <v>-2.7935288173591201E-10</v>
      </c>
      <c r="GM47">
        <v>-0.1154585369592631</v>
      </c>
      <c r="GN47">
        <v>-1.575226436802038E-3</v>
      </c>
      <c r="GO47">
        <v>7.1853088279240026E-4</v>
      </c>
      <c r="GP47">
        <v>-1.2337336158236461E-5</v>
      </c>
      <c r="GQ47">
        <v>5</v>
      </c>
      <c r="GR47">
        <v>2087</v>
      </c>
      <c r="GS47">
        <v>4</v>
      </c>
      <c r="GT47">
        <v>31</v>
      </c>
      <c r="GU47">
        <v>5.7</v>
      </c>
      <c r="GV47">
        <v>5.7</v>
      </c>
      <c r="GW47">
        <v>0.77148399999999995</v>
      </c>
      <c r="GX47">
        <v>2.5683600000000002</v>
      </c>
      <c r="GY47">
        <v>2.04834</v>
      </c>
      <c r="GZ47">
        <v>2.6196299999999999</v>
      </c>
      <c r="HA47">
        <v>2.1972700000000001</v>
      </c>
      <c r="HB47">
        <v>2.3278799999999999</v>
      </c>
      <c r="HC47">
        <v>37.361800000000002</v>
      </c>
      <c r="HD47">
        <v>14.3072</v>
      </c>
      <c r="HE47">
        <v>18</v>
      </c>
      <c r="HF47">
        <v>607.92700000000002</v>
      </c>
      <c r="HG47">
        <v>770.56500000000005</v>
      </c>
      <c r="HH47">
        <v>30.9999</v>
      </c>
      <c r="HI47">
        <v>30.698399999999999</v>
      </c>
      <c r="HJ47">
        <v>30</v>
      </c>
      <c r="HK47">
        <v>30.622299999999999</v>
      </c>
      <c r="HL47">
        <v>30.6128</v>
      </c>
      <c r="HM47">
        <v>15.494999999999999</v>
      </c>
      <c r="HN47">
        <v>4.2320700000000002</v>
      </c>
      <c r="HO47">
        <v>100</v>
      </c>
      <c r="HP47">
        <v>31</v>
      </c>
      <c r="HQ47">
        <v>217.233</v>
      </c>
      <c r="HR47">
        <v>32.540199999999999</v>
      </c>
      <c r="HS47">
        <v>99.580399999999997</v>
      </c>
      <c r="HT47">
        <v>98.567999999999998</v>
      </c>
    </row>
    <row r="48" spans="1:228" x14ac:dyDescent="0.2">
      <c r="A48">
        <v>33</v>
      </c>
      <c r="B48">
        <v>1670950768.5999999</v>
      </c>
      <c r="C48">
        <v>127.5</v>
      </c>
      <c r="D48" t="s">
        <v>425</v>
      </c>
      <c r="E48" t="s">
        <v>426</v>
      </c>
      <c r="F48">
        <v>4</v>
      </c>
      <c r="G48">
        <v>1670950766.5999999</v>
      </c>
      <c r="H48">
        <f t="shared" si="0"/>
        <v>1.2873101441921739E-3</v>
      </c>
      <c r="I48">
        <f t="shared" si="1"/>
        <v>1.2873101441921739</v>
      </c>
      <c r="J48">
        <f t="shared" si="2"/>
        <v>1.8040432660253709</v>
      </c>
      <c r="K48">
        <f t="shared" si="3"/>
        <v>195.2935714285714</v>
      </c>
      <c r="L48">
        <f t="shared" si="4"/>
        <v>156.74229695865066</v>
      </c>
      <c r="M48">
        <f t="shared" si="5"/>
        <v>15.881920702507786</v>
      </c>
      <c r="N48">
        <f t="shared" si="6"/>
        <v>19.788130423763906</v>
      </c>
      <c r="O48">
        <f t="shared" si="7"/>
        <v>8.5205133159067317E-2</v>
      </c>
      <c r="P48">
        <f t="shared" si="8"/>
        <v>3.6799665504034311</v>
      </c>
      <c r="Q48">
        <f t="shared" si="9"/>
        <v>8.4124128970261419E-2</v>
      </c>
      <c r="R48">
        <f t="shared" si="10"/>
        <v>5.2673561800322261E-2</v>
      </c>
      <c r="S48">
        <f t="shared" si="11"/>
        <v>226.11831652256691</v>
      </c>
      <c r="T48">
        <f t="shared" si="12"/>
        <v>32.840311338053361</v>
      </c>
      <c r="U48">
        <f t="shared" si="13"/>
        <v>32.246357142857143</v>
      </c>
      <c r="V48">
        <f t="shared" si="14"/>
        <v>4.8420722779088985</v>
      </c>
      <c r="W48">
        <f t="shared" si="15"/>
        <v>70.100896989169726</v>
      </c>
      <c r="X48">
        <f t="shared" si="16"/>
        <v>3.3542571387199143</v>
      </c>
      <c r="Y48">
        <f t="shared" si="17"/>
        <v>4.7848990280939372</v>
      </c>
      <c r="Z48">
        <f t="shared" si="18"/>
        <v>1.4878151391889842</v>
      </c>
      <c r="AA48">
        <f t="shared" si="19"/>
        <v>-56.770377358874867</v>
      </c>
      <c r="AB48">
        <f t="shared" si="20"/>
        <v>-41.676985925200192</v>
      </c>
      <c r="AC48">
        <f t="shared" si="21"/>
        <v>-2.5719750976818849</v>
      </c>
      <c r="AD48">
        <f t="shared" si="22"/>
        <v>125.09897814080998</v>
      </c>
      <c r="AE48">
        <f t="shared" si="23"/>
        <v>25.638402270601969</v>
      </c>
      <c r="AF48">
        <f t="shared" si="24"/>
        <v>1.2785913917086453</v>
      </c>
      <c r="AG48">
        <f t="shared" si="25"/>
        <v>1.8040432660253709</v>
      </c>
      <c r="AH48">
        <v>212.05231027569999</v>
      </c>
      <c r="AI48">
        <v>204.57466060606049</v>
      </c>
      <c r="AJ48">
        <v>1.729048693430862</v>
      </c>
      <c r="AK48">
        <v>63.164820258041182</v>
      </c>
      <c r="AL48">
        <f t="shared" si="26"/>
        <v>1.2873101441921739</v>
      </c>
      <c r="AM48">
        <v>32.589031068129621</v>
      </c>
      <c r="AN48">
        <v>33.10570969696969</v>
      </c>
      <c r="AO48">
        <v>5.6642411462591677E-5</v>
      </c>
      <c r="AP48">
        <v>96.758734084088289</v>
      </c>
      <c r="AQ48">
        <v>72</v>
      </c>
      <c r="AR48">
        <v>11</v>
      </c>
      <c r="AS48">
        <f t="shared" si="27"/>
        <v>1</v>
      </c>
      <c r="AT48">
        <f t="shared" si="28"/>
        <v>0</v>
      </c>
      <c r="AU48">
        <f t="shared" si="29"/>
        <v>47478.917922918896</v>
      </c>
      <c r="AV48">
        <f t="shared" si="30"/>
        <v>1200.001428571429</v>
      </c>
      <c r="AW48">
        <f t="shared" si="31"/>
        <v>1025.9276707370818</v>
      </c>
      <c r="AX48">
        <f t="shared" si="32"/>
        <v>0.85493870783005854</v>
      </c>
      <c r="AY48">
        <f t="shared" si="33"/>
        <v>0.18843170611201271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1670950766.5999999</v>
      </c>
      <c r="BF48">
        <v>195.2935714285714</v>
      </c>
      <c r="BG48">
        <v>206.04685714285711</v>
      </c>
      <c r="BH48">
        <v>33.103928571428582</v>
      </c>
      <c r="BI48">
        <v>32.590414285714282</v>
      </c>
      <c r="BJ48">
        <v>199.14228571428569</v>
      </c>
      <c r="BK48">
        <v>32.932614285714287</v>
      </c>
      <c r="BL48">
        <v>650.01414285714293</v>
      </c>
      <c r="BM48">
        <v>101.22499999999999</v>
      </c>
      <c r="BN48">
        <v>0.10004761428571431</v>
      </c>
      <c r="BO48">
        <v>32.036285714285711</v>
      </c>
      <c r="BP48">
        <v>32.246357142857143</v>
      </c>
      <c r="BQ48">
        <v>999.89999999999986</v>
      </c>
      <c r="BR48">
        <v>0</v>
      </c>
      <c r="BS48">
        <v>0</v>
      </c>
      <c r="BT48">
        <v>8992.59</v>
      </c>
      <c r="BU48">
        <v>0</v>
      </c>
      <c r="BV48">
        <v>97.639300000000006</v>
      </c>
      <c r="BW48">
        <v>-10.753171428571431</v>
      </c>
      <c r="BX48">
        <v>201.9798571428571</v>
      </c>
      <c r="BY48">
        <v>212.988</v>
      </c>
      <c r="BZ48">
        <v>0.51349371428571433</v>
      </c>
      <c r="CA48">
        <v>206.04685714285711</v>
      </c>
      <c r="CB48">
        <v>32.590414285714282</v>
      </c>
      <c r="CC48">
        <v>3.35094</v>
      </c>
      <c r="CD48">
        <v>3.2989657142857141</v>
      </c>
      <c r="CE48">
        <v>25.882842857142862</v>
      </c>
      <c r="CF48">
        <v>25.61917142857143</v>
      </c>
      <c r="CG48">
        <v>1200.001428571429</v>
      </c>
      <c r="CH48">
        <v>0.49996000000000013</v>
      </c>
      <c r="CI48">
        <v>0.50004000000000015</v>
      </c>
      <c r="CJ48">
        <v>0</v>
      </c>
      <c r="CK48">
        <v>1197.6442857142861</v>
      </c>
      <c r="CL48">
        <v>4.9990899999999998</v>
      </c>
      <c r="CM48">
        <v>13834.814285714279</v>
      </c>
      <c r="CN48">
        <v>9557.73</v>
      </c>
      <c r="CO48">
        <v>40.669285714285706</v>
      </c>
      <c r="CP48">
        <v>42.383857142857153</v>
      </c>
      <c r="CQ48">
        <v>41.5</v>
      </c>
      <c r="CR48">
        <v>41.375</v>
      </c>
      <c r="CS48">
        <v>42.125</v>
      </c>
      <c r="CT48">
        <v>597.45285714285717</v>
      </c>
      <c r="CU48">
        <v>597.54857142857145</v>
      </c>
      <c r="CV48">
        <v>0</v>
      </c>
      <c r="CW48">
        <v>1670950800.4000001</v>
      </c>
      <c r="CX48">
        <v>0</v>
      </c>
      <c r="CY48">
        <v>1670950421.5999999</v>
      </c>
      <c r="CZ48" t="s">
        <v>356</v>
      </c>
      <c r="DA48">
        <v>1670950421.5999999</v>
      </c>
      <c r="DB48">
        <v>1670950421.5999999</v>
      </c>
      <c r="DC48">
        <v>14</v>
      </c>
      <c r="DD48">
        <v>-0.21199999999999999</v>
      </c>
      <c r="DE48">
        <v>-3.1E-2</v>
      </c>
      <c r="DF48">
        <v>-4.3040000000000003</v>
      </c>
      <c r="DG48">
        <v>0.155</v>
      </c>
      <c r="DH48">
        <v>415</v>
      </c>
      <c r="DI48">
        <v>33</v>
      </c>
      <c r="DJ48">
        <v>0.37</v>
      </c>
      <c r="DK48">
        <v>0.39</v>
      </c>
      <c r="DL48">
        <v>-10.63519</v>
      </c>
      <c r="DM48">
        <v>-0.93812983114445025</v>
      </c>
      <c r="DN48">
        <v>9.2136970864034939E-2</v>
      </c>
      <c r="DO48">
        <v>0</v>
      </c>
      <c r="DP48">
        <v>0.513155625</v>
      </c>
      <c r="DQ48">
        <v>1.202079174484009E-2</v>
      </c>
      <c r="DR48">
        <v>2.0274787506592978E-3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363</v>
      </c>
      <c r="EA48">
        <v>3.2989199999999999</v>
      </c>
      <c r="EB48">
        <v>2.6252499999999999</v>
      </c>
      <c r="EC48">
        <v>5.6349499999999997E-2</v>
      </c>
      <c r="ED48">
        <v>5.7519599999999997E-2</v>
      </c>
      <c r="EE48">
        <v>0.13767499999999999</v>
      </c>
      <c r="EF48">
        <v>0.134825</v>
      </c>
      <c r="EG48">
        <v>28676.3</v>
      </c>
      <c r="EH48">
        <v>29148.7</v>
      </c>
      <c r="EI48">
        <v>28262.3</v>
      </c>
      <c r="EJ48">
        <v>29752.1</v>
      </c>
      <c r="EK48">
        <v>33534.1</v>
      </c>
      <c r="EL48">
        <v>35710.1</v>
      </c>
      <c r="EM48">
        <v>39887.599999999999</v>
      </c>
      <c r="EN48">
        <v>42493.599999999999</v>
      </c>
      <c r="EO48">
        <v>2.1342300000000001</v>
      </c>
      <c r="EP48">
        <v>2.2410800000000002</v>
      </c>
      <c r="EQ48">
        <v>0.157639</v>
      </c>
      <c r="ER48">
        <v>0</v>
      </c>
      <c r="ES48">
        <v>29.6814</v>
      </c>
      <c r="ET48">
        <v>999.9</v>
      </c>
      <c r="EU48">
        <v>74.2</v>
      </c>
      <c r="EV48">
        <v>32.1</v>
      </c>
      <c r="EW48">
        <v>35.202300000000001</v>
      </c>
      <c r="EX48">
        <v>57.587299999999999</v>
      </c>
      <c r="EY48">
        <v>-3.0729099999999998</v>
      </c>
      <c r="EZ48">
        <v>2</v>
      </c>
      <c r="FA48">
        <v>0.25371700000000003</v>
      </c>
      <c r="FB48">
        <v>-0.69280799999999998</v>
      </c>
      <c r="FC48">
        <v>20.270600000000002</v>
      </c>
      <c r="FD48">
        <v>5.2198399999999996</v>
      </c>
      <c r="FE48">
        <v>12.004</v>
      </c>
      <c r="FF48">
        <v>4.9867499999999998</v>
      </c>
      <c r="FG48">
        <v>3.2841499999999999</v>
      </c>
      <c r="FH48">
        <v>9999</v>
      </c>
      <c r="FI48">
        <v>9999</v>
      </c>
      <c r="FJ48">
        <v>9999</v>
      </c>
      <c r="FK48">
        <v>999.9</v>
      </c>
      <c r="FL48">
        <v>1.8658300000000001</v>
      </c>
      <c r="FM48">
        <v>1.8621799999999999</v>
      </c>
      <c r="FN48">
        <v>1.8641700000000001</v>
      </c>
      <c r="FO48">
        <v>1.8602000000000001</v>
      </c>
      <c r="FP48">
        <v>1.8609599999999999</v>
      </c>
      <c r="FQ48">
        <v>1.8601099999999999</v>
      </c>
      <c r="FR48">
        <v>1.86175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-3.8570000000000002</v>
      </c>
      <c r="GH48">
        <v>0.17130000000000001</v>
      </c>
      <c r="GI48">
        <v>-3.3542705637745942</v>
      </c>
      <c r="GJ48">
        <v>-2.7043828418459848E-3</v>
      </c>
      <c r="GK48">
        <v>1.1637646390227569E-6</v>
      </c>
      <c r="GL48">
        <v>-2.7935288173591201E-10</v>
      </c>
      <c r="GM48">
        <v>-0.1154585369592631</v>
      </c>
      <c r="GN48">
        <v>-1.575226436802038E-3</v>
      </c>
      <c r="GO48">
        <v>7.1853088279240026E-4</v>
      </c>
      <c r="GP48">
        <v>-1.2337336158236461E-5</v>
      </c>
      <c r="GQ48">
        <v>5</v>
      </c>
      <c r="GR48">
        <v>2087</v>
      </c>
      <c r="GS48">
        <v>4</v>
      </c>
      <c r="GT48">
        <v>31</v>
      </c>
      <c r="GU48">
        <v>5.8</v>
      </c>
      <c r="GV48">
        <v>5.8</v>
      </c>
      <c r="GW48">
        <v>0.79101600000000005</v>
      </c>
      <c r="GX48">
        <v>2.5793499999999998</v>
      </c>
      <c r="GY48">
        <v>2.04834</v>
      </c>
      <c r="GZ48">
        <v>2.6196299999999999</v>
      </c>
      <c r="HA48">
        <v>2.1972700000000001</v>
      </c>
      <c r="HB48">
        <v>2.3034699999999999</v>
      </c>
      <c r="HC48">
        <v>37.361800000000002</v>
      </c>
      <c r="HD48">
        <v>14.298400000000001</v>
      </c>
      <c r="HE48">
        <v>18</v>
      </c>
      <c r="HF48">
        <v>607.846</v>
      </c>
      <c r="HG48">
        <v>770.73599999999999</v>
      </c>
      <c r="HH48">
        <v>30.9999</v>
      </c>
      <c r="HI48">
        <v>30.695799999999998</v>
      </c>
      <c r="HJ48">
        <v>30</v>
      </c>
      <c r="HK48">
        <v>30.621700000000001</v>
      </c>
      <c r="HL48">
        <v>30.6128</v>
      </c>
      <c r="HM48">
        <v>15.8894</v>
      </c>
      <c r="HN48">
        <v>4.2320700000000002</v>
      </c>
      <c r="HO48">
        <v>100</v>
      </c>
      <c r="HP48">
        <v>31</v>
      </c>
      <c r="HQ48">
        <v>223.911</v>
      </c>
      <c r="HR48">
        <v>32.5289</v>
      </c>
      <c r="HS48">
        <v>99.58</v>
      </c>
      <c r="HT48">
        <v>98.57</v>
      </c>
    </row>
    <row r="49" spans="1:228" x14ac:dyDescent="0.2">
      <c r="A49">
        <v>34</v>
      </c>
      <c r="B49">
        <v>1670950772.5999999</v>
      </c>
      <c r="C49">
        <v>131.5</v>
      </c>
      <c r="D49" t="s">
        <v>427</v>
      </c>
      <c r="E49" t="s">
        <v>428</v>
      </c>
      <c r="F49">
        <v>4</v>
      </c>
      <c r="G49">
        <v>1670950770.2874999</v>
      </c>
      <c r="H49">
        <f t="shared" si="0"/>
        <v>1.3008428280041158E-3</v>
      </c>
      <c r="I49">
        <f t="shared" si="1"/>
        <v>1.3008428280041158</v>
      </c>
      <c r="J49">
        <f t="shared" si="2"/>
        <v>2.3677842198475396</v>
      </c>
      <c r="K49">
        <f t="shared" si="3"/>
        <v>201.39750000000001</v>
      </c>
      <c r="L49">
        <f t="shared" si="4"/>
        <v>152.63106883750032</v>
      </c>
      <c r="M49">
        <f t="shared" si="5"/>
        <v>15.465277491099878</v>
      </c>
      <c r="N49">
        <f t="shared" si="6"/>
        <v>20.406515182238813</v>
      </c>
      <c r="O49">
        <f t="shared" si="7"/>
        <v>8.6187342379978743E-2</v>
      </c>
      <c r="P49">
        <f t="shared" si="8"/>
        <v>3.6883731881712887</v>
      </c>
      <c r="Q49">
        <f t="shared" si="9"/>
        <v>8.5083932035558016E-2</v>
      </c>
      <c r="R49">
        <f t="shared" si="10"/>
        <v>5.3275417541437747E-2</v>
      </c>
      <c r="S49">
        <f t="shared" si="11"/>
        <v>226.11896923683724</v>
      </c>
      <c r="T49">
        <f t="shared" si="12"/>
        <v>32.835874946715684</v>
      </c>
      <c r="U49">
        <f t="shared" si="13"/>
        <v>32.243924999999997</v>
      </c>
      <c r="V49">
        <f t="shared" si="14"/>
        <v>4.8414069562832074</v>
      </c>
      <c r="W49">
        <f t="shared" si="15"/>
        <v>70.114267283943988</v>
      </c>
      <c r="X49">
        <f t="shared" si="16"/>
        <v>3.3549185897266662</v>
      </c>
      <c r="Y49">
        <f t="shared" si="17"/>
        <v>4.784929971727645</v>
      </c>
      <c r="Z49">
        <f t="shared" si="18"/>
        <v>1.4864883665565412</v>
      </c>
      <c r="AA49">
        <f t="shared" si="19"/>
        <v>-57.367168714981503</v>
      </c>
      <c r="AB49">
        <f t="shared" si="20"/>
        <v>-41.265843068425674</v>
      </c>
      <c r="AC49">
        <f t="shared" si="21"/>
        <v>-2.5407693598718915</v>
      </c>
      <c r="AD49">
        <f t="shared" si="22"/>
        <v>124.94518809355816</v>
      </c>
      <c r="AE49">
        <f t="shared" si="23"/>
        <v>25.832184533319108</v>
      </c>
      <c r="AF49">
        <f t="shared" si="24"/>
        <v>1.2877368962630122</v>
      </c>
      <c r="AG49">
        <f t="shared" si="25"/>
        <v>2.3677842198475396</v>
      </c>
      <c r="AH49">
        <v>218.98564571693771</v>
      </c>
      <c r="AI49">
        <v>211.37657575757589</v>
      </c>
      <c r="AJ49">
        <v>1.70045562556535</v>
      </c>
      <c r="AK49">
        <v>63.164820258041182</v>
      </c>
      <c r="AL49">
        <f t="shared" si="26"/>
        <v>1.3008428280041158</v>
      </c>
      <c r="AM49">
        <v>32.592585778031399</v>
      </c>
      <c r="AN49">
        <v>33.114853333333343</v>
      </c>
      <c r="AO49">
        <v>3.2658940897663938E-5</v>
      </c>
      <c r="AP49">
        <v>96.758734084088289</v>
      </c>
      <c r="AQ49">
        <v>71</v>
      </c>
      <c r="AR49">
        <v>11</v>
      </c>
      <c r="AS49">
        <f t="shared" si="27"/>
        <v>1</v>
      </c>
      <c r="AT49">
        <f t="shared" si="28"/>
        <v>0</v>
      </c>
      <c r="AU49">
        <f t="shared" si="29"/>
        <v>47629.734756292943</v>
      </c>
      <c r="AV49">
        <f t="shared" si="30"/>
        <v>1200.0050000000001</v>
      </c>
      <c r="AW49">
        <f t="shared" si="31"/>
        <v>1025.9307135942163</v>
      </c>
      <c r="AX49">
        <f t="shared" si="32"/>
        <v>0.85493869908393405</v>
      </c>
      <c r="AY49">
        <f t="shared" si="33"/>
        <v>0.18843168923199255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1670950770.2874999</v>
      </c>
      <c r="BF49">
        <v>201.39750000000001</v>
      </c>
      <c r="BG49">
        <v>212.235625</v>
      </c>
      <c r="BH49">
        <v>33.110612500000002</v>
      </c>
      <c r="BI49">
        <v>32.593412499999999</v>
      </c>
      <c r="BJ49">
        <v>205.26025000000001</v>
      </c>
      <c r="BK49">
        <v>32.939250000000001</v>
      </c>
      <c r="BL49">
        <v>649.99374999999998</v>
      </c>
      <c r="BM49">
        <v>101.224625</v>
      </c>
      <c r="BN49">
        <v>9.9945475000000006E-2</v>
      </c>
      <c r="BO49">
        <v>32.0364</v>
      </c>
      <c r="BP49">
        <v>32.243924999999997</v>
      </c>
      <c r="BQ49">
        <v>999.9</v>
      </c>
      <c r="BR49">
        <v>0</v>
      </c>
      <c r="BS49">
        <v>0</v>
      </c>
      <c r="BT49">
        <v>9021.6387500000001</v>
      </c>
      <c r="BU49">
        <v>0</v>
      </c>
      <c r="BV49">
        <v>96.713662499999998</v>
      </c>
      <c r="BW49">
        <v>-10.838100000000001</v>
      </c>
      <c r="BX49">
        <v>208.29412500000001</v>
      </c>
      <c r="BY49">
        <v>219.38624999999999</v>
      </c>
      <c r="BZ49">
        <v>0.51716699999999993</v>
      </c>
      <c r="CA49">
        <v>212.235625</v>
      </c>
      <c r="CB49">
        <v>32.593412499999999</v>
      </c>
      <c r="CC49">
        <v>3.35160875</v>
      </c>
      <c r="CD49">
        <v>3.2992575</v>
      </c>
      <c r="CE49">
        <v>25.886199999999999</v>
      </c>
      <c r="CF49">
        <v>25.620674999999999</v>
      </c>
      <c r="CG49">
        <v>1200.0050000000001</v>
      </c>
      <c r="CH49">
        <v>0.49996000000000002</v>
      </c>
      <c r="CI49">
        <v>0.50004000000000004</v>
      </c>
      <c r="CJ49">
        <v>0</v>
      </c>
      <c r="CK49">
        <v>1197.32</v>
      </c>
      <c r="CL49">
        <v>4.9990899999999998</v>
      </c>
      <c r="CM49">
        <v>13833.625</v>
      </c>
      <c r="CN49">
        <v>9557.76</v>
      </c>
      <c r="CO49">
        <v>40.686999999999998</v>
      </c>
      <c r="CP49">
        <v>42.375</v>
      </c>
      <c r="CQ49">
        <v>41.5</v>
      </c>
      <c r="CR49">
        <v>41.359250000000003</v>
      </c>
      <c r="CS49">
        <v>42.109250000000003</v>
      </c>
      <c r="CT49">
        <v>597.45500000000004</v>
      </c>
      <c r="CU49">
        <v>597.54999999999995</v>
      </c>
      <c r="CV49">
        <v>0</v>
      </c>
      <c r="CW49">
        <v>1670950804.5999999</v>
      </c>
      <c r="CX49">
        <v>0</v>
      </c>
      <c r="CY49">
        <v>1670950421.5999999</v>
      </c>
      <c r="CZ49" t="s">
        <v>356</v>
      </c>
      <c r="DA49">
        <v>1670950421.5999999</v>
      </c>
      <c r="DB49">
        <v>1670950421.5999999</v>
      </c>
      <c r="DC49">
        <v>14</v>
      </c>
      <c r="DD49">
        <v>-0.21199999999999999</v>
      </c>
      <c r="DE49">
        <v>-3.1E-2</v>
      </c>
      <c r="DF49">
        <v>-4.3040000000000003</v>
      </c>
      <c r="DG49">
        <v>0.155</v>
      </c>
      <c r="DH49">
        <v>415</v>
      </c>
      <c r="DI49">
        <v>33</v>
      </c>
      <c r="DJ49">
        <v>0.37</v>
      </c>
      <c r="DK49">
        <v>0.39</v>
      </c>
      <c r="DL49">
        <v>-10.69594</v>
      </c>
      <c r="DM49">
        <v>-0.83548818011254722</v>
      </c>
      <c r="DN49">
        <v>8.3073123812699143E-2</v>
      </c>
      <c r="DO49">
        <v>0</v>
      </c>
      <c r="DP49">
        <v>0.51398977499999998</v>
      </c>
      <c r="DQ49">
        <v>1.488599999999797E-2</v>
      </c>
      <c r="DR49">
        <v>2.1926441171277681E-3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363</v>
      </c>
      <c r="EA49">
        <v>3.2989799999999998</v>
      </c>
      <c r="EB49">
        <v>2.6254499999999998</v>
      </c>
      <c r="EC49">
        <v>5.7963800000000003E-2</v>
      </c>
      <c r="ED49">
        <v>5.9137700000000001E-2</v>
      </c>
      <c r="EE49">
        <v>0.13768900000000001</v>
      </c>
      <c r="EF49">
        <v>0.13483300000000001</v>
      </c>
      <c r="EG49">
        <v>28627.1</v>
      </c>
      <c r="EH49">
        <v>29098.1</v>
      </c>
      <c r="EI49">
        <v>28262.2</v>
      </c>
      <c r="EJ49">
        <v>29751.5</v>
      </c>
      <c r="EK49">
        <v>33533.800000000003</v>
      </c>
      <c r="EL49">
        <v>35709.4</v>
      </c>
      <c r="EM49">
        <v>39887.800000000003</v>
      </c>
      <c r="EN49">
        <v>42492.9</v>
      </c>
      <c r="EO49">
        <v>2.1345200000000002</v>
      </c>
      <c r="EP49">
        <v>2.2410999999999999</v>
      </c>
      <c r="EQ49">
        <v>0.157744</v>
      </c>
      <c r="ER49">
        <v>0</v>
      </c>
      <c r="ES49">
        <v>29.6813</v>
      </c>
      <c r="ET49">
        <v>999.9</v>
      </c>
      <c r="EU49">
        <v>74.2</v>
      </c>
      <c r="EV49">
        <v>32.1</v>
      </c>
      <c r="EW49">
        <v>35.200000000000003</v>
      </c>
      <c r="EX49">
        <v>57.587299999999999</v>
      </c>
      <c r="EY49">
        <v>-2.88862</v>
      </c>
      <c r="EZ49">
        <v>2</v>
      </c>
      <c r="FA49">
        <v>0.25367600000000001</v>
      </c>
      <c r="FB49">
        <v>-0.69317499999999999</v>
      </c>
      <c r="FC49">
        <v>20.270600000000002</v>
      </c>
      <c r="FD49">
        <v>5.2202799999999998</v>
      </c>
      <c r="FE49">
        <v>12.004</v>
      </c>
      <c r="FF49">
        <v>4.9870000000000001</v>
      </c>
      <c r="FG49">
        <v>3.2840799999999999</v>
      </c>
      <c r="FH49">
        <v>9999</v>
      </c>
      <c r="FI49">
        <v>9999</v>
      </c>
      <c r="FJ49">
        <v>9999</v>
      </c>
      <c r="FK49">
        <v>999.9</v>
      </c>
      <c r="FL49">
        <v>1.86582</v>
      </c>
      <c r="FM49">
        <v>1.8621799999999999</v>
      </c>
      <c r="FN49">
        <v>1.8641700000000001</v>
      </c>
      <c r="FO49">
        <v>1.8602099999999999</v>
      </c>
      <c r="FP49">
        <v>1.8609599999999999</v>
      </c>
      <c r="FQ49">
        <v>1.8601099999999999</v>
      </c>
      <c r="FR49">
        <v>1.86178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-3.871</v>
      </c>
      <c r="GH49">
        <v>0.1714</v>
      </c>
      <c r="GI49">
        <v>-3.3542705637745942</v>
      </c>
      <c r="GJ49">
        <v>-2.7043828418459848E-3</v>
      </c>
      <c r="GK49">
        <v>1.1637646390227569E-6</v>
      </c>
      <c r="GL49">
        <v>-2.7935288173591201E-10</v>
      </c>
      <c r="GM49">
        <v>-0.1154585369592631</v>
      </c>
      <c r="GN49">
        <v>-1.575226436802038E-3</v>
      </c>
      <c r="GO49">
        <v>7.1853088279240026E-4</v>
      </c>
      <c r="GP49">
        <v>-1.2337336158236461E-5</v>
      </c>
      <c r="GQ49">
        <v>5</v>
      </c>
      <c r="GR49">
        <v>2087</v>
      </c>
      <c r="GS49">
        <v>4</v>
      </c>
      <c r="GT49">
        <v>31</v>
      </c>
      <c r="GU49">
        <v>5.8</v>
      </c>
      <c r="GV49">
        <v>5.8</v>
      </c>
      <c r="GW49">
        <v>0.81054700000000002</v>
      </c>
      <c r="GX49">
        <v>2.5671400000000002</v>
      </c>
      <c r="GY49">
        <v>2.04834</v>
      </c>
      <c r="GZ49">
        <v>2.6196299999999999</v>
      </c>
      <c r="HA49">
        <v>2.1972700000000001</v>
      </c>
      <c r="HB49">
        <v>2.32056</v>
      </c>
      <c r="HC49">
        <v>37.361800000000002</v>
      </c>
      <c r="HD49">
        <v>14.3072</v>
      </c>
      <c r="HE49">
        <v>18</v>
      </c>
      <c r="HF49">
        <v>608.06100000000004</v>
      </c>
      <c r="HG49">
        <v>770.726</v>
      </c>
      <c r="HH49">
        <v>30.9999</v>
      </c>
      <c r="HI49">
        <v>30.695799999999998</v>
      </c>
      <c r="HJ49">
        <v>29.9999</v>
      </c>
      <c r="HK49">
        <v>30.620999999999999</v>
      </c>
      <c r="HL49">
        <v>30.610199999999999</v>
      </c>
      <c r="HM49">
        <v>16.283100000000001</v>
      </c>
      <c r="HN49">
        <v>4.2320700000000002</v>
      </c>
      <c r="HO49">
        <v>100</v>
      </c>
      <c r="HP49">
        <v>31</v>
      </c>
      <c r="HQ49">
        <v>230.59</v>
      </c>
      <c r="HR49">
        <v>32.522100000000002</v>
      </c>
      <c r="HS49">
        <v>99.58</v>
      </c>
      <c r="HT49">
        <v>98.568399999999997</v>
      </c>
    </row>
    <row r="50" spans="1:228" x14ac:dyDescent="0.2">
      <c r="A50">
        <v>35</v>
      </c>
      <c r="B50">
        <v>1670950776.5999999</v>
      </c>
      <c r="C50">
        <v>135.5</v>
      </c>
      <c r="D50" t="s">
        <v>429</v>
      </c>
      <c r="E50" t="s">
        <v>430</v>
      </c>
      <c r="F50">
        <v>4</v>
      </c>
      <c r="G50">
        <v>1670950774.5999999</v>
      </c>
      <c r="H50">
        <f t="shared" si="0"/>
        <v>1.3049533701136782E-3</v>
      </c>
      <c r="I50">
        <f t="shared" si="1"/>
        <v>1.3049533701136782</v>
      </c>
      <c r="J50">
        <f t="shared" si="2"/>
        <v>2.2655748305067189</v>
      </c>
      <c r="K50">
        <f t="shared" si="3"/>
        <v>208.54499999999999</v>
      </c>
      <c r="L50">
        <f t="shared" si="4"/>
        <v>161.63042791802107</v>
      </c>
      <c r="M50">
        <f t="shared" si="5"/>
        <v>16.377323414938999</v>
      </c>
      <c r="N50">
        <f t="shared" si="6"/>
        <v>21.130977351001931</v>
      </c>
      <c r="O50">
        <f t="shared" si="7"/>
        <v>8.6455796517507302E-2</v>
      </c>
      <c r="P50">
        <f t="shared" si="8"/>
        <v>3.6900982378045559</v>
      </c>
      <c r="Q50">
        <f t="shared" si="9"/>
        <v>8.5346061302570733E-2</v>
      </c>
      <c r="R50">
        <f t="shared" si="10"/>
        <v>5.3439806766716905E-2</v>
      </c>
      <c r="S50">
        <f t="shared" si="11"/>
        <v>226.11754980831211</v>
      </c>
      <c r="T50">
        <f t="shared" si="12"/>
        <v>32.834614868728757</v>
      </c>
      <c r="U50">
        <f t="shared" si="13"/>
        <v>32.247057142857138</v>
      </c>
      <c r="V50">
        <f t="shared" si="14"/>
        <v>4.8422637802322717</v>
      </c>
      <c r="W50">
        <f t="shared" si="15"/>
        <v>70.129774111314333</v>
      </c>
      <c r="X50">
        <f t="shared" si="16"/>
        <v>3.3556524427801984</v>
      </c>
      <c r="Y50">
        <f t="shared" si="17"/>
        <v>4.7849183678445879</v>
      </c>
      <c r="Z50">
        <f t="shared" si="18"/>
        <v>1.4866113374520733</v>
      </c>
      <c r="AA50">
        <f t="shared" si="19"/>
        <v>-57.54844362201321</v>
      </c>
      <c r="AB50">
        <f t="shared" si="20"/>
        <v>-41.916779404605741</v>
      </c>
      <c r="AC50">
        <f t="shared" si="21"/>
        <v>-2.5796806932756828</v>
      </c>
      <c r="AD50">
        <f t="shared" si="22"/>
        <v>124.07264608841746</v>
      </c>
      <c r="AE50">
        <f t="shared" si="23"/>
        <v>26.028097048212409</v>
      </c>
      <c r="AF50">
        <f t="shared" si="24"/>
        <v>1.2941139610416819</v>
      </c>
      <c r="AG50">
        <f t="shared" si="25"/>
        <v>2.2655748305067189</v>
      </c>
      <c r="AH50">
        <v>225.92045620089559</v>
      </c>
      <c r="AI50">
        <v>218.2709333333332</v>
      </c>
      <c r="AJ50">
        <v>1.72224642464753</v>
      </c>
      <c r="AK50">
        <v>63.164820258041182</v>
      </c>
      <c r="AL50">
        <f t="shared" si="26"/>
        <v>1.3049533701136782</v>
      </c>
      <c r="AM50">
        <v>32.595998288441727</v>
      </c>
      <c r="AN50">
        <v>33.119906060606063</v>
      </c>
      <c r="AO50">
        <v>3.1504964551632069E-5</v>
      </c>
      <c r="AP50">
        <v>96.758734084088289</v>
      </c>
      <c r="AQ50">
        <v>72</v>
      </c>
      <c r="AR50">
        <v>11</v>
      </c>
      <c r="AS50">
        <f t="shared" si="27"/>
        <v>1</v>
      </c>
      <c r="AT50">
        <f t="shared" si="28"/>
        <v>0</v>
      </c>
      <c r="AU50">
        <f t="shared" si="29"/>
        <v>47660.70840488575</v>
      </c>
      <c r="AV50">
        <f t="shared" si="30"/>
        <v>1199.997142857143</v>
      </c>
      <c r="AW50">
        <f t="shared" si="31"/>
        <v>1025.9240278799546</v>
      </c>
      <c r="AX50">
        <f t="shared" si="32"/>
        <v>0.85493872546835603</v>
      </c>
      <c r="AY50">
        <f t="shared" si="33"/>
        <v>0.18843174015392711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1670950774.5999999</v>
      </c>
      <c r="BF50">
        <v>208.54499999999999</v>
      </c>
      <c r="BG50">
        <v>219.46857142857149</v>
      </c>
      <c r="BH50">
        <v>33.117471428571427</v>
      </c>
      <c r="BI50">
        <v>32.597728571428569</v>
      </c>
      <c r="BJ50">
        <v>212.42357142857139</v>
      </c>
      <c r="BK50">
        <v>32.946100000000001</v>
      </c>
      <c r="BL50">
        <v>650.01214285714286</v>
      </c>
      <c r="BM50">
        <v>101.2257142857143</v>
      </c>
      <c r="BN50">
        <v>0.1000300428571429</v>
      </c>
      <c r="BO50">
        <v>32.036357142857142</v>
      </c>
      <c r="BP50">
        <v>32.247057142857138</v>
      </c>
      <c r="BQ50">
        <v>999.89999999999986</v>
      </c>
      <c r="BR50">
        <v>0</v>
      </c>
      <c r="BS50">
        <v>0</v>
      </c>
      <c r="BT50">
        <v>9027.5</v>
      </c>
      <c r="BU50">
        <v>0</v>
      </c>
      <c r="BV50">
        <v>95.693114285714273</v>
      </c>
      <c r="BW50">
        <v>-10.923871428571429</v>
      </c>
      <c r="BX50">
        <v>215.68771428571429</v>
      </c>
      <c r="BY50">
        <v>226.864</v>
      </c>
      <c r="BZ50">
        <v>0.5197558571428571</v>
      </c>
      <c r="CA50">
        <v>219.46857142857149</v>
      </c>
      <c r="CB50">
        <v>32.597728571428569</v>
      </c>
      <c r="CC50">
        <v>3.352341428571429</v>
      </c>
      <c r="CD50">
        <v>3.2997271428571429</v>
      </c>
      <c r="CE50">
        <v>25.889914285714291</v>
      </c>
      <c r="CF50">
        <v>25.623085714285711</v>
      </c>
      <c r="CG50">
        <v>1199.997142857143</v>
      </c>
      <c r="CH50">
        <v>0.49996000000000013</v>
      </c>
      <c r="CI50">
        <v>0.50004000000000015</v>
      </c>
      <c r="CJ50">
        <v>0</v>
      </c>
      <c r="CK50">
        <v>1197.227142857143</v>
      </c>
      <c r="CL50">
        <v>4.9990899999999998</v>
      </c>
      <c r="CM50">
        <v>13832.55714285714</v>
      </c>
      <c r="CN50">
        <v>9557.6814285714263</v>
      </c>
      <c r="CO50">
        <v>40.686999999999998</v>
      </c>
      <c r="CP50">
        <v>42.375</v>
      </c>
      <c r="CQ50">
        <v>41.5</v>
      </c>
      <c r="CR50">
        <v>41.321000000000012</v>
      </c>
      <c r="CS50">
        <v>42.08</v>
      </c>
      <c r="CT50">
        <v>597.44999999999993</v>
      </c>
      <c r="CU50">
        <v>597.54714285714283</v>
      </c>
      <c r="CV50">
        <v>0</v>
      </c>
      <c r="CW50">
        <v>1670950808.8</v>
      </c>
      <c r="CX50">
        <v>0</v>
      </c>
      <c r="CY50">
        <v>1670950421.5999999</v>
      </c>
      <c r="CZ50" t="s">
        <v>356</v>
      </c>
      <c r="DA50">
        <v>1670950421.5999999</v>
      </c>
      <c r="DB50">
        <v>1670950421.5999999</v>
      </c>
      <c r="DC50">
        <v>14</v>
      </c>
      <c r="DD50">
        <v>-0.21199999999999999</v>
      </c>
      <c r="DE50">
        <v>-3.1E-2</v>
      </c>
      <c r="DF50">
        <v>-4.3040000000000003</v>
      </c>
      <c r="DG50">
        <v>0.155</v>
      </c>
      <c r="DH50">
        <v>415</v>
      </c>
      <c r="DI50">
        <v>33</v>
      </c>
      <c r="DJ50">
        <v>0.37</v>
      </c>
      <c r="DK50">
        <v>0.39</v>
      </c>
      <c r="DL50">
        <v>-10.763005</v>
      </c>
      <c r="DM50">
        <v>-0.92283827392116813</v>
      </c>
      <c r="DN50">
        <v>9.2288869724360692E-2</v>
      </c>
      <c r="DO50">
        <v>0</v>
      </c>
      <c r="DP50">
        <v>0.51573759999999991</v>
      </c>
      <c r="DQ50">
        <v>1.7165155722325381E-2</v>
      </c>
      <c r="DR50">
        <v>2.425305040608301E-3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363</v>
      </c>
      <c r="EA50">
        <v>3.2991000000000001</v>
      </c>
      <c r="EB50">
        <v>2.6254900000000001</v>
      </c>
      <c r="EC50">
        <v>5.9580099999999997E-2</v>
      </c>
      <c r="ED50">
        <v>6.0729499999999999E-2</v>
      </c>
      <c r="EE50">
        <v>0.137712</v>
      </c>
      <c r="EF50">
        <v>0.134851</v>
      </c>
      <c r="EG50">
        <v>28578.6</v>
      </c>
      <c r="EH50">
        <v>29048.7</v>
      </c>
      <c r="EI50">
        <v>28262.799999999999</v>
      </c>
      <c r="EJ50">
        <v>29751.4</v>
      </c>
      <c r="EK50">
        <v>33533.800000000003</v>
      </c>
      <c r="EL50">
        <v>35708.699999999997</v>
      </c>
      <c r="EM50">
        <v>39888.699999999997</v>
      </c>
      <c r="EN50">
        <v>42492.800000000003</v>
      </c>
      <c r="EO50">
        <v>2.13442</v>
      </c>
      <c r="EP50">
        <v>2.2409300000000001</v>
      </c>
      <c r="EQ50">
        <v>0.15795999999999999</v>
      </c>
      <c r="ER50">
        <v>0</v>
      </c>
      <c r="ES50">
        <v>29.679500000000001</v>
      </c>
      <c r="ET50">
        <v>999.9</v>
      </c>
      <c r="EU50">
        <v>74.2</v>
      </c>
      <c r="EV50">
        <v>32.1</v>
      </c>
      <c r="EW50">
        <v>35.199399999999997</v>
      </c>
      <c r="EX50">
        <v>57.767299999999999</v>
      </c>
      <c r="EY50">
        <v>-2.9767600000000001</v>
      </c>
      <c r="EZ50">
        <v>2</v>
      </c>
      <c r="FA50">
        <v>0.25344499999999998</v>
      </c>
      <c r="FB50">
        <v>-0.69449899999999998</v>
      </c>
      <c r="FC50">
        <v>20.270700000000001</v>
      </c>
      <c r="FD50">
        <v>5.2202799999999998</v>
      </c>
      <c r="FE50">
        <v>12.004</v>
      </c>
      <c r="FF50">
        <v>4.9868499999999996</v>
      </c>
      <c r="FG50">
        <v>3.2841999999999998</v>
      </c>
      <c r="FH50">
        <v>9999</v>
      </c>
      <c r="FI50">
        <v>9999</v>
      </c>
      <c r="FJ50">
        <v>9999</v>
      </c>
      <c r="FK50">
        <v>999.9</v>
      </c>
      <c r="FL50">
        <v>1.8658300000000001</v>
      </c>
      <c r="FM50">
        <v>1.8621799999999999</v>
      </c>
      <c r="FN50">
        <v>1.8641700000000001</v>
      </c>
      <c r="FO50">
        <v>1.8602000000000001</v>
      </c>
      <c r="FP50">
        <v>1.8609599999999999</v>
      </c>
      <c r="FQ50">
        <v>1.8601000000000001</v>
      </c>
      <c r="FR50">
        <v>1.86174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-3.8860000000000001</v>
      </c>
      <c r="GH50">
        <v>0.1714</v>
      </c>
      <c r="GI50">
        <v>-3.3542705637745942</v>
      </c>
      <c r="GJ50">
        <v>-2.7043828418459848E-3</v>
      </c>
      <c r="GK50">
        <v>1.1637646390227569E-6</v>
      </c>
      <c r="GL50">
        <v>-2.7935288173591201E-10</v>
      </c>
      <c r="GM50">
        <v>-0.1154585369592631</v>
      </c>
      <c r="GN50">
        <v>-1.575226436802038E-3</v>
      </c>
      <c r="GO50">
        <v>7.1853088279240026E-4</v>
      </c>
      <c r="GP50">
        <v>-1.2337336158236461E-5</v>
      </c>
      <c r="GQ50">
        <v>5</v>
      </c>
      <c r="GR50">
        <v>2087</v>
      </c>
      <c r="GS50">
        <v>4</v>
      </c>
      <c r="GT50">
        <v>31</v>
      </c>
      <c r="GU50">
        <v>5.9</v>
      </c>
      <c r="GV50">
        <v>5.9</v>
      </c>
      <c r="GW50">
        <v>0.83129900000000001</v>
      </c>
      <c r="GX50">
        <v>2.5671400000000002</v>
      </c>
      <c r="GY50">
        <v>2.04834</v>
      </c>
      <c r="GZ50">
        <v>2.6196299999999999</v>
      </c>
      <c r="HA50">
        <v>2.1972700000000001</v>
      </c>
      <c r="HB50">
        <v>2.35107</v>
      </c>
      <c r="HC50">
        <v>37.385800000000003</v>
      </c>
      <c r="HD50">
        <v>14.298400000000001</v>
      </c>
      <c r="HE50">
        <v>18</v>
      </c>
      <c r="HF50">
        <v>607.96699999999998</v>
      </c>
      <c r="HG50">
        <v>770.553</v>
      </c>
      <c r="HH50">
        <v>30.9998</v>
      </c>
      <c r="HI50">
        <v>30.693100000000001</v>
      </c>
      <c r="HJ50">
        <v>29.9999</v>
      </c>
      <c r="HK50">
        <v>30.6191</v>
      </c>
      <c r="HL50">
        <v>30.610199999999999</v>
      </c>
      <c r="HM50">
        <v>16.676400000000001</v>
      </c>
      <c r="HN50">
        <v>4.2320700000000002</v>
      </c>
      <c r="HO50">
        <v>100</v>
      </c>
      <c r="HP50">
        <v>31</v>
      </c>
      <c r="HQ50">
        <v>237.267</v>
      </c>
      <c r="HR50">
        <v>32.5105</v>
      </c>
      <c r="HS50">
        <v>99.582300000000004</v>
      </c>
      <c r="HT50">
        <v>98.567899999999995</v>
      </c>
    </row>
    <row r="51" spans="1:228" x14ac:dyDescent="0.2">
      <c r="A51">
        <v>36</v>
      </c>
      <c r="B51">
        <v>1670950780.5999999</v>
      </c>
      <c r="C51">
        <v>139.5</v>
      </c>
      <c r="D51" t="s">
        <v>431</v>
      </c>
      <c r="E51" t="s">
        <v>432</v>
      </c>
      <c r="F51">
        <v>4</v>
      </c>
      <c r="G51">
        <v>1670950778.2874999</v>
      </c>
      <c r="H51">
        <f t="shared" si="0"/>
        <v>1.3047173450661601E-3</v>
      </c>
      <c r="I51">
        <f t="shared" si="1"/>
        <v>1.30471734506616</v>
      </c>
      <c r="J51">
        <f t="shared" si="2"/>
        <v>2.5647236891576668</v>
      </c>
      <c r="K51">
        <f t="shared" si="3"/>
        <v>214.66749999999999</v>
      </c>
      <c r="L51">
        <f t="shared" si="4"/>
        <v>162.14911492316568</v>
      </c>
      <c r="M51">
        <f t="shared" si="5"/>
        <v>16.429816831158227</v>
      </c>
      <c r="N51">
        <f t="shared" si="6"/>
        <v>21.751260907430183</v>
      </c>
      <c r="O51">
        <f t="shared" si="7"/>
        <v>8.6580224639833656E-2</v>
      </c>
      <c r="P51">
        <f t="shared" si="8"/>
        <v>3.6872624667978933</v>
      </c>
      <c r="Q51">
        <f t="shared" si="9"/>
        <v>8.5466470980913159E-2</v>
      </c>
      <c r="R51">
        <f t="shared" si="10"/>
        <v>5.3515416967706286E-2</v>
      </c>
      <c r="S51">
        <f t="shared" si="11"/>
        <v>226.11755511183648</v>
      </c>
      <c r="T51">
        <f t="shared" si="12"/>
        <v>32.832849002461963</v>
      </c>
      <c r="U51">
        <f t="shared" si="13"/>
        <v>32.240675000000003</v>
      </c>
      <c r="V51">
        <f t="shared" si="14"/>
        <v>4.8405180310382478</v>
      </c>
      <c r="W51">
        <f t="shared" si="15"/>
        <v>70.152120895494747</v>
      </c>
      <c r="X51">
        <f t="shared" si="16"/>
        <v>3.3562669022891742</v>
      </c>
      <c r="Y51">
        <f t="shared" si="17"/>
        <v>4.784270039802486</v>
      </c>
      <c r="Z51">
        <f t="shared" si="18"/>
        <v>1.4842511287490736</v>
      </c>
      <c r="AA51">
        <f t="shared" si="19"/>
        <v>-57.538034917417662</v>
      </c>
      <c r="AB51">
        <f t="shared" si="20"/>
        <v>-41.091901218715407</v>
      </c>
      <c r="AC51">
        <f t="shared" si="21"/>
        <v>-2.5307510031819116</v>
      </c>
      <c r="AD51">
        <f t="shared" si="22"/>
        <v>124.95686797252151</v>
      </c>
      <c r="AE51">
        <f t="shared" si="23"/>
        <v>26.154523587938424</v>
      </c>
      <c r="AF51">
        <f t="shared" si="24"/>
        <v>1.2950709728159551</v>
      </c>
      <c r="AG51">
        <f t="shared" si="25"/>
        <v>2.5647236891576668</v>
      </c>
      <c r="AH51">
        <v>232.84405217460929</v>
      </c>
      <c r="AI51">
        <v>225.1174969696969</v>
      </c>
      <c r="AJ51">
        <v>1.708922712290637</v>
      </c>
      <c r="AK51">
        <v>63.164820258041182</v>
      </c>
      <c r="AL51">
        <f t="shared" si="26"/>
        <v>1.30471734506616</v>
      </c>
      <c r="AM51">
        <v>32.602342535762283</v>
      </c>
      <c r="AN51">
        <v>33.126038787878777</v>
      </c>
      <c r="AO51">
        <v>5.2909575029283742E-5</v>
      </c>
      <c r="AP51">
        <v>96.758734084088289</v>
      </c>
      <c r="AQ51">
        <v>72</v>
      </c>
      <c r="AR51">
        <v>11</v>
      </c>
      <c r="AS51">
        <f t="shared" si="27"/>
        <v>1</v>
      </c>
      <c r="AT51">
        <f t="shared" si="28"/>
        <v>0</v>
      </c>
      <c r="AU51">
        <f t="shared" si="29"/>
        <v>47610.188282389725</v>
      </c>
      <c r="AV51">
        <f t="shared" si="30"/>
        <v>1199.9974999999999</v>
      </c>
      <c r="AW51">
        <f t="shared" si="31"/>
        <v>1025.9243010942157</v>
      </c>
      <c r="AX51">
        <f t="shared" si="32"/>
        <v>0.85493869870080208</v>
      </c>
      <c r="AY51">
        <f t="shared" si="33"/>
        <v>0.1884316884925481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1670950778.2874999</v>
      </c>
      <c r="BF51">
        <v>214.66749999999999</v>
      </c>
      <c r="BG51">
        <v>225.64725000000001</v>
      </c>
      <c r="BH51">
        <v>33.123662500000002</v>
      </c>
      <c r="BI51">
        <v>32.603524999999998</v>
      </c>
      <c r="BJ51">
        <v>218.56</v>
      </c>
      <c r="BK51">
        <v>32.952275</v>
      </c>
      <c r="BL51">
        <v>649.99512500000003</v>
      </c>
      <c r="BM51">
        <v>101.225375</v>
      </c>
      <c r="BN51">
        <v>9.9981225000000007E-2</v>
      </c>
      <c r="BO51">
        <v>32.033962500000001</v>
      </c>
      <c r="BP51">
        <v>32.240675000000003</v>
      </c>
      <c r="BQ51">
        <v>999.9</v>
      </c>
      <c r="BR51">
        <v>0</v>
      </c>
      <c r="BS51">
        <v>0</v>
      </c>
      <c r="BT51">
        <v>9017.7362499999999</v>
      </c>
      <c r="BU51">
        <v>0</v>
      </c>
      <c r="BV51">
        <v>94.868762500000003</v>
      </c>
      <c r="BW51">
        <v>-10.9797625</v>
      </c>
      <c r="BX51">
        <v>222.0215</v>
      </c>
      <c r="BY51">
        <v>233.25212500000001</v>
      </c>
      <c r="BZ51">
        <v>0.52014562500000006</v>
      </c>
      <c r="CA51">
        <v>225.64725000000001</v>
      </c>
      <c r="CB51">
        <v>32.603524999999998</v>
      </c>
      <c r="CC51">
        <v>3.3529599999999999</v>
      </c>
      <c r="CD51">
        <v>3.3003087500000001</v>
      </c>
      <c r="CE51">
        <v>25.893037499999998</v>
      </c>
      <c r="CF51">
        <v>25.626037499999999</v>
      </c>
      <c r="CG51">
        <v>1199.9974999999999</v>
      </c>
      <c r="CH51">
        <v>0.49996000000000002</v>
      </c>
      <c r="CI51">
        <v>0.50004000000000004</v>
      </c>
      <c r="CJ51">
        <v>0</v>
      </c>
      <c r="CK51">
        <v>1197.0875000000001</v>
      </c>
      <c r="CL51">
        <v>4.9990899999999998</v>
      </c>
      <c r="CM51">
        <v>13831.875</v>
      </c>
      <c r="CN51">
        <v>9557.7125000000015</v>
      </c>
      <c r="CO51">
        <v>40.648249999999997</v>
      </c>
      <c r="CP51">
        <v>42.375</v>
      </c>
      <c r="CQ51">
        <v>41.5</v>
      </c>
      <c r="CR51">
        <v>41.319875000000003</v>
      </c>
      <c r="CS51">
        <v>42.077749999999988</v>
      </c>
      <c r="CT51">
        <v>597.45125000000007</v>
      </c>
      <c r="CU51">
        <v>597.54624999999987</v>
      </c>
      <c r="CV51">
        <v>0</v>
      </c>
      <c r="CW51">
        <v>1670950812.4000001</v>
      </c>
      <c r="CX51">
        <v>0</v>
      </c>
      <c r="CY51">
        <v>1670950421.5999999</v>
      </c>
      <c r="CZ51" t="s">
        <v>356</v>
      </c>
      <c r="DA51">
        <v>1670950421.5999999</v>
      </c>
      <c r="DB51">
        <v>1670950421.5999999</v>
      </c>
      <c r="DC51">
        <v>14</v>
      </c>
      <c r="DD51">
        <v>-0.21199999999999999</v>
      </c>
      <c r="DE51">
        <v>-3.1E-2</v>
      </c>
      <c r="DF51">
        <v>-4.3040000000000003</v>
      </c>
      <c r="DG51">
        <v>0.155</v>
      </c>
      <c r="DH51">
        <v>415</v>
      </c>
      <c r="DI51">
        <v>33</v>
      </c>
      <c r="DJ51">
        <v>0.37</v>
      </c>
      <c r="DK51">
        <v>0.39</v>
      </c>
      <c r="DL51">
        <v>-10.82325</v>
      </c>
      <c r="DM51">
        <v>-1.0332540337710601</v>
      </c>
      <c r="DN51">
        <v>0.101825495333929</v>
      </c>
      <c r="DO51">
        <v>0</v>
      </c>
      <c r="DP51">
        <v>0.51699577500000005</v>
      </c>
      <c r="DQ51">
        <v>2.0843808630394062E-2</v>
      </c>
      <c r="DR51">
        <v>2.668364044573943E-3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363</v>
      </c>
      <c r="EA51">
        <v>3.29895</v>
      </c>
      <c r="EB51">
        <v>2.6254</v>
      </c>
      <c r="EC51">
        <v>6.1175800000000002E-2</v>
      </c>
      <c r="ED51">
        <v>6.2323799999999999E-2</v>
      </c>
      <c r="EE51">
        <v>0.13772499999999999</v>
      </c>
      <c r="EF51">
        <v>0.13486699999999999</v>
      </c>
      <c r="EG51">
        <v>28529.5</v>
      </c>
      <c r="EH51">
        <v>29000</v>
      </c>
      <c r="EI51">
        <v>28262.2</v>
      </c>
      <c r="EJ51">
        <v>29752</v>
      </c>
      <c r="EK51">
        <v>33533</v>
      </c>
      <c r="EL51">
        <v>35708.6</v>
      </c>
      <c r="EM51">
        <v>39888.199999999997</v>
      </c>
      <c r="EN51">
        <v>42493.5</v>
      </c>
      <c r="EO51">
        <v>2.1341999999999999</v>
      </c>
      <c r="EP51">
        <v>2.24112</v>
      </c>
      <c r="EQ51">
        <v>0.157606</v>
      </c>
      <c r="ER51">
        <v>0</v>
      </c>
      <c r="ES51">
        <v>29.678799999999999</v>
      </c>
      <c r="ET51">
        <v>999.9</v>
      </c>
      <c r="EU51">
        <v>74.2</v>
      </c>
      <c r="EV51">
        <v>32.1</v>
      </c>
      <c r="EW51">
        <v>35.200000000000003</v>
      </c>
      <c r="EX51">
        <v>57.407200000000003</v>
      </c>
      <c r="EY51">
        <v>-2.9567299999999999</v>
      </c>
      <c r="EZ51">
        <v>2</v>
      </c>
      <c r="FA51">
        <v>0.25317099999999998</v>
      </c>
      <c r="FB51">
        <v>-0.69419399999999998</v>
      </c>
      <c r="FC51">
        <v>20.270700000000001</v>
      </c>
      <c r="FD51">
        <v>5.22133</v>
      </c>
      <c r="FE51">
        <v>12.004</v>
      </c>
      <c r="FF51">
        <v>4.9874999999999998</v>
      </c>
      <c r="FG51">
        <v>3.2843499999999999</v>
      </c>
      <c r="FH51">
        <v>9999</v>
      </c>
      <c r="FI51">
        <v>9999</v>
      </c>
      <c r="FJ51">
        <v>9999</v>
      </c>
      <c r="FK51">
        <v>999.9</v>
      </c>
      <c r="FL51">
        <v>1.86582</v>
      </c>
      <c r="FM51">
        <v>1.8621799999999999</v>
      </c>
      <c r="FN51">
        <v>1.8641700000000001</v>
      </c>
      <c r="FO51">
        <v>1.8602000000000001</v>
      </c>
      <c r="FP51">
        <v>1.8609599999999999</v>
      </c>
      <c r="FQ51">
        <v>1.8601300000000001</v>
      </c>
      <c r="FR51">
        <v>1.8617600000000001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-3.9009999999999998</v>
      </c>
      <c r="GH51">
        <v>0.1714</v>
      </c>
      <c r="GI51">
        <v>-3.3542705637745942</v>
      </c>
      <c r="GJ51">
        <v>-2.7043828418459848E-3</v>
      </c>
      <c r="GK51">
        <v>1.1637646390227569E-6</v>
      </c>
      <c r="GL51">
        <v>-2.7935288173591201E-10</v>
      </c>
      <c r="GM51">
        <v>-0.1154585369592631</v>
      </c>
      <c r="GN51">
        <v>-1.575226436802038E-3</v>
      </c>
      <c r="GO51">
        <v>7.1853088279240026E-4</v>
      </c>
      <c r="GP51">
        <v>-1.2337336158236461E-5</v>
      </c>
      <c r="GQ51">
        <v>5</v>
      </c>
      <c r="GR51">
        <v>2087</v>
      </c>
      <c r="GS51">
        <v>4</v>
      </c>
      <c r="GT51">
        <v>31</v>
      </c>
      <c r="GU51">
        <v>6</v>
      </c>
      <c r="GV51">
        <v>6</v>
      </c>
      <c r="GW51">
        <v>0.84960899999999995</v>
      </c>
      <c r="GX51">
        <v>2.5769000000000002</v>
      </c>
      <c r="GY51">
        <v>2.04834</v>
      </c>
      <c r="GZ51">
        <v>2.6196299999999999</v>
      </c>
      <c r="HA51">
        <v>2.1972700000000001</v>
      </c>
      <c r="HB51">
        <v>2.2961399999999998</v>
      </c>
      <c r="HC51">
        <v>37.385800000000003</v>
      </c>
      <c r="HD51">
        <v>14.280900000000001</v>
      </c>
      <c r="HE51">
        <v>18</v>
      </c>
      <c r="HF51">
        <v>607.80100000000004</v>
      </c>
      <c r="HG51">
        <v>770.72400000000005</v>
      </c>
      <c r="HH51">
        <v>31</v>
      </c>
      <c r="HI51">
        <v>30.692399999999999</v>
      </c>
      <c r="HJ51">
        <v>30</v>
      </c>
      <c r="HK51">
        <v>30.619</v>
      </c>
      <c r="HL51">
        <v>30.6082</v>
      </c>
      <c r="HM51">
        <v>17.066299999999998</v>
      </c>
      <c r="HN51">
        <v>4.5098599999999998</v>
      </c>
      <c r="HO51">
        <v>100</v>
      </c>
      <c r="HP51">
        <v>31</v>
      </c>
      <c r="HQ51">
        <v>243.946</v>
      </c>
      <c r="HR51">
        <v>32.502099999999999</v>
      </c>
      <c r="HS51">
        <v>99.580600000000004</v>
      </c>
      <c r="HT51">
        <v>98.569699999999997</v>
      </c>
    </row>
    <row r="52" spans="1:228" x14ac:dyDescent="0.2">
      <c r="A52">
        <v>37</v>
      </c>
      <c r="B52">
        <v>1670950784.5999999</v>
      </c>
      <c r="C52">
        <v>143.5</v>
      </c>
      <c r="D52" t="s">
        <v>433</v>
      </c>
      <c r="E52" t="s">
        <v>434</v>
      </c>
      <c r="F52">
        <v>4</v>
      </c>
      <c r="G52">
        <v>1670950782.5999999</v>
      </c>
      <c r="H52">
        <f t="shared" si="0"/>
        <v>1.3117260956335155E-3</v>
      </c>
      <c r="I52">
        <f t="shared" si="1"/>
        <v>1.3117260956335155</v>
      </c>
      <c r="J52">
        <f t="shared" si="2"/>
        <v>2.5557434873952865</v>
      </c>
      <c r="K52">
        <f t="shared" si="3"/>
        <v>221.82785714285711</v>
      </c>
      <c r="L52">
        <f t="shared" si="4"/>
        <v>169.63360327768524</v>
      </c>
      <c r="M52">
        <f t="shared" si="5"/>
        <v>17.188043677585622</v>
      </c>
      <c r="N52">
        <f t="shared" si="6"/>
        <v>22.476601474032424</v>
      </c>
      <c r="O52">
        <f t="shared" si="7"/>
        <v>8.7185661593857891E-2</v>
      </c>
      <c r="P52">
        <f t="shared" si="8"/>
        <v>3.6844277876306024</v>
      </c>
      <c r="Q52">
        <f t="shared" si="9"/>
        <v>8.6055529869254091E-2</v>
      </c>
      <c r="R52">
        <f t="shared" si="10"/>
        <v>5.3885023458611327E-2</v>
      </c>
      <c r="S52">
        <f t="shared" si="11"/>
        <v>226.11661766536051</v>
      </c>
      <c r="T52">
        <f t="shared" si="12"/>
        <v>32.836364668108651</v>
      </c>
      <c r="U52">
        <f t="shared" si="13"/>
        <v>32.235385714285719</v>
      </c>
      <c r="V52">
        <f t="shared" si="14"/>
        <v>4.8390716333734662</v>
      </c>
      <c r="W52">
        <f t="shared" si="15"/>
        <v>70.151394452372955</v>
      </c>
      <c r="X52">
        <f t="shared" si="16"/>
        <v>3.3570695704597338</v>
      </c>
      <c r="Y52">
        <f t="shared" si="17"/>
        <v>4.7854637768304213</v>
      </c>
      <c r="Z52">
        <f t="shared" si="18"/>
        <v>1.4820020629137325</v>
      </c>
      <c r="AA52">
        <f t="shared" si="19"/>
        <v>-57.847120817438032</v>
      </c>
      <c r="AB52">
        <f t="shared" si="20"/>
        <v>-39.133907205699877</v>
      </c>
      <c r="AC52">
        <f t="shared" si="21"/>
        <v>-2.4120067157042717</v>
      </c>
      <c r="AD52">
        <f t="shared" si="22"/>
        <v>126.72358292651833</v>
      </c>
      <c r="AE52">
        <f t="shared" si="23"/>
        <v>26.421234896928791</v>
      </c>
      <c r="AF52">
        <f t="shared" si="24"/>
        <v>1.186126896057131</v>
      </c>
      <c r="AG52">
        <f t="shared" si="25"/>
        <v>2.5557434873952865</v>
      </c>
      <c r="AH52">
        <v>239.8293546147537</v>
      </c>
      <c r="AI52">
        <v>232.0267575757575</v>
      </c>
      <c r="AJ52">
        <v>1.729647281847144</v>
      </c>
      <c r="AK52">
        <v>63.164820258041182</v>
      </c>
      <c r="AL52">
        <f t="shared" si="26"/>
        <v>1.3117260956335155</v>
      </c>
      <c r="AM52">
        <v>32.611642380957107</v>
      </c>
      <c r="AN52">
        <v>33.138174545454547</v>
      </c>
      <c r="AO52">
        <v>4.4302239392681937E-5</v>
      </c>
      <c r="AP52">
        <v>96.758734084088289</v>
      </c>
      <c r="AQ52">
        <v>71</v>
      </c>
      <c r="AR52">
        <v>11</v>
      </c>
      <c r="AS52">
        <f t="shared" si="27"/>
        <v>1</v>
      </c>
      <c r="AT52">
        <f t="shared" si="28"/>
        <v>0</v>
      </c>
      <c r="AU52">
        <f t="shared" si="29"/>
        <v>47558.628193295357</v>
      </c>
      <c r="AV52">
        <f t="shared" si="30"/>
        <v>1199.992857142857</v>
      </c>
      <c r="AW52">
        <f t="shared" si="31"/>
        <v>1025.9202993084771</v>
      </c>
      <c r="AX52">
        <f t="shared" si="32"/>
        <v>0.85493867167772897</v>
      </c>
      <c r="AY52">
        <f t="shared" si="33"/>
        <v>0.18843163633801674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1670950782.5999999</v>
      </c>
      <c r="BF52">
        <v>221.82785714285711</v>
      </c>
      <c r="BG52">
        <v>232.91171428571431</v>
      </c>
      <c r="BH52">
        <v>33.131857142857143</v>
      </c>
      <c r="BI52">
        <v>32.655500000000004</v>
      </c>
      <c r="BJ52">
        <v>225.73642857142849</v>
      </c>
      <c r="BK52">
        <v>32.960385714285707</v>
      </c>
      <c r="BL52">
        <v>650.02414285714281</v>
      </c>
      <c r="BM52">
        <v>101.2244285714286</v>
      </c>
      <c r="BN52">
        <v>0.1000929</v>
      </c>
      <c r="BO52">
        <v>32.038371428571438</v>
      </c>
      <c r="BP52">
        <v>32.235385714285719</v>
      </c>
      <c r="BQ52">
        <v>999.89999999999986</v>
      </c>
      <c r="BR52">
        <v>0</v>
      </c>
      <c r="BS52">
        <v>0</v>
      </c>
      <c r="BT52">
        <v>9008.0342857142859</v>
      </c>
      <c r="BU52">
        <v>0</v>
      </c>
      <c r="BV52">
        <v>93.972442857142852</v>
      </c>
      <c r="BW52">
        <v>-11.08408571428571</v>
      </c>
      <c r="BX52">
        <v>229.42914285714289</v>
      </c>
      <c r="BY52">
        <v>240.77471428571431</v>
      </c>
      <c r="BZ52">
        <v>0.47632714285714289</v>
      </c>
      <c r="CA52">
        <v>232.91171428571431</v>
      </c>
      <c r="CB52">
        <v>32.655500000000004</v>
      </c>
      <c r="CC52">
        <v>3.3537571428571429</v>
      </c>
      <c r="CD52">
        <v>3.3055428571428571</v>
      </c>
      <c r="CE52">
        <v>25.89705714285714</v>
      </c>
      <c r="CF52">
        <v>25.652742857142862</v>
      </c>
      <c r="CG52">
        <v>1199.992857142857</v>
      </c>
      <c r="CH52">
        <v>0.49996000000000013</v>
      </c>
      <c r="CI52">
        <v>0.50004000000000015</v>
      </c>
      <c r="CJ52">
        <v>0</v>
      </c>
      <c r="CK52">
        <v>1197.031428571428</v>
      </c>
      <c r="CL52">
        <v>4.9990899999999998</v>
      </c>
      <c r="CM52">
        <v>13831.314285714279</v>
      </c>
      <c r="CN52">
        <v>9557.6614285714277</v>
      </c>
      <c r="CO52">
        <v>40.625</v>
      </c>
      <c r="CP52">
        <v>42.375</v>
      </c>
      <c r="CQ52">
        <v>41.5</v>
      </c>
      <c r="CR52">
        <v>41.311999999999998</v>
      </c>
      <c r="CS52">
        <v>42.061999999999998</v>
      </c>
      <c r="CT52">
        <v>597.44999999999993</v>
      </c>
      <c r="CU52">
        <v>597.5428571428572</v>
      </c>
      <c r="CV52">
        <v>0</v>
      </c>
      <c r="CW52">
        <v>1670950816.5999999</v>
      </c>
      <c r="CX52">
        <v>0</v>
      </c>
      <c r="CY52">
        <v>1670950421.5999999</v>
      </c>
      <c r="CZ52" t="s">
        <v>356</v>
      </c>
      <c r="DA52">
        <v>1670950421.5999999</v>
      </c>
      <c r="DB52">
        <v>1670950421.5999999</v>
      </c>
      <c r="DC52">
        <v>14</v>
      </c>
      <c r="DD52">
        <v>-0.21199999999999999</v>
      </c>
      <c r="DE52">
        <v>-3.1E-2</v>
      </c>
      <c r="DF52">
        <v>-4.3040000000000003</v>
      </c>
      <c r="DG52">
        <v>0.155</v>
      </c>
      <c r="DH52">
        <v>415</v>
      </c>
      <c r="DI52">
        <v>33</v>
      </c>
      <c r="DJ52">
        <v>0.37</v>
      </c>
      <c r="DK52">
        <v>0.39</v>
      </c>
      <c r="DL52">
        <v>-10.89757</v>
      </c>
      <c r="DM52">
        <v>-1.1731699812382841</v>
      </c>
      <c r="DN52">
        <v>0.1152389109632679</v>
      </c>
      <c r="DO52">
        <v>0</v>
      </c>
      <c r="DP52">
        <v>0.51462989999999986</v>
      </c>
      <c r="DQ52">
        <v>-2.6231707317074551E-2</v>
      </c>
      <c r="DR52">
        <v>1.114895088068828E-2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363</v>
      </c>
      <c r="EA52">
        <v>3.2991299999999999</v>
      </c>
      <c r="EB52">
        <v>2.6255899999999999</v>
      </c>
      <c r="EC52">
        <v>6.2764500000000001E-2</v>
      </c>
      <c r="ED52">
        <v>6.3885700000000004E-2</v>
      </c>
      <c r="EE52">
        <v>0.13777600000000001</v>
      </c>
      <c r="EF52">
        <v>0.135243</v>
      </c>
      <c r="EG52">
        <v>28481.7</v>
      </c>
      <c r="EH52">
        <v>28951.5</v>
      </c>
      <c r="EI52">
        <v>28262.7</v>
      </c>
      <c r="EJ52">
        <v>29751.8</v>
      </c>
      <c r="EK52">
        <v>33531.599999999999</v>
      </c>
      <c r="EL52">
        <v>35693.1</v>
      </c>
      <c r="EM52">
        <v>39888.800000000003</v>
      </c>
      <c r="EN52">
        <v>42493.3</v>
      </c>
      <c r="EO52">
        <v>2.1346500000000002</v>
      </c>
      <c r="EP52">
        <v>2.2414000000000001</v>
      </c>
      <c r="EQ52">
        <v>0.15696099999999999</v>
      </c>
      <c r="ER52">
        <v>0</v>
      </c>
      <c r="ES52">
        <v>29.677600000000002</v>
      </c>
      <c r="ET52">
        <v>999.9</v>
      </c>
      <c r="EU52">
        <v>74.2</v>
      </c>
      <c r="EV52">
        <v>32.1</v>
      </c>
      <c r="EW52">
        <v>35.197499999999998</v>
      </c>
      <c r="EX52">
        <v>57.527299999999997</v>
      </c>
      <c r="EY52">
        <v>-2.9046500000000002</v>
      </c>
      <c r="EZ52">
        <v>2</v>
      </c>
      <c r="FA52">
        <v>0.25311</v>
      </c>
      <c r="FB52">
        <v>-0.69437400000000005</v>
      </c>
      <c r="FC52">
        <v>20.270700000000001</v>
      </c>
      <c r="FD52">
        <v>5.22133</v>
      </c>
      <c r="FE52">
        <v>12.004</v>
      </c>
      <c r="FF52">
        <v>4.9873500000000002</v>
      </c>
      <c r="FG52">
        <v>3.2843300000000002</v>
      </c>
      <c r="FH52">
        <v>9999</v>
      </c>
      <c r="FI52">
        <v>9999</v>
      </c>
      <c r="FJ52">
        <v>9999</v>
      </c>
      <c r="FK52">
        <v>999.9</v>
      </c>
      <c r="FL52">
        <v>1.8657999999999999</v>
      </c>
      <c r="FM52">
        <v>1.8621799999999999</v>
      </c>
      <c r="FN52">
        <v>1.8641700000000001</v>
      </c>
      <c r="FO52">
        <v>1.8602000000000001</v>
      </c>
      <c r="FP52">
        <v>1.8609599999999999</v>
      </c>
      <c r="FQ52">
        <v>1.8601099999999999</v>
      </c>
      <c r="FR52">
        <v>1.86174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-3.9159999999999999</v>
      </c>
      <c r="GH52">
        <v>0.17150000000000001</v>
      </c>
      <c r="GI52">
        <v>-3.3542705637745942</v>
      </c>
      <c r="GJ52">
        <v>-2.7043828418459848E-3</v>
      </c>
      <c r="GK52">
        <v>1.1637646390227569E-6</v>
      </c>
      <c r="GL52">
        <v>-2.7935288173591201E-10</v>
      </c>
      <c r="GM52">
        <v>-0.1154585369592631</v>
      </c>
      <c r="GN52">
        <v>-1.575226436802038E-3</v>
      </c>
      <c r="GO52">
        <v>7.1853088279240026E-4</v>
      </c>
      <c r="GP52">
        <v>-1.2337336158236461E-5</v>
      </c>
      <c r="GQ52">
        <v>5</v>
      </c>
      <c r="GR52">
        <v>2087</v>
      </c>
      <c r="GS52">
        <v>4</v>
      </c>
      <c r="GT52">
        <v>31</v>
      </c>
      <c r="GU52">
        <v>6</v>
      </c>
      <c r="GV52">
        <v>6</v>
      </c>
      <c r="GW52">
        <v>0.86914100000000005</v>
      </c>
      <c r="GX52">
        <v>2.5610400000000002</v>
      </c>
      <c r="GY52">
        <v>2.04834</v>
      </c>
      <c r="GZ52">
        <v>2.6196299999999999</v>
      </c>
      <c r="HA52">
        <v>2.1972700000000001</v>
      </c>
      <c r="HB52">
        <v>2.3327599999999999</v>
      </c>
      <c r="HC52">
        <v>37.385800000000003</v>
      </c>
      <c r="HD52">
        <v>14.3072</v>
      </c>
      <c r="HE52">
        <v>18</v>
      </c>
      <c r="HF52">
        <v>608.10699999999997</v>
      </c>
      <c r="HG52">
        <v>770.98199999999997</v>
      </c>
      <c r="HH52">
        <v>31</v>
      </c>
      <c r="HI52">
        <v>30.6905</v>
      </c>
      <c r="HJ52">
        <v>30</v>
      </c>
      <c r="HK52">
        <v>30.616399999999999</v>
      </c>
      <c r="HL52">
        <v>30.607500000000002</v>
      </c>
      <c r="HM52">
        <v>17.4573</v>
      </c>
      <c r="HN52">
        <v>5.1312800000000003</v>
      </c>
      <c r="HO52">
        <v>100</v>
      </c>
      <c r="HP52">
        <v>31</v>
      </c>
      <c r="HQ52">
        <v>250.624</v>
      </c>
      <c r="HR52">
        <v>32.465000000000003</v>
      </c>
      <c r="HS52">
        <v>99.5822</v>
      </c>
      <c r="HT52">
        <v>98.569199999999995</v>
      </c>
    </row>
    <row r="53" spans="1:228" x14ac:dyDescent="0.2">
      <c r="A53">
        <v>38</v>
      </c>
      <c r="B53">
        <v>1670950788.5999999</v>
      </c>
      <c r="C53">
        <v>147.5</v>
      </c>
      <c r="D53" t="s">
        <v>435</v>
      </c>
      <c r="E53" t="s">
        <v>436</v>
      </c>
      <c r="F53">
        <v>4</v>
      </c>
      <c r="G53">
        <v>1670950786.2874999</v>
      </c>
      <c r="H53">
        <f t="shared" si="0"/>
        <v>1.2492671283384324E-3</v>
      </c>
      <c r="I53">
        <f t="shared" si="1"/>
        <v>1.2492671283384325</v>
      </c>
      <c r="J53">
        <f t="shared" si="2"/>
        <v>2.3686574785961452</v>
      </c>
      <c r="K53">
        <f t="shared" si="3"/>
        <v>227.99600000000001</v>
      </c>
      <c r="L53">
        <f t="shared" si="4"/>
        <v>177.00326513546264</v>
      </c>
      <c r="M53">
        <f t="shared" si="5"/>
        <v>17.93518736696635</v>
      </c>
      <c r="N53">
        <f t="shared" si="6"/>
        <v>23.102121736507996</v>
      </c>
      <c r="O53">
        <f t="shared" si="7"/>
        <v>8.3142630788714103E-2</v>
      </c>
      <c r="P53">
        <f t="shared" si="8"/>
        <v>3.6788946893542014</v>
      </c>
      <c r="Q53">
        <f t="shared" si="9"/>
        <v>8.2112690413240444E-2</v>
      </c>
      <c r="R53">
        <f t="shared" si="10"/>
        <v>5.1411904461057326E-2</v>
      </c>
      <c r="S53">
        <f t="shared" si="11"/>
        <v>226.12099948694788</v>
      </c>
      <c r="T53">
        <f t="shared" si="12"/>
        <v>32.849900881210658</v>
      </c>
      <c r="U53">
        <f t="shared" si="13"/>
        <v>32.237612499999997</v>
      </c>
      <c r="V53">
        <f t="shared" si="14"/>
        <v>4.8396805199557118</v>
      </c>
      <c r="W53">
        <f t="shared" si="15"/>
        <v>70.225145671192621</v>
      </c>
      <c r="X53">
        <f t="shared" si="16"/>
        <v>3.3604664788817118</v>
      </c>
      <c r="Y53">
        <f t="shared" si="17"/>
        <v>4.7852751984539124</v>
      </c>
      <c r="Z53">
        <f t="shared" si="18"/>
        <v>1.479214041074</v>
      </c>
      <c r="AA53">
        <f t="shared" si="19"/>
        <v>-55.092680359724866</v>
      </c>
      <c r="AB53">
        <f t="shared" si="20"/>
        <v>-39.654918062836416</v>
      </c>
      <c r="AC53">
        <f t="shared" si="21"/>
        <v>-2.4478134691660727</v>
      </c>
      <c r="AD53">
        <f t="shared" si="22"/>
        <v>128.92558759522052</v>
      </c>
      <c r="AE53">
        <f t="shared" si="23"/>
        <v>26.414453325193957</v>
      </c>
      <c r="AF53">
        <f t="shared" si="24"/>
        <v>1.1173863612208697</v>
      </c>
      <c r="AG53">
        <f t="shared" si="25"/>
        <v>2.3686574785961452</v>
      </c>
      <c r="AH53">
        <v>246.7524159525268</v>
      </c>
      <c r="AI53">
        <v>238.97756969696979</v>
      </c>
      <c r="AJ53">
        <v>1.7431429799331679</v>
      </c>
      <c r="AK53">
        <v>63.164820258041182</v>
      </c>
      <c r="AL53">
        <f t="shared" si="26"/>
        <v>1.2492671283384325</v>
      </c>
      <c r="AM53">
        <v>32.756714534438373</v>
      </c>
      <c r="AN53">
        <v>33.188503030303018</v>
      </c>
      <c r="AO53">
        <v>1.17704349737299E-2</v>
      </c>
      <c r="AP53">
        <v>96.758734084088289</v>
      </c>
      <c r="AQ53">
        <v>71</v>
      </c>
      <c r="AR53">
        <v>11</v>
      </c>
      <c r="AS53">
        <f t="shared" si="27"/>
        <v>1</v>
      </c>
      <c r="AT53">
        <f t="shared" si="28"/>
        <v>0</v>
      </c>
      <c r="AU53">
        <f t="shared" si="29"/>
        <v>47459.485017030594</v>
      </c>
      <c r="AV53">
        <f t="shared" si="30"/>
        <v>1200.0150000000001</v>
      </c>
      <c r="AW53">
        <f t="shared" si="31"/>
        <v>1025.9393385942735</v>
      </c>
      <c r="AX53">
        <f t="shared" si="32"/>
        <v>0.85493876209403508</v>
      </c>
      <c r="AY53">
        <f t="shared" si="33"/>
        <v>0.18843181084148769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1670950786.2874999</v>
      </c>
      <c r="BF53">
        <v>227.99600000000001</v>
      </c>
      <c r="BG53">
        <v>239.07362499999999</v>
      </c>
      <c r="BH53">
        <v>33.164612499999997</v>
      </c>
      <c r="BI53">
        <v>32.715874999999997</v>
      </c>
      <c r="BJ53">
        <v>231.91849999999999</v>
      </c>
      <c r="BK53">
        <v>32.992975000000001</v>
      </c>
      <c r="BL53">
        <v>650.02087500000005</v>
      </c>
      <c r="BM53">
        <v>101.226625</v>
      </c>
      <c r="BN53">
        <v>0.100248</v>
      </c>
      <c r="BO53">
        <v>32.037675</v>
      </c>
      <c r="BP53">
        <v>32.237612499999997</v>
      </c>
      <c r="BQ53">
        <v>999.9</v>
      </c>
      <c r="BR53">
        <v>0</v>
      </c>
      <c r="BS53">
        <v>0</v>
      </c>
      <c r="BT53">
        <v>8988.7487500000007</v>
      </c>
      <c r="BU53">
        <v>0</v>
      </c>
      <c r="BV53">
        <v>93.286137500000009</v>
      </c>
      <c r="BW53">
        <v>-11.077562500000001</v>
      </c>
      <c r="BX53">
        <v>235.81675000000001</v>
      </c>
      <c r="BY53">
        <v>247.15975</v>
      </c>
      <c r="BZ53">
        <v>0.44873037500000001</v>
      </c>
      <c r="CA53">
        <v>239.07362499999999</v>
      </c>
      <c r="CB53">
        <v>32.715874999999997</v>
      </c>
      <c r="CC53">
        <v>3.3571487499999999</v>
      </c>
      <c r="CD53">
        <v>3.31172625</v>
      </c>
      <c r="CE53">
        <v>25.914124999999999</v>
      </c>
      <c r="CF53">
        <v>25.684237499999998</v>
      </c>
      <c r="CG53">
        <v>1200.0150000000001</v>
      </c>
      <c r="CH53">
        <v>0.49995824999999999</v>
      </c>
      <c r="CI53">
        <v>0.5000420000000001</v>
      </c>
      <c r="CJ53">
        <v>0</v>
      </c>
      <c r="CK53">
        <v>1197.00875</v>
      </c>
      <c r="CL53">
        <v>4.9990899999999998</v>
      </c>
      <c r="CM53">
        <v>13831.137500000001</v>
      </c>
      <c r="CN53">
        <v>9557.807499999999</v>
      </c>
      <c r="CO53">
        <v>40.640500000000003</v>
      </c>
      <c r="CP53">
        <v>42.359250000000003</v>
      </c>
      <c r="CQ53">
        <v>41.484250000000003</v>
      </c>
      <c r="CR53">
        <v>41.311999999999998</v>
      </c>
      <c r="CS53">
        <v>42.061999999999998</v>
      </c>
      <c r="CT53">
        <v>597.45749999999998</v>
      </c>
      <c r="CU53">
        <v>597.55749999999989</v>
      </c>
      <c r="CV53">
        <v>0</v>
      </c>
      <c r="CW53">
        <v>1670950820.8</v>
      </c>
      <c r="CX53">
        <v>0</v>
      </c>
      <c r="CY53">
        <v>1670950421.5999999</v>
      </c>
      <c r="CZ53" t="s">
        <v>356</v>
      </c>
      <c r="DA53">
        <v>1670950421.5999999</v>
      </c>
      <c r="DB53">
        <v>1670950421.5999999</v>
      </c>
      <c r="DC53">
        <v>14</v>
      </c>
      <c r="DD53">
        <v>-0.21199999999999999</v>
      </c>
      <c r="DE53">
        <v>-3.1E-2</v>
      </c>
      <c r="DF53">
        <v>-4.3040000000000003</v>
      </c>
      <c r="DG53">
        <v>0.155</v>
      </c>
      <c r="DH53">
        <v>415</v>
      </c>
      <c r="DI53">
        <v>33</v>
      </c>
      <c r="DJ53">
        <v>0.37</v>
      </c>
      <c r="DK53">
        <v>0.39</v>
      </c>
      <c r="DL53">
        <v>-10.9626275</v>
      </c>
      <c r="DM53">
        <v>-1.0522570356472649</v>
      </c>
      <c r="DN53">
        <v>0.1056399072024867</v>
      </c>
      <c r="DO53">
        <v>0</v>
      </c>
      <c r="DP53">
        <v>0.49613679999999999</v>
      </c>
      <c r="DQ53">
        <v>-0.29914216885553502</v>
      </c>
      <c r="DR53">
        <v>4.1384343040695958E-2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390</v>
      </c>
      <c r="EA53">
        <v>3.2989799999999998</v>
      </c>
      <c r="EB53">
        <v>2.6252</v>
      </c>
      <c r="EC53">
        <v>6.43484E-2</v>
      </c>
      <c r="ED53">
        <v>6.54478E-2</v>
      </c>
      <c r="EE53">
        <v>0.137902</v>
      </c>
      <c r="EF53">
        <v>0.134855</v>
      </c>
      <c r="EG53">
        <v>28433.5</v>
      </c>
      <c r="EH53">
        <v>28902.9</v>
      </c>
      <c r="EI53">
        <v>28262.7</v>
      </c>
      <c r="EJ53">
        <v>29751.5</v>
      </c>
      <c r="EK53">
        <v>33526.5</v>
      </c>
      <c r="EL53">
        <v>35709.1</v>
      </c>
      <c r="EM53">
        <v>39888.5</v>
      </c>
      <c r="EN53">
        <v>42493.1</v>
      </c>
      <c r="EO53">
        <v>2.1348199999999999</v>
      </c>
      <c r="EP53">
        <v>2.2409500000000002</v>
      </c>
      <c r="EQ53">
        <v>0.15868199999999999</v>
      </c>
      <c r="ER53">
        <v>0</v>
      </c>
      <c r="ES53">
        <v>29.675599999999999</v>
      </c>
      <c r="ET53">
        <v>999.9</v>
      </c>
      <c r="EU53">
        <v>74.2</v>
      </c>
      <c r="EV53">
        <v>32.1</v>
      </c>
      <c r="EW53">
        <v>35.200000000000003</v>
      </c>
      <c r="EX53">
        <v>57.917299999999997</v>
      </c>
      <c r="EY53">
        <v>-3.0609000000000002</v>
      </c>
      <c r="EZ53">
        <v>2</v>
      </c>
      <c r="FA53">
        <v>0.253133</v>
      </c>
      <c r="FB53">
        <v>-0.69358699999999995</v>
      </c>
      <c r="FC53">
        <v>20.270700000000001</v>
      </c>
      <c r="FD53">
        <v>5.2211800000000004</v>
      </c>
      <c r="FE53">
        <v>12.004</v>
      </c>
      <c r="FF53">
        <v>4.9873000000000003</v>
      </c>
      <c r="FG53">
        <v>3.2844799999999998</v>
      </c>
      <c r="FH53">
        <v>9999</v>
      </c>
      <c r="FI53">
        <v>9999</v>
      </c>
      <c r="FJ53">
        <v>9999</v>
      </c>
      <c r="FK53">
        <v>999.9</v>
      </c>
      <c r="FL53">
        <v>1.8657900000000001</v>
      </c>
      <c r="FM53">
        <v>1.8621799999999999</v>
      </c>
      <c r="FN53">
        <v>1.8641700000000001</v>
      </c>
      <c r="FO53">
        <v>1.8602000000000001</v>
      </c>
      <c r="FP53">
        <v>1.8609599999999999</v>
      </c>
      <c r="FQ53">
        <v>1.8601399999999999</v>
      </c>
      <c r="FR53">
        <v>1.86174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-3.931</v>
      </c>
      <c r="GH53">
        <v>0.17180000000000001</v>
      </c>
      <c r="GI53">
        <v>-3.3542705637745942</v>
      </c>
      <c r="GJ53">
        <v>-2.7043828418459848E-3</v>
      </c>
      <c r="GK53">
        <v>1.1637646390227569E-6</v>
      </c>
      <c r="GL53">
        <v>-2.7935288173591201E-10</v>
      </c>
      <c r="GM53">
        <v>-0.1154585369592631</v>
      </c>
      <c r="GN53">
        <v>-1.575226436802038E-3</v>
      </c>
      <c r="GO53">
        <v>7.1853088279240026E-4</v>
      </c>
      <c r="GP53">
        <v>-1.2337336158236461E-5</v>
      </c>
      <c r="GQ53">
        <v>5</v>
      </c>
      <c r="GR53">
        <v>2087</v>
      </c>
      <c r="GS53">
        <v>4</v>
      </c>
      <c r="GT53">
        <v>31</v>
      </c>
      <c r="GU53">
        <v>6.1</v>
      </c>
      <c r="GV53">
        <v>6.1</v>
      </c>
      <c r="GW53">
        <v>0.88989300000000005</v>
      </c>
      <c r="GX53">
        <v>2.5708000000000002</v>
      </c>
      <c r="GY53">
        <v>2.04834</v>
      </c>
      <c r="GZ53">
        <v>2.6196299999999999</v>
      </c>
      <c r="HA53">
        <v>2.1972700000000001</v>
      </c>
      <c r="HB53">
        <v>2.34375</v>
      </c>
      <c r="HC53">
        <v>37.385800000000003</v>
      </c>
      <c r="HD53">
        <v>14.2896</v>
      </c>
      <c r="HE53">
        <v>18</v>
      </c>
      <c r="HF53">
        <v>608.23599999999999</v>
      </c>
      <c r="HG53">
        <v>770.52599999999995</v>
      </c>
      <c r="HH53">
        <v>31.0002</v>
      </c>
      <c r="HI53">
        <v>30.6891</v>
      </c>
      <c r="HJ53">
        <v>30</v>
      </c>
      <c r="HK53">
        <v>30.616399999999999</v>
      </c>
      <c r="HL53">
        <v>30.606300000000001</v>
      </c>
      <c r="HM53">
        <v>17.844100000000001</v>
      </c>
      <c r="HN53">
        <v>5.1312800000000003</v>
      </c>
      <c r="HO53">
        <v>100</v>
      </c>
      <c r="HP53">
        <v>31</v>
      </c>
      <c r="HQ53">
        <v>257.303</v>
      </c>
      <c r="HR53">
        <v>32.418900000000001</v>
      </c>
      <c r="HS53">
        <v>99.581800000000001</v>
      </c>
      <c r="HT53">
        <v>98.568600000000004</v>
      </c>
    </row>
    <row r="54" spans="1:228" x14ac:dyDescent="0.2">
      <c r="A54">
        <v>39</v>
      </c>
      <c r="B54">
        <v>1670950792.5999999</v>
      </c>
      <c r="C54">
        <v>151.5</v>
      </c>
      <c r="D54" t="s">
        <v>437</v>
      </c>
      <c r="E54" t="s">
        <v>438</v>
      </c>
      <c r="F54">
        <v>4</v>
      </c>
      <c r="G54">
        <v>1670950790.5999999</v>
      </c>
      <c r="H54">
        <f t="shared" si="0"/>
        <v>1.431037798037046E-3</v>
      </c>
      <c r="I54">
        <f t="shared" si="1"/>
        <v>1.4310377980370459</v>
      </c>
      <c r="J54">
        <f t="shared" si="2"/>
        <v>2.85902513163572</v>
      </c>
      <c r="K54">
        <f t="shared" si="3"/>
        <v>235.233</v>
      </c>
      <c r="L54">
        <f t="shared" si="4"/>
        <v>181.5135928180739</v>
      </c>
      <c r="M54">
        <f t="shared" si="5"/>
        <v>18.391573978992074</v>
      </c>
      <c r="N54">
        <f t="shared" si="6"/>
        <v>23.834606844768803</v>
      </c>
      <c r="O54">
        <f t="shared" si="7"/>
        <v>9.5185498390624804E-2</v>
      </c>
      <c r="P54">
        <f t="shared" si="8"/>
        <v>3.6996844006565506</v>
      </c>
      <c r="Q54">
        <f t="shared" si="9"/>
        <v>9.3845647482631203E-2</v>
      </c>
      <c r="R54">
        <f t="shared" si="10"/>
        <v>5.8772338723069063E-2</v>
      </c>
      <c r="S54">
        <f t="shared" si="11"/>
        <v>226.12007795104492</v>
      </c>
      <c r="T54">
        <f t="shared" si="12"/>
        <v>32.807510901408769</v>
      </c>
      <c r="U54">
        <f t="shared" si="13"/>
        <v>32.252357142857143</v>
      </c>
      <c r="V54">
        <f t="shared" si="14"/>
        <v>4.8437139403288745</v>
      </c>
      <c r="W54">
        <f t="shared" si="15"/>
        <v>70.241483770582718</v>
      </c>
      <c r="X54">
        <f t="shared" si="16"/>
        <v>3.3612068665495469</v>
      </c>
      <c r="Y54">
        <f t="shared" si="17"/>
        <v>4.7852162085978414</v>
      </c>
      <c r="Z54">
        <f t="shared" si="18"/>
        <v>1.4825070737793276</v>
      </c>
      <c r="AA54">
        <f t="shared" si="19"/>
        <v>-63.108766893433724</v>
      </c>
      <c r="AB54">
        <f t="shared" si="20"/>
        <v>-42.863392124221328</v>
      </c>
      <c r="AC54">
        <f t="shared" si="21"/>
        <v>-2.6311856898582788</v>
      </c>
      <c r="AD54">
        <f t="shared" si="22"/>
        <v>117.51673324353158</v>
      </c>
      <c r="AE54">
        <f t="shared" si="23"/>
        <v>26.533275108502593</v>
      </c>
      <c r="AF54">
        <f t="shared" si="24"/>
        <v>1.5853470148941124</v>
      </c>
      <c r="AG54">
        <f t="shared" si="25"/>
        <v>2.85902513163572</v>
      </c>
      <c r="AH54">
        <v>253.75691479881789</v>
      </c>
      <c r="AI54">
        <v>245.87287878787879</v>
      </c>
      <c r="AJ54">
        <v>1.716977043515477</v>
      </c>
      <c r="AK54">
        <v>63.164820258041182</v>
      </c>
      <c r="AL54">
        <f t="shared" si="26"/>
        <v>1.4310377980370459</v>
      </c>
      <c r="AM54">
        <v>32.567683010534559</v>
      </c>
      <c r="AN54">
        <v>33.151306666666663</v>
      </c>
      <c r="AO54">
        <v>-1.4958905989225499E-3</v>
      </c>
      <c r="AP54">
        <v>96.758734084088289</v>
      </c>
      <c r="AQ54">
        <v>71</v>
      </c>
      <c r="AR54">
        <v>11</v>
      </c>
      <c r="AS54">
        <f t="shared" si="27"/>
        <v>1</v>
      </c>
      <c r="AT54">
        <f t="shared" si="28"/>
        <v>0</v>
      </c>
      <c r="AU54">
        <f t="shared" si="29"/>
        <v>47832.603437176251</v>
      </c>
      <c r="AV54">
        <f t="shared" si="30"/>
        <v>1200.011428571428</v>
      </c>
      <c r="AW54">
        <f t="shared" si="31"/>
        <v>1025.9361564513181</v>
      </c>
      <c r="AX54">
        <f t="shared" si="32"/>
        <v>0.85493865476986286</v>
      </c>
      <c r="AY54">
        <f t="shared" si="33"/>
        <v>0.18843160370583556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1670950790.5999999</v>
      </c>
      <c r="BF54">
        <v>235.233</v>
      </c>
      <c r="BG54">
        <v>246.4097142857143</v>
      </c>
      <c r="BH54">
        <v>33.173057142857139</v>
      </c>
      <c r="BI54">
        <v>32.536357142857142</v>
      </c>
      <c r="BJ54">
        <v>239.17142857142861</v>
      </c>
      <c r="BK54">
        <v>33.001385714285718</v>
      </c>
      <c r="BL54">
        <v>649.98299999999995</v>
      </c>
      <c r="BM54">
        <v>101.2238571428571</v>
      </c>
      <c r="BN54">
        <v>9.954070000000001E-2</v>
      </c>
      <c r="BO54">
        <v>32.037457142857143</v>
      </c>
      <c r="BP54">
        <v>32.252357142857143</v>
      </c>
      <c r="BQ54">
        <v>999.89999999999986</v>
      </c>
      <c r="BR54">
        <v>0</v>
      </c>
      <c r="BS54">
        <v>0</v>
      </c>
      <c r="BT54">
        <v>9060.8042857142846</v>
      </c>
      <c r="BU54">
        <v>0</v>
      </c>
      <c r="BV54">
        <v>92.574342857142852</v>
      </c>
      <c r="BW54">
        <v>-11.176628571428569</v>
      </c>
      <c r="BX54">
        <v>243.304</v>
      </c>
      <c r="BY54">
        <v>254.69657142857139</v>
      </c>
      <c r="BZ54">
        <v>0.63670471428571429</v>
      </c>
      <c r="CA54">
        <v>246.4097142857143</v>
      </c>
      <c r="CB54">
        <v>32.536357142857142</v>
      </c>
      <c r="CC54">
        <v>3.3579000000000012</v>
      </c>
      <c r="CD54">
        <v>3.2934514285714291</v>
      </c>
      <c r="CE54">
        <v>25.917899999999999</v>
      </c>
      <c r="CF54">
        <v>25.590985714285711</v>
      </c>
      <c r="CG54">
        <v>1200.011428571428</v>
      </c>
      <c r="CH54">
        <v>0.49996000000000013</v>
      </c>
      <c r="CI54">
        <v>0.50004000000000015</v>
      </c>
      <c r="CJ54">
        <v>0</v>
      </c>
      <c r="CK54">
        <v>1196.808571428571</v>
      </c>
      <c r="CL54">
        <v>4.9990899999999998</v>
      </c>
      <c r="CM54">
        <v>13831.05714285714</v>
      </c>
      <c r="CN54">
        <v>9557.8042857142864</v>
      </c>
      <c r="CO54">
        <v>40.625</v>
      </c>
      <c r="CP54">
        <v>42.375</v>
      </c>
      <c r="CQ54">
        <v>41.464000000000013</v>
      </c>
      <c r="CR54">
        <v>41.311999999999998</v>
      </c>
      <c r="CS54">
        <v>42.061999999999998</v>
      </c>
      <c r="CT54">
        <v>597.46</v>
      </c>
      <c r="CU54">
        <v>597.55142857142857</v>
      </c>
      <c r="CV54">
        <v>0</v>
      </c>
      <c r="CW54">
        <v>1670950824.4000001</v>
      </c>
      <c r="CX54">
        <v>0</v>
      </c>
      <c r="CY54">
        <v>1670950421.5999999</v>
      </c>
      <c r="CZ54" t="s">
        <v>356</v>
      </c>
      <c r="DA54">
        <v>1670950421.5999999</v>
      </c>
      <c r="DB54">
        <v>1670950421.5999999</v>
      </c>
      <c r="DC54">
        <v>14</v>
      </c>
      <c r="DD54">
        <v>-0.21199999999999999</v>
      </c>
      <c r="DE54">
        <v>-3.1E-2</v>
      </c>
      <c r="DF54">
        <v>-4.3040000000000003</v>
      </c>
      <c r="DG54">
        <v>0.155</v>
      </c>
      <c r="DH54">
        <v>415</v>
      </c>
      <c r="DI54">
        <v>33</v>
      </c>
      <c r="DJ54">
        <v>0.37</v>
      </c>
      <c r="DK54">
        <v>0.39</v>
      </c>
      <c r="DL54">
        <v>-11.0305175</v>
      </c>
      <c r="DM54">
        <v>-0.8709737335834643</v>
      </c>
      <c r="DN54">
        <v>8.7634952751456413E-2</v>
      </c>
      <c r="DO54">
        <v>0</v>
      </c>
      <c r="DP54">
        <v>0.51399914999999996</v>
      </c>
      <c r="DQ54">
        <v>0.1180586341463416</v>
      </c>
      <c r="DR54">
        <v>6.4221772026529289E-2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390</v>
      </c>
      <c r="EA54">
        <v>3.2990200000000001</v>
      </c>
      <c r="EB54">
        <v>2.62541</v>
      </c>
      <c r="EC54">
        <v>6.5907900000000005E-2</v>
      </c>
      <c r="ED54">
        <v>6.69965E-2</v>
      </c>
      <c r="EE54">
        <v>0.13778399999999999</v>
      </c>
      <c r="EF54">
        <v>0.13462499999999999</v>
      </c>
      <c r="EG54">
        <v>28386.400000000001</v>
      </c>
      <c r="EH54">
        <v>28855.8</v>
      </c>
      <c r="EI54">
        <v>28262.9</v>
      </c>
      <c r="EJ54">
        <v>29752.3</v>
      </c>
      <c r="EK54">
        <v>33531.300000000003</v>
      </c>
      <c r="EL54">
        <v>35719.800000000003</v>
      </c>
      <c r="EM54">
        <v>39888.6</v>
      </c>
      <c r="EN54">
        <v>42494.5</v>
      </c>
      <c r="EO54">
        <v>2.1345700000000001</v>
      </c>
      <c r="EP54">
        <v>2.24105</v>
      </c>
      <c r="EQ54">
        <v>0.15839900000000001</v>
      </c>
      <c r="ER54">
        <v>0</v>
      </c>
      <c r="ES54">
        <v>29.673100000000002</v>
      </c>
      <c r="ET54">
        <v>999.9</v>
      </c>
      <c r="EU54">
        <v>74.2</v>
      </c>
      <c r="EV54">
        <v>32.1</v>
      </c>
      <c r="EW54">
        <v>35.200400000000002</v>
      </c>
      <c r="EX54">
        <v>57.827300000000001</v>
      </c>
      <c r="EY54">
        <v>-2.9647399999999999</v>
      </c>
      <c r="EZ54">
        <v>2</v>
      </c>
      <c r="FA54">
        <v>0.253135</v>
      </c>
      <c r="FB54">
        <v>-0.69405499999999998</v>
      </c>
      <c r="FC54">
        <v>20.270700000000001</v>
      </c>
      <c r="FD54">
        <v>5.2207299999999996</v>
      </c>
      <c r="FE54">
        <v>12.004</v>
      </c>
      <c r="FF54">
        <v>4.9874000000000001</v>
      </c>
      <c r="FG54">
        <v>3.2844000000000002</v>
      </c>
      <c r="FH54">
        <v>9999</v>
      </c>
      <c r="FI54">
        <v>9999</v>
      </c>
      <c r="FJ54">
        <v>9999</v>
      </c>
      <c r="FK54">
        <v>999.9</v>
      </c>
      <c r="FL54">
        <v>1.8657900000000001</v>
      </c>
      <c r="FM54">
        <v>1.8621799999999999</v>
      </c>
      <c r="FN54">
        <v>1.8641700000000001</v>
      </c>
      <c r="FO54">
        <v>1.8602000000000001</v>
      </c>
      <c r="FP54">
        <v>1.8609599999999999</v>
      </c>
      <c r="FQ54">
        <v>1.8601399999999999</v>
      </c>
      <c r="FR54">
        <v>1.86175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-3.9449999999999998</v>
      </c>
      <c r="GH54">
        <v>0.17150000000000001</v>
      </c>
      <c r="GI54">
        <v>-3.3542705637745942</v>
      </c>
      <c r="GJ54">
        <v>-2.7043828418459848E-3</v>
      </c>
      <c r="GK54">
        <v>1.1637646390227569E-6</v>
      </c>
      <c r="GL54">
        <v>-2.7935288173591201E-10</v>
      </c>
      <c r="GM54">
        <v>-0.1154585369592631</v>
      </c>
      <c r="GN54">
        <v>-1.575226436802038E-3</v>
      </c>
      <c r="GO54">
        <v>7.1853088279240026E-4</v>
      </c>
      <c r="GP54">
        <v>-1.2337336158236461E-5</v>
      </c>
      <c r="GQ54">
        <v>5</v>
      </c>
      <c r="GR54">
        <v>2087</v>
      </c>
      <c r="GS54">
        <v>4</v>
      </c>
      <c r="GT54">
        <v>31</v>
      </c>
      <c r="GU54">
        <v>6.2</v>
      </c>
      <c r="GV54">
        <v>6.2</v>
      </c>
      <c r="GW54">
        <v>0.90820299999999998</v>
      </c>
      <c r="GX54">
        <v>2.5756800000000002</v>
      </c>
      <c r="GY54">
        <v>2.04834</v>
      </c>
      <c r="GZ54">
        <v>2.6196299999999999</v>
      </c>
      <c r="HA54">
        <v>2.1972700000000001</v>
      </c>
      <c r="HB54">
        <v>2.2619600000000002</v>
      </c>
      <c r="HC54">
        <v>37.385800000000003</v>
      </c>
      <c r="HD54">
        <v>14.2896</v>
      </c>
      <c r="HE54">
        <v>18</v>
      </c>
      <c r="HF54">
        <v>608.04499999999996</v>
      </c>
      <c r="HG54">
        <v>770.60500000000002</v>
      </c>
      <c r="HH54">
        <v>31</v>
      </c>
      <c r="HI54">
        <v>30.687799999999999</v>
      </c>
      <c r="HJ54">
        <v>30</v>
      </c>
      <c r="HK54">
        <v>30.6157</v>
      </c>
      <c r="HL54">
        <v>30.604900000000001</v>
      </c>
      <c r="HM54">
        <v>18.230899999999998</v>
      </c>
      <c r="HN54">
        <v>5.1312800000000003</v>
      </c>
      <c r="HO54">
        <v>100</v>
      </c>
      <c r="HP54">
        <v>31</v>
      </c>
      <c r="HQ54">
        <v>263.98200000000003</v>
      </c>
      <c r="HR54">
        <v>32.438600000000001</v>
      </c>
      <c r="HS54">
        <v>99.582300000000004</v>
      </c>
      <c r="HT54">
        <v>98.5715</v>
      </c>
    </row>
    <row r="55" spans="1:228" x14ac:dyDescent="0.2">
      <c r="A55">
        <v>40</v>
      </c>
      <c r="B55">
        <v>1670950796.5999999</v>
      </c>
      <c r="C55">
        <v>155.5</v>
      </c>
      <c r="D55" t="s">
        <v>439</v>
      </c>
      <c r="E55" t="s">
        <v>440</v>
      </c>
      <c r="F55">
        <v>4</v>
      </c>
      <c r="G55">
        <v>1670950794.2874999</v>
      </c>
      <c r="H55">
        <f t="shared" si="0"/>
        <v>1.314601118235623E-3</v>
      </c>
      <c r="I55">
        <f t="shared" si="1"/>
        <v>1.314601118235623</v>
      </c>
      <c r="J55">
        <f t="shared" si="2"/>
        <v>2.7907455386487947</v>
      </c>
      <c r="K55">
        <f t="shared" si="3"/>
        <v>241.37074999999999</v>
      </c>
      <c r="L55">
        <f t="shared" si="4"/>
        <v>184.41510087607674</v>
      </c>
      <c r="M55">
        <f t="shared" si="5"/>
        <v>18.68610006641849</v>
      </c>
      <c r="N55">
        <f t="shared" si="6"/>
        <v>24.457205327438437</v>
      </c>
      <c r="O55">
        <f t="shared" si="7"/>
        <v>8.7231966949861392E-2</v>
      </c>
      <c r="P55">
        <f t="shared" si="8"/>
        <v>3.6786556448456391</v>
      </c>
      <c r="Q55">
        <f t="shared" si="9"/>
        <v>8.6098892571620844E-2</v>
      </c>
      <c r="R55">
        <f t="shared" si="10"/>
        <v>5.3912383823650135E-2</v>
      </c>
      <c r="S55">
        <f t="shared" si="11"/>
        <v>226.11895161164517</v>
      </c>
      <c r="T55">
        <f t="shared" si="12"/>
        <v>32.834145330018558</v>
      </c>
      <c r="U55">
        <f t="shared" si="13"/>
        <v>32.244137499999987</v>
      </c>
      <c r="V55">
        <f t="shared" si="14"/>
        <v>4.8414650832672441</v>
      </c>
      <c r="W55">
        <f t="shared" si="15"/>
        <v>70.160109707688875</v>
      </c>
      <c r="X55">
        <f t="shared" si="16"/>
        <v>3.3569530262001561</v>
      </c>
      <c r="Y55">
        <f t="shared" si="17"/>
        <v>4.784703216951022</v>
      </c>
      <c r="Z55">
        <f t="shared" si="18"/>
        <v>1.484512057067088</v>
      </c>
      <c r="AA55">
        <f t="shared" si="19"/>
        <v>-57.973909314190976</v>
      </c>
      <c r="AB55">
        <f t="shared" si="20"/>
        <v>-41.365362207777629</v>
      </c>
      <c r="AC55">
        <f t="shared" si="21"/>
        <v>-2.5536168735818494</v>
      </c>
      <c r="AD55">
        <f t="shared" si="22"/>
        <v>124.22606321609473</v>
      </c>
      <c r="AE55">
        <f t="shared" si="23"/>
        <v>26.579838306004245</v>
      </c>
      <c r="AF55">
        <f t="shared" si="24"/>
        <v>1.5212433450232652</v>
      </c>
      <c r="AG55">
        <f t="shared" si="25"/>
        <v>2.7907455386487947</v>
      </c>
      <c r="AH55">
        <v>260.64362734916011</v>
      </c>
      <c r="AI55">
        <v>252.76464848484841</v>
      </c>
      <c r="AJ55">
        <v>1.7233807495059441</v>
      </c>
      <c r="AK55">
        <v>63.164820258041182</v>
      </c>
      <c r="AL55">
        <f t="shared" si="26"/>
        <v>1.314601118235623</v>
      </c>
      <c r="AM55">
        <v>32.519059761530237</v>
      </c>
      <c r="AN55">
        <v>33.115293333333348</v>
      </c>
      <c r="AO55">
        <v>-1.1499333658375129E-2</v>
      </c>
      <c r="AP55">
        <v>96.758734084088289</v>
      </c>
      <c r="AQ55">
        <v>71</v>
      </c>
      <c r="AR55">
        <v>11</v>
      </c>
      <c r="AS55">
        <f t="shared" si="27"/>
        <v>1</v>
      </c>
      <c r="AT55">
        <f t="shared" si="28"/>
        <v>0</v>
      </c>
      <c r="AU55">
        <f t="shared" si="29"/>
        <v>47455.522099997768</v>
      </c>
      <c r="AV55">
        <f t="shared" si="30"/>
        <v>1200.0062499999999</v>
      </c>
      <c r="AW55">
        <f t="shared" si="31"/>
        <v>1025.9316510941164</v>
      </c>
      <c r="AX55">
        <f t="shared" si="32"/>
        <v>0.85493858977327541</v>
      </c>
      <c r="AY55">
        <f t="shared" si="33"/>
        <v>0.18843147826242171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1670950794.2874999</v>
      </c>
      <c r="BF55">
        <v>241.37074999999999</v>
      </c>
      <c r="BG55">
        <v>252.56337500000001</v>
      </c>
      <c r="BH55">
        <v>33.130125</v>
      </c>
      <c r="BI55">
        <v>32.519199999999998</v>
      </c>
      <c r="BJ55">
        <v>245.32262499999999</v>
      </c>
      <c r="BK55">
        <v>32.958687500000003</v>
      </c>
      <c r="BL55">
        <v>650.04375000000005</v>
      </c>
      <c r="BM55">
        <v>101.226125</v>
      </c>
      <c r="BN55">
        <v>0.10017624999999999</v>
      </c>
      <c r="BO55">
        <v>32.035562499999997</v>
      </c>
      <c r="BP55">
        <v>32.244137499999987</v>
      </c>
      <c r="BQ55">
        <v>999.9</v>
      </c>
      <c r="BR55">
        <v>0</v>
      </c>
      <c r="BS55">
        <v>0</v>
      </c>
      <c r="BT55">
        <v>8987.96875</v>
      </c>
      <c r="BU55">
        <v>0</v>
      </c>
      <c r="BV55">
        <v>92.114062500000003</v>
      </c>
      <c r="BW55">
        <v>-11.1924875</v>
      </c>
      <c r="BX55">
        <v>249.64137500000001</v>
      </c>
      <c r="BY55">
        <v>261.05250000000001</v>
      </c>
      <c r="BZ55">
        <v>0.61091862499999994</v>
      </c>
      <c r="CA55">
        <v>252.56337500000001</v>
      </c>
      <c r="CB55">
        <v>32.519199999999998</v>
      </c>
      <c r="CC55">
        <v>3.3536287499999999</v>
      </c>
      <c r="CD55">
        <v>3.2917874999999999</v>
      </c>
      <c r="CE55">
        <v>25.8964</v>
      </c>
      <c r="CF55">
        <v>25.582474999999999</v>
      </c>
      <c r="CG55">
        <v>1200.0062499999999</v>
      </c>
      <c r="CH55">
        <v>0.49996174999999998</v>
      </c>
      <c r="CI55">
        <v>0.50003825000000002</v>
      </c>
      <c r="CJ55">
        <v>0</v>
      </c>
      <c r="CK55">
        <v>1196.75875</v>
      </c>
      <c r="CL55">
        <v>4.9990899999999998</v>
      </c>
      <c r="CM55">
        <v>13831.025</v>
      </c>
      <c r="CN55">
        <v>9557.7687499999993</v>
      </c>
      <c r="CO55">
        <v>40.625</v>
      </c>
      <c r="CP55">
        <v>42.375</v>
      </c>
      <c r="CQ55">
        <v>41.436999999999998</v>
      </c>
      <c r="CR55">
        <v>41.311999999999998</v>
      </c>
      <c r="CS55">
        <v>42.061999999999998</v>
      </c>
      <c r="CT55">
        <v>597.46</v>
      </c>
      <c r="CU55">
        <v>597.54624999999999</v>
      </c>
      <c r="CV55">
        <v>0</v>
      </c>
      <c r="CW55">
        <v>1670950828.5999999</v>
      </c>
      <c r="CX55">
        <v>0</v>
      </c>
      <c r="CY55">
        <v>1670950421.5999999</v>
      </c>
      <c r="CZ55" t="s">
        <v>356</v>
      </c>
      <c r="DA55">
        <v>1670950421.5999999</v>
      </c>
      <c r="DB55">
        <v>1670950421.5999999</v>
      </c>
      <c r="DC55">
        <v>14</v>
      </c>
      <c r="DD55">
        <v>-0.21199999999999999</v>
      </c>
      <c r="DE55">
        <v>-3.1E-2</v>
      </c>
      <c r="DF55">
        <v>-4.3040000000000003</v>
      </c>
      <c r="DG55">
        <v>0.155</v>
      </c>
      <c r="DH55">
        <v>415</v>
      </c>
      <c r="DI55">
        <v>33</v>
      </c>
      <c r="DJ55">
        <v>0.37</v>
      </c>
      <c r="DK55">
        <v>0.39</v>
      </c>
      <c r="DL55">
        <v>-11.08920975609756</v>
      </c>
      <c r="DM55">
        <v>-0.79547874564461019</v>
      </c>
      <c r="DN55">
        <v>8.2989928289530876E-2</v>
      </c>
      <c r="DO55">
        <v>0</v>
      </c>
      <c r="DP55">
        <v>0.53557939024390255</v>
      </c>
      <c r="DQ55">
        <v>0.43721437630661941</v>
      </c>
      <c r="DR55">
        <v>7.6975575266468824E-2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390</v>
      </c>
      <c r="EA55">
        <v>3.2990200000000001</v>
      </c>
      <c r="EB55">
        <v>2.6252499999999999</v>
      </c>
      <c r="EC55">
        <v>6.7454200000000006E-2</v>
      </c>
      <c r="ED55">
        <v>6.8518099999999998E-2</v>
      </c>
      <c r="EE55">
        <v>0.137683</v>
      </c>
      <c r="EF55">
        <v>0.13462499999999999</v>
      </c>
      <c r="EG55">
        <v>28339.7</v>
      </c>
      <c r="EH55">
        <v>28808.5</v>
      </c>
      <c r="EI55">
        <v>28263.200000000001</v>
      </c>
      <c r="EJ55">
        <v>29752.1</v>
      </c>
      <c r="EK55">
        <v>33535.599999999999</v>
      </c>
      <c r="EL55">
        <v>35719.699999999997</v>
      </c>
      <c r="EM55">
        <v>39888.9</v>
      </c>
      <c r="EN55">
        <v>42494.2</v>
      </c>
      <c r="EO55">
        <v>2.1349499999999999</v>
      </c>
      <c r="EP55">
        <v>2.2411300000000001</v>
      </c>
      <c r="EQ55">
        <v>0.157803</v>
      </c>
      <c r="ER55">
        <v>0</v>
      </c>
      <c r="ES55">
        <v>29.671099999999999</v>
      </c>
      <c r="ET55">
        <v>999.9</v>
      </c>
      <c r="EU55">
        <v>74.2</v>
      </c>
      <c r="EV55">
        <v>32.1</v>
      </c>
      <c r="EW55">
        <v>35.201599999999999</v>
      </c>
      <c r="EX55">
        <v>57.707299999999996</v>
      </c>
      <c r="EY55">
        <v>-2.9367000000000001</v>
      </c>
      <c r="EZ55">
        <v>2</v>
      </c>
      <c r="FA55">
        <v>0.25304100000000002</v>
      </c>
      <c r="FB55">
        <v>-0.69413899999999995</v>
      </c>
      <c r="FC55">
        <v>20.270700000000001</v>
      </c>
      <c r="FD55">
        <v>5.2202799999999998</v>
      </c>
      <c r="FE55">
        <v>12.004</v>
      </c>
      <c r="FF55">
        <v>4.9870999999999999</v>
      </c>
      <c r="FG55">
        <v>3.2844000000000002</v>
      </c>
      <c r="FH55">
        <v>9999</v>
      </c>
      <c r="FI55">
        <v>9999</v>
      </c>
      <c r="FJ55">
        <v>9999</v>
      </c>
      <c r="FK55">
        <v>999.9</v>
      </c>
      <c r="FL55">
        <v>1.8658300000000001</v>
      </c>
      <c r="FM55">
        <v>1.8621799999999999</v>
      </c>
      <c r="FN55">
        <v>1.8641700000000001</v>
      </c>
      <c r="FO55">
        <v>1.8602000000000001</v>
      </c>
      <c r="FP55">
        <v>1.8609500000000001</v>
      </c>
      <c r="FQ55">
        <v>1.8601000000000001</v>
      </c>
      <c r="FR55">
        <v>1.8617600000000001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-3.96</v>
      </c>
      <c r="GH55">
        <v>0.17130000000000001</v>
      </c>
      <c r="GI55">
        <v>-3.3542705637745942</v>
      </c>
      <c r="GJ55">
        <v>-2.7043828418459848E-3</v>
      </c>
      <c r="GK55">
        <v>1.1637646390227569E-6</v>
      </c>
      <c r="GL55">
        <v>-2.7935288173591201E-10</v>
      </c>
      <c r="GM55">
        <v>-0.1154585369592631</v>
      </c>
      <c r="GN55">
        <v>-1.575226436802038E-3</v>
      </c>
      <c r="GO55">
        <v>7.1853088279240026E-4</v>
      </c>
      <c r="GP55">
        <v>-1.2337336158236461E-5</v>
      </c>
      <c r="GQ55">
        <v>5</v>
      </c>
      <c r="GR55">
        <v>2087</v>
      </c>
      <c r="GS55">
        <v>4</v>
      </c>
      <c r="GT55">
        <v>31</v>
      </c>
      <c r="GU55">
        <v>6.2</v>
      </c>
      <c r="GV55">
        <v>6.2</v>
      </c>
      <c r="GW55">
        <v>0.92773399999999995</v>
      </c>
      <c r="GX55">
        <v>2.5610400000000002</v>
      </c>
      <c r="GY55">
        <v>2.04834</v>
      </c>
      <c r="GZ55">
        <v>2.6208499999999999</v>
      </c>
      <c r="HA55">
        <v>2.1972700000000001</v>
      </c>
      <c r="HB55">
        <v>2.3290999999999999</v>
      </c>
      <c r="HC55">
        <v>37.385800000000003</v>
      </c>
      <c r="HD55">
        <v>14.3072</v>
      </c>
      <c r="HE55">
        <v>18</v>
      </c>
      <c r="HF55">
        <v>608.30200000000002</v>
      </c>
      <c r="HG55">
        <v>770.678</v>
      </c>
      <c r="HH55">
        <v>31</v>
      </c>
      <c r="HI55">
        <v>30.686399999999999</v>
      </c>
      <c r="HJ55">
        <v>29.9999</v>
      </c>
      <c r="HK55">
        <v>30.613800000000001</v>
      </c>
      <c r="HL55">
        <v>30.604900000000001</v>
      </c>
      <c r="HM55">
        <v>18.615400000000001</v>
      </c>
      <c r="HN55">
        <v>5.1312800000000003</v>
      </c>
      <c r="HO55">
        <v>100</v>
      </c>
      <c r="HP55">
        <v>31</v>
      </c>
      <c r="HQ55">
        <v>270.66000000000003</v>
      </c>
      <c r="HR55">
        <v>32.455599999999997</v>
      </c>
      <c r="HS55">
        <v>99.583200000000005</v>
      </c>
      <c r="HT55">
        <v>98.570800000000006</v>
      </c>
    </row>
    <row r="56" spans="1:228" x14ac:dyDescent="0.2">
      <c r="A56">
        <v>41</v>
      </c>
      <c r="B56">
        <v>1670950800.5999999</v>
      </c>
      <c r="C56">
        <v>159.5</v>
      </c>
      <c r="D56" t="s">
        <v>441</v>
      </c>
      <c r="E56" t="s">
        <v>442</v>
      </c>
      <c r="F56">
        <v>4</v>
      </c>
      <c r="G56">
        <v>1670950798.5999999</v>
      </c>
      <c r="H56">
        <f t="shared" si="0"/>
        <v>1.3409267427493738E-3</v>
      </c>
      <c r="I56">
        <f t="shared" si="1"/>
        <v>1.3409267427493738</v>
      </c>
      <c r="J56">
        <f t="shared" si="2"/>
        <v>2.9304528880064358</v>
      </c>
      <c r="K56">
        <f t="shared" si="3"/>
        <v>248.5685714285714</v>
      </c>
      <c r="L56">
        <f t="shared" si="4"/>
        <v>189.94148869649979</v>
      </c>
      <c r="M56">
        <f t="shared" si="5"/>
        <v>19.245626719983175</v>
      </c>
      <c r="N56">
        <f t="shared" si="6"/>
        <v>25.185955805988772</v>
      </c>
      <c r="O56">
        <f t="shared" si="7"/>
        <v>8.9009857501277961E-2</v>
      </c>
      <c r="P56">
        <f t="shared" si="8"/>
        <v>3.6831236475575353</v>
      </c>
      <c r="Q56">
        <f t="shared" si="9"/>
        <v>8.783187270264485E-2</v>
      </c>
      <c r="R56">
        <f t="shared" si="10"/>
        <v>5.4999458800219045E-2</v>
      </c>
      <c r="S56">
        <f t="shared" si="11"/>
        <v>226.11860709380753</v>
      </c>
      <c r="T56">
        <f t="shared" si="12"/>
        <v>32.831131003326085</v>
      </c>
      <c r="U56">
        <f t="shared" si="13"/>
        <v>32.232657142857143</v>
      </c>
      <c r="V56">
        <f t="shared" si="14"/>
        <v>4.8383256307030642</v>
      </c>
      <c r="W56">
        <f t="shared" si="15"/>
        <v>70.083846672186908</v>
      </c>
      <c r="X56">
        <f t="shared" si="16"/>
        <v>3.3539509630333062</v>
      </c>
      <c r="Y56">
        <f t="shared" si="17"/>
        <v>4.7856262495425161</v>
      </c>
      <c r="Z56">
        <f t="shared" si="18"/>
        <v>1.484374667669758</v>
      </c>
      <c r="AA56">
        <f t="shared" si="19"/>
        <v>-59.134869355247389</v>
      </c>
      <c r="AB56">
        <f t="shared" si="20"/>
        <v>-38.459119039674114</v>
      </c>
      <c r="AC56">
        <f t="shared" si="21"/>
        <v>-2.3712308574544747</v>
      </c>
      <c r="AD56">
        <f t="shared" si="22"/>
        <v>126.15338784143157</v>
      </c>
      <c r="AE56">
        <f t="shared" si="23"/>
        <v>26.66076379114633</v>
      </c>
      <c r="AF56">
        <f t="shared" si="24"/>
        <v>1.4415227600473866</v>
      </c>
      <c r="AG56">
        <f t="shared" si="25"/>
        <v>2.9304528880064358</v>
      </c>
      <c r="AH56">
        <v>267.58174081033877</v>
      </c>
      <c r="AI56">
        <v>259.65529696969679</v>
      </c>
      <c r="AJ56">
        <v>1.720099924296109</v>
      </c>
      <c r="AK56">
        <v>63.164820258041182</v>
      </c>
      <c r="AL56">
        <f t="shared" si="26"/>
        <v>1.3409267427493738</v>
      </c>
      <c r="AM56">
        <v>32.520829752296109</v>
      </c>
      <c r="AN56">
        <v>33.0965103030303</v>
      </c>
      <c r="AO56">
        <v>-6.2512723347701356E-3</v>
      </c>
      <c r="AP56">
        <v>96.758734084088289</v>
      </c>
      <c r="AQ56">
        <v>71</v>
      </c>
      <c r="AR56">
        <v>11</v>
      </c>
      <c r="AS56">
        <f t="shared" si="27"/>
        <v>1</v>
      </c>
      <c r="AT56">
        <f t="shared" si="28"/>
        <v>0</v>
      </c>
      <c r="AU56">
        <f t="shared" si="29"/>
        <v>47535.132476118219</v>
      </c>
      <c r="AV56">
        <f t="shared" si="30"/>
        <v>1200.004285714286</v>
      </c>
      <c r="AW56">
        <f t="shared" si="31"/>
        <v>1025.9299850226985</v>
      </c>
      <c r="AX56">
        <f t="shared" si="32"/>
        <v>0.85493860083343609</v>
      </c>
      <c r="AY56">
        <f t="shared" si="33"/>
        <v>0.18843149960853145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1670950798.5999999</v>
      </c>
      <c r="BF56">
        <v>248.5685714285714</v>
      </c>
      <c r="BG56">
        <v>259.79171428571419</v>
      </c>
      <c r="BH56">
        <v>33.101257142857143</v>
      </c>
      <c r="BI56">
        <v>32.522300000000008</v>
      </c>
      <c r="BJ56">
        <v>252.536</v>
      </c>
      <c r="BK56">
        <v>32.929971428571427</v>
      </c>
      <c r="BL56">
        <v>650.00971428571427</v>
      </c>
      <c r="BM56">
        <v>101.224</v>
      </c>
      <c r="BN56">
        <v>9.997535714285713E-2</v>
      </c>
      <c r="BO56">
        <v>32.038971428571429</v>
      </c>
      <c r="BP56">
        <v>32.232657142857143</v>
      </c>
      <c r="BQ56">
        <v>999.89999999999986</v>
      </c>
      <c r="BR56">
        <v>0</v>
      </c>
      <c r="BS56">
        <v>0</v>
      </c>
      <c r="BT56">
        <v>9003.5714285714294</v>
      </c>
      <c r="BU56">
        <v>0</v>
      </c>
      <c r="BV56">
        <v>91.284314285714302</v>
      </c>
      <c r="BW56">
        <v>-11.223042857142859</v>
      </c>
      <c r="BX56">
        <v>257.07814285714278</v>
      </c>
      <c r="BY56">
        <v>268.52471428571431</v>
      </c>
      <c r="BZ56">
        <v>0.57897128571428558</v>
      </c>
      <c r="CA56">
        <v>259.79171428571419</v>
      </c>
      <c r="CB56">
        <v>32.522300000000008</v>
      </c>
      <c r="CC56">
        <v>3.3506357142857142</v>
      </c>
      <c r="CD56">
        <v>3.2920314285714278</v>
      </c>
      <c r="CE56">
        <v>25.881314285714289</v>
      </c>
      <c r="CF56">
        <v>25.583714285714279</v>
      </c>
      <c r="CG56">
        <v>1200.004285714286</v>
      </c>
      <c r="CH56">
        <v>0.49996200000000007</v>
      </c>
      <c r="CI56">
        <v>0.50003800000000009</v>
      </c>
      <c r="CJ56">
        <v>0</v>
      </c>
      <c r="CK56">
        <v>1196.74</v>
      </c>
      <c r="CL56">
        <v>4.9990899999999998</v>
      </c>
      <c r="CM56">
        <v>13831.61428571428</v>
      </c>
      <c r="CN56">
        <v>9557.7457142857147</v>
      </c>
      <c r="CO56">
        <v>40.625</v>
      </c>
      <c r="CP56">
        <v>42.33</v>
      </c>
      <c r="CQ56">
        <v>41.436999999999998</v>
      </c>
      <c r="CR56">
        <v>41.311999999999998</v>
      </c>
      <c r="CS56">
        <v>42.061999999999998</v>
      </c>
      <c r="CT56">
        <v>597.45857142857142</v>
      </c>
      <c r="CU56">
        <v>597.54571428571421</v>
      </c>
      <c r="CV56">
        <v>0</v>
      </c>
      <c r="CW56">
        <v>1670950832.8</v>
      </c>
      <c r="CX56">
        <v>0</v>
      </c>
      <c r="CY56">
        <v>1670950421.5999999</v>
      </c>
      <c r="CZ56" t="s">
        <v>356</v>
      </c>
      <c r="DA56">
        <v>1670950421.5999999</v>
      </c>
      <c r="DB56">
        <v>1670950421.5999999</v>
      </c>
      <c r="DC56">
        <v>14</v>
      </c>
      <c r="DD56">
        <v>-0.21199999999999999</v>
      </c>
      <c r="DE56">
        <v>-3.1E-2</v>
      </c>
      <c r="DF56">
        <v>-4.3040000000000003</v>
      </c>
      <c r="DG56">
        <v>0.155</v>
      </c>
      <c r="DH56">
        <v>415</v>
      </c>
      <c r="DI56">
        <v>33</v>
      </c>
      <c r="DJ56">
        <v>0.37</v>
      </c>
      <c r="DK56">
        <v>0.39</v>
      </c>
      <c r="DL56">
        <v>-11.13992682926829</v>
      </c>
      <c r="DM56">
        <v>-0.61373728222994894</v>
      </c>
      <c r="DN56">
        <v>6.4668260486398593E-2</v>
      </c>
      <c r="DO56">
        <v>0</v>
      </c>
      <c r="DP56">
        <v>0.54792439024390249</v>
      </c>
      <c r="DQ56">
        <v>0.50283535191637552</v>
      </c>
      <c r="DR56">
        <v>7.8608513671254501E-2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390</v>
      </c>
      <c r="EA56">
        <v>3.2991100000000002</v>
      </c>
      <c r="EB56">
        <v>2.6252499999999999</v>
      </c>
      <c r="EC56">
        <v>6.89834E-2</v>
      </c>
      <c r="ED56">
        <v>7.0026699999999997E-2</v>
      </c>
      <c r="EE56">
        <v>0.13763700000000001</v>
      </c>
      <c r="EF56">
        <v>0.13464200000000001</v>
      </c>
      <c r="EG56">
        <v>28293</v>
      </c>
      <c r="EH56">
        <v>28762.1</v>
      </c>
      <c r="EI56">
        <v>28263</v>
      </c>
      <c r="EJ56">
        <v>29752.3</v>
      </c>
      <c r="EK56">
        <v>33537.5</v>
      </c>
      <c r="EL56">
        <v>35719.1</v>
      </c>
      <c r="EM56">
        <v>39888.9</v>
      </c>
      <c r="EN56">
        <v>42494.1</v>
      </c>
      <c r="EO56">
        <v>2.13503</v>
      </c>
      <c r="EP56">
        <v>2.2412000000000001</v>
      </c>
      <c r="EQ56">
        <v>0.15764300000000001</v>
      </c>
      <c r="ER56">
        <v>0</v>
      </c>
      <c r="ES56">
        <v>29.670500000000001</v>
      </c>
      <c r="ET56">
        <v>999.9</v>
      </c>
      <c r="EU56">
        <v>74.2</v>
      </c>
      <c r="EV56">
        <v>32.1</v>
      </c>
      <c r="EW56">
        <v>35.1999</v>
      </c>
      <c r="EX56">
        <v>57.2273</v>
      </c>
      <c r="EY56">
        <v>-3.04487</v>
      </c>
      <c r="EZ56">
        <v>2</v>
      </c>
      <c r="FA56">
        <v>0.25276900000000002</v>
      </c>
      <c r="FB56">
        <v>-0.69482600000000005</v>
      </c>
      <c r="FC56">
        <v>20.270800000000001</v>
      </c>
      <c r="FD56">
        <v>5.2201399999999998</v>
      </c>
      <c r="FE56">
        <v>12.004</v>
      </c>
      <c r="FF56">
        <v>4.9870000000000001</v>
      </c>
      <c r="FG56">
        <v>3.2841</v>
      </c>
      <c r="FH56">
        <v>9999</v>
      </c>
      <c r="FI56">
        <v>9999</v>
      </c>
      <c r="FJ56">
        <v>9999</v>
      </c>
      <c r="FK56">
        <v>999.9</v>
      </c>
      <c r="FL56">
        <v>1.8658300000000001</v>
      </c>
      <c r="FM56">
        <v>1.8621799999999999</v>
      </c>
      <c r="FN56">
        <v>1.8641700000000001</v>
      </c>
      <c r="FO56">
        <v>1.8602000000000001</v>
      </c>
      <c r="FP56">
        <v>1.8609599999999999</v>
      </c>
      <c r="FQ56">
        <v>1.86012</v>
      </c>
      <c r="FR56">
        <v>1.86178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-3.9750000000000001</v>
      </c>
      <c r="GH56">
        <v>0.17130000000000001</v>
      </c>
      <c r="GI56">
        <v>-3.3542705637745942</v>
      </c>
      <c r="GJ56">
        <v>-2.7043828418459848E-3</v>
      </c>
      <c r="GK56">
        <v>1.1637646390227569E-6</v>
      </c>
      <c r="GL56">
        <v>-2.7935288173591201E-10</v>
      </c>
      <c r="GM56">
        <v>-0.1154585369592631</v>
      </c>
      <c r="GN56">
        <v>-1.575226436802038E-3</v>
      </c>
      <c r="GO56">
        <v>7.1853088279240026E-4</v>
      </c>
      <c r="GP56">
        <v>-1.2337336158236461E-5</v>
      </c>
      <c r="GQ56">
        <v>5</v>
      </c>
      <c r="GR56">
        <v>2087</v>
      </c>
      <c r="GS56">
        <v>4</v>
      </c>
      <c r="GT56">
        <v>31</v>
      </c>
      <c r="GU56">
        <v>6.3</v>
      </c>
      <c r="GV56">
        <v>6.3</v>
      </c>
      <c r="GW56">
        <v>0.94604500000000002</v>
      </c>
      <c r="GX56">
        <v>2.5732400000000002</v>
      </c>
      <c r="GY56">
        <v>2.04834</v>
      </c>
      <c r="GZ56">
        <v>2.6208499999999999</v>
      </c>
      <c r="HA56">
        <v>2.1972700000000001</v>
      </c>
      <c r="HB56">
        <v>2.3083499999999999</v>
      </c>
      <c r="HC56">
        <v>37.385800000000003</v>
      </c>
      <c r="HD56">
        <v>14.280900000000001</v>
      </c>
      <c r="HE56">
        <v>18</v>
      </c>
      <c r="HF56">
        <v>608.351</v>
      </c>
      <c r="HG56">
        <v>770.726</v>
      </c>
      <c r="HH56">
        <v>30.9999</v>
      </c>
      <c r="HI56">
        <v>30.685199999999998</v>
      </c>
      <c r="HJ56">
        <v>29.9999</v>
      </c>
      <c r="HK56">
        <v>30.613099999999999</v>
      </c>
      <c r="HL56">
        <v>30.603000000000002</v>
      </c>
      <c r="HM56">
        <v>18.999500000000001</v>
      </c>
      <c r="HN56">
        <v>5.40395</v>
      </c>
      <c r="HO56">
        <v>100</v>
      </c>
      <c r="HP56">
        <v>31</v>
      </c>
      <c r="HQ56">
        <v>277.33999999999997</v>
      </c>
      <c r="HR56">
        <v>32.455599999999997</v>
      </c>
      <c r="HS56">
        <v>99.582899999999995</v>
      </c>
      <c r="HT56">
        <v>98.571100000000001</v>
      </c>
    </row>
    <row r="57" spans="1:228" x14ac:dyDescent="0.2">
      <c r="A57">
        <v>42</v>
      </c>
      <c r="B57">
        <v>1670950804.5999999</v>
      </c>
      <c r="C57">
        <v>163.5</v>
      </c>
      <c r="D57" t="s">
        <v>443</v>
      </c>
      <c r="E57" t="s">
        <v>444</v>
      </c>
      <c r="F57">
        <v>4</v>
      </c>
      <c r="G57">
        <v>1670950802.2874999</v>
      </c>
      <c r="H57">
        <f t="shared" si="0"/>
        <v>1.3654256110124995E-3</v>
      </c>
      <c r="I57">
        <f t="shared" si="1"/>
        <v>1.3654256110124994</v>
      </c>
      <c r="J57">
        <f t="shared" si="2"/>
        <v>3.026812681963571</v>
      </c>
      <c r="K57">
        <f t="shared" si="3"/>
        <v>254.70400000000001</v>
      </c>
      <c r="L57">
        <f t="shared" si="4"/>
        <v>195.13735721525484</v>
      </c>
      <c r="M57">
        <f t="shared" si="5"/>
        <v>19.772360586169317</v>
      </c>
      <c r="N57">
        <f t="shared" si="6"/>
        <v>25.8079713828674</v>
      </c>
      <c r="O57">
        <f t="shared" si="7"/>
        <v>9.0597046799268194E-2</v>
      </c>
      <c r="P57">
        <f t="shared" si="8"/>
        <v>3.6876950126069836</v>
      </c>
      <c r="Q57">
        <f t="shared" si="9"/>
        <v>8.9378477695484265E-2</v>
      </c>
      <c r="R57">
        <f t="shared" si="10"/>
        <v>5.596966659726782E-2</v>
      </c>
      <c r="S57">
        <f t="shared" si="11"/>
        <v>226.11848023664498</v>
      </c>
      <c r="T57">
        <f t="shared" si="12"/>
        <v>32.825639294854717</v>
      </c>
      <c r="U57">
        <f t="shared" si="13"/>
        <v>32.232787500000001</v>
      </c>
      <c r="V57">
        <f t="shared" si="14"/>
        <v>4.8383612686058397</v>
      </c>
      <c r="W57">
        <f t="shared" si="15"/>
        <v>70.061651569680166</v>
      </c>
      <c r="X57">
        <f t="shared" si="16"/>
        <v>3.3529938140747353</v>
      </c>
      <c r="Y57">
        <f t="shared" si="17"/>
        <v>4.7857761542203985</v>
      </c>
      <c r="Z57">
        <f t="shared" si="18"/>
        <v>1.4853674545311044</v>
      </c>
      <c r="AA57">
        <f t="shared" si="19"/>
        <v>-60.215269445651224</v>
      </c>
      <c r="AB57">
        <f t="shared" si="20"/>
        <v>-38.422713500345381</v>
      </c>
      <c r="AC57">
        <f t="shared" si="21"/>
        <v>-2.3660575371911188</v>
      </c>
      <c r="AD57">
        <f t="shared" si="22"/>
        <v>125.11443975345726</v>
      </c>
      <c r="AE57">
        <f t="shared" si="23"/>
        <v>26.793546337663351</v>
      </c>
      <c r="AF57">
        <f t="shared" si="24"/>
        <v>1.3527403862394389</v>
      </c>
      <c r="AG57">
        <f t="shared" si="25"/>
        <v>3.026812681963571</v>
      </c>
      <c r="AH57">
        <v>274.53957750136902</v>
      </c>
      <c r="AI57">
        <v>266.54995757575767</v>
      </c>
      <c r="AJ57">
        <v>1.7255704312787861</v>
      </c>
      <c r="AK57">
        <v>63.164820258041182</v>
      </c>
      <c r="AL57">
        <f t="shared" si="26"/>
        <v>1.3654256110124994</v>
      </c>
      <c r="AM57">
        <v>32.534134767846993</v>
      </c>
      <c r="AN57">
        <v>33.088567272727268</v>
      </c>
      <c r="AO57">
        <v>-1.010002683007971E-3</v>
      </c>
      <c r="AP57">
        <v>96.758734084088289</v>
      </c>
      <c r="AQ57">
        <v>71</v>
      </c>
      <c r="AR57">
        <v>11</v>
      </c>
      <c r="AS57">
        <f t="shared" si="27"/>
        <v>1</v>
      </c>
      <c r="AT57">
        <f t="shared" si="28"/>
        <v>0</v>
      </c>
      <c r="AU57">
        <f t="shared" si="29"/>
        <v>47617.08308574379</v>
      </c>
      <c r="AV57">
        <f t="shared" si="30"/>
        <v>1200.0037500000001</v>
      </c>
      <c r="AW57">
        <f t="shared" si="31"/>
        <v>1025.9295135941165</v>
      </c>
      <c r="AX57">
        <f t="shared" si="32"/>
        <v>0.85493858964533775</v>
      </c>
      <c r="AY57">
        <f t="shared" si="33"/>
        <v>0.188431478015502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1670950802.2874999</v>
      </c>
      <c r="BF57">
        <v>254.70400000000001</v>
      </c>
      <c r="BG57">
        <v>265.97725000000003</v>
      </c>
      <c r="BH57">
        <v>33.091362500000002</v>
      </c>
      <c r="BI57">
        <v>32.548025000000003</v>
      </c>
      <c r="BJ57">
        <v>258.68462499999998</v>
      </c>
      <c r="BK57">
        <v>32.920124999999999</v>
      </c>
      <c r="BL57">
        <v>649.971</v>
      </c>
      <c r="BM57">
        <v>101.2255</v>
      </c>
      <c r="BN57">
        <v>9.9847787500000007E-2</v>
      </c>
      <c r="BO57">
        <v>32.039524999999998</v>
      </c>
      <c r="BP57">
        <v>32.232787500000001</v>
      </c>
      <c r="BQ57">
        <v>999.9</v>
      </c>
      <c r="BR57">
        <v>0</v>
      </c>
      <c r="BS57">
        <v>0</v>
      </c>
      <c r="BT57">
        <v>9019.21875</v>
      </c>
      <c r="BU57">
        <v>0</v>
      </c>
      <c r="BV57">
        <v>90.5773875</v>
      </c>
      <c r="BW57">
        <v>-11.273412499999999</v>
      </c>
      <c r="BX57">
        <v>263.42099999999999</v>
      </c>
      <c r="BY57">
        <v>274.92587500000002</v>
      </c>
      <c r="BZ57">
        <v>0.54331024999999999</v>
      </c>
      <c r="CA57">
        <v>265.97725000000003</v>
      </c>
      <c r="CB57">
        <v>32.548025000000003</v>
      </c>
      <c r="CC57">
        <v>3.34968625</v>
      </c>
      <c r="CD57">
        <v>3.2946875000000002</v>
      </c>
      <c r="CE57">
        <v>25.876537500000001</v>
      </c>
      <c r="CF57">
        <v>25.597312500000001</v>
      </c>
      <c r="CG57">
        <v>1200.0037500000001</v>
      </c>
      <c r="CH57">
        <v>0.49996350000000001</v>
      </c>
      <c r="CI57">
        <v>0.50003649999999999</v>
      </c>
      <c r="CJ57">
        <v>0</v>
      </c>
      <c r="CK57">
        <v>1196.8699999999999</v>
      </c>
      <c r="CL57">
        <v>4.9990899999999998</v>
      </c>
      <c r="CM57">
        <v>13831.725</v>
      </c>
      <c r="CN57">
        <v>9557.7537499999999</v>
      </c>
      <c r="CO57">
        <v>40.625</v>
      </c>
      <c r="CP57">
        <v>42.319875000000003</v>
      </c>
      <c r="CQ57">
        <v>41.436999999999998</v>
      </c>
      <c r="CR57">
        <v>41.311999999999998</v>
      </c>
      <c r="CS57">
        <v>42.061999999999998</v>
      </c>
      <c r="CT57">
        <v>597.45875000000001</v>
      </c>
      <c r="CU57">
        <v>597.54499999999996</v>
      </c>
      <c r="CV57">
        <v>0</v>
      </c>
      <c r="CW57">
        <v>1670950836.4000001</v>
      </c>
      <c r="CX57">
        <v>0</v>
      </c>
      <c r="CY57">
        <v>1670950421.5999999</v>
      </c>
      <c r="CZ57" t="s">
        <v>356</v>
      </c>
      <c r="DA57">
        <v>1670950421.5999999</v>
      </c>
      <c r="DB57">
        <v>1670950421.5999999</v>
      </c>
      <c r="DC57">
        <v>14</v>
      </c>
      <c r="DD57">
        <v>-0.21199999999999999</v>
      </c>
      <c r="DE57">
        <v>-3.1E-2</v>
      </c>
      <c r="DF57">
        <v>-4.3040000000000003</v>
      </c>
      <c r="DG57">
        <v>0.155</v>
      </c>
      <c r="DH57">
        <v>415</v>
      </c>
      <c r="DI57">
        <v>33</v>
      </c>
      <c r="DJ57">
        <v>0.37</v>
      </c>
      <c r="DK57">
        <v>0.39</v>
      </c>
      <c r="DL57">
        <v>-11.180551219512189</v>
      </c>
      <c r="DM57">
        <v>-0.67294494773520719</v>
      </c>
      <c r="DN57">
        <v>6.981441294324793E-2</v>
      </c>
      <c r="DO57">
        <v>0</v>
      </c>
      <c r="DP57">
        <v>0.556778756097561</v>
      </c>
      <c r="DQ57">
        <v>0.33079465505226419</v>
      </c>
      <c r="DR57">
        <v>7.5476317096993262E-2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390</v>
      </c>
      <c r="EA57">
        <v>3.2989299999999999</v>
      </c>
      <c r="EB57">
        <v>2.6254300000000002</v>
      </c>
      <c r="EC57">
        <v>7.0502099999999998E-2</v>
      </c>
      <c r="ED57">
        <v>7.1512699999999998E-2</v>
      </c>
      <c r="EE57">
        <v>0.137625</v>
      </c>
      <c r="EF57">
        <v>0.13478899999999999</v>
      </c>
      <c r="EG57">
        <v>28247.200000000001</v>
      </c>
      <c r="EH57">
        <v>28716.3</v>
      </c>
      <c r="EI57">
        <v>28263.4</v>
      </c>
      <c r="EJ57">
        <v>29752.5</v>
      </c>
      <c r="EK57">
        <v>33538.199999999997</v>
      </c>
      <c r="EL57">
        <v>35713.1</v>
      </c>
      <c r="EM57">
        <v>39889</v>
      </c>
      <c r="EN57">
        <v>42494.1</v>
      </c>
      <c r="EO57">
        <v>2.1346500000000002</v>
      </c>
      <c r="EP57">
        <v>2.2413699999999999</v>
      </c>
      <c r="EQ57">
        <v>0.158299</v>
      </c>
      <c r="ER57">
        <v>0</v>
      </c>
      <c r="ES57">
        <v>29.668500000000002</v>
      </c>
      <c r="ET57">
        <v>999.9</v>
      </c>
      <c r="EU57">
        <v>74.2</v>
      </c>
      <c r="EV57">
        <v>32.1</v>
      </c>
      <c r="EW57">
        <v>35.200099999999999</v>
      </c>
      <c r="EX57">
        <v>57.6173</v>
      </c>
      <c r="EY57">
        <v>-2.8966400000000001</v>
      </c>
      <c r="EZ57">
        <v>2</v>
      </c>
      <c r="FA57">
        <v>0.25250299999999998</v>
      </c>
      <c r="FB57">
        <v>-0.69553100000000001</v>
      </c>
      <c r="FC57">
        <v>20.270700000000001</v>
      </c>
      <c r="FD57">
        <v>5.2196899999999999</v>
      </c>
      <c r="FE57">
        <v>12.004</v>
      </c>
      <c r="FF57">
        <v>4.9870000000000001</v>
      </c>
      <c r="FG57">
        <v>3.2842500000000001</v>
      </c>
      <c r="FH57">
        <v>9999</v>
      </c>
      <c r="FI57">
        <v>9999</v>
      </c>
      <c r="FJ57">
        <v>9999</v>
      </c>
      <c r="FK57">
        <v>999.9</v>
      </c>
      <c r="FL57">
        <v>1.86582</v>
      </c>
      <c r="FM57">
        <v>1.8621799999999999</v>
      </c>
      <c r="FN57">
        <v>1.8641700000000001</v>
      </c>
      <c r="FO57">
        <v>1.8602000000000001</v>
      </c>
      <c r="FP57">
        <v>1.8609599999999999</v>
      </c>
      <c r="FQ57">
        <v>1.8601000000000001</v>
      </c>
      <c r="FR57">
        <v>1.86174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-3.9889999999999999</v>
      </c>
      <c r="GH57">
        <v>0.17119999999999999</v>
      </c>
      <c r="GI57">
        <v>-3.3542705637745942</v>
      </c>
      <c r="GJ57">
        <v>-2.7043828418459848E-3</v>
      </c>
      <c r="GK57">
        <v>1.1637646390227569E-6</v>
      </c>
      <c r="GL57">
        <v>-2.7935288173591201E-10</v>
      </c>
      <c r="GM57">
        <v>-0.1154585369592631</v>
      </c>
      <c r="GN57">
        <v>-1.575226436802038E-3</v>
      </c>
      <c r="GO57">
        <v>7.1853088279240026E-4</v>
      </c>
      <c r="GP57">
        <v>-1.2337336158236461E-5</v>
      </c>
      <c r="GQ57">
        <v>5</v>
      </c>
      <c r="GR57">
        <v>2087</v>
      </c>
      <c r="GS57">
        <v>4</v>
      </c>
      <c r="GT57">
        <v>31</v>
      </c>
      <c r="GU57">
        <v>6.4</v>
      </c>
      <c r="GV57">
        <v>6.4</v>
      </c>
      <c r="GW57">
        <v>0.96557599999999999</v>
      </c>
      <c r="GX57">
        <v>2.5598100000000001</v>
      </c>
      <c r="GY57">
        <v>2.04834</v>
      </c>
      <c r="GZ57">
        <v>2.6208499999999999</v>
      </c>
      <c r="HA57">
        <v>2.1972700000000001</v>
      </c>
      <c r="HB57">
        <v>2.3303199999999999</v>
      </c>
      <c r="HC57">
        <v>37.385800000000003</v>
      </c>
      <c r="HD57">
        <v>14.298400000000001</v>
      </c>
      <c r="HE57">
        <v>18</v>
      </c>
      <c r="HF57">
        <v>608.05399999999997</v>
      </c>
      <c r="HG57">
        <v>770.88699999999994</v>
      </c>
      <c r="HH57">
        <v>30.9999</v>
      </c>
      <c r="HI57">
        <v>30.6831</v>
      </c>
      <c r="HJ57">
        <v>30</v>
      </c>
      <c r="HK57">
        <v>30.6111</v>
      </c>
      <c r="HL57">
        <v>30.6022</v>
      </c>
      <c r="HM57">
        <v>19.3858</v>
      </c>
      <c r="HN57">
        <v>5.40395</v>
      </c>
      <c r="HO57">
        <v>100</v>
      </c>
      <c r="HP57">
        <v>31</v>
      </c>
      <c r="HQ57">
        <v>284.02</v>
      </c>
      <c r="HR57">
        <v>32.455599999999997</v>
      </c>
      <c r="HS57">
        <v>99.583500000000001</v>
      </c>
      <c r="HT57">
        <v>98.571200000000005</v>
      </c>
    </row>
    <row r="58" spans="1:228" x14ac:dyDescent="0.2">
      <c r="A58">
        <v>43</v>
      </c>
      <c r="B58">
        <v>1670950808.5999999</v>
      </c>
      <c r="C58">
        <v>167.5</v>
      </c>
      <c r="D58" t="s">
        <v>445</v>
      </c>
      <c r="E58" t="s">
        <v>446</v>
      </c>
      <c r="F58">
        <v>4</v>
      </c>
      <c r="G58">
        <v>1670950806.5999999</v>
      </c>
      <c r="H58">
        <f t="shared" si="0"/>
        <v>1.3203437793999149E-3</v>
      </c>
      <c r="I58">
        <f t="shared" si="1"/>
        <v>1.3203437793999149</v>
      </c>
      <c r="J58">
        <f t="shared" si="2"/>
        <v>3.19470543734709</v>
      </c>
      <c r="K58">
        <f t="shared" si="3"/>
        <v>261.87299999999999</v>
      </c>
      <c r="L58">
        <f t="shared" si="4"/>
        <v>197.17163723200937</v>
      </c>
      <c r="M58">
        <f t="shared" si="5"/>
        <v>19.978454393830972</v>
      </c>
      <c r="N58">
        <f t="shared" si="6"/>
        <v>26.534332528362</v>
      </c>
      <c r="O58">
        <f t="shared" si="7"/>
        <v>8.7472508769177199E-2</v>
      </c>
      <c r="P58">
        <f t="shared" si="8"/>
        <v>3.6822179419533008</v>
      </c>
      <c r="Q58">
        <f t="shared" si="9"/>
        <v>8.6334307605207189E-2</v>
      </c>
      <c r="R58">
        <f t="shared" si="10"/>
        <v>5.4059971124682485E-2</v>
      </c>
      <c r="S58">
        <f t="shared" si="11"/>
        <v>226.11767495085587</v>
      </c>
      <c r="T58">
        <f t="shared" si="12"/>
        <v>32.840443599749555</v>
      </c>
      <c r="U58">
        <f t="shared" si="13"/>
        <v>32.240871428571431</v>
      </c>
      <c r="V58">
        <f t="shared" si="14"/>
        <v>4.8405717532552437</v>
      </c>
      <c r="W58">
        <f t="shared" si="15"/>
        <v>70.057893496541766</v>
      </c>
      <c r="X58">
        <f t="shared" si="16"/>
        <v>3.3536250834427141</v>
      </c>
      <c r="Y58">
        <f t="shared" si="17"/>
        <v>4.7869339428657778</v>
      </c>
      <c r="Z58">
        <f t="shared" si="18"/>
        <v>1.4869466698125295</v>
      </c>
      <c r="AA58">
        <f t="shared" si="19"/>
        <v>-58.227160671536247</v>
      </c>
      <c r="AB58">
        <f t="shared" si="20"/>
        <v>-39.121779231521849</v>
      </c>
      <c r="AC58">
        <f t="shared" si="21"/>
        <v>-2.4128357550875474</v>
      </c>
      <c r="AD58">
        <f t="shared" si="22"/>
        <v>126.35589929271023</v>
      </c>
      <c r="AE58">
        <f t="shared" si="23"/>
        <v>26.846284625122053</v>
      </c>
      <c r="AF58">
        <f t="shared" si="24"/>
        <v>1.2430451009001571</v>
      </c>
      <c r="AG58">
        <f t="shared" si="25"/>
        <v>3.19470543734709</v>
      </c>
      <c r="AH58">
        <v>281.4067328277103</v>
      </c>
      <c r="AI58">
        <v>273.40238787878792</v>
      </c>
      <c r="AJ58">
        <v>1.7110958153291991</v>
      </c>
      <c r="AK58">
        <v>63.164820258041182</v>
      </c>
      <c r="AL58">
        <f t="shared" si="26"/>
        <v>1.3203437793999149</v>
      </c>
      <c r="AM58">
        <v>32.578541385045213</v>
      </c>
      <c r="AN58">
        <v>33.105231515151488</v>
      </c>
      <c r="AO58">
        <v>5.9758876514816978E-4</v>
      </c>
      <c r="AP58">
        <v>96.758734084088289</v>
      </c>
      <c r="AQ58">
        <v>71</v>
      </c>
      <c r="AR58">
        <v>11</v>
      </c>
      <c r="AS58">
        <f t="shared" si="27"/>
        <v>1</v>
      </c>
      <c r="AT58">
        <f t="shared" si="28"/>
        <v>0</v>
      </c>
      <c r="AU58">
        <f t="shared" si="29"/>
        <v>47518.13789910308</v>
      </c>
      <c r="AV58">
        <f t="shared" si="30"/>
        <v>1200</v>
      </c>
      <c r="AW58">
        <f t="shared" si="31"/>
        <v>1025.9262564512205</v>
      </c>
      <c r="AX58">
        <f t="shared" si="32"/>
        <v>0.85493854704268379</v>
      </c>
      <c r="AY58">
        <f t="shared" si="33"/>
        <v>0.18843139579237989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1670950806.5999999</v>
      </c>
      <c r="BF58">
        <v>261.87299999999999</v>
      </c>
      <c r="BG58">
        <v>273.15857142857152</v>
      </c>
      <c r="BH58">
        <v>33.097642857142858</v>
      </c>
      <c r="BI58">
        <v>32.598442857142857</v>
      </c>
      <c r="BJ58">
        <v>265.86957142857142</v>
      </c>
      <c r="BK58">
        <v>32.926385714285708</v>
      </c>
      <c r="BL58">
        <v>650.06785714285706</v>
      </c>
      <c r="BM58">
        <v>101.22499999999999</v>
      </c>
      <c r="BN58">
        <v>0.10019400000000001</v>
      </c>
      <c r="BO58">
        <v>32.043799999999997</v>
      </c>
      <c r="BP58">
        <v>32.240871428571431</v>
      </c>
      <c r="BQ58">
        <v>999.89999999999986</v>
      </c>
      <c r="BR58">
        <v>0</v>
      </c>
      <c r="BS58">
        <v>0</v>
      </c>
      <c r="BT58">
        <v>9000.3571428571431</v>
      </c>
      <c r="BU58">
        <v>0</v>
      </c>
      <c r="BV58">
        <v>89.757800000000003</v>
      </c>
      <c r="BW58">
        <v>-11.28547142857143</v>
      </c>
      <c r="BX58">
        <v>270.83699999999988</v>
      </c>
      <c r="BY58">
        <v>282.363</v>
      </c>
      <c r="BZ58">
        <v>0.49920371428571431</v>
      </c>
      <c r="CA58">
        <v>273.15857142857152</v>
      </c>
      <c r="CB58">
        <v>32.598442857142857</v>
      </c>
      <c r="CC58">
        <v>3.3503057142857142</v>
      </c>
      <c r="CD58">
        <v>3.299775714285714</v>
      </c>
      <c r="CE58">
        <v>25.879657142857141</v>
      </c>
      <c r="CF58">
        <v>25.6233</v>
      </c>
      <c r="CG58">
        <v>1200</v>
      </c>
      <c r="CH58">
        <v>0.49996414285714291</v>
      </c>
      <c r="CI58">
        <v>0.50003585714285725</v>
      </c>
      <c r="CJ58">
        <v>0</v>
      </c>
      <c r="CK58">
        <v>1196.8585714285709</v>
      </c>
      <c r="CL58">
        <v>4.9990899999999998</v>
      </c>
      <c r="CM58">
        <v>13832.37142857143</v>
      </c>
      <c r="CN58">
        <v>9557.7299999999977</v>
      </c>
      <c r="CO58">
        <v>40.625</v>
      </c>
      <c r="CP58">
        <v>42.347999999999999</v>
      </c>
      <c r="CQ58">
        <v>41.436999999999998</v>
      </c>
      <c r="CR58">
        <v>41.311999999999998</v>
      </c>
      <c r="CS58">
        <v>42.061999999999998</v>
      </c>
      <c r="CT58">
        <v>597.45857142857142</v>
      </c>
      <c r="CU58">
        <v>597.54142857142858</v>
      </c>
      <c r="CV58">
        <v>0</v>
      </c>
      <c r="CW58">
        <v>1670950840.5999999</v>
      </c>
      <c r="CX58">
        <v>0</v>
      </c>
      <c r="CY58">
        <v>1670950421.5999999</v>
      </c>
      <c r="CZ58" t="s">
        <v>356</v>
      </c>
      <c r="DA58">
        <v>1670950421.5999999</v>
      </c>
      <c r="DB58">
        <v>1670950421.5999999</v>
      </c>
      <c r="DC58">
        <v>14</v>
      </c>
      <c r="DD58">
        <v>-0.21199999999999999</v>
      </c>
      <c r="DE58">
        <v>-3.1E-2</v>
      </c>
      <c r="DF58">
        <v>-4.3040000000000003</v>
      </c>
      <c r="DG58">
        <v>0.155</v>
      </c>
      <c r="DH58">
        <v>415</v>
      </c>
      <c r="DI58">
        <v>33</v>
      </c>
      <c r="DJ58">
        <v>0.37</v>
      </c>
      <c r="DK58">
        <v>0.39</v>
      </c>
      <c r="DL58">
        <v>-11.21801951219512</v>
      </c>
      <c r="DM58">
        <v>-0.49944668989547131</v>
      </c>
      <c r="DN58">
        <v>5.4477631209525569E-2</v>
      </c>
      <c r="DO58">
        <v>0</v>
      </c>
      <c r="DP58">
        <v>0.57340470731707316</v>
      </c>
      <c r="DQ58">
        <v>-0.37449903135888368</v>
      </c>
      <c r="DR58">
        <v>4.6538177822474817E-2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390</v>
      </c>
      <c r="EA58">
        <v>3.2991899999999998</v>
      </c>
      <c r="EB58">
        <v>2.6253000000000002</v>
      </c>
      <c r="EC58">
        <v>7.1986499999999995E-2</v>
      </c>
      <c r="ED58">
        <v>7.2996599999999995E-2</v>
      </c>
      <c r="EE58">
        <v>0.13767499999999999</v>
      </c>
      <c r="EF58">
        <v>0.13497200000000001</v>
      </c>
      <c r="EG58">
        <v>28201.8</v>
      </c>
      <c r="EH58">
        <v>28670.6</v>
      </c>
      <c r="EI58">
        <v>28263</v>
      </c>
      <c r="EJ58">
        <v>29752.6</v>
      </c>
      <c r="EK58">
        <v>33535.9</v>
      </c>
      <c r="EL58">
        <v>35706.1</v>
      </c>
      <c r="EM58">
        <v>39888.5</v>
      </c>
      <c r="EN58">
        <v>42494.7</v>
      </c>
      <c r="EO58">
        <v>2.1353200000000001</v>
      </c>
      <c r="EP58">
        <v>2.2412999999999998</v>
      </c>
      <c r="EQ58">
        <v>0.15818699999999999</v>
      </c>
      <c r="ER58">
        <v>0</v>
      </c>
      <c r="ES58">
        <v>29.668500000000002</v>
      </c>
      <c r="ET58">
        <v>999.9</v>
      </c>
      <c r="EU58">
        <v>74.2</v>
      </c>
      <c r="EV58">
        <v>32.1</v>
      </c>
      <c r="EW58">
        <v>35.201900000000002</v>
      </c>
      <c r="EX58">
        <v>57.767299999999999</v>
      </c>
      <c r="EY58">
        <v>-3.1009600000000002</v>
      </c>
      <c r="EZ58">
        <v>2</v>
      </c>
      <c r="FA58">
        <v>0.252523</v>
      </c>
      <c r="FB58">
        <v>-0.69540599999999997</v>
      </c>
      <c r="FC58">
        <v>20.270700000000001</v>
      </c>
      <c r="FD58">
        <v>5.2199900000000001</v>
      </c>
      <c r="FE58">
        <v>12.004</v>
      </c>
      <c r="FF58">
        <v>4.9869500000000002</v>
      </c>
      <c r="FG58">
        <v>3.2842199999999999</v>
      </c>
      <c r="FH58">
        <v>9999</v>
      </c>
      <c r="FI58">
        <v>9999</v>
      </c>
      <c r="FJ58">
        <v>9999</v>
      </c>
      <c r="FK58">
        <v>999.9</v>
      </c>
      <c r="FL58">
        <v>1.86582</v>
      </c>
      <c r="FM58">
        <v>1.8621799999999999</v>
      </c>
      <c r="FN58">
        <v>1.8641700000000001</v>
      </c>
      <c r="FO58">
        <v>1.8602099999999999</v>
      </c>
      <c r="FP58">
        <v>1.8609599999999999</v>
      </c>
      <c r="FQ58">
        <v>1.86012</v>
      </c>
      <c r="FR58">
        <v>1.86178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-4.0039999999999996</v>
      </c>
      <c r="GH58">
        <v>0.17130000000000001</v>
      </c>
      <c r="GI58">
        <v>-3.3542705637745942</v>
      </c>
      <c r="GJ58">
        <v>-2.7043828418459848E-3</v>
      </c>
      <c r="GK58">
        <v>1.1637646390227569E-6</v>
      </c>
      <c r="GL58">
        <v>-2.7935288173591201E-10</v>
      </c>
      <c r="GM58">
        <v>-0.1154585369592631</v>
      </c>
      <c r="GN58">
        <v>-1.575226436802038E-3</v>
      </c>
      <c r="GO58">
        <v>7.1853088279240026E-4</v>
      </c>
      <c r="GP58">
        <v>-1.2337336158236461E-5</v>
      </c>
      <c r="GQ58">
        <v>5</v>
      </c>
      <c r="GR58">
        <v>2087</v>
      </c>
      <c r="GS58">
        <v>4</v>
      </c>
      <c r="GT58">
        <v>31</v>
      </c>
      <c r="GU58">
        <v>6.5</v>
      </c>
      <c r="GV58">
        <v>6.5</v>
      </c>
      <c r="GW58">
        <v>0.98510699999999995</v>
      </c>
      <c r="GX58">
        <v>2.5708000000000002</v>
      </c>
      <c r="GY58">
        <v>2.04834</v>
      </c>
      <c r="GZ58">
        <v>2.6208499999999999</v>
      </c>
      <c r="HA58">
        <v>2.1972700000000001</v>
      </c>
      <c r="HB58">
        <v>2.32422</v>
      </c>
      <c r="HC58">
        <v>37.385800000000003</v>
      </c>
      <c r="HD58">
        <v>14.2896</v>
      </c>
      <c r="HE58">
        <v>18</v>
      </c>
      <c r="HF58">
        <v>608.55200000000002</v>
      </c>
      <c r="HG58">
        <v>770.81299999999999</v>
      </c>
      <c r="HH58">
        <v>31</v>
      </c>
      <c r="HI58">
        <v>30.682400000000001</v>
      </c>
      <c r="HJ58">
        <v>30</v>
      </c>
      <c r="HK58">
        <v>30.6111</v>
      </c>
      <c r="HL58">
        <v>30.6022</v>
      </c>
      <c r="HM58">
        <v>19.768799999999999</v>
      </c>
      <c r="HN58">
        <v>5.9743700000000004</v>
      </c>
      <c r="HO58">
        <v>100</v>
      </c>
      <c r="HP58">
        <v>31</v>
      </c>
      <c r="HQ58">
        <v>290.69900000000001</v>
      </c>
      <c r="HR58">
        <v>32.4405</v>
      </c>
      <c r="HS58">
        <v>99.582300000000004</v>
      </c>
      <c r="HT58">
        <v>98.572299999999998</v>
      </c>
    </row>
    <row r="59" spans="1:228" x14ac:dyDescent="0.2">
      <c r="A59">
        <v>44</v>
      </c>
      <c r="B59">
        <v>1670950812.5999999</v>
      </c>
      <c r="C59">
        <v>171.5</v>
      </c>
      <c r="D59" t="s">
        <v>447</v>
      </c>
      <c r="E59" t="s">
        <v>448</v>
      </c>
      <c r="F59">
        <v>4</v>
      </c>
      <c r="G59">
        <v>1670950810.2874999</v>
      </c>
      <c r="H59">
        <f t="shared" si="0"/>
        <v>1.3129133314447093E-3</v>
      </c>
      <c r="I59">
        <f t="shared" si="1"/>
        <v>1.3129133314447092</v>
      </c>
      <c r="J59">
        <f t="shared" si="2"/>
        <v>3.2383410985376897</v>
      </c>
      <c r="K59">
        <f t="shared" si="3"/>
        <v>267.98137500000001</v>
      </c>
      <c r="L59">
        <f t="shared" si="4"/>
        <v>202.14750113987321</v>
      </c>
      <c r="M59">
        <f t="shared" si="5"/>
        <v>20.482719858549789</v>
      </c>
      <c r="N59">
        <f t="shared" si="6"/>
        <v>27.153377610322021</v>
      </c>
      <c r="O59">
        <f t="shared" si="7"/>
        <v>8.7174533943640956E-2</v>
      </c>
      <c r="P59">
        <f t="shared" si="8"/>
        <v>3.6795941572499853</v>
      </c>
      <c r="Q59">
        <f t="shared" si="9"/>
        <v>8.6043225238949583E-2</v>
      </c>
      <c r="R59">
        <f t="shared" si="10"/>
        <v>5.3877436113880774E-2</v>
      </c>
      <c r="S59">
        <f t="shared" si="11"/>
        <v>226.1171208615072</v>
      </c>
      <c r="T59">
        <f t="shared" si="12"/>
        <v>32.843718897952982</v>
      </c>
      <c r="U59">
        <f t="shared" si="13"/>
        <v>32.238087499999999</v>
      </c>
      <c r="V59">
        <f t="shared" si="14"/>
        <v>4.8398104113686715</v>
      </c>
      <c r="W59">
        <f t="shared" si="15"/>
        <v>70.107756068358498</v>
      </c>
      <c r="X59">
        <f t="shared" si="16"/>
        <v>3.356237474275066</v>
      </c>
      <c r="Y59">
        <f t="shared" si="17"/>
        <v>4.7872555940922856</v>
      </c>
      <c r="Z59">
        <f t="shared" si="18"/>
        <v>1.4835729370936055</v>
      </c>
      <c r="AA59">
        <f t="shared" si="19"/>
        <v>-57.899477916711682</v>
      </c>
      <c r="AB59">
        <f t="shared" si="20"/>
        <v>-38.306073507713414</v>
      </c>
      <c r="AC59">
        <f t="shared" si="21"/>
        <v>-2.3641931730109387</v>
      </c>
      <c r="AD59">
        <f t="shared" si="22"/>
        <v>127.54737626407118</v>
      </c>
      <c r="AE59">
        <f t="shared" si="23"/>
        <v>27.113402072654992</v>
      </c>
      <c r="AF59">
        <f t="shared" si="24"/>
        <v>1.1537156062897973</v>
      </c>
      <c r="AG59">
        <f t="shared" si="25"/>
        <v>3.2383410985376897</v>
      </c>
      <c r="AH59">
        <v>288.39938742890791</v>
      </c>
      <c r="AI59">
        <v>280.29949090909082</v>
      </c>
      <c r="AJ59">
        <v>1.73072146065567</v>
      </c>
      <c r="AK59">
        <v>63.164820258041182</v>
      </c>
      <c r="AL59">
        <f t="shared" si="26"/>
        <v>1.3129133314447092</v>
      </c>
      <c r="AM59">
        <v>32.661316641553412</v>
      </c>
      <c r="AN59">
        <v>33.139332727272709</v>
      </c>
      <c r="AO59">
        <v>8.2954172697036078E-3</v>
      </c>
      <c r="AP59">
        <v>96.758734084088289</v>
      </c>
      <c r="AQ59">
        <v>71</v>
      </c>
      <c r="AR59">
        <v>11</v>
      </c>
      <c r="AS59">
        <f t="shared" si="27"/>
        <v>1</v>
      </c>
      <c r="AT59">
        <f t="shared" si="28"/>
        <v>0</v>
      </c>
      <c r="AU59">
        <f t="shared" si="29"/>
        <v>47470.887646205541</v>
      </c>
      <c r="AV59">
        <f t="shared" si="30"/>
        <v>1199.9974999999999</v>
      </c>
      <c r="AW59">
        <f t="shared" si="31"/>
        <v>1025.9240760940452</v>
      </c>
      <c r="AX59">
        <f t="shared" si="32"/>
        <v>0.85493851120026931</v>
      </c>
      <c r="AY59">
        <f t="shared" si="33"/>
        <v>0.18843132661651979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1670950810.2874999</v>
      </c>
      <c r="BF59">
        <v>267.98137500000001</v>
      </c>
      <c r="BG59">
        <v>279.37200000000001</v>
      </c>
      <c r="BH59">
        <v>33.123287500000004</v>
      </c>
      <c r="BI59">
        <v>32.659937500000012</v>
      </c>
      <c r="BJ59">
        <v>271.99074999999999</v>
      </c>
      <c r="BK59">
        <v>32.951875000000001</v>
      </c>
      <c r="BL59">
        <v>650.01662499999998</v>
      </c>
      <c r="BM59">
        <v>101.22562499999999</v>
      </c>
      <c r="BN59">
        <v>9.9989924999999993E-2</v>
      </c>
      <c r="BO59">
        <v>32.044987499999998</v>
      </c>
      <c r="BP59">
        <v>32.238087499999999</v>
      </c>
      <c r="BQ59">
        <v>999.9</v>
      </c>
      <c r="BR59">
        <v>0</v>
      </c>
      <c r="BS59">
        <v>0</v>
      </c>
      <c r="BT59">
        <v>8991.25</v>
      </c>
      <c r="BU59">
        <v>0</v>
      </c>
      <c r="BV59">
        <v>89.081712499999995</v>
      </c>
      <c r="BW59">
        <v>-11.3906375</v>
      </c>
      <c r="BX59">
        <v>277.16174999999998</v>
      </c>
      <c r="BY59">
        <v>288.80437499999999</v>
      </c>
      <c r="BZ59">
        <v>0.46332637500000001</v>
      </c>
      <c r="CA59">
        <v>279.37200000000001</v>
      </c>
      <c r="CB59">
        <v>32.659937500000012</v>
      </c>
      <c r="CC59">
        <v>3.35292375</v>
      </c>
      <c r="CD59">
        <v>3.3060225000000001</v>
      </c>
      <c r="CE59">
        <v>25.892849999999999</v>
      </c>
      <c r="CF59">
        <v>25.6551875</v>
      </c>
      <c r="CG59">
        <v>1199.9974999999999</v>
      </c>
      <c r="CH59">
        <v>0.49996712500000001</v>
      </c>
      <c r="CI59">
        <v>0.50003287499999993</v>
      </c>
      <c r="CJ59">
        <v>0</v>
      </c>
      <c r="CK59">
        <v>1196.7537500000001</v>
      </c>
      <c r="CL59">
        <v>4.9990899999999998</v>
      </c>
      <c r="CM59">
        <v>13833.125</v>
      </c>
      <c r="CN59">
        <v>9557.7212499999987</v>
      </c>
      <c r="CO59">
        <v>40.625</v>
      </c>
      <c r="CP59">
        <v>42.319875000000003</v>
      </c>
      <c r="CQ59">
        <v>41.436999999999998</v>
      </c>
      <c r="CR59">
        <v>41.296499999999988</v>
      </c>
      <c r="CS59">
        <v>42.061999999999998</v>
      </c>
      <c r="CT59">
        <v>597.45875000000001</v>
      </c>
      <c r="CU59">
        <v>597.53874999999994</v>
      </c>
      <c r="CV59">
        <v>0</v>
      </c>
      <c r="CW59">
        <v>1670950844.8</v>
      </c>
      <c r="CX59">
        <v>0</v>
      </c>
      <c r="CY59">
        <v>1670950421.5999999</v>
      </c>
      <c r="CZ59" t="s">
        <v>356</v>
      </c>
      <c r="DA59">
        <v>1670950421.5999999</v>
      </c>
      <c r="DB59">
        <v>1670950421.5999999</v>
      </c>
      <c r="DC59">
        <v>14</v>
      </c>
      <c r="DD59">
        <v>-0.21199999999999999</v>
      </c>
      <c r="DE59">
        <v>-3.1E-2</v>
      </c>
      <c r="DF59">
        <v>-4.3040000000000003</v>
      </c>
      <c r="DG59">
        <v>0.155</v>
      </c>
      <c r="DH59">
        <v>415</v>
      </c>
      <c r="DI59">
        <v>33</v>
      </c>
      <c r="DJ59">
        <v>0.37</v>
      </c>
      <c r="DK59">
        <v>0.39</v>
      </c>
      <c r="DL59">
        <v>-11.26504878048781</v>
      </c>
      <c r="DM59">
        <v>-0.63324041811849119</v>
      </c>
      <c r="DN59">
        <v>6.8466050415431509E-2</v>
      </c>
      <c r="DO59">
        <v>0</v>
      </c>
      <c r="DP59">
        <v>0.54510958536585374</v>
      </c>
      <c r="DQ59">
        <v>-0.57280168641115037</v>
      </c>
      <c r="DR59">
        <v>5.7153375277480899E-2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390</v>
      </c>
      <c r="EA59">
        <v>3.2989299999999999</v>
      </c>
      <c r="EB59">
        <v>2.6252499999999999</v>
      </c>
      <c r="EC59">
        <v>7.3481900000000003E-2</v>
      </c>
      <c r="ED59">
        <v>7.4478799999999998E-2</v>
      </c>
      <c r="EE59">
        <v>0.13777700000000001</v>
      </c>
      <c r="EF59">
        <v>0.13495499999999999</v>
      </c>
      <c r="EG59">
        <v>28156.6</v>
      </c>
      <c r="EH59">
        <v>28624.5</v>
      </c>
      <c r="EI59">
        <v>28263.200000000001</v>
      </c>
      <c r="EJ59">
        <v>29752.400000000001</v>
      </c>
      <c r="EK59">
        <v>33532.199999999997</v>
      </c>
      <c r="EL59">
        <v>35706.800000000003</v>
      </c>
      <c r="EM59">
        <v>39888.699999999997</v>
      </c>
      <c r="EN59">
        <v>42494.6</v>
      </c>
      <c r="EO59">
        <v>2.1352500000000001</v>
      </c>
      <c r="EP59">
        <v>2.2413699999999999</v>
      </c>
      <c r="EQ59">
        <v>0.15826499999999999</v>
      </c>
      <c r="ER59">
        <v>0</v>
      </c>
      <c r="ES59">
        <v>29.668500000000002</v>
      </c>
      <c r="ET59">
        <v>999.9</v>
      </c>
      <c r="EU59">
        <v>74.2</v>
      </c>
      <c r="EV59">
        <v>32.1</v>
      </c>
      <c r="EW59">
        <v>35.203200000000002</v>
      </c>
      <c r="EX59">
        <v>57.707299999999996</v>
      </c>
      <c r="EY59">
        <v>-2.9367000000000001</v>
      </c>
      <c r="EZ59">
        <v>2</v>
      </c>
      <c r="FA59">
        <v>0.25245899999999999</v>
      </c>
      <c r="FB59">
        <v>-0.69536200000000004</v>
      </c>
      <c r="FC59">
        <v>20.270600000000002</v>
      </c>
      <c r="FD59">
        <v>5.2202799999999998</v>
      </c>
      <c r="FE59">
        <v>12.004</v>
      </c>
      <c r="FF59">
        <v>4.9869500000000002</v>
      </c>
      <c r="FG59">
        <v>3.2842799999999999</v>
      </c>
      <c r="FH59">
        <v>9999</v>
      </c>
      <c r="FI59">
        <v>9999</v>
      </c>
      <c r="FJ59">
        <v>9999</v>
      </c>
      <c r="FK59">
        <v>999.9</v>
      </c>
      <c r="FL59">
        <v>1.8658300000000001</v>
      </c>
      <c r="FM59">
        <v>1.8621799999999999</v>
      </c>
      <c r="FN59">
        <v>1.8641700000000001</v>
      </c>
      <c r="FO59">
        <v>1.8602000000000001</v>
      </c>
      <c r="FP59">
        <v>1.8609599999999999</v>
      </c>
      <c r="FQ59">
        <v>1.8601399999999999</v>
      </c>
      <c r="FR59">
        <v>1.8617900000000001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-4.0179999999999998</v>
      </c>
      <c r="GH59">
        <v>0.17150000000000001</v>
      </c>
      <c r="GI59">
        <v>-3.3542705637745942</v>
      </c>
      <c r="GJ59">
        <v>-2.7043828418459848E-3</v>
      </c>
      <c r="GK59">
        <v>1.1637646390227569E-6</v>
      </c>
      <c r="GL59">
        <v>-2.7935288173591201E-10</v>
      </c>
      <c r="GM59">
        <v>-0.1154585369592631</v>
      </c>
      <c r="GN59">
        <v>-1.575226436802038E-3</v>
      </c>
      <c r="GO59">
        <v>7.1853088279240026E-4</v>
      </c>
      <c r="GP59">
        <v>-1.2337336158236461E-5</v>
      </c>
      <c r="GQ59">
        <v>5</v>
      </c>
      <c r="GR59">
        <v>2087</v>
      </c>
      <c r="GS59">
        <v>4</v>
      </c>
      <c r="GT59">
        <v>31</v>
      </c>
      <c r="GU59">
        <v>6.5</v>
      </c>
      <c r="GV59">
        <v>6.5</v>
      </c>
      <c r="GW59">
        <v>1.00342</v>
      </c>
      <c r="GX59">
        <v>2.5598100000000001</v>
      </c>
      <c r="GY59">
        <v>2.04834</v>
      </c>
      <c r="GZ59">
        <v>2.6196299999999999</v>
      </c>
      <c r="HA59">
        <v>2.1972700000000001</v>
      </c>
      <c r="HB59">
        <v>2.32666</v>
      </c>
      <c r="HC59">
        <v>37.385800000000003</v>
      </c>
      <c r="HD59">
        <v>14.2896</v>
      </c>
      <c r="HE59">
        <v>18</v>
      </c>
      <c r="HF59">
        <v>608.49</v>
      </c>
      <c r="HG59">
        <v>770.87099999999998</v>
      </c>
      <c r="HH59">
        <v>31.0001</v>
      </c>
      <c r="HI59">
        <v>30.6798</v>
      </c>
      <c r="HJ59">
        <v>29.9999</v>
      </c>
      <c r="HK59">
        <v>30.610399999999998</v>
      </c>
      <c r="HL59">
        <v>30.600999999999999</v>
      </c>
      <c r="HM59">
        <v>20.149999999999999</v>
      </c>
      <c r="HN59">
        <v>6.2786400000000002</v>
      </c>
      <c r="HO59">
        <v>100</v>
      </c>
      <c r="HP59">
        <v>31</v>
      </c>
      <c r="HQ59">
        <v>297.37700000000001</v>
      </c>
      <c r="HR59">
        <v>32.408099999999997</v>
      </c>
      <c r="HS59">
        <v>99.582899999999995</v>
      </c>
      <c r="HT59">
        <v>98.571799999999996</v>
      </c>
    </row>
    <row r="60" spans="1:228" x14ac:dyDescent="0.2">
      <c r="A60">
        <v>45</v>
      </c>
      <c r="B60">
        <v>1670950816.5999999</v>
      </c>
      <c r="C60">
        <v>175.5</v>
      </c>
      <c r="D60" t="s">
        <v>449</v>
      </c>
      <c r="E60" t="s">
        <v>450</v>
      </c>
      <c r="F60">
        <v>4</v>
      </c>
      <c r="G60">
        <v>1670950814.5999999</v>
      </c>
      <c r="H60">
        <f t="shared" si="0"/>
        <v>1.3978110827461447E-3</v>
      </c>
      <c r="I60">
        <f t="shared" si="1"/>
        <v>1.3978110827461447</v>
      </c>
      <c r="J60">
        <f t="shared" si="2"/>
        <v>3.1935220175902517</v>
      </c>
      <c r="K60">
        <f t="shared" si="3"/>
        <v>275.21742857142863</v>
      </c>
      <c r="L60">
        <f t="shared" si="4"/>
        <v>213.60693258262373</v>
      </c>
      <c r="M60">
        <f t="shared" si="5"/>
        <v>21.643790731019163</v>
      </c>
      <c r="N60">
        <f t="shared" si="6"/>
        <v>27.886493933080239</v>
      </c>
      <c r="O60">
        <f t="shared" si="7"/>
        <v>9.2904646539215346E-2</v>
      </c>
      <c r="P60">
        <f t="shared" si="8"/>
        <v>3.6922136448100709</v>
      </c>
      <c r="Q60">
        <f t="shared" si="9"/>
        <v>9.1625228118016572E-2</v>
      </c>
      <c r="R60">
        <f t="shared" si="10"/>
        <v>5.7379250331004272E-2</v>
      </c>
      <c r="S60">
        <f t="shared" si="11"/>
        <v>226.11829637949026</v>
      </c>
      <c r="T60">
        <f t="shared" si="12"/>
        <v>32.824258983604565</v>
      </c>
      <c r="U60">
        <f t="shared" si="13"/>
        <v>32.246028571428567</v>
      </c>
      <c r="V60">
        <f t="shared" si="14"/>
        <v>4.8419823913366455</v>
      </c>
      <c r="W60">
        <f t="shared" si="15"/>
        <v>70.156817185439664</v>
      </c>
      <c r="X60">
        <f t="shared" si="16"/>
        <v>3.3587432769785908</v>
      </c>
      <c r="Y60">
        <f t="shared" si="17"/>
        <v>4.7874795518455535</v>
      </c>
      <c r="Z60">
        <f t="shared" si="18"/>
        <v>1.4832391143580548</v>
      </c>
      <c r="AA60">
        <f t="shared" si="19"/>
        <v>-61.643468749104983</v>
      </c>
      <c r="AB60">
        <f t="shared" si="20"/>
        <v>-39.853578965659068</v>
      </c>
      <c r="AC60">
        <f t="shared" si="21"/>
        <v>-2.4514016195789292</v>
      </c>
      <c r="AD60">
        <f t="shared" si="22"/>
        <v>122.16984704514729</v>
      </c>
      <c r="AE60">
        <f t="shared" si="23"/>
        <v>27.153824111966177</v>
      </c>
      <c r="AF60">
        <f t="shared" si="24"/>
        <v>1.3706601484541814</v>
      </c>
      <c r="AG60">
        <f t="shared" si="25"/>
        <v>3.1935220175902517</v>
      </c>
      <c r="AH60">
        <v>295.37716184077152</v>
      </c>
      <c r="AI60">
        <v>287.2614242424242</v>
      </c>
      <c r="AJ60">
        <v>1.739664255016683</v>
      </c>
      <c r="AK60">
        <v>63.164820258041182</v>
      </c>
      <c r="AL60">
        <f t="shared" si="26"/>
        <v>1.3978110827461447</v>
      </c>
      <c r="AM60">
        <v>32.619778649243919</v>
      </c>
      <c r="AN60">
        <v>33.14746606060605</v>
      </c>
      <c r="AO60">
        <v>5.6775555338069647E-3</v>
      </c>
      <c r="AP60">
        <v>96.758734084088289</v>
      </c>
      <c r="AQ60">
        <v>72</v>
      </c>
      <c r="AR60">
        <v>11</v>
      </c>
      <c r="AS60">
        <f t="shared" si="27"/>
        <v>1</v>
      </c>
      <c r="AT60">
        <f t="shared" si="28"/>
        <v>0</v>
      </c>
      <c r="AU60">
        <f t="shared" si="29"/>
        <v>47697.19622946583</v>
      </c>
      <c r="AV60">
        <f t="shared" si="30"/>
        <v>1200.002857142857</v>
      </c>
      <c r="AW60">
        <f t="shared" si="31"/>
        <v>1025.9287421655388</v>
      </c>
      <c r="AX60">
        <f t="shared" si="32"/>
        <v>0.85493858290322788</v>
      </c>
      <c r="AY60">
        <f t="shared" si="33"/>
        <v>0.18843146500322999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1670950814.5999999</v>
      </c>
      <c r="BF60">
        <v>275.21742857142863</v>
      </c>
      <c r="BG60">
        <v>286.65385714285708</v>
      </c>
      <c r="BH60">
        <v>33.148114285714279</v>
      </c>
      <c r="BI60">
        <v>32.597614285714279</v>
      </c>
      <c r="BJ60">
        <v>279.24214285714288</v>
      </c>
      <c r="BK60">
        <v>32.976557142857139</v>
      </c>
      <c r="BL60">
        <v>649.97428571428566</v>
      </c>
      <c r="BM60">
        <v>101.2255714285714</v>
      </c>
      <c r="BN60">
        <v>9.974825714285715E-2</v>
      </c>
      <c r="BO60">
        <v>32.045814285714293</v>
      </c>
      <c r="BP60">
        <v>32.246028571428567</v>
      </c>
      <c r="BQ60">
        <v>999.89999999999986</v>
      </c>
      <c r="BR60">
        <v>0</v>
      </c>
      <c r="BS60">
        <v>0</v>
      </c>
      <c r="BT60">
        <v>9034.8214285714294</v>
      </c>
      <c r="BU60">
        <v>0</v>
      </c>
      <c r="BV60">
        <v>88.361799999999988</v>
      </c>
      <c r="BW60">
        <v>-11.436199999999999</v>
      </c>
      <c r="BX60">
        <v>284.65328571428569</v>
      </c>
      <c r="BY60">
        <v>296.31271428571432</v>
      </c>
      <c r="BZ60">
        <v>0.55049599999999999</v>
      </c>
      <c r="CA60">
        <v>286.65385714285708</v>
      </c>
      <c r="CB60">
        <v>32.597614285714279</v>
      </c>
      <c r="CC60">
        <v>3.355441428571428</v>
      </c>
      <c r="CD60">
        <v>3.2997142857142849</v>
      </c>
      <c r="CE60">
        <v>25.905514285714279</v>
      </c>
      <c r="CF60">
        <v>25.62302857142857</v>
      </c>
      <c r="CG60">
        <v>1200.002857142857</v>
      </c>
      <c r="CH60">
        <v>0.49996400000000002</v>
      </c>
      <c r="CI60">
        <v>0.50003600000000004</v>
      </c>
      <c r="CJ60">
        <v>0</v>
      </c>
      <c r="CK60">
        <v>1196.808571428571</v>
      </c>
      <c r="CL60">
        <v>4.9990899999999998</v>
      </c>
      <c r="CM60">
        <v>13834.17142857143</v>
      </c>
      <c r="CN60">
        <v>9557.7614285714262</v>
      </c>
      <c r="CO60">
        <v>40.625</v>
      </c>
      <c r="CP60">
        <v>42.311999999999998</v>
      </c>
      <c r="CQ60">
        <v>41.436999999999998</v>
      </c>
      <c r="CR60">
        <v>41.294285714285706</v>
      </c>
      <c r="CS60">
        <v>42.061999999999998</v>
      </c>
      <c r="CT60">
        <v>597.45857142857142</v>
      </c>
      <c r="CU60">
        <v>597.54428571428559</v>
      </c>
      <c r="CV60">
        <v>0</v>
      </c>
      <c r="CW60">
        <v>1670950848.4000001</v>
      </c>
      <c r="CX60">
        <v>0</v>
      </c>
      <c r="CY60">
        <v>1670950421.5999999</v>
      </c>
      <c r="CZ60" t="s">
        <v>356</v>
      </c>
      <c r="DA60">
        <v>1670950421.5999999</v>
      </c>
      <c r="DB60">
        <v>1670950421.5999999</v>
      </c>
      <c r="DC60">
        <v>14</v>
      </c>
      <c r="DD60">
        <v>-0.21199999999999999</v>
      </c>
      <c r="DE60">
        <v>-3.1E-2</v>
      </c>
      <c r="DF60">
        <v>-4.3040000000000003</v>
      </c>
      <c r="DG60">
        <v>0.155</v>
      </c>
      <c r="DH60">
        <v>415</v>
      </c>
      <c r="DI60">
        <v>33</v>
      </c>
      <c r="DJ60">
        <v>0.37</v>
      </c>
      <c r="DK60">
        <v>0.39</v>
      </c>
      <c r="DL60">
        <v>-11.313102439024391</v>
      </c>
      <c r="DM60">
        <v>-0.80112125435539083</v>
      </c>
      <c r="DN60">
        <v>8.376926931671326E-2</v>
      </c>
      <c r="DO60">
        <v>0</v>
      </c>
      <c r="DP60">
        <v>0.52863451219512192</v>
      </c>
      <c r="DQ60">
        <v>-0.28175895470383372</v>
      </c>
      <c r="DR60">
        <v>4.514652872112012E-2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390</v>
      </c>
      <c r="EA60">
        <v>3.29922</v>
      </c>
      <c r="EB60">
        <v>2.62541</v>
      </c>
      <c r="EC60">
        <v>7.4965000000000004E-2</v>
      </c>
      <c r="ED60">
        <v>7.5935100000000005E-2</v>
      </c>
      <c r="EE60">
        <v>0.13778399999999999</v>
      </c>
      <c r="EF60">
        <v>0.13481000000000001</v>
      </c>
      <c r="EG60">
        <v>28111.7</v>
      </c>
      <c r="EH60">
        <v>28579.599999999999</v>
      </c>
      <c r="EI60">
        <v>28263.4</v>
      </c>
      <c r="EJ60">
        <v>29752.6</v>
      </c>
      <c r="EK60">
        <v>33532.199999999997</v>
      </c>
      <c r="EL60">
        <v>35712.9</v>
      </c>
      <c r="EM60">
        <v>39889</v>
      </c>
      <c r="EN60">
        <v>42494.6</v>
      </c>
      <c r="EO60">
        <v>2.1346799999999999</v>
      </c>
      <c r="EP60">
        <v>2.2413699999999999</v>
      </c>
      <c r="EQ60">
        <v>0.158466</v>
      </c>
      <c r="ER60">
        <v>0</v>
      </c>
      <c r="ES60">
        <v>29.667999999999999</v>
      </c>
      <c r="ET60">
        <v>999.9</v>
      </c>
      <c r="EU60">
        <v>74.2</v>
      </c>
      <c r="EV60">
        <v>32.1</v>
      </c>
      <c r="EW60">
        <v>35.2014</v>
      </c>
      <c r="EX60">
        <v>57.2273</v>
      </c>
      <c r="EY60">
        <v>-3.0809299999999999</v>
      </c>
      <c r="EZ60">
        <v>2</v>
      </c>
      <c r="FA60">
        <v>0.25242900000000001</v>
      </c>
      <c r="FB60">
        <v>-0.69632099999999997</v>
      </c>
      <c r="FC60">
        <v>20.270700000000001</v>
      </c>
      <c r="FD60">
        <v>5.22058</v>
      </c>
      <c r="FE60">
        <v>12.004</v>
      </c>
      <c r="FF60">
        <v>4.9869500000000002</v>
      </c>
      <c r="FG60">
        <v>3.28443</v>
      </c>
      <c r="FH60">
        <v>9999</v>
      </c>
      <c r="FI60">
        <v>9999</v>
      </c>
      <c r="FJ60">
        <v>9999</v>
      </c>
      <c r="FK60">
        <v>999.9</v>
      </c>
      <c r="FL60">
        <v>1.86582</v>
      </c>
      <c r="FM60">
        <v>1.8621799999999999</v>
      </c>
      <c r="FN60">
        <v>1.8641700000000001</v>
      </c>
      <c r="FO60">
        <v>1.8602000000000001</v>
      </c>
      <c r="FP60">
        <v>1.8609599999999999</v>
      </c>
      <c r="FQ60">
        <v>1.8601399999999999</v>
      </c>
      <c r="FR60">
        <v>1.8617600000000001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-4.0309999999999997</v>
      </c>
      <c r="GH60">
        <v>0.17150000000000001</v>
      </c>
      <c r="GI60">
        <v>-3.3542705637745942</v>
      </c>
      <c r="GJ60">
        <v>-2.7043828418459848E-3</v>
      </c>
      <c r="GK60">
        <v>1.1637646390227569E-6</v>
      </c>
      <c r="GL60">
        <v>-2.7935288173591201E-10</v>
      </c>
      <c r="GM60">
        <v>-0.1154585369592631</v>
      </c>
      <c r="GN60">
        <v>-1.575226436802038E-3</v>
      </c>
      <c r="GO60">
        <v>7.1853088279240026E-4</v>
      </c>
      <c r="GP60">
        <v>-1.2337336158236461E-5</v>
      </c>
      <c r="GQ60">
        <v>5</v>
      </c>
      <c r="GR60">
        <v>2087</v>
      </c>
      <c r="GS60">
        <v>4</v>
      </c>
      <c r="GT60">
        <v>31</v>
      </c>
      <c r="GU60">
        <v>6.6</v>
      </c>
      <c r="GV60">
        <v>6.6</v>
      </c>
      <c r="GW60">
        <v>1.02295</v>
      </c>
      <c r="GX60">
        <v>2.5598100000000001</v>
      </c>
      <c r="GY60">
        <v>2.04834</v>
      </c>
      <c r="GZ60">
        <v>2.6196299999999999</v>
      </c>
      <c r="HA60">
        <v>2.1972700000000001</v>
      </c>
      <c r="HB60">
        <v>2.35107</v>
      </c>
      <c r="HC60">
        <v>37.385800000000003</v>
      </c>
      <c r="HD60">
        <v>14.2896</v>
      </c>
      <c r="HE60">
        <v>18</v>
      </c>
      <c r="HF60">
        <v>608.04600000000005</v>
      </c>
      <c r="HG60">
        <v>770.85199999999998</v>
      </c>
      <c r="HH60">
        <v>30.9999</v>
      </c>
      <c r="HI60">
        <v>30.6797</v>
      </c>
      <c r="HJ60">
        <v>29.9999</v>
      </c>
      <c r="HK60">
        <v>30.608499999999999</v>
      </c>
      <c r="HL60">
        <v>30.599599999999999</v>
      </c>
      <c r="HM60">
        <v>20.5303</v>
      </c>
      <c r="HN60">
        <v>6.5521900000000004</v>
      </c>
      <c r="HO60">
        <v>100</v>
      </c>
      <c r="HP60">
        <v>31</v>
      </c>
      <c r="HQ60">
        <v>304.05799999999999</v>
      </c>
      <c r="HR60">
        <v>32.395299999999999</v>
      </c>
      <c r="HS60">
        <v>99.583500000000001</v>
      </c>
      <c r="HT60">
        <v>98.572000000000003</v>
      </c>
    </row>
    <row r="61" spans="1:228" x14ac:dyDescent="0.2">
      <c r="A61">
        <v>46</v>
      </c>
      <c r="B61">
        <v>1670950820.5999999</v>
      </c>
      <c r="C61">
        <v>179.5</v>
      </c>
      <c r="D61" t="s">
        <v>451</v>
      </c>
      <c r="E61" t="s">
        <v>452</v>
      </c>
      <c r="F61">
        <v>4</v>
      </c>
      <c r="G61">
        <v>1670950818.2874999</v>
      </c>
      <c r="H61">
        <f t="shared" si="0"/>
        <v>1.3340776428092552E-3</v>
      </c>
      <c r="I61">
        <f t="shared" si="1"/>
        <v>1.3340776428092551</v>
      </c>
      <c r="J61">
        <f t="shared" si="2"/>
        <v>3.3758268124251893</v>
      </c>
      <c r="K61">
        <f t="shared" si="3"/>
        <v>281.37950000000001</v>
      </c>
      <c r="L61">
        <f t="shared" si="4"/>
        <v>213.7632046694147</v>
      </c>
      <c r="M61">
        <f t="shared" si="5"/>
        <v>21.659786957476197</v>
      </c>
      <c r="N61">
        <f t="shared" si="6"/>
        <v>28.51108091135945</v>
      </c>
      <c r="O61">
        <f t="shared" si="7"/>
        <v>8.8702939196347932E-2</v>
      </c>
      <c r="P61">
        <f t="shared" si="8"/>
        <v>3.6765194357028452</v>
      </c>
      <c r="Q61">
        <f t="shared" si="9"/>
        <v>8.7530934893913434E-2</v>
      </c>
      <c r="R61">
        <f t="shared" si="10"/>
        <v>5.4810844049578825E-2</v>
      </c>
      <c r="S61">
        <f t="shared" si="11"/>
        <v>226.11719323656212</v>
      </c>
      <c r="T61">
        <f t="shared" si="12"/>
        <v>32.842686936761631</v>
      </c>
      <c r="U61">
        <f t="shared" si="13"/>
        <v>32.240012500000013</v>
      </c>
      <c r="V61">
        <f t="shared" si="14"/>
        <v>4.8403368444787667</v>
      </c>
      <c r="W61">
        <f t="shared" si="15"/>
        <v>70.143679165894682</v>
      </c>
      <c r="X61">
        <f t="shared" si="16"/>
        <v>3.3584844898785939</v>
      </c>
      <c r="Y61">
        <f t="shared" si="17"/>
        <v>4.7880073155779934</v>
      </c>
      <c r="Z61">
        <f t="shared" si="18"/>
        <v>1.4818523546001727</v>
      </c>
      <c r="AA61">
        <f t="shared" si="19"/>
        <v>-58.832824047888153</v>
      </c>
      <c r="AB61">
        <f t="shared" si="20"/>
        <v>-38.105587165938957</v>
      </c>
      <c r="AC61">
        <f t="shared" si="21"/>
        <v>-2.3538406957408071</v>
      </c>
      <c r="AD61">
        <f t="shared" si="22"/>
        <v>126.82494132699419</v>
      </c>
      <c r="AE61">
        <f t="shared" si="23"/>
        <v>27.150413841570249</v>
      </c>
      <c r="AF61">
        <f t="shared" si="24"/>
        <v>1.3254995777222192</v>
      </c>
      <c r="AG61">
        <f t="shared" si="25"/>
        <v>3.3758268124251893</v>
      </c>
      <c r="AH61">
        <v>302.28951393216511</v>
      </c>
      <c r="AI61">
        <v>294.15283030303021</v>
      </c>
      <c r="AJ61">
        <v>1.725125981140228</v>
      </c>
      <c r="AK61">
        <v>63.164820258041182</v>
      </c>
      <c r="AL61">
        <f t="shared" si="26"/>
        <v>1.3340776428092551</v>
      </c>
      <c r="AM61">
        <v>32.606915241557651</v>
      </c>
      <c r="AN61">
        <v>33.148976363636358</v>
      </c>
      <c r="AO61">
        <v>-1.064045953667016E-3</v>
      </c>
      <c r="AP61">
        <v>96.758734084088289</v>
      </c>
      <c r="AQ61">
        <v>71</v>
      </c>
      <c r="AR61">
        <v>11</v>
      </c>
      <c r="AS61">
        <f t="shared" si="27"/>
        <v>1</v>
      </c>
      <c r="AT61">
        <f t="shared" si="28"/>
        <v>0</v>
      </c>
      <c r="AU61">
        <f t="shared" si="29"/>
        <v>47415.305484209668</v>
      </c>
      <c r="AV61">
        <f t="shared" si="30"/>
        <v>1199.9974999999999</v>
      </c>
      <c r="AW61">
        <f t="shared" si="31"/>
        <v>1025.9241135940736</v>
      </c>
      <c r="AX61">
        <f t="shared" si="32"/>
        <v>0.85493854245035816</v>
      </c>
      <c r="AY61">
        <f t="shared" si="33"/>
        <v>0.1884313869291912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1670950818.2874999</v>
      </c>
      <c r="BF61">
        <v>281.37950000000001</v>
      </c>
      <c r="BG61">
        <v>292.811375</v>
      </c>
      <c r="BH61">
        <v>33.145312500000003</v>
      </c>
      <c r="BI61">
        <v>32.613012500000004</v>
      </c>
      <c r="BJ61">
        <v>285.41737499999999</v>
      </c>
      <c r="BK61">
        <v>32.9737875</v>
      </c>
      <c r="BL61">
        <v>650.05199999999991</v>
      </c>
      <c r="BM61">
        <v>101.225875</v>
      </c>
      <c r="BN61">
        <v>0.1002021</v>
      </c>
      <c r="BO61">
        <v>32.047762499999997</v>
      </c>
      <c r="BP61">
        <v>32.240012500000013</v>
      </c>
      <c r="BQ61">
        <v>999.9</v>
      </c>
      <c r="BR61">
        <v>0</v>
      </c>
      <c r="BS61">
        <v>0</v>
      </c>
      <c r="BT61">
        <v>8980.625</v>
      </c>
      <c r="BU61">
        <v>0</v>
      </c>
      <c r="BV61">
        <v>87.787824999999998</v>
      </c>
      <c r="BW61">
        <v>-11.431850000000001</v>
      </c>
      <c r="BX61">
        <v>291.02575000000002</v>
      </c>
      <c r="BY61">
        <v>302.68275000000011</v>
      </c>
      <c r="BZ61">
        <v>0.53227262500000005</v>
      </c>
      <c r="CA61">
        <v>292.811375</v>
      </c>
      <c r="CB61">
        <v>32.613012500000004</v>
      </c>
      <c r="CC61">
        <v>3.3551587500000002</v>
      </c>
      <c r="CD61">
        <v>3.3012787499999998</v>
      </c>
      <c r="CE61">
        <v>25.9041125</v>
      </c>
      <c r="CF61">
        <v>25.6309875</v>
      </c>
      <c r="CG61">
        <v>1199.9974999999999</v>
      </c>
      <c r="CH61">
        <v>0.49996537499999999</v>
      </c>
      <c r="CI61">
        <v>0.50003462499999995</v>
      </c>
      <c r="CJ61">
        <v>0</v>
      </c>
      <c r="CK61">
        <v>1196.895</v>
      </c>
      <c r="CL61">
        <v>4.9990899999999998</v>
      </c>
      <c r="CM61">
        <v>13834.862499999999</v>
      </c>
      <c r="CN61">
        <v>9557.7150000000001</v>
      </c>
      <c r="CO61">
        <v>40.625</v>
      </c>
      <c r="CP61">
        <v>42.311999999999998</v>
      </c>
      <c r="CQ61">
        <v>41.436999999999998</v>
      </c>
      <c r="CR61">
        <v>41.257750000000001</v>
      </c>
      <c r="CS61">
        <v>42.061999999999998</v>
      </c>
      <c r="CT61">
        <v>597.45749999999998</v>
      </c>
      <c r="CU61">
        <v>597.54</v>
      </c>
      <c r="CV61">
        <v>0</v>
      </c>
      <c r="CW61">
        <v>1670950852.5999999</v>
      </c>
      <c r="CX61">
        <v>0</v>
      </c>
      <c r="CY61">
        <v>1670950421.5999999</v>
      </c>
      <c r="CZ61" t="s">
        <v>356</v>
      </c>
      <c r="DA61">
        <v>1670950421.5999999</v>
      </c>
      <c r="DB61">
        <v>1670950421.5999999</v>
      </c>
      <c r="DC61">
        <v>14</v>
      </c>
      <c r="DD61">
        <v>-0.21199999999999999</v>
      </c>
      <c r="DE61">
        <v>-3.1E-2</v>
      </c>
      <c r="DF61">
        <v>-4.3040000000000003</v>
      </c>
      <c r="DG61">
        <v>0.155</v>
      </c>
      <c r="DH61">
        <v>415</v>
      </c>
      <c r="DI61">
        <v>33</v>
      </c>
      <c r="DJ61">
        <v>0.37</v>
      </c>
      <c r="DK61">
        <v>0.39</v>
      </c>
      <c r="DL61">
        <v>-11.3635775</v>
      </c>
      <c r="DM61">
        <v>-0.69838986866789721</v>
      </c>
      <c r="DN61">
        <v>7.4572090917111783E-2</v>
      </c>
      <c r="DO61">
        <v>0</v>
      </c>
      <c r="DP61">
        <v>0.51636767499999991</v>
      </c>
      <c r="DQ61">
        <v>2.6421737335835391E-2</v>
      </c>
      <c r="DR61">
        <v>3.53281253977532E-2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363</v>
      </c>
      <c r="EA61">
        <v>3.2989199999999999</v>
      </c>
      <c r="EB61">
        <v>2.6252</v>
      </c>
      <c r="EC61">
        <v>7.6433100000000004E-2</v>
      </c>
      <c r="ED61">
        <v>7.7371599999999999E-2</v>
      </c>
      <c r="EE61">
        <v>0.137798</v>
      </c>
      <c r="EF61">
        <v>0.13483800000000001</v>
      </c>
      <c r="EG61">
        <v>28067.1</v>
      </c>
      <c r="EH61">
        <v>28534.9</v>
      </c>
      <c r="EI61">
        <v>28263.5</v>
      </c>
      <c r="EJ61">
        <v>29752.3</v>
      </c>
      <c r="EK61">
        <v>33531.599999999999</v>
      </c>
      <c r="EL61">
        <v>35711.800000000003</v>
      </c>
      <c r="EM61">
        <v>39888.699999999997</v>
      </c>
      <c r="EN61">
        <v>42494.6</v>
      </c>
      <c r="EO61">
        <v>2.1354700000000002</v>
      </c>
      <c r="EP61">
        <v>2.2410800000000002</v>
      </c>
      <c r="EQ61">
        <v>0.15847</v>
      </c>
      <c r="ER61">
        <v>0</v>
      </c>
      <c r="ES61">
        <v>29.668500000000002</v>
      </c>
      <c r="ET61">
        <v>999.9</v>
      </c>
      <c r="EU61">
        <v>74.2</v>
      </c>
      <c r="EV61">
        <v>32.1</v>
      </c>
      <c r="EW61">
        <v>35.2014</v>
      </c>
      <c r="EX61">
        <v>57.557299999999998</v>
      </c>
      <c r="EY61">
        <v>-3.0408599999999999</v>
      </c>
      <c r="EZ61">
        <v>2</v>
      </c>
      <c r="FA61">
        <v>0.25186199999999997</v>
      </c>
      <c r="FB61">
        <v>-0.69655500000000004</v>
      </c>
      <c r="FC61">
        <v>20.270800000000001</v>
      </c>
      <c r="FD61">
        <v>5.2199900000000001</v>
      </c>
      <c r="FE61">
        <v>12.004</v>
      </c>
      <c r="FF61">
        <v>4.9866999999999999</v>
      </c>
      <c r="FG61">
        <v>3.2842799999999999</v>
      </c>
      <c r="FH61">
        <v>9999</v>
      </c>
      <c r="FI61">
        <v>9999</v>
      </c>
      <c r="FJ61">
        <v>9999</v>
      </c>
      <c r="FK61">
        <v>999.9</v>
      </c>
      <c r="FL61">
        <v>1.86581</v>
      </c>
      <c r="FM61">
        <v>1.8621799999999999</v>
      </c>
      <c r="FN61">
        <v>1.8641700000000001</v>
      </c>
      <c r="FO61">
        <v>1.86022</v>
      </c>
      <c r="FP61">
        <v>1.8609500000000001</v>
      </c>
      <c r="FQ61">
        <v>1.8601000000000001</v>
      </c>
      <c r="FR61">
        <v>1.8617699999999999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-4.0460000000000003</v>
      </c>
      <c r="GH61">
        <v>0.17150000000000001</v>
      </c>
      <c r="GI61">
        <v>-3.3542705637745942</v>
      </c>
      <c r="GJ61">
        <v>-2.7043828418459848E-3</v>
      </c>
      <c r="GK61">
        <v>1.1637646390227569E-6</v>
      </c>
      <c r="GL61">
        <v>-2.7935288173591201E-10</v>
      </c>
      <c r="GM61">
        <v>-0.1154585369592631</v>
      </c>
      <c r="GN61">
        <v>-1.575226436802038E-3</v>
      </c>
      <c r="GO61">
        <v>7.1853088279240026E-4</v>
      </c>
      <c r="GP61">
        <v>-1.2337336158236461E-5</v>
      </c>
      <c r="GQ61">
        <v>5</v>
      </c>
      <c r="GR61">
        <v>2087</v>
      </c>
      <c r="GS61">
        <v>4</v>
      </c>
      <c r="GT61">
        <v>31</v>
      </c>
      <c r="GU61">
        <v>6.7</v>
      </c>
      <c r="GV61">
        <v>6.7</v>
      </c>
      <c r="GW61">
        <v>1.0412600000000001</v>
      </c>
      <c r="GX61">
        <v>2.5708000000000002</v>
      </c>
      <c r="GY61">
        <v>2.04834</v>
      </c>
      <c r="GZ61">
        <v>2.6196299999999999</v>
      </c>
      <c r="HA61">
        <v>2.1972700000000001</v>
      </c>
      <c r="HB61">
        <v>2.3083499999999999</v>
      </c>
      <c r="HC61">
        <v>37.385800000000003</v>
      </c>
      <c r="HD61">
        <v>14.280900000000001</v>
      </c>
      <c r="HE61">
        <v>18</v>
      </c>
      <c r="HF61">
        <v>608.63699999999994</v>
      </c>
      <c r="HG61">
        <v>770.54200000000003</v>
      </c>
      <c r="HH61">
        <v>30.9999</v>
      </c>
      <c r="HI61">
        <v>30.677199999999999</v>
      </c>
      <c r="HJ61">
        <v>29.9999</v>
      </c>
      <c r="HK61">
        <v>30.6084</v>
      </c>
      <c r="HL61">
        <v>30.598299999999998</v>
      </c>
      <c r="HM61">
        <v>20.912299999999998</v>
      </c>
      <c r="HN61">
        <v>6.8727799999999997</v>
      </c>
      <c r="HO61">
        <v>100</v>
      </c>
      <c r="HP61">
        <v>31</v>
      </c>
      <c r="HQ61">
        <v>310.81200000000001</v>
      </c>
      <c r="HR61">
        <v>32.377899999999997</v>
      </c>
      <c r="HS61">
        <v>99.583299999999994</v>
      </c>
      <c r="HT61">
        <v>98.5715</v>
      </c>
    </row>
    <row r="62" spans="1:228" x14ac:dyDescent="0.2">
      <c r="A62">
        <v>47</v>
      </c>
      <c r="B62">
        <v>1670950824.5999999</v>
      </c>
      <c r="C62">
        <v>183.5</v>
      </c>
      <c r="D62" t="s">
        <v>453</v>
      </c>
      <c r="E62" t="s">
        <v>454</v>
      </c>
      <c r="F62">
        <v>4</v>
      </c>
      <c r="G62">
        <v>1670950822.5999999</v>
      </c>
      <c r="H62">
        <f t="shared" si="0"/>
        <v>1.4181401290546927E-3</v>
      </c>
      <c r="I62">
        <f t="shared" si="1"/>
        <v>1.4181401290546927</v>
      </c>
      <c r="J62">
        <f t="shared" si="2"/>
        <v>3.6419078815451447</v>
      </c>
      <c r="K62">
        <f t="shared" si="3"/>
        <v>288.55928571428569</v>
      </c>
      <c r="L62">
        <f t="shared" si="4"/>
        <v>219.87135778513047</v>
      </c>
      <c r="M62">
        <f t="shared" si="5"/>
        <v>22.279378930762189</v>
      </c>
      <c r="N62">
        <f t="shared" si="6"/>
        <v>29.239468638299464</v>
      </c>
      <c r="O62">
        <f t="shared" si="7"/>
        <v>9.4368685511236478E-2</v>
      </c>
      <c r="P62">
        <f t="shared" si="8"/>
        <v>3.6765258326498218</v>
      </c>
      <c r="Q62">
        <f t="shared" si="9"/>
        <v>9.3043388653042416E-2</v>
      </c>
      <c r="R62">
        <f t="shared" si="10"/>
        <v>5.8269639970316998E-2</v>
      </c>
      <c r="S62">
        <f t="shared" si="11"/>
        <v>226.11883509377617</v>
      </c>
      <c r="T62">
        <f t="shared" si="12"/>
        <v>32.824757801679809</v>
      </c>
      <c r="U62">
        <f t="shared" si="13"/>
        <v>32.239442857142862</v>
      </c>
      <c r="V62">
        <f t="shared" si="14"/>
        <v>4.8401810580602467</v>
      </c>
      <c r="W62">
        <f t="shared" si="15"/>
        <v>70.139644947915031</v>
      </c>
      <c r="X62">
        <f t="shared" si="16"/>
        <v>3.3582305948604536</v>
      </c>
      <c r="Y62">
        <f t="shared" si="17"/>
        <v>4.7879207220884004</v>
      </c>
      <c r="Z62">
        <f t="shared" si="18"/>
        <v>1.4819504631997931</v>
      </c>
      <c r="AA62">
        <f t="shared" si="19"/>
        <v>-62.539979691311949</v>
      </c>
      <c r="AB62">
        <f t="shared" si="20"/>
        <v>-38.056101252444932</v>
      </c>
      <c r="AC62">
        <f t="shared" si="21"/>
        <v>-2.3507695075988333</v>
      </c>
      <c r="AD62">
        <f t="shared" si="22"/>
        <v>123.17198464242045</v>
      </c>
      <c r="AE62">
        <f t="shared" si="23"/>
        <v>27.277522703329602</v>
      </c>
      <c r="AF62">
        <f t="shared" si="24"/>
        <v>1.5560644975407056</v>
      </c>
      <c r="AG62">
        <f t="shared" si="25"/>
        <v>3.6419078815451447</v>
      </c>
      <c r="AH62">
        <v>309.20181155075068</v>
      </c>
      <c r="AI62">
        <v>301.01140606060608</v>
      </c>
      <c r="AJ62">
        <v>1.7092813710528501</v>
      </c>
      <c r="AK62">
        <v>63.164820258041182</v>
      </c>
      <c r="AL62">
        <f t="shared" si="26"/>
        <v>1.4181401290546927</v>
      </c>
      <c r="AM62">
        <v>32.558819689364043</v>
      </c>
      <c r="AN62">
        <v>33.127885454545449</v>
      </c>
      <c r="AO62">
        <v>8.5110576217473086E-5</v>
      </c>
      <c r="AP62">
        <v>96.758734084088289</v>
      </c>
      <c r="AQ62">
        <v>71</v>
      </c>
      <c r="AR62">
        <v>11</v>
      </c>
      <c r="AS62">
        <f t="shared" si="27"/>
        <v>1</v>
      </c>
      <c r="AT62">
        <f t="shared" si="28"/>
        <v>0</v>
      </c>
      <c r="AU62">
        <f t="shared" si="29"/>
        <v>47415.492298564772</v>
      </c>
      <c r="AV62">
        <f t="shared" si="30"/>
        <v>1200.005714285714</v>
      </c>
      <c r="AW62">
        <f t="shared" si="31"/>
        <v>1025.9311850226816</v>
      </c>
      <c r="AX62">
        <f t="shared" si="32"/>
        <v>0.85493858304945847</v>
      </c>
      <c r="AY62">
        <f t="shared" si="33"/>
        <v>0.18843146528545501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1670950822.5999999</v>
      </c>
      <c r="BF62">
        <v>288.55928571428569</v>
      </c>
      <c r="BG62">
        <v>300.07671428571427</v>
      </c>
      <c r="BH62">
        <v>33.141800000000003</v>
      </c>
      <c r="BI62">
        <v>32.516842857142862</v>
      </c>
      <c r="BJ62">
        <v>292.61214285714289</v>
      </c>
      <c r="BK62">
        <v>32.970299999999988</v>
      </c>
      <c r="BL62">
        <v>649.98585714285707</v>
      </c>
      <c r="BM62">
        <v>101.2291428571429</v>
      </c>
      <c r="BN62">
        <v>0.1000123142857143</v>
      </c>
      <c r="BO62">
        <v>32.047442857142862</v>
      </c>
      <c r="BP62">
        <v>32.239442857142862</v>
      </c>
      <c r="BQ62">
        <v>999.89999999999986</v>
      </c>
      <c r="BR62">
        <v>0</v>
      </c>
      <c r="BS62">
        <v>0</v>
      </c>
      <c r="BT62">
        <v>8980.3571428571431</v>
      </c>
      <c r="BU62">
        <v>0</v>
      </c>
      <c r="BV62">
        <v>87.266857142857134</v>
      </c>
      <c r="BW62">
        <v>-11.51758571428571</v>
      </c>
      <c r="BX62">
        <v>298.45014285714291</v>
      </c>
      <c r="BY62">
        <v>310.16199999999998</v>
      </c>
      <c r="BZ62">
        <v>0.6249445714285714</v>
      </c>
      <c r="CA62">
        <v>300.07671428571427</v>
      </c>
      <c r="CB62">
        <v>32.516842857142862</v>
      </c>
      <c r="CC62">
        <v>3.3549157142857138</v>
      </c>
      <c r="CD62">
        <v>3.2916557142857141</v>
      </c>
      <c r="CE62">
        <v>25.902885714285709</v>
      </c>
      <c r="CF62">
        <v>25.581771428571429</v>
      </c>
      <c r="CG62">
        <v>1200.005714285714</v>
      </c>
      <c r="CH62">
        <v>0.49996400000000002</v>
      </c>
      <c r="CI62">
        <v>0.50003600000000004</v>
      </c>
      <c r="CJ62">
        <v>0</v>
      </c>
      <c r="CK62">
        <v>1196.9042857142861</v>
      </c>
      <c r="CL62">
        <v>4.9990899999999998</v>
      </c>
      <c r="CM62">
        <v>13836.414285714291</v>
      </c>
      <c r="CN62">
        <v>9557.7728571428579</v>
      </c>
      <c r="CO62">
        <v>40.625</v>
      </c>
      <c r="CP62">
        <v>42.311999999999998</v>
      </c>
      <c r="CQ62">
        <v>41.436999999999998</v>
      </c>
      <c r="CR62">
        <v>41.276571428571422</v>
      </c>
      <c r="CS62">
        <v>42.061999999999998</v>
      </c>
      <c r="CT62">
        <v>597.46</v>
      </c>
      <c r="CU62">
        <v>597.54571428571421</v>
      </c>
      <c r="CV62">
        <v>0</v>
      </c>
      <c r="CW62">
        <v>1670950856.8</v>
      </c>
      <c r="CX62">
        <v>0</v>
      </c>
      <c r="CY62">
        <v>1670950421.5999999</v>
      </c>
      <c r="CZ62" t="s">
        <v>356</v>
      </c>
      <c r="DA62">
        <v>1670950421.5999999</v>
      </c>
      <c r="DB62">
        <v>1670950421.5999999</v>
      </c>
      <c r="DC62">
        <v>14</v>
      </c>
      <c r="DD62">
        <v>-0.21199999999999999</v>
      </c>
      <c r="DE62">
        <v>-3.1E-2</v>
      </c>
      <c r="DF62">
        <v>-4.3040000000000003</v>
      </c>
      <c r="DG62">
        <v>0.155</v>
      </c>
      <c r="DH62">
        <v>415</v>
      </c>
      <c r="DI62">
        <v>33</v>
      </c>
      <c r="DJ62">
        <v>0.37</v>
      </c>
      <c r="DK62">
        <v>0.39</v>
      </c>
      <c r="DL62">
        <v>-11.392832500000001</v>
      </c>
      <c r="DM62">
        <v>-0.71093020637895155</v>
      </c>
      <c r="DN62">
        <v>7.6437616353141113E-2</v>
      </c>
      <c r="DO62">
        <v>0</v>
      </c>
      <c r="DP62">
        <v>0.52488837499999996</v>
      </c>
      <c r="DQ62">
        <v>0.35118160975609619</v>
      </c>
      <c r="DR62">
        <v>4.868559851315761E-2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390</v>
      </c>
      <c r="EA62">
        <v>3.2989700000000002</v>
      </c>
      <c r="EB62">
        <v>2.62514</v>
      </c>
      <c r="EC62">
        <v>7.7875700000000006E-2</v>
      </c>
      <c r="ED62">
        <v>7.88272E-2</v>
      </c>
      <c r="EE62">
        <v>0.13772200000000001</v>
      </c>
      <c r="EF62">
        <v>0.13453200000000001</v>
      </c>
      <c r="EG62">
        <v>28022.799999999999</v>
      </c>
      <c r="EH62">
        <v>28491</v>
      </c>
      <c r="EI62">
        <v>28263</v>
      </c>
      <c r="EJ62">
        <v>29753.4</v>
      </c>
      <c r="EK62">
        <v>33534.300000000003</v>
      </c>
      <c r="EL62">
        <v>35725.5</v>
      </c>
      <c r="EM62">
        <v>39888.400000000001</v>
      </c>
      <c r="EN62">
        <v>42495.7</v>
      </c>
      <c r="EO62">
        <v>2.13565</v>
      </c>
      <c r="EP62">
        <v>2.2412000000000001</v>
      </c>
      <c r="EQ62">
        <v>0.15798200000000001</v>
      </c>
      <c r="ER62">
        <v>0</v>
      </c>
      <c r="ES62">
        <v>29.667999999999999</v>
      </c>
      <c r="ET62">
        <v>999.9</v>
      </c>
      <c r="EU62">
        <v>74.2</v>
      </c>
      <c r="EV62">
        <v>32.1</v>
      </c>
      <c r="EW62">
        <v>35.202100000000002</v>
      </c>
      <c r="EX62">
        <v>57.677300000000002</v>
      </c>
      <c r="EY62">
        <v>-2.9246799999999999</v>
      </c>
      <c r="EZ62">
        <v>2</v>
      </c>
      <c r="FA62">
        <v>0.25190600000000002</v>
      </c>
      <c r="FB62">
        <v>-0.69672100000000003</v>
      </c>
      <c r="FC62">
        <v>20.270800000000001</v>
      </c>
      <c r="FD62">
        <v>5.2198399999999996</v>
      </c>
      <c r="FE62">
        <v>12.004</v>
      </c>
      <c r="FF62">
        <v>4.9869500000000002</v>
      </c>
      <c r="FG62">
        <v>3.2842799999999999</v>
      </c>
      <c r="FH62">
        <v>9999</v>
      </c>
      <c r="FI62">
        <v>9999</v>
      </c>
      <c r="FJ62">
        <v>9999</v>
      </c>
      <c r="FK62">
        <v>999.9</v>
      </c>
      <c r="FL62">
        <v>1.8657900000000001</v>
      </c>
      <c r="FM62">
        <v>1.8621799999999999</v>
      </c>
      <c r="FN62">
        <v>1.8641700000000001</v>
      </c>
      <c r="FO62">
        <v>1.8602000000000001</v>
      </c>
      <c r="FP62">
        <v>1.8609599999999999</v>
      </c>
      <c r="FQ62">
        <v>1.86012</v>
      </c>
      <c r="FR62">
        <v>1.8617600000000001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-4.0599999999999996</v>
      </c>
      <c r="GH62">
        <v>0.1714</v>
      </c>
      <c r="GI62">
        <v>-3.3542705637745942</v>
      </c>
      <c r="GJ62">
        <v>-2.7043828418459848E-3</v>
      </c>
      <c r="GK62">
        <v>1.1637646390227569E-6</v>
      </c>
      <c r="GL62">
        <v>-2.7935288173591201E-10</v>
      </c>
      <c r="GM62">
        <v>-0.1154585369592631</v>
      </c>
      <c r="GN62">
        <v>-1.575226436802038E-3</v>
      </c>
      <c r="GO62">
        <v>7.1853088279240026E-4</v>
      </c>
      <c r="GP62">
        <v>-1.2337336158236461E-5</v>
      </c>
      <c r="GQ62">
        <v>5</v>
      </c>
      <c r="GR62">
        <v>2087</v>
      </c>
      <c r="GS62">
        <v>4</v>
      </c>
      <c r="GT62">
        <v>31</v>
      </c>
      <c r="GU62">
        <v>6.7</v>
      </c>
      <c r="GV62">
        <v>6.7</v>
      </c>
      <c r="GW62">
        <v>1.0607899999999999</v>
      </c>
      <c r="GX62">
        <v>2.5549300000000001</v>
      </c>
      <c r="GY62">
        <v>2.04834</v>
      </c>
      <c r="GZ62">
        <v>2.6208499999999999</v>
      </c>
      <c r="HA62">
        <v>2.1972700000000001</v>
      </c>
      <c r="HB62">
        <v>2.34375</v>
      </c>
      <c r="HC62">
        <v>37.385800000000003</v>
      </c>
      <c r="HD62">
        <v>14.298400000000001</v>
      </c>
      <c r="HE62">
        <v>18</v>
      </c>
      <c r="HF62">
        <v>608.74</v>
      </c>
      <c r="HG62">
        <v>770.64499999999998</v>
      </c>
      <c r="HH62">
        <v>31</v>
      </c>
      <c r="HI62">
        <v>30.676400000000001</v>
      </c>
      <c r="HJ62">
        <v>30</v>
      </c>
      <c r="HK62">
        <v>30.605799999999999</v>
      </c>
      <c r="HL62">
        <v>30.596900000000002</v>
      </c>
      <c r="HM62">
        <v>21.290299999999998</v>
      </c>
      <c r="HN62">
        <v>6.8727799999999997</v>
      </c>
      <c r="HO62">
        <v>100</v>
      </c>
      <c r="HP62">
        <v>31</v>
      </c>
      <c r="HQ62">
        <v>317.517</v>
      </c>
      <c r="HR62">
        <v>32.400100000000002</v>
      </c>
      <c r="HS62">
        <v>99.582099999999997</v>
      </c>
      <c r="HT62">
        <v>98.574700000000007</v>
      </c>
    </row>
    <row r="63" spans="1:228" x14ac:dyDescent="0.2">
      <c r="A63">
        <v>48</v>
      </c>
      <c r="B63">
        <v>1670950828.5999999</v>
      </c>
      <c r="C63">
        <v>187.5</v>
      </c>
      <c r="D63" t="s">
        <v>455</v>
      </c>
      <c r="E63" t="s">
        <v>456</v>
      </c>
      <c r="F63">
        <v>4</v>
      </c>
      <c r="G63">
        <v>1670950826.2874999</v>
      </c>
      <c r="H63">
        <f t="shared" si="0"/>
        <v>1.3301980475145777E-3</v>
      </c>
      <c r="I63">
        <f t="shared" si="1"/>
        <v>1.3301980475145776</v>
      </c>
      <c r="J63">
        <f t="shared" si="2"/>
        <v>3.6326575013113964</v>
      </c>
      <c r="K63">
        <f t="shared" si="3"/>
        <v>294.73374999999999</v>
      </c>
      <c r="L63">
        <f t="shared" si="4"/>
        <v>221.86096156241683</v>
      </c>
      <c r="M63">
        <f t="shared" si="5"/>
        <v>22.480654027299583</v>
      </c>
      <c r="N63">
        <f t="shared" si="6"/>
        <v>29.864683796813658</v>
      </c>
      <c r="O63">
        <f t="shared" si="7"/>
        <v>8.8296727628667707E-2</v>
      </c>
      <c r="P63">
        <f t="shared" si="8"/>
        <v>3.6855808168601079</v>
      </c>
      <c r="Q63">
        <f t="shared" si="9"/>
        <v>8.7138172198417713E-2</v>
      </c>
      <c r="R63">
        <f t="shared" si="10"/>
        <v>5.4564182665460405E-2</v>
      </c>
      <c r="S63">
        <f t="shared" si="11"/>
        <v>226.11788173672696</v>
      </c>
      <c r="T63">
        <f t="shared" si="12"/>
        <v>32.841260443113228</v>
      </c>
      <c r="U63">
        <f t="shared" si="13"/>
        <v>32.233999999999988</v>
      </c>
      <c r="V63">
        <f t="shared" si="14"/>
        <v>4.8386927608674739</v>
      </c>
      <c r="W63">
        <f t="shared" si="15"/>
        <v>70.060419182427793</v>
      </c>
      <c r="X63">
        <f t="shared" si="16"/>
        <v>3.3544220764957426</v>
      </c>
      <c r="Y63">
        <f t="shared" si="17"/>
        <v>4.787898952989825</v>
      </c>
      <c r="Z63">
        <f t="shared" si="18"/>
        <v>1.4842706843717313</v>
      </c>
      <c r="AA63">
        <f t="shared" si="19"/>
        <v>-58.661733895392878</v>
      </c>
      <c r="AB63">
        <f t="shared" si="20"/>
        <v>-37.084317496266983</v>
      </c>
      <c r="AC63">
        <f t="shared" si="21"/>
        <v>-2.2850511958246376</v>
      </c>
      <c r="AD63">
        <f t="shared" si="22"/>
        <v>128.08677914924246</v>
      </c>
      <c r="AE63">
        <f t="shared" si="23"/>
        <v>27.488563204009353</v>
      </c>
      <c r="AF63">
        <f t="shared" si="24"/>
        <v>1.5444013886197459</v>
      </c>
      <c r="AG63">
        <f t="shared" si="25"/>
        <v>3.6326575013113964</v>
      </c>
      <c r="AH63">
        <v>316.22100373248128</v>
      </c>
      <c r="AI63">
        <v>307.95719393939379</v>
      </c>
      <c r="AJ63">
        <v>1.7293510037536051</v>
      </c>
      <c r="AK63">
        <v>63.164820258041182</v>
      </c>
      <c r="AL63">
        <f t="shared" si="26"/>
        <v>1.3301980475145776</v>
      </c>
      <c r="AM63">
        <v>32.484903719644322</v>
      </c>
      <c r="AN63">
        <v>33.087058181818172</v>
      </c>
      <c r="AO63">
        <v>-1.143374819087908E-2</v>
      </c>
      <c r="AP63">
        <v>96.758734084088289</v>
      </c>
      <c r="AQ63">
        <v>71</v>
      </c>
      <c r="AR63">
        <v>11</v>
      </c>
      <c r="AS63">
        <f t="shared" si="27"/>
        <v>1</v>
      </c>
      <c r="AT63">
        <f t="shared" si="28"/>
        <v>0</v>
      </c>
      <c r="AU63">
        <f t="shared" si="29"/>
        <v>47577.939003344</v>
      </c>
      <c r="AV63">
        <f t="shared" si="30"/>
        <v>1200</v>
      </c>
      <c r="AW63">
        <f t="shared" si="31"/>
        <v>1025.9263635941591</v>
      </c>
      <c r="AX63">
        <f t="shared" si="32"/>
        <v>0.8549386363284659</v>
      </c>
      <c r="AY63">
        <f t="shared" si="33"/>
        <v>0.18843156811393913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1670950826.2874999</v>
      </c>
      <c r="BF63">
        <v>294.73374999999999</v>
      </c>
      <c r="BG63">
        <v>306.34100000000001</v>
      </c>
      <c r="BH63">
        <v>33.104700000000001</v>
      </c>
      <c r="BI63">
        <v>32.484425000000002</v>
      </c>
      <c r="BJ63">
        <v>298.79950000000002</v>
      </c>
      <c r="BK63">
        <v>32.933425</v>
      </c>
      <c r="BL63">
        <v>650.00862499999994</v>
      </c>
      <c r="BM63">
        <v>101.22775</v>
      </c>
      <c r="BN63">
        <v>9.9918775000000001E-2</v>
      </c>
      <c r="BO63">
        <v>32.047362499999998</v>
      </c>
      <c r="BP63">
        <v>32.233999999999988</v>
      </c>
      <c r="BQ63">
        <v>999.9</v>
      </c>
      <c r="BR63">
        <v>0</v>
      </c>
      <c r="BS63">
        <v>0</v>
      </c>
      <c r="BT63">
        <v>9011.71875</v>
      </c>
      <c r="BU63">
        <v>0</v>
      </c>
      <c r="BV63">
        <v>86.811437499999982</v>
      </c>
      <c r="BW63">
        <v>-11.6072375</v>
      </c>
      <c r="BX63">
        <v>304.82487500000002</v>
      </c>
      <c r="BY63">
        <v>316.626125</v>
      </c>
      <c r="BZ63">
        <v>0.62030987500000001</v>
      </c>
      <c r="CA63">
        <v>306.34100000000001</v>
      </c>
      <c r="CB63">
        <v>32.484425000000002</v>
      </c>
      <c r="CC63">
        <v>3.3511112500000002</v>
      </c>
      <c r="CD63">
        <v>3.2883200000000001</v>
      </c>
      <c r="CE63">
        <v>25.883724999999998</v>
      </c>
      <c r="CF63">
        <v>25.564712499999999</v>
      </c>
      <c r="CG63">
        <v>1200</v>
      </c>
      <c r="CH63">
        <v>0.49996174999999998</v>
      </c>
      <c r="CI63">
        <v>0.50003825000000002</v>
      </c>
      <c r="CJ63">
        <v>0</v>
      </c>
      <c r="CK63">
        <v>1197.0174999999999</v>
      </c>
      <c r="CL63">
        <v>4.9990899999999998</v>
      </c>
      <c r="CM63">
        <v>13837.987499999999</v>
      </c>
      <c r="CN63">
        <v>9557.7275000000009</v>
      </c>
      <c r="CO63">
        <v>40.625</v>
      </c>
      <c r="CP63">
        <v>42.311999999999998</v>
      </c>
      <c r="CQ63">
        <v>41.436999999999998</v>
      </c>
      <c r="CR63">
        <v>41.265500000000003</v>
      </c>
      <c r="CS63">
        <v>42.030999999999999</v>
      </c>
      <c r="CT63">
        <v>597.45500000000004</v>
      </c>
      <c r="CU63">
        <v>597.54499999999996</v>
      </c>
      <c r="CV63">
        <v>0</v>
      </c>
      <c r="CW63">
        <v>1670950860.4000001</v>
      </c>
      <c r="CX63">
        <v>0</v>
      </c>
      <c r="CY63">
        <v>1670950421.5999999</v>
      </c>
      <c r="CZ63" t="s">
        <v>356</v>
      </c>
      <c r="DA63">
        <v>1670950421.5999999</v>
      </c>
      <c r="DB63">
        <v>1670950421.5999999</v>
      </c>
      <c r="DC63">
        <v>14</v>
      </c>
      <c r="DD63">
        <v>-0.21199999999999999</v>
      </c>
      <c r="DE63">
        <v>-3.1E-2</v>
      </c>
      <c r="DF63">
        <v>-4.3040000000000003</v>
      </c>
      <c r="DG63">
        <v>0.155</v>
      </c>
      <c r="DH63">
        <v>415</v>
      </c>
      <c r="DI63">
        <v>33</v>
      </c>
      <c r="DJ63">
        <v>0.37</v>
      </c>
      <c r="DK63">
        <v>0.39</v>
      </c>
      <c r="DL63">
        <v>-11.464295121951221</v>
      </c>
      <c r="DM63">
        <v>-0.74213519163762953</v>
      </c>
      <c r="DN63">
        <v>8.1489122276383427E-2</v>
      </c>
      <c r="DO63">
        <v>0</v>
      </c>
      <c r="DP63">
        <v>0.55001995121951219</v>
      </c>
      <c r="DQ63">
        <v>0.5707222996515684</v>
      </c>
      <c r="DR63">
        <v>6.2786679095967954E-2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390</v>
      </c>
      <c r="EA63">
        <v>3.29915</v>
      </c>
      <c r="EB63">
        <v>2.6252599999999999</v>
      </c>
      <c r="EC63">
        <v>7.9320299999999996E-2</v>
      </c>
      <c r="ED63">
        <v>8.0252699999999996E-2</v>
      </c>
      <c r="EE63">
        <v>0.13761300000000001</v>
      </c>
      <c r="EF63">
        <v>0.134519</v>
      </c>
      <c r="EG63">
        <v>27979.200000000001</v>
      </c>
      <c r="EH63">
        <v>28446.7</v>
      </c>
      <c r="EI63">
        <v>28263.3</v>
      </c>
      <c r="EJ63">
        <v>29753.200000000001</v>
      </c>
      <c r="EK63">
        <v>33539.1</v>
      </c>
      <c r="EL63">
        <v>35726.199999999997</v>
      </c>
      <c r="EM63">
        <v>39888.800000000003</v>
      </c>
      <c r="EN63">
        <v>42495.7</v>
      </c>
      <c r="EO63">
        <v>2.1356999999999999</v>
      </c>
      <c r="EP63">
        <v>2.2410999999999999</v>
      </c>
      <c r="EQ63">
        <v>0.15769900000000001</v>
      </c>
      <c r="ER63">
        <v>0</v>
      </c>
      <c r="ES63">
        <v>29.665900000000001</v>
      </c>
      <c r="ET63">
        <v>999.9</v>
      </c>
      <c r="EU63">
        <v>74.2</v>
      </c>
      <c r="EV63">
        <v>32.1</v>
      </c>
      <c r="EW63">
        <v>35.200899999999997</v>
      </c>
      <c r="EX63">
        <v>57.167299999999997</v>
      </c>
      <c r="EY63">
        <v>-3.1089699999999998</v>
      </c>
      <c r="EZ63">
        <v>2</v>
      </c>
      <c r="FA63">
        <v>0.25188300000000002</v>
      </c>
      <c r="FB63">
        <v>-0.69675900000000002</v>
      </c>
      <c r="FC63">
        <v>20.270800000000001</v>
      </c>
      <c r="FD63">
        <v>5.2204300000000003</v>
      </c>
      <c r="FE63">
        <v>12.004</v>
      </c>
      <c r="FF63">
        <v>4.9868499999999996</v>
      </c>
      <c r="FG63">
        <v>3.2842799999999999</v>
      </c>
      <c r="FH63">
        <v>9999</v>
      </c>
      <c r="FI63">
        <v>9999</v>
      </c>
      <c r="FJ63">
        <v>9999</v>
      </c>
      <c r="FK63">
        <v>999.9</v>
      </c>
      <c r="FL63">
        <v>1.8657900000000001</v>
      </c>
      <c r="FM63">
        <v>1.8621799999999999</v>
      </c>
      <c r="FN63">
        <v>1.8641700000000001</v>
      </c>
      <c r="FO63">
        <v>1.8602000000000001</v>
      </c>
      <c r="FP63">
        <v>1.8609599999999999</v>
      </c>
      <c r="FQ63">
        <v>1.86008</v>
      </c>
      <c r="FR63">
        <v>1.86175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-4.0739999999999998</v>
      </c>
      <c r="GH63">
        <v>0.17119999999999999</v>
      </c>
      <c r="GI63">
        <v>-3.3542705637745942</v>
      </c>
      <c r="GJ63">
        <v>-2.7043828418459848E-3</v>
      </c>
      <c r="GK63">
        <v>1.1637646390227569E-6</v>
      </c>
      <c r="GL63">
        <v>-2.7935288173591201E-10</v>
      </c>
      <c r="GM63">
        <v>-0.1154585369592631</v>
      </c>
      <c r="GN63">
        <v>-1.575226436802038E-3</v>
      </c>
      <c r="GO63">
        <v>7.1853088279240026E-4</v>
      </c>
      <c r="GP63">
        <v>-1.2337336158236461E-5</v>
      </c>
      <c r="GQ63">
        <v>5</v>
      </c>
      <c r="GR63">
        <v>2087</v>
      </c>
      <c r="GS63">
        <v>4</v>
      </c>
      <c r="GT63">
        <v>31</v>
      </c>
      <c r="GU63">
        <v>6.8</v>
      </c>
      <c r="GV63">
        <v>6.8</v>
      </c>
      <c r="GW63">
        <v>1.0803199999999999</v>
      </c>
      <c r="GX63">
        <v>2.5598100000000001</v>
      </c>
      <c r="GY63">
        <v>2.04834</v>
      </c>
      <c r="GZ63">
        <v>2.6196299999999999</v>
      </c>
      <c r="HA63">
        <v>2.1972700000000001</v>
      </c>
      <c r="HB63">
        <v>2.32178</v>
      </c>
      <c r="HC63">
        <v>37.385800000000003</v>
      </c>
      <c r="HD63">
        <v>14.280900000000001</v>
      </c>
      <c r="HE63">
        <v>18</v>
      </c>
      <c r="HF63">
        <v>608.77</v>
      </c>
      <c r="HG63">
        <v>770.51400000000001</v>
      </c>
      <c r="HH63">
        <v>31.0001</v>
      </c>
      <c r="HI63">
        <v>30.674499999999998</v>
      </c>
      <c r="HJ63">
        <v>30</v>
      </c>
      <c r="HK63">
        <v>30.6051</v>
      </c>
      <c r="HL63">
        <v>30.5944</v>
      </c>
      <c r="HM63">
        <v>21.668900000000001</v>
      </c>
      <c r="HN63">
        <v>7.1447900000000004</v>
      </c>
      <c r="HO63">
        <v>100</v>
      </c>
      <c r="HP63">
        <v>31</v>
      </c>
      <c r="HQ63">
        <v>324.24299999999999</v>
      </c>
      <c r="HR63">
        <v>32.400100000000002</v>
      </c>
      <c r="HS63">
        <v>99.583100000000002</v>
      </c>
      <c r="HT63">
        <v>98.574399999999997</v>
      </c>
    </row>
    <row r="64" spans="1:228" x14ac:dyDescent="0.2">
      <c r="A64">
        <v>49</v>
      </c>
      <c r="B64">
        <v>1670950832.5999999</v>
      </c>
      <c r="C64">
        <v>191.5</v>
      </c>
      <c r="D64" t="s">
        <v>457</v>
      </c>
      <c r="E64" t="s">
        <v>458</v>
      </c>
      <c r="F64">
        <v>4</v>
      </c>
      <c r="G64">
        <v>1670950830.5999999</v>
      </c>
      <c r="H64">
        <f t="shared" si="0"/>
        <v>1.3835470951986356E-3</v>
      </c>
      <c r="I64">
        <f t="shared" si="1"/>
        <v>1.3835470951986355</v>
      </c>
      <c r="J64">
        <f t="shared" si="2"/>
        <v>3.912909759119283</v>
      </c>
      <c r="K64">
        <f t="shared" si="3"/>
        <v>301.92771428571422</v>
      </c>
      <c r="L64">
        <f t="shared" si="4"/>
        <v>226.4814421053604</v>
      </c>
      <c r="M64">
        <f t="shared" si="5"/>
        <v>22.948472884040399</v>
      </c>
      <c r="N64">
        <f t="shared" si="6"/>
        <v>30.593146616413289</v>
      </c>
      <c r="O64">
        <f t="shared" si="7"/>
        <v>9.1809338996131779E-2</v>
      </c>
      <c r="P64">
        <f t="shared" si="8"/>
        <v>3.6804838925516594</v>
      </c>
      <c r="Q64">
        <f t="shared" si="9"/>
        <v>9.0555767575465781E-2</v>
      </c>
      <c r="R64">
        <f t="shared" si="10"/>
        <v>5.6708557125159147E-2</v>
      </c>
      <c r="S64">
        <f t="shared" si="11"/>
        <v>226.11777780828078</v>
      </c>
      <c r="T64">
        <f t="shared" si="12"/>
        <v>32.831435827044636</v>
      </c>
      <c r="U64">
        <f t="shared" si="13"/>
        <v>32.226885714285721</v>
      </c>
      <c r="V64">
        <f t="shared" si="14"/>
        <v>4.8367480281530861</v>
      </c>
      <c r="W64">
        <f t="shared" si="15"/>
        <v>69.991845488994684</v>
      </c>
      <c r="X64">
        <f t="shared" si="16"/>
        <v>3.3511974139141083</v>
      </c>
      <c r="Y64">
        <f t="shared" si="17"/>
        <v>4.7879826435510129</v>
      </c>
      <c r="Z64">
        <f t="shared" si="18"/>
        <v>1.4855506142389778</v>
      </c>
      <c r="AA64">
        <f t="shared" si="19"/>
        <v>-61.014426898259828</v>
      </c>
      <c r="AB64">
        <f t="shared" si="20"/>
        <v>-35.560101376191099</v>
      </c>
      <c r="AC64">
        <f t="shared" si="21"/>
        <v>-2.194093445108614</v>
      </c>
      <c r="AD64">
        <f t="shared" si="22"/>
        <v>127.34915608872124</v>
      </c>
      <c r="AE64">
        <f t="shared" si="23"/>
        <v>27.793582700211527</v>
      </c>
      <c r="AF64">
        <f t="shared" si="24"/>
        <v>1.5101591961496341</v>
      </c>
      <c r="AG64">
        <f t="shared" si="25"/>
        <v>3.912909759119283</v>
      </c>
      <c r="AH64">
        <v>323.23996749317462</v>
      </c>
      <c r="AI64">
        <v>314.8548848484848</v>
      </c>
      <c r="AJ64">
        <v>1.729633426119408</v>
      </c>
      <c r="AK64">
        <v>63.164820258041182</v>
      </c>
      <c r="AL64">
        <f t="shared" si="26"/>
        <v>1.3835470951986355</v>
      </c>
      <c r="AM64">
        <v>32.476515330349038</v>
      </c>
      <c r="AN64">
        <v>33.065376969696963</v>
      </c>
      <c r="AO64">
        <v>-5.585112667155257E-3</v>
      </c>
      <c r="AP64">
        <v>96.758734084088289</v>
      </c>
      <c r="AQ64">
        <v>71</v>
      </c>
      <c r="AR64">
        <v>11</v>
      </c>
      <c r="AS64">
        <f t="shared" si="27"/>
        <v>1</v>
      </c>
      <c r="AT64">
        <f t="shared" si="28"/>
        <v>0</v>
      </c>
      <c r="AU64">
        <f t="shared" si="29"/>
        <v>47486.433398413763</v>
      </c>
      <c r="AV64">
        <f t="shared" si="30"/>
        <v>1199.998571428571</v>
      </c>
      <c r="AW64">
        <f t="shared" si="31"/>
        <v>1025.9252278799379</v>
      </c>
      <c r="AX64">
        <f t="shared" si="32"/>
        <v>0.85493870768412428</v>
      </c>
      <c r="AY64">
        <f t="shared" si="33"/>
        <v>0.18843170583036004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1670950830.5999999</v>
      </c>
      <c r="BF64">
        <v>301.92771428571422</v>
      </c>
      <c r="BG64">
        <v>313.66199999999998</v>
      </c>
      <c r="BH64">
        <v>33.073399999999999</v>
      </c>
      <c r="BI64">
        <v>32.466857142857137</v>
      </c>
      <c r="BJ64">
        <v>306.00842857142862</v>
      </c>
      <c r="BK64">
        <v>32.902271428571417</v>
      </c>
      <c r="BL64">
        <v>650.00771428571431</v>
      </c>
      <c r="BM64">
        <v>101.226</v>
      </c>
      <c r="BN64">
        <v>0.1000630571428572</v>
      </c>
      <c r="BO64">
        <v>32.047671428571427</v>
      </c>
      <c r="BP64">
        <v>32.226885714285721</v>
      </c>
      <c r="BQ64">
        <v>999.89999999999986</v>
      </c>
      <c r="BR64">
        <v>0</v>
      </c>
      <c r="BS64">
        <v>0</v>
      </c>
      <c r="BT64">
        <v>8994.2857142857138</v>
      </c>
      <c r="BU64">
        <v>0</v>
      </c>
      <c r="BV64">
        <v>86.303414285714283</v>
      </c>
      <c r="BW64">
        <v>-11.734528571428569</v>
      </c>
      <c r="BX64">
        <v>312.255</v>
      </c>
      <c r="BY64">
        <v>324.18757142857152</v>
      </c>
      <c r="BZ64">
        <v>0.6065370000000001</v>
      </c>
      <c r="CA64">
        <v>313.66199999999998</v>
      </c>
      <c r="CB64">
        <v>32.466857142857137</v>
      </c>
      <c r="CC64">
        <v>3.3478885714285722</v>
      </c>
      <c r="CD64">
        <v>3.2864900000000001</v>
      </c>
      <c r="CE64">
        <v>25.867457142857141</v>
      </c>
      <c r="CF64">
        <v>25.555328571428571</v>
      </c>
      <c r="CG64">
        <v>1199.998571428571</v>
      </c>
      <c r="CH64">
        <v>0.49996000000000013</v>
      </c>
      <c r="CI64">
        <v>0.50004000000000015</v>
      </c>
      <c r="CJ64">
        <v>0</v>
      </c>
      <c r="CK64">
        <v>1196.9657142857141</v>
      </c>
      <c r="CL64">
        <v>4.9990899999999998</v>
      </c>
      <c r="CM64">
        <v>13839.77142857143</v>
      </c>
      <c r="CN64">
        <v>9557.7057142857138</v>
      </c>
      <c r="CO64">
        <v>40.625</v>
      </c>
      <c r="CP64">
        <v>42.311999999999998</v>
      </c>
      <c r="CQ64">
        <v>41.428142857142859</v>
      </c>
      <c r="CR64">
        <v>41.285428571428568</v>
      </c>
      <c r="CS64">
        <v>42.035428571428568</v>
      </c>
      <c r="CT64">
        <v>597.45142857142855</v>
      </c>
      <c r="CU64">
        <v>597.54714285714283</v>
      </c>
      <c r="CV64">
        <v>0</v>
      </c>
      <c r="CW64">
        <v>1670950864.5999999</v>
      </c>
      <c r="CX64">
        <v>0</v>
      </c>
      <c r="CY64">
        <v>1670950421.5999999</v>
      </c>
      <c r="CZ64" t="s">
        <v>356</v>
      </c>
      <c r="DA64">
        <v>1670950421.5999999</v>
      </c>
      <c r="DB64">
        <v>1670950421.5999999</v>
      </c>
      <c r="DC64">
        <v>14</v>
      </c>
      <c r="DD64">
        <v>-0.21199999999999999</v>
      </c>
      <c r="DE64">
        <v>-3.1E-2</v>
      </c>
      <c r="DF64">
        <v>-4.3040000000000003</v>
      </c>
      <c r="DG64">
        <v>0.155</v>
      </c>
      <c r="DH64">
        <v>415</v>
      </c>
      <c r="DI64">
        <v>33</v>
      </c>
      <c r="DJ64">
        <v>0.37</v>
      </c>
      <c r="DK64">
        <v>0.39</v>
      </c>
      <c r="DL64">
        <v>-11.530256097560979</v>
      </c>
      <c r="DM64">
        <v>-1.0445080139373011</v>
      </c>
      <c r="DN64">
        <v>0.1122094014772957</v>
      </c>
      <c r="DO64">
        <v>0</v>
      </c>
      <c r="DP64">
        <v>0.57807612195121949</v>
      </c>
      <c r="DQ64">
        <v>0.36602061324041862</v>
      </c>
      <c r="DR64">
        <v>4.6950730803525603E-2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390</v>
      </c>
      <c r="EA64">
        <v>3.29901</v>
      </c>
      <c r="EB64">
        <v>2.6252900000000001</v>
      </c>
      <c r="EC64">
        <v>8.0742700000000001E-2</v>
      </c>
      <c r="ED64">
        <v>8.1677E-2</v>
      </c>
      <c r="EE64">
        <v>0.13755000000000001</v>
      </c>
      <c r="EF64">
        <v>0.13444</v>
      </c>
      <c r="EG64">
        <v>27936.400000000001</v>
      </c>
      <c r="EH64">
        <v>28403.3</v>
      </c>
      <c r="EI64">
        <v>28263.8</v>
      </c>
      <c r="EJ64">
        <v>29753.9</v>
      </c>
      <c r="EK64">
        <v>33542.1</v>
      </c>
      <c r="EL64">
        <v>35730.1</v>
      </c>
      <c r="EM64">
        <v>39889.300000000003</v>
      </c>
      <c r="EN64">
        <v>42496.3</v>
      </c>
      <c r="EO64">
        <v>2.1355499999999998</v>
      </c>
      <c r="EP64">
        <v>2.24112</v>
      </c>
      <c r="EQ64">
        <v>0.157967</v>
      </c>
      <c r="ER64">
        <v>0</v>
      </c>
      <c r="ES64">
        <v>29.6629</v>
      </c>
      <c r="ET64">
        <v>999.9</v>
      </c>
      <c r="EU64">
        <v>74.2</v>
      </c>
      <c r="EV64">
        <v>32.1</v>
      </c>
      <c r="EW64">
        <v>35.201700000000002</v>
      </c>
      <c r="EX64">
        <v>57.6173</v>
      </c>
      <c r="EY64">
        <v>-3.00881</v>
      </c>
      <c r="EZ64">
        <v>2</v>
      </c>
      <c r="FA64">
        <v>0.25185000000000002</v>
      </c>
      <c r="FB64">
        <v>-0.69711299999999998</v>
      </c>
      <c r="FC64">
        <v>20.270900000000001</v>
      </c>
      <c r="FD64">
        <v>5.2198399999999996</v>
      </c>
      <c r="FE64">
        <v>12.004</v>
      </c>
      <c r="FF64">
        <v>4.9867999999999997</v>
      </c>
      <c r="FG64">
        <v>3.2843</v>
      </c>
      <c r="FH64">
        <v>9999</v>
      </c>
      <c r="FI64">
        <v>9999</v>
      </c>
      <c r="FJ64">
        <v>9999</v>
      </c>
      <c r="FK64">
        <v>999.9</v>
      </c>
      <c r="FL64">
        <v>1.86578</v>
      </c>
      <c r="FM64">
        <v>1.8621799999999999</v>
      </c>
      <c r="FN64">
        <v>1.8641700000000001</v>
      </c>
      <c r="FO64">
        <v>1.8602000000000001</v>
      </c>
      <c r="FP64">
        <v>1.8609500000000001</v>
      </c>
      <c r="FQ64">
        <v>1.86009</v>
      </c>
      <c r="FR64">
        <v>1.8617300000000001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-4.0880000000000001</v>
      </c>
      <c r="GH64">
        <v>0.1711</v>
      </c>
      <c r="GI64">
        <v>-3.3542705637745942</v>
      </c>
      <c r="GJ64">
        <v>-2.7043828418459848E-3</v>
      </c>
      <c r="GK64">
        <v>1.1637646390227569E-6</v>
      </c>
      <c r="GL64">
        <v>-2.7935288173591201E-10</v>
      </c>
      <c r="GM64">
        <v>-0.1154585369592631</v>
      </c>
      <c r="GN64">
        <v>-1.575226436802038E-3</v>
      </c>
      <c r="GO64">
        <v>7.1853088279240026E-4</v>
      </c>
      <c r="GP64">
        <v>-1.2337336158236461E-5</v>
      </c>
      <c r="GQ64">
        <v>5</v>
      </c>
      <c r="GR64">
        <v>2087</v>
      </c>
      <c r="GS64">
        <v>4</v>
      </c>
      <c r="GT64">
        <v>31</v>
      </c>
      <c r="GU64">
        <v>6.8</v>
      </c>
      <c r="GV64">
        <v>6.8</v>
      </c>
      <c r="GW64">
        <v>1.09863</v>
      </c>
      <c r="GX64">
        <v>2.5695800000000002</v>
      </c>
      <c r="GY64">
        <v>2.04834</v>
      </c>
      <c r="GZ64">
        <v>2.6196299999999999</v>
      </c>
      <c r="HA64">
        <v>2.1972700000000001</v>
      </c>
      <c r="HB64">
        <v>2.2827099999999998</v>
      </c>
      <c r="HC64">
        <v>37.385800000000003</v>
      </c>
      <c r="HD64">
        <v>14.280900000000001</v>
      </c>
      <c r="HE64">
        <v>18</v>
      </c>
      <c r="HF64">
        <v>608.63900000000001</v>
      </c>
      <c r="HG64">
        <v>770.53599999999994</v>
      </c>
      <c r="HH64">
        <v>31</v>
      </c>
      <c r="HI64">
        <v>30.6737</v>
      </c>
      <c r="HJ64">
        <v>29.9999</v>
      </c>
      <c r="HK64">
        <v>30.603200000000001</v>
      </c>
      <c r="HL64">
        <v>30.5943</v>
      </c>
      <c r="HM64">
        <v>22.0411</v>
      </c>
      <c r="HN64">
        <v>7.1447900000000004</v>
      </c>
      <c r="HO64">
        <v>100</v>
      </c>
      <c r="HP64">
        <v>31</v>
      </c>
      <c r="HQ64">
        <v>330.93</v>
      </c>
      <c r="HR64">
        <v>32.400100000000002</v>
      </c>
      <c r="HS64">
        <v>99.584599999999995</v>
      </c>
      <c r="HT64">
        <v>98.5762</v>
      </c>
    </row>
    <row r="65" spans="1:228" x14ac:dyDescent="0.2">
      <c r="A65">
        <v>50</v>
      </c>
      <c r="B65">
        <v>1670950836.5999999</v>
      </c>
      <c r="C65">
        <v>195.5</v>
      </c>
      <c r="D65" t="s">
        <v>459</v>
      </c>
      <c r="E65" t="s">
        <v>460</v>
      </c>
      <c r="F65">
        <v>4</v>
      </c>
      <c r="G65">
        <v>1670950834.2874999</v>
      </c>
      <c r="H65">
        <f t="shared" si="0"/>
        <v>1.3800651214542496E-3</v>
      </c>
      <c r="I65">
        <f t="shared" si="1"/>
        <v>1.3800651214542496</v>
      </c>
      <c r="J65">
        <f t="shared" si="2"/>
        <v>4.265011355725643</v>
      </c>
      <c r="K65">
        <f t="shared" si="3"/>
        <v>308.084</v>
      </c>
      <c r="L65">
        <f t="shared" si="4"/>
        <v>225.96372470588727</v>
      </c>
      <c r="M65">
        <f t="shared" si="5"/>
        <v>22.895822945656644</v>
      </c>
      <c r="N65">
        <f t="shared" si="6"/>
        <v>31.216677480294251</v>
      </c>
      <c r="O65">
        <f t="shared" si="7"/>
        <v>9.134240764316838E-2</v>
      </c>
      <c r="P65">
        <f t="shared" si="8"/>
        <v>3.6810339738695772</v>
      </c>
      <c r="Q65">
        <f t="shared" si="9"/>
        <v>9.0101644619405299E-2</v>
      </c>
      <c r="R65">
        <f t="shared" si="10"/>
        <v>5.6423601335480675E-2</v>
      </c>
      <c r="S65">
        <f t="shared" si="11"/>
        <v>226.11625048656163</v>
      </c>
      <c r="T65">
        <f t="shared" si="12"/>
        <v>32.830688775311756</v>
      </c>
      <c r="U65">
        <f t="shared" si="13"/>
        <v>32.232849999999999</v>
      </c>
      <c r="V65">
        <f t="shared" si="14"/>
        <v>4.8383783553525879</v>
      </c>
      <c r="W65">
        <f t="shared" si="15"/>
        <v>69.953572567635092</v>
      </c>
      <c r="X65">
        <f t="shared" si="16"/>
        <v>3.3491073914583036</v>
      </c>
      <c r="Y65">
        <f t="shared" si="17"/>
        <v>4.7876145113535067</v>
      </c>
      <c r="Z65">
        <f t="shared" si="18"/>
        <v>1.4892709638942843</v>
      </c>
      <c r="AA65">
        <f t="shared" si="19"/>
        <v>-60.860871856132405</v>
      </c>
      <c r="AB65">
        <f t="shared" si="20"/>
        <v>-37.018721967646343</v>
      </c>
      <c r="AC65">
        <f t="shared" si="21"/>
        <v>-2.2838021709508829</v>
      </c>
      <c r="AD65">
        <f t="shared" si="22"/>
        <v>125.952854491832</v>
      </c>
      <c r="AE65">
        <f t="shared" si="23"/>
        <v>27.956344872619862</v>
      </c>
      <c r="AF65">
        <f t="shared" si="24"/>
        <v>1.4966739002804899</v>
      </c>
      <c r="AG65">
        <f t="shared" si="25"/>
        <v>4.265011355725643</v>
      </c>
      <c r="AH65">
        <v>330.21501156248621</v>
      </c>
      <c r="AI65">
        <v>321.72727272727258</v>
      </c>
      <c r="AJ65">
        <v>1.7171850013394341</v>
      </c>
      <c r="AK65">
        <v>63.164820258041182</v>
      </c>
      <c r="AL65">
        <f t="shared" si="26"/>
        <v>1.3800651214542496</v>
      </c>
      <c r="AM65">
        <v>32.452476981782652</v>
      </c>
      <c r="AN65">
        <v>33.043666060606043</v>
      </c>
      <c r="AO65">
        <v>-6.2128255280934708E-3</v>
      </c>
      <c r="AP65">
        <v>96.758734084088289</v>
      </c>
      <c r="AQ65">
        <v>71</v>
      </c>
      <c r="AR65">
        <v>11</v>
      </c>
      <c r="AS65">
        <f t="shared" si="27"/>
        <v>1</v>
      </c>
      <c r="AT65">
        <f t="shared" si="28"/>
        <v>0</v>
      </c>
      <c r="AU65">
        <f t="shared" si="29"/>
        <v>47496.507799642604</v>
      </c>
      <c r="AV65">
        <f t="shared" si="30"/>
        <v>1199.9925000000001</v>
      </c>
      <c r="AW65">
        <f t="shared" si="31"/>
        <v>1025.9198385940733</v>
      </c>
      <c r="AX65">
        <f t="shared" si="32"/>
        <v>0.85493854219428311</v>
      </c>
      <c r="AY65">
        <f t="shared" si="33"/>
        <v>0.18843138643496657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1670950834.2874999</v>
      </c>
      <c r="BF65">
        <v>308.084</v>
      </c>
      <c r="BG65">
        <v>319.88774999999998</v>
      </c>
      <c r="BH65">
        <v>33.053049999999999</v>
      </c>
      <c r="BI65">
        <v>32.451925000000003</v>
      </c>
      <c r="BJ65">
        <v>312.17775</v>
      </c>
      <c r="BK65">
        <v>32.882037500000003</v>
      </c>
      <c r="BL65">
        <v>650.02312499999994</v>
      </c>
      <c r="BM65">
        <v>101.22525</v>
      </c>
      <c r="BN65">
        <v>9.99648125E-2</v>
      </c>
      <c r="BO65">
        <v>32.046312499999999</v>
      </c>
      <c r="BP65">
        <v>32.232849999999999</v>
      </c>
      <c r="BQ65">
        <v>999.9</v>
      </c>
      <c r="BR65">
        <v>0</v>
      </c>
      <c r="BS65">
        <v>0</v>
      </c>
      <c r="BT65">
        <v>8996.25</v>
      </c>
      <c r="BU65">
        <v>0</v>
      </c>
      <c r="BV65">
        <v>85.884599999999992</v>
      </c>
      <c r="BW65">
        <v>-11.8037375</v>
      </c>
      <c r="BX65">
        <v>318.61537499999997</v>
      </c>
      <c r="BY65">
        <v>330.61712499999999</v>
      </c>
      <c r="BZ65">
        <v>0.60112562499999989</v>
      </c>
      <c r="CA65">
        <v>319.88774999999998</v>
      </c>
      <c r="CB65">
        <v>32.451925000000003</v>
      </c>
      <c r="CC65">
        <v>3.3458025</v>
      </c>
      <c r="CD65">
        <v>3.2849525000000002</v>
      </c>
      <c r="CE65">
        <v>25.856950000000001</v>
      </c>
      <c r="CF65">
        <v>25.547462500000002</v>
      </c>
      <c r="CG65">
        <v>1199.9925000000001</v>
      </c>
      <c r="CH65">
        <v>0.49996525000000003</v>
      </c>
      <c r="CI65">
        <v>0.50003474999999997</v>
      </c>
      <c r="CJ65">
        <v>0</v>
      </c>
      <c r="CK65">
        <v>1197.0762500000001</v>
      </c>
      <c r="CL65">
        <v>4.9990899999999998</v>
      </c>
      <c r="CM65">
        <v>13841.7125</v>
      </c>
      <c r="CN65">
        <v>9557.6887499999993</v>
      </c>
      <c r="CO65">
        <v>40.625</v>
      </c>
      <c r="CP65">
        <v>42.296499999999988</v>
      </c>
      <c r="CQ65">
        <v>41.436999999999998</v>
      </c>
      <c r="CR65">
        <v>41.273249999999997</v>
      </c>
      <c r="CS65">
        <v>42.03875</v>
      </c>
      <c r="CT65">
        <v>597.45500000000004</v>
      </c>
      <c r="CU65">
        <v>597.53749999999991</v>
      </c>
      <c r="CV65">
        <v>0</v>
      </c>
      <c r="CW65">
        <v>1670950868.8</v>
      </c>
      <c r="CX65">
        <v>0</v>
      </c>
      <c r="CY65">
        <v>1670950421.5999999</v>
      </c>
      <c r="CZ65" t="s">
        <v>356</v>
      </c>
      <c r="DA65">
        <v>1670950421.5999999</v>
      </c>
      <c r="DB65">
        <v>1670950421.5999999</v>
      </c>
      <c r="DC65">
        <v>14</v>
      </c>
      <c r="DD65">
        <v>-0.21199999999999999</v>
      </c>
      <c r="DE65">
        <v>-3.1E-2</v>
      </c>
      <c r="DF65">
        <v>-4.3040000000000003</v>
      </c>
      <c r="DG65">
        <v>0.155</v>
      </c>
      <c r="DH65">
        <v>415</v>
      </c>
      <c r="DI65">
        <v>33</v>
      </c>
      <c r="DJ65">
        <v>0.37</v>
      </c>
      <c r="DK65">
        <v>0.39</v>
      </c>
      <c r="DL65">
        <v>-11.61557</v>
      </c>
      <c r="DM65">
        <v>-1.444032270168885</v>
      </c>
      <c r="DN65">
        <v>0.14139492070085141</v>
      </c>
      <c r="DO65">
        <v>0</v>
      </c>
      <c r="DP65">
        <v>0.59490930000000009</v>
      </c>
      <c r="DQ65">
        <v>0.18875565478423989</v>
      </c>
      <c r="DR65">
        <v>3.6610902359269983E-2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390</v>
      </c>
      <c r="EA65">
        <v>3.29894</v>
      </c>
      <c r="EB65">
        <v>2.6252499999999999</v>
      </c>
      <c r="EC65">
        <v>8.2151000000000002E-2</v>
      </c>
      <c r="ED65">
        <v>8.3072499999999994E-2</v>
      </c>
      <c r="EE65">
        <v>0.137491</v>
      </c>
      <c r="EF65">
        <v>0.134434</v>
      </c>
      <c r="EG65">
        <v>27893.9</v>
      </c>
      <c r="EH65">
        <v>28360.2</v>
      </c>
      <c r="EI65">
        <v>28264</v>
      </c>
      <c r="EJ65">
        <v>29754</v>
      </c>
      <c r="EK65">
        <v>33545</v>
      </c>
      <c r="EL65">
        <v>35730.5</v>
      </c>
      <c r="EM65">
        <v>39889.9</v>
      </c>
      <c r="EN65">
        <v>42496.4</v>
      </c>
      <c r="EO65">
        <v>2.1357499999999998</v>
      </c>
      <c r="EP65">
        <v>2.2412800000000002</v>
      </c>
      <c r="EQ65">
        <v>0.15837300000000001</v>
      </c>
      <c r="ER65">
        <v>0</v>
      </c>
      <c r="ES65">
        <v>29.659600000000001</v>
      </c>
      <c r="ET65">
        <v>999.9</v>
      </c>
      <c r="EU65">
        <v>74.2</v>
      </c>
      <c r="EV65">
        <v>32.1</v>
      </c>
      <c r="EW65">
        <v>35.201000000000001</v>
      </c>
      <c r="EX65">
        <v>57.7973</v>
      </c>
      <c r="EY65">
        <v>-2.9006400000000001</v>
      </c>
      <c r="EZ65">
        <v>2</v>
      </c>
      <c r="FA65">
        <v>0.25182900000000003</v>
      </c>
      <c r="FB65">
        <v>-0.69711299999999998</v>
      </c>
      <c r="FC65">
        <v>20.270800000000001</v>
      </c>
      <c r="FD65">
        <v>5.2211800000000004</v>
      </c>
      <c r="FE65">
        <v>12.004</v>
      </c>
      <c r="FF65">
        <v>4.9873500000000002</v>
      </c>
      <c r="FG65">
        <v>3.2845</v>
      </c>
      <c r="FH65">
        <v>9999</v>
      </c>
      <c r="FI65">
        <v>9999</v>
      </c>
      <c r="FJ65">
        <v>9999</v>
      </c>
      <c r="FK65">
        <v>999.9</v>
      </c>
      <c r="FL65">
        <v>1.86582</v>
      </c>
      <c r="FM65">
        <v>1.8621799999999999</v>
      </c>
      <c r="FN65">
        <v>1.8641700000000001</v>
      </c>
      <c r="FO65">
        <v>1.8602000000000001</v>
      </c>
      <c r="FP65">
        <v>1.8609599999999999</v>
      </c>
      <c r="FQ65">
        <v>1.86009</v>
      </c>
      <c r="FR65">
        <v>1.8617699999999999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-4.101</v>
      </c>
      <c r="GH65">
        <v>0.1709</v>
      </c>
      <c r="GI65">
        <v>-3.3542705637745942</v>
      </c>
      <c r="GJ65">
        <v>-2.7043828418459848E-3</v>
      </c>
      <c r="GK65">
        <v>1.1637646390227569E-6</v>
      </c>
      <c r="GL65">
        <v>-2.7935288173591201E-10</v>
      </c>
      <c r="GM65">
        <v>-0.1154585369592631</v>
      </c>
      <c r="GN65">
        <v>-1.575226436802038E-3</v>
      </c>
      <c r="GO65">
        <v>7.1853088279240026E-4</v>
      </c>
      <c r="GP65">
        <v>-1.2337336158236461E-5</v>
      </c>
      <c r="GQ65">
        <v>5</v>
      </c>
      <c r="GR65">
        <v>2087</v>
      </c>
      <c r="GS65">
        <v>4</v>
      </c>
      <c r="GT65">
        <v>31</v>
      </c>
      <c r="GU65">
        <v>6.9</v>
      </c>
      <c r="GV65">
        <v>6.9</v>
      </c>
      <c r="GW65">
        <v>1.11694</v>
      </c>
      <c r="GX65">
        <v>2.5512700000000001</v>
      </c>
      <c r="GY65">
        <v>2.04834</v>
      </c>
      <c r="GZ65">
        <v>2.6196299999999999</v>
      </c>
      <c r="HA65">
        <v>2.1972700000000001</v>
      </c>
      <c r="HB65">
        <v>2.3327599999999999</v>
      </c>
      <c r="HC65">
        <v>37.385800000000003</v>
      </c>
      <c r="HD65">
        <v>14.298400000000001</v>
      </c>
      <c r="HE65">
        <v>18</v>
      </c>
      <c r="HF65">
        <v>608.78</v>
      </c>
      <c r="HG65">
        <v>770.67600000000004</v>
      </c>
      <c r="HH65">
        <v>31</v>
      </c>
      <c r="HI65">
        <v>30.671800000000001</v>
      </c>
      <c r="HJ65">
        <v>29.9999</v>
      </c>
      <c r="HK65">
        <v>30.602399999999999</v>
      </c>
      <c r="HL65">
        <v>30.593699999999998</v>
      </c>
      <c r="HM65">
        <v>22.416599999999999</v>
      </c>
      <c r="HN65">
        <v>7.1447900000000004</v>
      </c>
      <c r="HO65">
        <v>100</v>
      </c>
      <c r="HP65">
        <v>31</v>
      </c>
      <c r="HQ65">
        <v>337.61900000000003</v>
      </c>
      <c r="HR65">
        <v>32.404000000000003</v>
      </c>
      <c r="HS65">
        <v>99.585899999999995</v>
      </c>
      <c r="HT65">
        <v>98.576400000000007</v>
      </c>
    </row>
    <row r="66" spans="1:228" x14ac:dyDescent="0.2">
      <c r="A66">
        <v>51</v>
      </c>
      <c r="B66">
        <v>1670950840.5999999</v>
      </c>
      <c r="C66">
        <v>199.5</v>
      </c>
      <c r="D66" t="s">
        <v>461</v>
      </c>
      <c r="E66" t="s">
        <v>462</v>
      </c>
      <c r="F66">
        <v>4</v>
      </c>
      <c r="G66">
        <v>1670950838.5999999</v>
      </c>
      <c r="H66">
        <f t="shared" si="0"/>
        <v>1.4174307272843425E-3</v>
      </c>
      <c r="I66">
        <f t="shared" si="1"/>
        <v>1.4174307272843425</v>
      </c>
      <c r="J66">
        <f t="shared" si="2"/>
        <v>3.9698203426124565</v>
      </c>
      <c r="K66">
        <f t="shared" si="3"/>
        <v>315.32771428571431</v>
      </c>
      <c r="L66">
        <f t="shared" si="4"/>
        <v>239.92811555602043</v>
      </c>
      <c r="M66">
        <f t="shared" si="5"/>
        <v>24.311183832639731</v>
      </c>
      <c r="N66">
        <f t="shared" si="6"/>
        <v>31.951195097584044</v>
      </c>
      <c r="O66">
        <f t="shared" si="7"/>
        <v>9.3711187955473368E-2</v>
      </c>
      <c r="P66">
        <f t="shared" si="8"/>
        <v>3.6819035172473003</v>
      </c>
      <c r="Q66">
        <f t="shared" si="9"/>
        <v>9.2406036743811454E-2</v>
      </c>
      <c r="R66">
        <f t="shared" si="10"/>
        <v>5.7869521237316701E-2</v>
      </c>
      <c r="S66">
        <f t="shared" si="11"/>
        <v>226.1199952366965</v>
      </c>
      <c r="T66">
        <f t="shared" si="12"/>
        <v>32.822328726648131</v>
      </c>
      <c r="U66">
        <f t="shared" si="13"/>
        <v>32.234757142857141</v>
      </c>
      <c r="V66">
        <f t="shared" si="14"/>
        <v>4.8388997704801309</v>
      </c>
      <c r="W66">
        <f t="shared" si="15"/>
        <v>69.919749607560817</v>
      </c>
      <c r="X66">
        <f t="shared" si="16"/>
        <v>3.3474153610320423</v>
      </c>
      <c r="Y66">
        <f t="shared" si="17"/>
        <v>4.7875105100062703</v>
      </c>
      <c r="Z66">
        <f t="shared" si="18"/>
        <v>1.4914844094480886</v>
      </c>
      <c r="AA66">
        <f t="shared" si="19"/>
        <v>-62.508695073239501</v>
      </c>
      <c r="AB66">
        <f t="shared" si="20"/>
        <v>-37.482241515023674</v>
      </c>
      <c r="AC66">
        <f t="shared" si="21"/>
        <v>-2.3118693638435208</v>
      </c>
      <c r="AD66">
        <f t="shared" si="22"/>
        <v>123.8171892845898</v>
      </c>
      <c r="AE66">
        <f t="shared" si="23"/>
        <v>27.960870047304546</v>
      </c>
      <c r="AF66">
        <f t="shared" si="24"/>
        <v>1.4518201330984475</v>
      </c>
      <c r="AG66">
        <f t="shared" si="25"/>
        <v>3.9698203426124565</v>
      </c>
      <c r="AH66">
        <v>337.1645129238895</v>
      </c>
      <c r="AI66">
        <v>328.70659999999998</v>
      </c>
      <c r="AJ66">
        <v>1.742066918235315</v>
      </c>
      <c r="AK66">
        <v>63.164820258041182</v>
      </c>
      <c r="AL66">
        <f t="shared" si="26"/>
        <v>1.4174307272843425</v>
      </c>
      <c r="AM66">
        <v>32.451623289707499</v>
      </c>
      <c r="AN66">
        <v>33.033129090909078</v>
      </c>
      <c r="AO66">
        <v>-2.0500305819044261E-3</v>
      </c>
      <c r="AP66">
        <v>96.758734084088289</v>
      </c>
      <c r="AQ66">
        <v>71</v>
      </c>
      <c r="AR66">
        <v>11</v>
      </c>
      <c r="AS66">
        <f t="shared" si="27"/>
        <v>1</v>
      </c>
      <c r="AT66">
        <f t="shared" si="28"/>
        <v>0</v>
      </c>
      <c r="AU66">
        <f t="shared" si="29"/>
        <v>47512.1786063135</v>
      </c>
      <c r="AV66">
        <f t="shared" si="30"/>
        <v>1200.011428571428</v>
      </c>
      <c r="AW66">
        <f t="shared" si="31"/>
        <v>1025.9361135941429</v>
      </c>
      <c r="AX66">
        <f t="shared" si="32"/>
        <v>0.8549386190558903</v>
      </c>
      <c r="AY66">
        <f t="shared" si="33"/>
        <v>0.18843153477786834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1670950838.5999999</v>
      </c>
      <c r="BF66">
        <v>315.32771428571431</v>
      </c>
      <c r="BG66">
        <v>327.13242857142848</v>
      </c>
      <c r="BH66">
        <v>33.035785714285723</v>
      </c>
      <c r="BI66">
        <v>32.452642857142862</v>
      </c>
      <c r="BJ66">
        <v>319.43614285714278</v>
      </c>
      <c r="BK66">
        <v>32.864842857142847</v>
      </c>
      <c r="BL66">
        <v>649.99799999999993</v>
      </c>
      <c r="BM66">
        <v>101.2268571428571</v>
      </c>
      <c r="BN66">
        <v>0.10009145714285719</v>
      </c>
      <c r="BO66">
        <v>32.045928571428583</v>
      </c>
      <c r="BP66">
        <v>32.234757142857141</v>
      </c>
      <c r="BQ66">
        <v>999.89999999999986</v>
      </c>
      <c r="BR66">
        <v>0</v>
      </c>
      <c r="BS66">
        <v>0</v>
      </c>
      <c r="BT66">
        <v>8999.1071428571431</v>
      </c>
      <c r="BU66">
        <v>0</v>
      </c>
      <c r="BV66">
        <v>85.405085714285704</v>
      </c>
      <c r="BW66">
        <v>-11.804728571428569</v>
      </c>
      <c r="BX66">
        <v>326.10071428571428</v>
      </c>
      <c r="BY66">
        <v>338.10471428571418</v>
      </c>
      <c r="BZ66">
        <v>0.58312314285714284</v>
      </c>
      <c r="CA66">
        <v>327.13242857142848</v>
      </c>
      <c r="CB66">
        <v>32.452642857142862</v>
      </c>
      <c r="CC66">
        <v>3.344105714285714</v>
      </c>
      <c r="CD66">
        <v>3.2850785714285711</v>
      </c>
      <c r="CE66">
        <v>25.848371428571429</v>
      </c>
      <c r="CF66">
        <v>25.548114285714291</v>
      </c>
      <c r="CG66">
        <v>1200.011428571428</v>
      </c>
      <c r="CH66">
        <v>0.49996400000000002</v>
      </c>
      <c r="CI66">
        <v>0.50003600000000004</v>
      </c>
      <c r="CJ66">
        <v>0</v>
      </c>
      <c r="CK66">
        <v>1197.3357142857139</v>
      </c>
      <c r="CL66">
        <v>4.9990899999999998</v>
      </c>
      <c r="CM66">
        <v>13844.22857142857</v>
      </c>
      <c r="CN66">
        <v>9557.8171428571422</v>
      </c>
      <c r="CO66">
        <v>40.607000000000014</v>
      </c>
      <c r="CP66">
        <v>42.294285714285706</v>
      </c>
      <c r="CQ66">
        <v>41.419285714285706</v>
      </c>
      <c r="CR66">
        <v>41.258857142857153</v>
      </c>
      <c r="CS66">
        <v>42.035428571428568</v>
      </c>
      <c r="CT66">
        <v>597.46142857142866</v>
      </c>
      <c r="CU66">
        <v>597.54999999999995</v>
      </c>
      <c r="CV66">
        <v>0</v>
      </c>
      <c r="CW66">
        <v>1670950872.4000001</v>
      </c>
      <c r="CX66">
        <v>0</v>
      </c>
      <c r="CY66">
        <v>1670950421.5999999</v>
      </c>
      <c r="CZ66" t="s">
        <v>356</v>
      </c>
      <c r="DA66">
        <v>1670950421.5999999</v>
      </c>
      <c r="DB66">
        <v>1670950421.5999999</v>
      </c>
      <c r="DC66">
        <v>14</v>
      </c>
      <c r="DD66">
        <v>-0.21199999999999999</v>
      </c>
      <c r="DE66">
        <v>-3.1E-2</v>
      </c>
      <c r="DF66">
        <v>-4.3040000000000003</v>
      </c>
      <c r="DG66">
        <v>0.155</v>
      </c>
      <c r="DH66">
        <v>415</v>
      </c>
      <c r="DI66">
        <v>33</v>
      </c>
      <c r="DJ66">
        <v>0.37</v>
      </c>
      <c r="DK66">
        <v>0.39</v>
      </c>
      <c r="DL66">
        <v>-11.672385</v>
      </c>
      <c r="DM66">
        <v>-1.336014258911786</v>
      </c>
      <c r="DN66">
        <v>0.13377202164503621</v>
      </c>
      <c r="DO66">
        <v>0</v>
      </c>
      <c r="DP66">
        <v>0.60296012499999996</v>
      </c>
      <c r="DQ66">
        <v>-2.6543583489683401E-2</v>
      </c>
      <c r="DR66">
        <v>2.5400049867261579E-2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363</v>
      </c>
      <c r="EA66">
        <v>3.2992499999999998</v>
      </c>
      <c r="EB66">
        <v>2.6253299999999999</v>
      </c>
      <c r="EC66">
        <v>8.3571999999999994E-2</v>
      </c>
      <c r="ED66">
        <v>8.4458500000000006E-2</v>
      </c>
      <c r="EE66">
        <v>0.13747100000000001</v>
      </c>
      <c r="EF66">
        <v>0.13444700000000001</v>
      </c>
      <c r="EG66">
        <v>27850.799999999999</v>
      </c>
      <c r="EH66">
        <v>28317.7</v>
      </c>
      <c r="EI66">
        <v>28264.1</v>
      </c>
      <c r="EJ66">
        <v>29754.400000000001</v>
      </c>
      <c r="EK66">
        <v>33545.699999999997</v>
      </c>
      <c r="EL66">
        <v>35730.699999999997</v>
      </c>
      <c r="EM66">
        <v>39889.699999999997</v>
      </c>
      <c r="EN66">
        <v>42497.2</v>
      </c>
      <c r="EO66">
        <v>2.1361699999999999</v>
      </c>
      <c r="EP66">
        <v>2.2411799999999999</v>
      </c>
      <c r="EQ66">
        <v>0.158861</v>
      </c>
      <c r="ER66">
        <v>0</v>
      </c>
      <c r="ES66">
        <v>29.6571</v>
      </c>
      <c r="ET66">
        <v>999.9</v>
      </c>
      <c r="EU66">
        <v>74.2</v>
      </c>
      <c r="EV66">
        <v>32.1</v>
      </c>
      <c r="EW66">
        <v>35.198900000000002</v>
      </c>
      <c r="EX66">
        <v>57.6173</v>
      </c>
      <c r="EY66">
        <v>-3.1330100000000001</v>
      </c>
      <c r="EZ66">
        <v>2</v>
      </c>
      <c r="FA66">
        <v>0.25135200000000002</v>
      </c>
      <c r="FB66">
        <v>-0.69670500000000002</v>
      </c>
      <c r="FC66">
        <v>20.271000000000001</v>
      </c>
      <c r="FD66">
        <v>5.2208800000000002</v>
      </c>
      <c r="FE66">
        <v>12.004</v>
      </c>
      <c r="FF66">
        <v>4.9871999999999996</v>
      </c>
      <c r="FG66">
        <v>3.2844500000000001</v>
      </c>
      <c r="FH66">
        <v>9999</v>
      </c>
      <c r="FI66">
        <v>9999</v>
      </c>
      <c r="FJ66">
        <v>9999</v>
      </c>
      <c r="FK66">
        <v>999.9</v>
      </c>
      <c r="FL66">
        <v>1.86582</v>
      </c>
      <c r="FM66">
        <v>1.8621799999999999</v>
      </c>
      <c r="FN66">
        <v>1.8641700000000001</v>
      </c>
      <c r="FO66">
        <v>1.8602000000000001</v>
      </c>
      <c r="FP66">
        <v>1.8609599999999999</v>
      </c>
      <c r="FQ66">
        <v>1.8601000000000001</v>
      </c>
      <c r="FR66">
        <v>1.86175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-4.1159999999999997</v>
      </c>
      <c r="GH66">
        <v>0.1709</v>
      </c>
      <c r="GI66">
        <v>-3.3542705637745942</v>
      </c>
      <c r="GJ66">
        <v>-2.7043828418459848E-3</v>
      </c>
      <c r="GK66">
        <v>1.1637646390227569E-6</v>
      </c>
      <c r="GL66">
        <v>-2.7935288173591201E-10</v>
      </c>
      <c r="GM66">
        <v>-0.1154585369592631</v>
      </c>
      <c r="GN66">
        <v>-1.575226436802038E-3</v>
      </c>
      <c r="GO66">
        <v>7.1853088279240026E-4</v>
      </c>
      <c r="GP66">
        <v>-1.2337336158236461E-5</v>
      </c>
      <c r="GQ66">
        <v>5</v>
      </c>
      <c r="GR66">
        <v>2087</v>
      </c>
      <c r="GS66">
        <v>4</v>
      </c>
      <c r="GT66">
        <v>31</v>
      </c>
      <c r="GU66">
        <v>7</v>
      </c>
      <c r="GV66">
        <v>7</v>
      </c>
      <c r="GW66">
        <v>1.1364700000000001</v>
      </c>
      <c r="GX66">
        <v>2.5622600000000002</v>
      </c>
      <c r="GY66">
        <v>2.04834</v>
      </c>
      <c r="GZ66">
        <v>2.6196299999999999</v>
      </c>
      <c r="HA66">
        <v>2.1972700000000001</v>
      </c>
      <c r="HB66">
        <v>2.3327599999999999</v>
      </c>
      <c r="HC66">
        <v>37.385800000000003</v>
      </c>
      <c r="HD66">
        <v>14.280900000000001</v>
      </c>
      <c r="HE66">
        <v>18</v>
      </c>
      <c r="HF66">
        <v>609.07399999999996</v>
      </c>
      <c r="HG66">
        <v>770.55</v>
      </c>
      <c r="HH66">
        <v>31.0001</v>
      </c>
      <c r="HI66">
        <v>30.671099999999999</v>
      </c>
      <c r="HJ66">
        <v>29.9999</v>
      </c>
      <c r="HK66">
        <v>30.6005</v>
      </c>
      <c r="HL66">
        <v>30.591699999999999</v>
      </c>
      <c r="HM66">
        <v>22.7882</v>
      </c>
      <c r="HN66">
        <v>7.1447900000000004</v>
      </c>
      <c r="HO66">
        <v>100</v>
      </c>
      <c r="HP66">
        <v>31</v>
      </c>
      <c r="HQ66">
        <v>344.30599999999998</v>
      </c>
      <c r="HR66">
        <v>32.409100000000002</v>
      </c>
      <c r="HS66">
        <v>99.585700000000003</v>
      </c>
      <c r="HT66">
        <v>98.578199999999995</v>
      </c>
    </row>
    <row r="67" spans="1:228" x14ac:dyDescent="0.2">
      <c r="A67">
        <v>52</v>
      </c>
      <c r="B67">
        <v>1670950844.5999999</v>
      </c>
      <c r="C67">
        <v>203.5</v>
      </c>
      <c r="D67" t="s">
        <v>463</v>
      </c>
      <c r="E67" t="s">
        <v>464</v>
      </c>
      <c r="F67">
        <v>4</v>
      </c>
      <c r="G67">
        <v>1670950842.2874999</v>
      </c>
      <c r="H67">
        <f t="shared" si="0"/>
        <v>1.4231547644696983E-3</v>
      </c>
      <c r="I67">
        <f t="shared" si="1"/>
        <v>1.4231547644696982</v>
      </c>
      <c r="J67">
        <f t="shared" si="2"/>
        <v>4.1782094836682164</v>
      </c>
      <c r="K67">
        <f t="shared" si="3"/>
        <v>321.49874999999997</v>
      </c>
      <c r="L67">
        <f t="shared" si="4"/>
        <v>242.5648266682845</v>
      </c>
      <c r="M67">
        <f t="shared" si="5"/>
        <v>24.578399950777012</v>
      </c>
      <c r="N67">
        <f t="shared" si="6"/>
        <v>32.57654858583853</v>
      </c>
      <c r="O67">
        <f t="shared" si="7"/>
        <v>9.3956086442906414E-2</v>
      </c>
      <c r="P67">
        <f t="shared" si="8"/>
        <v>3.6766422451755112</v>
      </c>
      <c r="Q67">
        <f t="shared" si="9"/>
        <v>9.2642307161024812E-2</v>
      </c>
      <c r="R67">
        <f t="shared" si="10"/>
        <v>5.8017949364082763E-2</v>
      </c>
      <c r="S67">
        <f t="shared" si="11"/>
        <v>226.11616048631481</v>
      </c>
      <c r="T67">
        <f t="shared" si="12"/>
        <v>32.822253847335517</v>
      </c>
      <c r="U67">
        <f t="shared" si="13"/>
        <v>32.240987500000003</v>
      </c>
      <c r="V67">
        <f t="shared" si="14"/>
        <v>4.8406034984455921</v>
      </c>
      <c r="W67">
        <f t="shared" si="15"/>
        <v>69.909053296509072</v>
      </c>
      <c r="X67">
        <f t="shared" si="16"/>
        <v>3.3469215350185486</v>
      </c>
      <c r="Y67">
        <f t="shared" si="17"/>
        <v>4.7875366310899219</v>
      </c>
      <c r="Z67">
        <f t="shared" si="18"/>
        <v>1.4936819634270435</v>
      </c>
      <c r="AA67">
        <f t="shared" si="19"/>
        <v>-62.761125113113692</v>
      </c>
      <c r="AB67">
        <f t="shared" si="20"/>
        <v>-38.644518593144362</v>
      </c>
      <c r="AC67">
        <f t="shared" si="21"/>
        <v>-2.3870426415403627</v>
      </c>
      <c r="AD67">
        <f t="shared" si="22"/>
        <v>122.32347413851636</v>
      </c>
      <c r="AE67">
        <f t="shared" si="23"/>
        <v>28.057581026929956</v>
      </c>
      <c r="AF67">
        <f t="shared" si="24"/>
        <v>1.4320147633650331</v>
      </c>
      <c r="AG67">
        <f t="shared" si="25"/>
        <v>4.1782094836682164</v>
      </c>
      <c r="AH67">
        <v>344.11508755388007</v>
      </c>
      <c r="AI67">
        <v>335.6172545454545</v>
      </c>
      <c r="AJ67">
        <v>1.7294365350201391</v>
      </c>
      <c r="AK67">
        <v>63.164820258041182</v>
      </c>
      <c r="AL67">
        <f t="shared" si="26"/>
        <v>1.4231547644696982</v>
      </c>
      <c r="AM67">
        <v>32.454812553498677</v>
      </c>
      <c r="AN67">
        <v>33.028681212121199</v>
      </c>
      <c r="AO67">
        <v>-3.8326026080235889E-4</v>
      </c>
      <c r="AP67">
        <v>96.758734084088289</v>
      </c>
      <c r="AQ67">
        <v>71</v>
      </c>
      <c r="AR67">
        <v>11</v>
      </c>
      <c r="AS67">
        <f t="shared" si="27"/>
        <v>1</v>
      </c>
      <c r="AT67">
        <f t="shared" si="28"/>
        <v>0</v>
      </c>
      <c r="AU67">
        <f t="shared" si="29"/>
        <v>47417.786866440743</v>
      </c>
      <c r="AV67">
        <f t="shared" si="30"/>
        <v>1199.9937500000001</v>
      </c>
      <c r="AW67">
        <f t="shared" si="31"/>
        <v>1025.9207385939455</v>
      </c>
      <c r="AX67">
        <f t="shared" si="32"/>
        <v>0.85493840163246304</v>
      </c>
      <c r="AY67">
        <f t="shared" si="33"/>
        <v>0.18843111515065375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1670950842.2874999</v>
      </c>
      <c r="BF67">
        <v>321.49874999999997</v>
      </c>
      <c r="BG67">
        <v>333.34387500000003</v>
      </c>
      <c r="BH67">
        <v>33.030850000000001</v>
      </c>
      <c r="BI67">
        <v>32.455699999999993</v>
      </c>
      <c r="BJ67">
        <v>325.61987499999998</v>
      </c>
      <c r="BK67">
        <v>32.859962499999988</v>
      </c>
      <c r="BL67">
        <v>650.04399999999998</v>
      </c>
      <c r="BM67">
        <v>101.227125</v>
      </c>
      <c r="BN67">
        <v>0.100014175</v>
      </c>
      <c r="BO67">
        <v>32.046025</v>
      </c>
      <c r="BP67">
        <v>32.240987500000003</v>
      </c>
      <c r="BQ67">
        <v>999.9</v>
      </c>
      <c r="BR67">
        <v>0</v>
      </c>
      <c r="BS67">
        <v>0</v>
      </c>
      <c r="BT67">
        <v>8980.9375</v>
      </c>
      <c r="BU67">
        <v>0</v>
      </c>
      <c r="BV67">
        <v>85.019075000000001</v>
      </c>
      <c r="BW67">
        <v>-11.84525</v>
      </c>
      <c r="BX67">
        <v>332.48099999999999</v>
      </c>
      <c r="BY67">
        <v>344.52575000000002</v>
      </c>
      <c r="BZ67">
        <v>0.57513524999999999</v>
      </c>
      <c r="CA67">
        <v>333.34387500000003</v>
      </c>
      <c r="CB67">
        <v>32.455699999999993</v>
      </c>
      <c r="CC67">
        <v>3.3436149999999998</v>
      </c>
      <c r="CD67">
        <v>3.2853949999999998</v>
      </c>
      <c r="CE67">
        <v>25.845912500000001</v>
      </c>
      <c r="CF67">
        <v>25.54975</v>
      </c>
      <c r="CG67">
        <v>1199.9937500000001</v>
      </c>
      <c r="CH67">
        <v>0.49997225000000001</v>
      </c>
      <c r="CI67">
        <v>0.50002774999999988</v>
      </c>
      <c r="CJ67">
        <v>0</v>
      </c>
      <c r="CK67">
        <v>1197.5062499999999</v>
      </c>
      <c r="CL67">
        <v>4.9990899999999998</v>
      </c>
      <c r="CM67">
        <v>13846.4</v>
      </c>
      <c r="CN67">
        <v>9557.7062499999993</v>
      </c>
      <c r="CO67">
        <v>40.609250000000003</v>
      </c>
      <c r="CP67">
        <v>42.296499999999988</v>
      </c>
      <c r="CQ67">
        <v>41.398249999999997</v>
      </c>
      <c r="CR67">
        <v>41.25</v>
      </c>
      <c r="CS67">
        <v>42.007750000000001</v>
      </c>
      <c r="CT67">
        <v>597.46125000000006</v>
      </c>
      <c r="CU67">
        <v>597.53249999999991</v>
      </c>
      <c r="CV67">
        <v>0</v>
      </c>
      <c r="CW67">
        <v>1670950876.5999999</v>
      </c>
      <c r="CX67">
        <v>0</v>
      </c>
      <c r="CY67">
        <v>1670950421.5999999</v>
      </c>
      <c r="CZ67" t="s">
        <v>356</v>
      </c>
      <c r="DA67">
        <v>1670950421.5999999</v>
      </c>
      <c r="DB67">
        <v>1670950421.5999999</v>
      </c>
      <c r="DC67">
        <v>14</v>
      </c>
      <c r="DD67">
        <v>-0.21199999999999999</v>
      </c>
      <c r="DE67">
        <v>-3.1E-2</v>
      </c>
      <c r="DF67">
        <v>-4.3040000000000003</v>
      </c>
      <c r="DG67">
        <v>0.155</v>
      </c>
      <c r="DH67">
        <v>415</v>
      </c>
      <c r="DI67">
        <v>33</v>
      </c>
      <c r="DJ67">
        <v>0.37</v>
      </c>
      <c r="DK67">
        <v>0.39</v>
      </c>
      <c r="DL67">
        <v>-11.74752682926829</v>
      </c>
      <c r="DM67">
        <v>-0.86509337979095924</v>
      </c>
      <c r="DN67">
        <v>9.3667596043045018E-2</v>
      </c>
      <c r="DO67">
        <v>0</v>
      </c>
      <c r="DP67">
        <v>0.60008853658536587</v>
      </c>
      <c r="DQ67">
        <v>-0.18328319163762971</v>
      </c>
      <c r="DR67">
        <v>1.8998844890558239E-2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390</v>
      </c>
      <c r="EA67">
        <v>3.2989099999999998</v>
      </c>
      <c r="EB67">
        <v>2.6251000000000002</v>
      </c>
      <c r="EC67">
        <v>8.49602E-2</v>
      </c>
      <c r="ED67">
        <v>8.5841500000000001E-2</v>
      </c>
      <c r="EE67">
        <v>0.13744999999999999</v>
      </c>
      <c r="EF67">
        <v>0.13445499999999999</v>
      </c>
      <c r="EG67">
        <v>27809</v>
      </c>
      <c r="EH67">
        <v>28275.200000000001</v>
      </c>
      <c r="EI67">
        <v>28264.5</v>
      </c>
      <c r="EJ67">
        <v>29754.6</v>
      </c>
      <c r="EK67">
        <v>33546.800000000003</v>
      </c>
      <c r="EL67">
        <v>35730.699999999997</v>
      </c>
      <c r="EM67">
        <v>39890</v>
      </c>
      <c r="EN67">
        <v>42497.5</v>
      </c>
      <c r="EO67">
        <v>2.1362000000000001</v>
      </c>
      <c r="EP67">
        <v>2.24132</v>
      </c>
      <c r="EQ67">
        <v>0.15936400000000001</v>
      </c>
      <c r="ER67">
        <v>0</v>
      </c>
      <c r="ES67">
        <v>29.6557</v>
      </c>
      <c r="ET67">
        <v>999.9</v>
      </c>
      <c r="EU67">
        <v>74.2</v>
      </c>
      <c r="EV67">
        <v>32.1</v>
      </c>
      <c r="EW67">
        <v>35.199399999999997</v>
      </c>
      <c r="EX67">
        <v>57.257300000000001</v>
      </c>
      <c r="EY67">
        <v>-2.92869</v>
      </c>
      <c r="EZ67">
        <v>2</v>
      </c>
      <c r="FA67">
        <v>0.25124999999999997</v>
      </c>
      <c r="FB67">
        <v>-0.69722200000000001</v>
      </c>
      <c r="FC67">
        <v>20.270800000000001</v>
      </c>
      <c r="FD67">
        <v>5.2214799999999997</v>
      </c>
      <c r="FE67">
        <v>12.004</v>
      </c>
      <c r="FF67">
        <v>4.9875999999999996</v>
      </c>
      <c r="FG67">
        <v>3.2844000000000002</v>
      </c>
      <c r="FH67">
        <v>9999</v>
      </c>
      <c r="FI67">
        <v>9999</v>
      </c>
      <c r="FJ67">
        <v>9999</v>
      </c>
      <c r="FK67">
        <v>999.9</v>
      </c>
      <c r="FL67">
        <v>1.8658300000000001</v>
      </c>
      <c r="FM67">
        <v>1.8621799999999999</v>
      </c>
      <c r="FN67">
        <v>1.8641700000000001</v>
      </c>
      <c r="FO67">
        <v>1.8602000000000001</v>
      </c>
      <c r="FP67">
        <v>1.8609599999999999</v>
      </c>
      <c r="FQ67">
        <v>1.86012</v>
      </c>
      <c r="FR67">
        <v>1.8617600000000001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-4.1289999999999996</v>
      </c>
      <c r="GH67">
        <v>0.1709</v>
      </c>
      <c r="GI67">
        <v>-3.3542705637745942</v>
      </c>
      <c r="GJ67">
        <v>-2.7043828418459848E-3</v>
      </c>
      <c r="GK67">
        <v>1.1637646390227569E-6</v>
      </c>
      <c r="GL67">
        <v>-2.7935288173591201E-10</v>
      </c>
      <c r="GM67">
        <v>-0.1154585369592631</v>
      </c>
      <c r="GN67">
        <v>-1.575226436802038E-3</v>
      </c>
      <c r="GO67">
        <v>7.1853088279240026E-4</v>
      </c>
      <c r="GP67">
        <v>-1.2337336158236461E-5</v>
      </c>
      <c r="GQ67">
        <v>5</v>
      </c>
      <c r="GR67">
        <v>2087</v>
      </c>
      <c r="GS67">
        <v>4</v>
      </c>
      <c r="GT67">
        <v>31</v>
      </c>
      <c r="GU67">
        <v>7</v>
      </c>
      <c r="GV67">
        <v>7</v>
      </c>
      <c r="GW67">
        <v>1.1535599999999999</v>
      </c>
      <c r="GX67">
        <v>2.5524900000000001</v>
      </c>
      <c r="GY67">
        <v>2.04834</v>
      </c>
      <c r="GZ67">
        <v>2.6208499999999999</v>
      </c>
      <c r="HA67">
        <v>2.1972700000000001</v>
      </c>
      <c r="HB67">
        <v>2.3071299999999999</v>
      </c>
      <c r="HC67">
        <v>37.385800000000003</v>
      </c>
      <c r="HD67">
        <v>14.280900000000001</v>
      </c>
      <c r="HE67">
        <v>18</v>
      </c>
      <c r="HF67">
        <v>609.09299999999996</v>
      </c>
      <c r="HG67">
        <v>770.69600000000003</v>
      </c>
      <c r="HH67">
        <v>31</v>
      </c>
      <c r="HI67">
        <v>30.6692</v>
      </c>
      <c r="HJ67">
        <v>29.9999</v>
      </c>
      <c r="HK67">
        <v>30.6005</v>
      </c>
      <c r="HL67">
        <v>30.591699999999999</v>
      </c>
      <c r="HM67">
        <v>23.1569</v>
      </c>
      <c r="HN67">
        <v>7.1447900000000004</v>
      </c>
      <c r="HO67">
        <v>100</v>
      </c>
      <c r="HP67">
        <v>31</v>
      </c>
      <c r="HQ67">
        <v>350.98899999999998</v>
      </c>
      <c r="HR67">
        <v>32.427100000000003</v>
      </c>
      <c r="HS67">
        <v>99.586699999999993</v>
      </c>
      <c r="HT67">
        <v>98.578800000000001</v>
      </c>
    </row>
    <row r="68" spans="1:228" x14ac:dyDescent="0.2">
      <c r="A68">
        <v>53</v>
      </c>
      <c r="B68">
        <v>1670950848.5999999</v>
      </c>
      <c r="C68">
        <v>207.5</v>
      </c>
      <c r="D68" t="s">
        <v>465</v>
      </c>
      <c r="E68" t="s">
        <v>466</v>
      </c>
      <c r="F68">
        <v>4</v>
      </c>
      <c r="G68">
        <v>1670950846.5999999</v>
      </c>
      <c r="H68">
        <f t="shared" si="0"/>
        <v>1.4009720840383985E-3</v>
      </c>
      <c r="I68">
        <f t="shared" si="1"/>
        <v>1.4009720840383986</v>
      </c>
      <c r="J68">
        <f t="shared" si="2"/>
        <v>4.5548350267168791</v>
      </c>
      <c r="K68">
        <f t="shared" si="3"/>
        <v>328.68942857142861</v>
      </c>
      <c r="L68">
        <f t="shared" si="4"/>
        <v>241.88218070202069</v>
      </c>
      <c r="M68">
        <f t="shared" si="5"/>
        <v>24.509354993043267</v>
      </c>
      <c r="N68">
        <f t="shared" si="6"/>
        <v>33.305330156759176</v>
      </c>
      <c r="O68">
        <f t="shared" si="7"/>
        <v>9.2409554557258855E-2</v>
      </c>
      <c r="P68">
        <f t="shared" si="8"/>
        <v>3.6801656731947974</v>
      </c>
      <c r="Q68">
        <f t="shared" si="9"/>
        <v>9.1139552852390032E-2</v>
      </c>
      <c r="R68">
        <f t="shared" si="10"/>
        <v>5.7074871011218921E-2</v>
      </c>
      <c r="S68">
        <f t="shared" si="11"/>
        <v>226.11796552209654</v>
      </c>
      <c r="T68">
        <f t="shared" si="12"/>
        <v>32.825510561731157</v>
      </c>
      <c r="U68">
        <f t="shared" si="13"/>
        <v>32.241842857142863</v>
      </c>
      <c r="V68">
        <f t="shared" si="14"/>
        <v>4.8408374416673841</v>
      </c>
      <c r="W68">
        <f t="shared" si="15"/>
        <v>69.896337472727893</v>
      </c>
      <c r="X68">
        <f t="shared" si="16"/>
        <v>3.3461809012176555</v>
      </c>
      <c r="Y68">
        <f t="shared" si="17"/>
        <v>4.7873479816067137</v>
      </c>
      <c r="Z68">
        <f t="shared" si="18"/>
        <v>1.4946565404497285</v>
      </c>
      <c r="AA68">
        <f t="shared" si="19"/>
        <v>-61.782868906093377</v>
      </c>
      <c r="AB68">
        <f t="shared" si="20"/>
        <v>-38.989434891904594</v>
      </c>
      <c r="AC68">
        <f t="shared" si="21"/>
        <v>-2.4060439669738645</v>
      </c>
      <c r="AD68">
        <f t="shared" si="22"/>
        <v>122.93961775712471</v>
      </c>
      <c r="AE68">
        <f t="shared" si="23"/>
        <v>28.223796385666194</v>
      </c>
      <c r="AF68">
        <f t="shared" si="24"/>
        <v>1.4054047950299531</v>
      </c>
      <c r="AG68">
        <f t="shared" si="25"/>
        <v>4.5548350267168791</v>
      </c>
      <c r="AH68">
        <v>351.10014083344021</v>
      </c>
      <c r="AI68">
        <v>342.48844242424241</v>
      </c>
      <c r="AJ68">
        <v>1.7167307788167441</v>
      </c>
      <c r="AK68">
        <v>63.164820258041182</v>
      </c>
      <c r="AL68">
        <f t="shared" si="26"/>
        <v>1.4009720840383986</v>
      </c>
      <c r="AM68">
        <v>32.458225450563162</v>
      </c>
      <c r="AN68">
        <v>33.023960606060612</v>
      </c>
      <c r="AO68">
        <v>-4.9821377383527706E-4</v>
      </c>
      <c r="AP68">
        <v>96.758734084088289</v>
      </c>
      <c r="AQ68">
        <v>71</v>
      </c>
      <c r="AR68">
        <v>11</v>
      </c>
      <c r="AS68">
        <f t="shared" si="27"/>
        <v>1</v>
      </c>
      <c r="AT68">
        <f t="shared" si="28"/>
        <v>0</v>
      </c>
      <c r="AU68">
        <f t="shared" si="29"/>
        <v>47481.101562742348</v>
      </c>
      <c r="AV68">
        <f t="shared" si="30"/>
        <v>1200.002857142857</v>
      </c>
      <c r="AW68">
        <f t="shared" si="31"/>
        <v>1025.9285707368374</v>
      </c>
      <c r="AX68">
        <f t="shared" si="32"/>
        <v>0.85493844004631692</v>
      </c>
      <c r="AY68">
        <f t="shared" si="33"/>
        <v>0.18843118928939168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1670950846.5999999</v>
      </c>
      <c r="BF68">
        <v>328.68942857142861</v>
      </c>
      <c r="BG68">
        <v>340.60614285714291</v>
      </c>
      <c r="BH68">
        <v>33.023371428571423</v>
      </c>
      <c r="BI68">
        <v>32.458814285714283</v>
      </c>
      <c r="BJ68">
        <v>332.82485714285713</v>
      </c>
      <c r="BK68">
        <v>32.852528571428572</v>
      </c>
      <c r="BL68">
        <v>649.93999999999994</v>
      </c>
      <c r="BM68">
        <v>101.2277142857143</v>
      </c>
      <c r="BN68">
        <v>9.9944171428571441E-2</v>
      </c>
      <c r="BO68">
        <v>32.04532857142857</v>
      </c>
      <c r="BP68">
        <v>32.241842857142863</v>
      </c>
      <c r="BQ68">
        <v>999.89999999999986</v>
      </c>
      <c r="BR68">
        <v>0</v>
      </c>
      <c r="BS68">
        <v>0</v>
      </c>
      <c r="BT68">
        <v>8993.0357142857138</v>
      </c>
      <c r="BU68">
        <v>0</v>
      </c>
      <c r="BV68">
        <v>84.59177142857142</v>
      </c>
      <c r="BW68">
        <v>-11.916971428571429</v>
      </c>
      <c r="BX68">
        <v>339.91414285714279</v>
      </c>
      <c r="BY68">
        <v>352.03271428571418</v>
      </c>
      <c r="BZ68">
        <v>0.56458114285714289</v>
      </c>
      <c r="CA68">
        <v>340.60614285714291</v>
      </c>
      <c r="CB68">
        <v>32.458814285714283</v>
      </c>
      <c r="CC68">
        <v>3.3428771428571431</v>
      </c>
      <c r="CD68">
        <v>3.2857257142857139</v>
      </c>
      <c r="CE68">
        <v>25.842185714285709</v>
      </c>
      <c r="CF68">
        <v>25.55142857142857</v>
      </c>
      <c r="CG68">
        <v>1200.002857142857</v>
      </c>
      <c r="CH68">
        <v>0.49997000000000003</v>
      </c>
      <c r="CI68">
        <v>0.50002999999999997</v>
      </c>
      <c r="CJ68">
        <v>0</v>
      </c>
      <c r="CK68">
        <v>1197.8357142857139</v>
      </c>
      <c r="CL68">
        <v>4.9990899999999998</v>
      </c>
      <c r="CM68">
        <v>13849.5</v>
      </c>
      <c r="CN68">
        <v>9557.7685714285726</v>
      </c>
      <c r="CO68">
        <v>40.571000000000012</v>
      </c>
      <c r="CP68">
        <v>42.25</v>
      </c>
      <c r="CQ68">
        <v>41.392714285714291</v>
      </c>
      <c r="CR68">
        <v>41.258857142857153</v>
      </c>
      <c r="CS68">
        <v>42</v>
      </c>
      <c r="CT68">
        <v>597.46428571428567</v>
      </c>
      <c r="CU68">
        <v>597.53857142857123</v>
      </c>
      <c r="CV68">
        <v>0</v>
      </c>
      <c r="CW68">
        <v>1670950880.8</v>
      </c>
      <c r="CX68">
        <v>0</v>
      </c>
      <c r="CY68">
        <v>1670950421.5999999</v>
      </c>
      <c r="CZ68" t="s">
        <v>356</v>
      </c>
      <c r="DA68">
        <v>1670950421.5999999</v>
      </c>
      <c r="DB68">
        <v>1670950421.5999999</v>
      </c>
      <c r="DC68">
        <v>14</v>
      </c>
      <c r="DD68">
        <v>-0.21199999999999999</v>
      </c>
      <c r="DE68">
        <v>-3.1E-2</v>
      </c>
      <c r="DF68">
        <v>-4.3040000000000003</v>
      </c>
      <c r="DG68">
        <v>0.155</v>
      </c>
      <c r="DH68">
        <v>415</v>
      </c>
      <c r="DI68">
        <v>33</v>
      </c>
      <c r="DJ68">
        <v>0.37</v>
      </c>
      <c r="DK68">
        <v>0.39</v>
      </c>
      <c r="DL68">
        <v>-11.80869756097561</v>
      </c>
      <c r="DM68">
        <v>-0.7111651567944195</v>
      </c>
      <c r="DN68">
        <v>7.7664957373369231E-2</v>
      </c>
      <c r="DO68">
        <v>0</v>
      </c>
      <c r="DP68">
        <v>0.58774995121951212</v>
      </c>
      <c r="DQ68">
        <v>-0.1548653728222974</v>
      </c>
      <c r="DR68">
        <v>1.5761531804583239E-2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390</v>
      </c>
      <c r="EA68">
        <v>3.2990699999999999</v>
      </c>
      <c r="EB68">
        <v>2.6251899999999999</v>
      </c>
      <c r="EC68">
        <v>8.6331500000000005E-2</v>
      </c>
      <c r="ED68">
        <v>8.71918E-2</v>
      </c>
      <c r="EE68">
        <v>0.13744899999999999</v>
      </c>
      <c r="EF68">
        <v>0.134462</v>
      </c>
      <c r="EG68">
        <v>27767.3</v>
      </c>
      <c r="EH68">
        <v>28233</v>
      </c>
      <c r="EI68">
        <v>28264.5</v>
      </c>
      <c r="EJ68">
        <v>29754.2</v>
      </c>
      <c r="EK68">
        <v>33547.300000000003</v>
      </c>
      <c r="EL68">
        <v>35729.9</v>
      </c>
      <c r="EM68">
        <v>39890.400000000001</v>
      </c>
      <c r="EN68">
        <v>42496.800000000003</v>
      </c>
      <c r="EO68">
        <v>2.1358999999999999</v>
      </c>
      <c r="EP68">
        <v>2.2412000000000001</v>
      </c>
      <c r="EQ68">
        <v>0.159219</v>
      </c>
      <c r="ER68">
        <v>0</v>
      </c>
      <c r="ES68">
        <v>29.655100000000001</v>
      </c>
      <c r="ET68">
        <v>999.9</v>
      </c>
      <c r="EU68">
        <v>74.2</v>
      </c>
      <c r="EV68">
        <v>32.1</v>
      </c>
      <c r="EW68">
        <v>35.198500000000003</v>
      </c>
      <c r="EX68">
        <v>57.6173</v>
      </c>
      <c r="EY68">
        <v>-2.9727600000000001</v>
      </c>
      <c r="EZ68">
        <v>2</v>
      </c>
      <c r="FA68">
        <v>0.25123499999999999</v>
      </c>
      <c r="FB68">
        <v>-0.69842599999999999</v>
      </c>
      <c r="FC68">
        <v>20.270900000000001</v>
      </c>
      <c r="FD68">
        <v>5.2208800000000002</v>
      </c>
      <c r="FE68">
        <v>12.004</v>
      </c>
      <c r="FF68">
        <v>4.9871999999999996</v>
      </c>
      <c r="FG68">
        <v>3.2843499999999999</v>
      </c>
      <c r="FH68">
        <v>9999</v>
      </c>
      <c r="FI68">
        <v>9999</v>
      </c>
      <c r="FJ68">
        <v>9999</v>
      </c>
      <c r="FK68">
        <v>999.9</v>
      </c>
      <c r="FL68">
        <v>1.86582</v>
      </c>
      <c r="FM68">
        <v>1.8621799999999999</v>
      </c>
      <c r="FN68">
        <v>1.8641700000000001</v>
      </c>
      <c r="FO68">
        <v>1.8602000000000001</v>
      </c>
      <c r="FP68">
        <v>1.8609599999999999</v>
      </c>
      <c r="FQ68">
        <v>1.8601099999999999</v>
      </c>
      <c r="FR68">
        <v>1.8617699999999999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-4.1429999999999998</v>
      </c>
      <c r="GH68">
        <v>0.1709</v>
      </c>
      <c r="GI68">
        <v>-3.3542705637745942</v>
      </c>
      <c r="GJ68">
        <v>-2.7043828418459848E-3</v>
      </c>
      <c r="GK68">
        <v>1.1637646390227569E-6</v>
      </c>
      <c r="GL68">
        <v>-2.7935288173591201E-10</v>
      </c>
      <c r="GM68">
        <v>-0.1154585369592631</v>
      </c>
      <c r="GN68">
        <v>-1.575226436802038E-3</v>
      </c>
      <c r="GO68">
        <v>7.1853088279240026E-4</v>
      </c>
      <c r="GP68">
        <v>-1.2337336158236461E-5</v>
      </c>
      <c r="GQ68">
        <v>5</v>
      </c>
      <c r="GR68">
        <v>2087</v>
      </c>
      <c r="GS68">
        <v>4</v>
      </c>
      <c r="GT68">
        <v>31</v>
      </c>
      <c r="GU68">
        <v>7.1</v>
      </c>
      <c r="GV68">
        <v>7.1</v>
      </c>
      <c r="GW68">
        <v>1.1731</v>
      </c>
      <c r="GX68">
        <v>2.5500500000000001</v>
      </c>
      <c r="GY68">
        <v>2.04834</v>
      </c>
      <c r="GZ68">
        <v>2.6196299999999999</v>
      </c>
      <c r="HA68">
        <v>2.1972700000000001</v>
      </c>
      <c r="HB68">
        <v>2.36206</v>
      </c>
      <c r="HC68">
        <v>37.385800000000003</v>
      </c>
      <c r="HD68">
        <v>14.298400000000001</v>
      </c>
      <c r="HE68">
        <v>18</v>
      </c>
      <c r="HF68">
        <v>608.851</v>
      </c>
      <c r="HG68">
        <v>770.54899999999998</v>
      </c>
      <c r="HH68">
        <v>30.9998</v>
      </c>
      <c r="HI68">
        <v>30.6677</v>
      </c>
      <c r="HJ68">
        <v>29.9999</v>
      </c>
      <c r="HK68">
        <v>30.598500000000001</v>
      </c>
      <c r="HL68">
        <v>30.589700000000001</v>
      </c>
      <c r="HM68">
        <v>23.5275</v>
      </c>
      <c r="HN68">
        <v>7.1447900000000004</v>
      </c>
      <c r="HO68">
        <v>100</v>
      </c>
      <c r="HP68">
        <v>31</v>
      </c>
      <c r="HQ68">
        <v>357.66800000000001</v>
      </c>
      <c r="HR68">
        <v>32.4206</v>
      </c>
      <c r="HS68">
        <v>99.587299999999999</v>
      </c>
      <c r="HT68">
        <v>98.577200000000005</v>
      </c>
    </row>
    <row r="69" spans="1:228" x14ac:dyDescent="0.2">
      <c r="A69">
        <v>54</v>
      </c>
      <c r="B69">
        <v>1670950852.5999999</v>
      </c>
      <c r="C69">
        <v>211.5</v>
      </c>
      <c r="D69" t="s">
        <v>467</v>
      </c>
      <c r="E69" t="s">
        <v>468</v>
      </c>
      <c r="F69">
        <v>4</v>
      </c>
      <c r="G69">
        <v>1670950850.2874999</v>
      </c>
      <c r="H69">
        <f t="shared" si="0"/>
        <v>1.4113590793678051E-3</v>
      </c>
      <c r="I69">
        <f t="shared" si="1"/>
        <v>1.411359079367805</v>
      </c>
      <c r="J69">
        <f t="shared" si="2"/>
        <v>3.9856170610562778</v>
      </c>
      <c r="K69">
        <f t="shared" si="3"/>
        <v>334.86299999999989</v>
      </c>
      <c r="L69">
        <f t="shared" si="4"/>
        <v>258.27572968783147</v>
      </c>
      <c r="M69">
        <f t="shared" si="5"/>
        <v>26.170529077696735</v>
      </c>
      <c r="N69">
        <f t="shared" si="6"/>
        <v>33.930953903941862</v>
      </c>
      <c r="O69">
        <f t="shared" si="7"/>
        <v>9.3115737594331657E-2</v>
      </c>
      <c r="P69">
        <f t="shared" si="8"/>
        <v>3.6778169600289154</v>
      </c>
      <c r="Q69">
        <f t="shared" si="9"/>
        <v>9.1825586252227476E-2</v>
      </c>
      <c r="R69">
        <f t="shared" si="10"/>
        <v>5.7505417138379603E-2</v>
      </c>
      <c r="S69">
        <f t="shared" si="11"/>
        <v>226.11866211142564</v>
      </c>
      <c r="T69">
        <f t="shared" si="12"/>
        <v>32.822079372969711</v>
      </c>
      <c r="U69">
        <f t="shared" si="13"/>
        <v>32.242274999999992</v>
      </c>
      <c r="V69">
        <f t="shared" si="14"/>
        <v>4.8409556380182988</v>
      </c>
      <c r="W69">
        <f t="shared" si="15"/>
        <v>69.909147464681766</v>
      </c>
      <c r="X69">
        <f t="shared" si="16"/>
        <v>3.3464668386797647</v>
      </c>
      <c r="Y69">
        <f t="shared" si="17"/>
        <v>4.7868797718787892</v>
      </c>
      <c r="Z69">
        <f t="shared" si="18"/>
        <v>1.4944887993385341</v>
      </c>
      <c r="AA69">
        <f t="shared" si="19"/>
        <v>-62.240935400120208</v>
      </c>
      <c r="AB69">
        <f t="shared" si="20"/>
        <v>-39.392974619782137</v>
      </c>
      <c r="AC69">
        <f t="shared" si="21"/>
        <v>-2.4324834102293229</v>
      </c>
      <c r="AD69">
        <f t="shared" si="22"/>
        <v>122.05226868129398</v>
      </c>
      <c r="AE69">
        <f t="shared" si="23"/>
        <v>28.248403321510644</v>
      </c>
      <c r="AF69">
        <f t="shared" si="24"/>
        <v>1.4045778437165695</v>
      </c>
      <c r="AG69">
        <f t="shared" si="25"/>
        <v>3.9856170610562778</v>
      </c>
      <c r="AH69">
        <v>358.0088655031094</v>
      </c>
      <c r="AI69">
        <v>349.48695757575751</v>
      </c>
      <c r="AJ69">
        <v>1.756879153516222</v>
      </c>
      <c r="AK69">
        <v>63.164820258041182</v>
      </c>
      <c r="AL69">
        <f t="shared" si="26"/>
        <v>1.411359079367805</v>
      </c>
      <c r="AM69">
        <v>32.460536280120436</v>
      </c>
      <c r="AN69">
        <v>33.026306666666677</v>
      </c>
      <c r="AO69">
        <v>1.8577093831436561E-4</v>
      </c>
      <c r="AP69">
        <v>96.758734084088289</v>
      </c>
      <c r="AQ69">
        <v>71</v>
      </c>
      <c r="AR69">
        <v>11</v>
      </c>
      <c r="AS69">
        <f t="shared" si="27"/>
        <v>1</v>
      </c>
      <c r="AT69">
        <f t="shared" si="28"/>
        <v>0</v>
      </c>
      <c r="AU69">
        <f t="shared" si="29"/>
        <v>47439.239771650573</v>
      </c>
      <c r="AV69">
        <f t="shared" si="30"/>
        <v>1200.0062499999999</v>
      </c>
      <c r="AW69">
        <f t="shared" si="31"/>
        <v>1025.9315010940027</v>
      </c>
      <c r="AX69">
        <f t="shared" si="32"/>
        <v>0.85493846477383162</v>
      </c>
      <c r="AY69">
        <f t="shared" si="33"/>
        <v>0.18843123701349526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1670950850.2874999</v>
      </c>
      <c r="BF69">
        <v>334.86299999999989</v>
      </c>
      <c r="BG69">
        <v>346.791875</v>
      </c>
      <c r="BH69">
        <v>33.026124999999993</v>
      </c>
      <c r="BI69">
        <v>32.461975000000002</v>
      </c>
      <c r="BJ69">
        <v>339.01137499999999</v>
      </c>
      <c r="BK69">
        <v>32.8553</v>
      </c>
      <c r="BL69">
        <v>650.02449999999999</v>
      </c>
      <c r="BM69">
        <v>101.227875</v>
      </c>
      <c r="BN69">
        <v>9.9993125000000002E-2</v>
      </c>
      <c r="BO69">
        <v>32.043599999999998</v>
      </c>
      <c r="BP69">
        <v>32.242274999999992</v>
      </c>
      <c r="BQ69">
        <v>999.9</v>
      </c>
      <c r="BR69">
        <v>0</v>
      </c>
      <c r="BS69">
        <v>0</v>
      </c>
      <c r="BT69">
        <v>8984.9212499999994</v>
      </c>
      <c r="BU69">
        <v>0</v>
      </c>
      <c r="BV69">
        <v>84.268425000000008</v>
      </c>
      <c r="BW69">
        <v>-11.9286625</v>
      </c>
      <c r="BX69">
        <v>346.30025000000001</v>
      </c>
      <c r="BY69">
        <v>358.42700000000002</v>
      </c>
      <c r="BZ69">
        <v>0.56418350000000006</v>
      </c>
      <c r="CA69">
        <v>346.791875</v>
      </c>
      <c r="CB69">
        <v>32.461975000000002</v>
      </c>
      <c r="CC69">
        <v>3.3431625</v>
      </c>
      <c r="CD69">
        <v>3.2860499999999999</v>
      </c>
      <c r="CE69">
        <v>25.843624999999999</v>
      </c>
      <c r="CF69">
        <v>25.553075</v>
      </c>
      <c r="CG69">
        <v>1200.0062499999999</v>
      </c>
      <c r="CH69">
        <v>0.49996875000000002</v>
      </c>
      <c r="CI69">
        <v>0.50003124999999993</v>
      </c>
      <c r="CJ69">
        <v>0</v>
      </c>
      <c r="CK69">
        <v>1197.7837500000001</v>
      </c>
      <c r="CL69">
        <v>4.9990899999999998</v>
      </c>
      <c r="CM69">
        <v>13852.8375</v>
      </c>
      <c r="CN69">
        <v>9557.7912499999984</v>
      </c>
      <c r="CO69">
        <v>40.585624999999993</v>
      </c>
      <c r="CP69">
        <v>42.25</v>
      </c>
      <c r="CQ69">
        <v>41.375</v>
      </c>
      <c r="CR69">
        <v>41.273249999999997</v>
      </c>
      <c r="CS69">
        <v>42</v>
      </c>
      <c r="CT69">
        <v>597.46500000000003</v>
      </c>
      <c r="CU69">
        <v>597.54124999999999</v>
      </c>
      <c r="CV69">
        <v>0</v>
      </c>
      <c r="CW69">
        <v>1670950884.4000001</v>
      </c>
      <c r="CX69">
        <v>0</v>
      </c>
      <c r="CY69">
        <v>1670950421.5999999</v>
      </c>
      <c r="CZ69" t="s">
        <v>356</v>
      </c>
      <c r="DA69">
        <v>1670950421.5999999</v>
      </c>
      <c r="DB69">
        <v>1670950421.5999999</v>
      </c>
      <c r="DC69">
        <v>14</v>
      </c>
      <c r="DD69">
        <v>-0.21199999999999999</v>
      </c>
      <c r="DE69">
        <v>-3.1E-2</v>
      </c>
      <c r="DF69">
        <v>-4.3040000000000003</v>
      </c>
      <c r="DG69">
        <v>0.155</v>
      </c>
      <c r="DH69">
        <v>415</v>
      </c>
      <c r="DI69">
        <v>33</v>
      </c>
      <c r="DJ69">
        <v>0.37</v>
      </c>
      <c r="DK69">
        <v>0.39</v>
      </c>
      <c r="DL69">
        <v>-11.85454146341463</v>
      </c>
      <c r="DM69">
        <v>-0.53716933797908228</v>
      </c>
      <c r="DN69">
        <v>5.8655525910263837E-2</v>
      </c>
      <c r="DO69">
        <v>0</v>
      </c>
      <c r="DP69">
        <v>0.57980780487804873</v>
      </c>
      <c r="DQ69">
        <v>-0.14736993031358919</v>
      </c>
      <c r="DR69">
        <v>1.5157004223628701E-2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390</v>
      </c>
      <c r="EA69">
        <v>3.2990200000000001</v>
      </c>
      <c r="EB69">
        <v>2.6250800000000001</v>
      </c>
      <c r="EC69">
        <v>8.7714200000000006E-2</v>
      </c>
      <c r="ED69">
        <v>8.8554800000000003E-2</v>
      </c>
      <c r="EE69">
        <v>0.13745499999999999</v>
      </c>
      <c r="EF69">
        <v>0.13447700000000001</v>
      </c>
      <c r="EG69">
        <v>27725.9</v>
      </c>
      <c r="EH69">
        <v>28190.9</v>
      </c>
      <c r="EI69">
        <v>28265.200000000001</v>
      </c>
      <c r="EJ69">
        <v>29754.400000000001</v>
      </c>
      <c r="EK69">
        <v>33547.599999999999</v>
      </c>
      <c r="EL69">
        <v>35729.699999999997</v>
      </c>
      <c r="EM69">
        <v>39890.9</v>
      </c>
      <c r="EN69">
        <v>42497.2</v>
      </c>
      <c r="EO69">
        <v>2.13585</v>
      </c>
      <c r="EP69">
        <v>2.2412800000000002</v>
      </c>
      <c r="EQ69">
        <v>0.15903999999999999</v>
      </c>
      <c r="ER69">
        <v>0</v>
      </c>
      <c r="ES69">
        <v>29.653199999999998</v>
      </c>
      <c r="ET69">
        <v>999.9</v>
      </c>
      <c r="EU69">
        <v>74.2</v>
      </c>
      <c r="EV69">
        <v>32.1</v>
      </c>
      <c r="EW69">
        <v>35.198300000000003</v>
      </c>
      <c r="EX69">
        <v>57.4373</v>
      </c>
      <c r="EY69">
        <v>-2.9647399999999999</v>
      </c>
      <c r="EZ69">
        <v>2</v>
      </c>
      <c r="FA69">
        <v>0.25122499999999998</v>
      </c>
      <c r="FB69">
        <v>-0.69838</v>
      </c>
      <c r="FC69">
        <v>20.270900000000001</v>
      </c>
      <c r="FD69">
        <v>5.2198399999999996</v>
      </c>
      <c r="FE69">
        <v>12.004</v>
      </c>
      <c r="FF69">
        <v>4.9871999999999996</v>
      </c>
      <c r="FG69">
        <v>3.2843300000000002</v>
      </c>
      <c r="FH69">
        <v>9999</v>
      </c>
      <c r="FI69">
        <v>9999</v>
      </c>
      <c r="FJ69">
        <v>9999</v>
      </c>
      <c r="FK69">
        <v>999.9</v>
      </c>
      <c r="FL69">
        <v>1.86581</v>
      </c>
      <c r="FM69">
        <v>1.8621799999999999</v>
      </c>
      <c r="FN69">
        <v>1.8641700000000001</v>
      </c>
      <c r="FO69">
        <v>1.8602000000000001</v>
      </c>
      <c r="FP69">
        <v>1.8609599999999999</v>
      </c>
      <c r="FQ69">
        <v>1.86012</v>
      </c>
      <c r="FR69">
        <v>1.8617600000000001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-4.157</v>
      </c>
      <c r="GH69">
        <v>0.1709</v>
      </c>
      <c r="GI69">
        <v>-3.3542705637745942</v>
      </c>
      <c r="GJ69">
        <v>-2.7043828418459848E-3</v>
      </c>
      <c r="GK69">
        <v>1.1637646390227569E-6</v>
      </c>
      <c r="GL69">
        <v>-2.7935288173591201E-10</v>
      </c>
      <c r="GM69">
        <v>-0.1154585369592631</v>
      </c>
      <c r="GN69">
        <v>-1.575226436802038E-3</v>
      </c>
      <c r="GO69">
        <v>7.1853088279240026E-4</v>
      </c>
      <c r="GP69">
        <v>-1.2337336158236461E-5</v>
      </c>
      <c r="GQ69">
        <v>5</v>
      </c>
      <c r="GR69">
        <v>2087</v>
      </c>
      <c r="GS69">
        <v>4</v>
      </c>
      <c r="GT69">
        <v>31</v>
      </c>
      <c r="GU69">
        <v>7.2</v>
      </c>
      <c r="GV69">
        <v>7.2</v>
      </c>
      <c r="GW69">
        <v>1.1914100000000001</v>
      </c>
      <c r="GX69">
        <v>2.5610400000000002</v>
      </c>
      <c r="GY69">
        <v>2.04834</v>
      </c>
      <c r="GZ69">
        <v>2.6208499999999999</v>
      </c>
      <c r="HA69">
        <v>2.1972700000000001</v>
      </c>
      <c r="HB69">
        <v>2.2827099999999998</v>
      </c>
      <c r="HC69">
        <v>37.409799999999997</v>
      </c>
      <c r="HD69">
        <v>14.263400000000001</v>
      </c>
      <c r="HE69">
        <v>18</v>
      </c>
      <c r="HF69">
        <v>608.80799999999999</v>
      </c>
      <c r="HG69">
        <v>770.61199999999997</v>
      </c>
      <c r="HH69">
        <v>30.9999</v>
      </c>
      <c r="HI69">
        <v>30.666499999999999</v>
      </c>
      <c r="HJ69">
        <v>29.9999</v>
      </c>
      <c r="HK69">
        <v>30.597899999999999</v>
      </c>
      <c r="HL69">
        <v>30.588999999999999</v>
      </c>
      <c r="HM69">
        <v>23.8934</v>
      </c>
      <c r="HN69">
        <v>7.1447900000000004</v>
      </c>
      <c r="HO69">
        <v>100</v>
      </c>
      <c r="HP69">
        <v>31</v>
      </c>
      <c r="HQ69">
        <v>364.34699999999998</v>
      </c>
      <c r="HR69">
        <v>32.427199999999999</v>
      </c>
      <c r="HS69">
        <v>99.588999999999999</v>
      </c>
      <c r="HT69">
        <v>98.5779</v>
      </c>
    </row>
    <row r="70" spans="1:228" x14ac:dyDescent="0.2">
      <c r="A70">
        <v>55</v>
      </c>
      <c r="B70">
        <v>1670950856.5999999</v>
      </c>
      <c r="C70">
        <v>215.5</v>
      </c>
      <c r="D70" t="s">
        <v>469</v>
      </c>
      <c r="E70" t="s">
        <v>470</v>
      </c>
      <c r="F70">
        <v>4</v>
      </c>
      <c r="G70">
        <v>1670950854.5999999</v>
      </c>
      <c r="H70">
        <f t="shared" si="0"/>
        <v>1.4125591650721578E-3</v>
      </c>
      <c r="I70">
        <f t="shared" si="1"/>
        <v>1.4125591650721578</v>
      </c>
      <c r="J70">
        <f t="shared" si="2"/>
        <v>5.1222006176156771</v>
      </c>
      <c r="K70">
        <f t="shared" si="3"/>
        <v>342.06842857142863</v>
      </c>
      <c r="L70">
        <f t="shared" si="4"/>
        <v>245.93649213175306</v>
      </c>
      <c r="M70">
        <f t="shared" si="5"/>
        <v>24.920276393281689</v>
      </c>
      <c r="N70">
        <f t="shared" si="6"/>
        <v>34.661142441800891</v>
      </c>
      <c r="O70">
        <f t="shared" si="7"/>
        <v>9.327560628849299E-2</v>
      </c>
      <c r="P70">
        <f t="shared" si="8"/>
        <v>3.6784424244075855</v>
      </c>
      <c r="Q70">
        <f t="shared" si="9"/>
        <v>9.1981271103838649E-2</v>
      </c>
      <c r="R70">
        <f t="shared" si="10"/>
        <v>5.7603088969438915E-2</v>
      </c>
      <c r="S70">
        <f t="shared" si="11"/>
        <v>226.11686795044793</v>
      </c>
      <c r="T70">
        <f t="shared" si="12"/>
        <v>32.822137465716608</v>
      </c>
      <c r="U70">
        <f t="shared" si="13"/>
        <v>32.239142857142859</v>
      </c>
      <c r="V70">
        <f t="shared" si="14"/>
        <v>4.840099015556711</v>
      </c>
      <c r="W70">
        <f t="shared" si="15"/>
        <v>69.915694536081872</v>
      </c>
      <c r="X70">
        <f t="shared" si="16"/>
        <v>3.3468641035232696</v>
      </c>
      <c r="Y70">
        <f t="shared" si="17"/>
        <v>4.786999722638857</v>
      </c>
      <c r="Z70">
        <f t="shared" si="18"/>
        <v>1.4932349120334414</v>
      </c>
      <c r="AA70">
        <f t="shared" si="19"/>
        <v>-62.293859179682158</v>
      </c>
      <c r="AB70">
        <f t="shared" si="20"/>
        <v>-38.690707875806815</v>
      </c>
      <c r="AC70">
        <f t="shared" si="21"/>
        <v>-2.3886812017119197</v>
      </c>
      <c r="AD70">
        <f t="shared" si="22"/>
        <v>122.74361969324701</v>
      </c>
      <c r="AE70">
        <f t="shared" si="23"/>
        <v>28.417557375608244</v>
      </c>
      <c r="AF70">
        <f t="shared" si="24"/>
        <v>1.4067144276168935</v>
      </c>
      <c r="AG70">
        <f t="shared" si="25"/>
        <v>5.1222006176156771</v>
      </c>
      <c r="AH70">
        <v>365.02632231304358</v>
      </c>
      <c r="AI70">
        <v>356.27763030303021</v>
      </c>
      <c r="AJ70">
        <v>1.6893617505806049</v>
      </c>
      <c r="AK70">
        <v>63.164820258041182</v>
      </c>
      <c r="AL70">
        <f t="shared" si="26"/>
        <v>1.4125591650721578</v>
      </c>
      <c r="AM70">
        <v>32.465190986255969</v>
      </c>
      <c r="AN70">
        <v>33.031319999999987</v>
      </c>
      <c r="AO70">
        <v>2.122861494909181E-4</v>
      </c>
      <c r="AP70">
        <v>96.758734084088289</v>
      </c>
      <c r="AQ70">
        <v>71</v>
      </c>
      <c r="AR70">
        <v>11</v>
      </c>
      <c r="AS70">
        <f t="shared" si="27"/>
        <v>1</v>
      </c>
      <c r="AT70">
        <f t="shared" si="28"/>
        <v>0</v>
      </c>
      <c r="AU70">
        <f t="shared" si="29"/>
        <v>47450.392106744031</v>
      </c>
      <c r="AV70">
        <f t="shared" si="30"/>
        <v>1199.998571428571</v>
      </c>
      <c r="AW70">
        <f t="shared" si="31"/>
        <v>1025.9247564510088</v>
      </c>
      <c r="AX70">
        <f t="shared" si="32"/>
        <v>0.85493831482621574</v>
      </c>
      <c r="AY70">
        <f t="shared" si="33"/>
        <v>0.18843094761459669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1670950854.5999999</v>
      </c>
      <c r="BF70">
        <v>342.06842857142863</v>
      </c>
      <c r="BG70">
        <v>354.07285714285712</v>
      </c>
      <c r="BH70">
        <v>33.029971428571429</v>
      </c>
      <c r="BI70">
        <v>32.464928571428572</v>
      </c>
      <c r="BJ70">
        <v>346.23100000000011</v>
      </c>
      <c r="BK70">
        <v>32.859114285714277</v>
      </c>
      <c r="BL70">
        <v>649.98199999999997</v>
      </c>
      <c r="BM70">
        <v>101.2281428571429</v>
      </c>
      <c r="BN70">
        <v>9.9952771428571424E-2</v>
      </c>
      <c r="BO70">
        <v>32.044042857142863</v>
      </c>
      <c r="BP70">
        <v>32.239142857142859</v>
      </c>
      <c r="BQ70">
        <v>999.89999999999986</v>
      </c>
      <c r="BR70">
        <v>0</v>
      </c>
      <c r="BS70">
        <v>0</v>
      </c>
      <c r="BT70">
        <v>8987.0542857142846</v>
      </c>
      <c r="BU70">
        <v>0</v>
      </c>
      <c r="BV70">
        <v>83.873114285714266</v>
      </c>
      <c r="BW70">
        <v>-12.00455714285714</v>
      </c>
      <c r="BX70">
        <v>353.75271428571432</v>
      </c>
      <c r="BY70">
        <v>365.95342857142862</v>
      </c>
      <c r="BZ70">
        <v>0.56504485714285724</v>
      </c>
      <c r="CA70">
        <v>354.07285714285712</v>
      </c>
      <c r="CB70">
        <v>32.464928571428572</v>
      </c>
      <c r="CC70">
        <v>3.3435671428571432</v>
      </c>
      <c r="CD70">
        <v>3.2863714285714281</v>
      </c>
      <c r="CE70">
        <v>25.845685714285711</v>
      </c>
      <c r="CF70">
        <v>25.554728571428569</v>
      </c>
      <c r="CG70">
        <v>1199.998571428571</v>
      </c>
      <c r="CH70">
        <v>0.49997399999999997</v>
      </c>
      <c r="CI70">
        <v>0.50002599999999997</v>
      </c>
      <c r="CJ70">
        <v>0</v>
      </c>
      <c r="CK70">
        <v>1198.204285714286</v>
      </c>
      <c r="CL70">
        <v>4.9990899999999998</v>
      </c>
      <c r="CM70">
        <v>13856.685714285721</v>
      </c>
      <c r="CN70">
        <v>9557.7514285714278</v>
      </c>
      <c r="CO70">
        <v>40.561999999999998</v>
      </c>
      <c r="CP70">
        <v>42.25</v>
      </c>
      <c r="CQ70">
        <v>41.375</v>
      </c>
      <c r="CR70">
        <v>41.25</v>
      </c>
      <c r="CS70">
        <v>42</v>
      </c>
      <c r="CT70">
        <v>597.4671428571429</v>
      </c>
      <c r="CU70">
        <v>597.53142857142848</v>
      </c>
      <c r="CV70">
        <v>0</v>
      </c>
      <c r="CW70">
        <v>1670950888.5999999</v>
      </c>
      <c r="CX70">
        <v>0</v>
      </c>
      <c r="CY70">
        <v>1670950421.5999999</v>
      </c>
      <c r="CZ70" t="s">
        <v>356</v>
      </c>
      <c r="DA70">
        <v>1670950421.5999999</v>
      </c>
      <c r="DB70">
        <v>1670950421.5999999</v>
      </c>
      <c r="DC70">
        <v>14</v>
      </c>
      <c r="DD70">
        <v>-0.21199999999999999</v>
      </c>
      <c r="DE70">
        <v>-3.1E-2</v>
      </c>
      <c r="DF70">
        <v>-4.3040000000000003</v>
      </c>
      <c r="DG70">
        <v>0.155</v>
      </c>
      <c r="DH70">
        <v>415</v>
      </c>
      <c r="DI70">
        <v>33</v>
      </c>
      <c r="DJ70">
        <v>0.37</v>
      </c>
      <c r="DK70">
        <v>0.39</v>
      </c>
      <c r="DL70">
        <v>-11.89353902439024</v>
      </c>
      <c r="DM70">
        <v>-0.62221045296167066</v>
      </c>
      <c r="DN70">
        <v>6.6607715359330924E-2</v>
      </c>
      <c r="DO70">
        <v>0</v>
      </c>
      <c r="DP70">
        <v>0.57183860975609746</v>
      </c>
      <c r="DQ70">
        <v>-8.5756703832752496E-2</v>
      </c>
      <c r="DR70">
        <v>9.4314250840476042E-3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363</v>
      </c>
      <c r="EA70">
        <v>3.29901</v>
      </c>
      <c r="EB70">
        <v>2.6251699999999998</v>
      </c>
      <c r="EC70">
        <v>8.9047600000000005E-2</v>
      </c>
      <c r="ED70">
        <v>8.9886599999999997E-2</v>
      </c>
      <c r="EE70">
        <v>0.13746800000000001</v>
      </c>
      <c r="EF70">
        <v>0.13447700000000001</v>
      </c>
      <c r="EG70">
        <v>27684.9</v>
      </c>
      <c r="EH70">
        <v>28149.5</v>
      </c>
      <c r="EI70">
        <v>28264.799999999999</v>
      </c>
      <c r="EJ70">
        <v>29754.1</v>
      </c>
      <c r="EK70">
        <v>33547.300000000003</v>
      </c>
      <c r="EL70">
        <v>35729.5</v>
      </c>
      <c r="EM70">
        <v>39891</v>
      </c>
      <c r="EN70">
        <v>42496.800000000003</v>
      </c>
      <c r="EO70">
        <v>2.1358700000000002</v>
      </c>
      <c r="EP70">
        <v>2.2411500000000002</v>
      </c>
      <c r="EQ70">
        <v>0.15900700000000001</v>
      </c>
      <c r="ER70">
        <v>0</v>
      </c>
      <c r="ES70">
        <v>29.653199999999998</v>
      </c>
      <c r="ET70">
        <v>999.9</v>
      </c>
      <c r="EU70">
        <v>74.2</v>
      </c>
      <c r="EV70">
        <v>32.1</v>
      </c>
      <c r="EW70">
        <v>35.203600000000002</v>
      </c>
      <c r="EX70">
        <v>57.917299999999997</v>
      </c>
      <c r="EY70">
        <v>-2.8966400000000001</v>
      </c>
      <c r="EZ70">
        <v>2</v>
      </c>
      <c r="FA70">
        <v>0.25068600000000002</v>
      </c>
      <c r="FB70">
        <v>-0.69940599999999997</v>
      </c>
      <c r="FC70">
        <v>20.270800000000001</v>
      </c>
      <c r="FD70">
        <v>5.2198399999999996</v>
      </c>
      <c r="FE70">
        <v>12.004</v>
      </c>
      <c r="FF70">
        <v>4.9869500000000002</v>
      </c>
      <c r="FG70">
        <v>3.2842799999999999</v>
      </c>
      <c r="FH70">
        <v>9999</v>
      </c>
      <c r="FI70">
        <v>9999</v>
      </c>
      <c r="FJ70">
        <v>9999</v>
      </c>
      <c r="FK70">
        <v>999.9</v>
      </c>
      <c r="FL70">
        <v>1.86581</v>
      </c>
      <c r="FM70">
        <v>1.8621799999999999</v>
      </c>
      <c r="FN70">
        <v>1.8641700000000001</v>
      </c>
      <c r="FO70">
        <v>1.8602000000000001</v>
      </c>
      <c r="FP70">
        <v>1.8609599999999999</v>
      </c>
      <c r="FQ70">
        <v>1.8601300000000001</v>
      </c>
      <c r="FR70">
        <v>1.8617600000000001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-4.17</v>
      </c>
      <c r="GH70">
        <v>0.17080000000000001</v>
      </c>
      <c r="GI70">
        <v>-3.3542705637745942</v>
      </c>
      <c r="GJ70">
        <v>-2.7043828418459848E-3</v>
      </c>
      <c r="GK70">
        <v>1.1637646390227569E-6</v>
      </c>
      <c r="GL70">
        <v>-2.7935288173591201E-10</v>
      </c>
      <c r="GM70">
        <v>-0.1154585369592631</v>
      </c>
      <c r="GN70">
        <v>-1.575226436802038E-3</v>
      </c>
      <c r="GO70">
        <v>7.1853088279240026E-4</v>
      </c>
      <c r="GP70">
        <v>-1.2337336158236461E-5</v>
      </c>
      <c r="GQ70">
        <v>5</v>
      </c>
      <c r="GR70">
        <v>2087</v>
      </c>
      <c r="GS70">
        <v>4</v>
      </c>
      <c r="GT70">
        <v>31</v>
      </c>
      <c r="GU70">
        <v>7.2</v>
      </c>
      <c r="GV70">
        <v>7.2</v>
      </c>
      <c r="GW70">
        <v>1.2097199999999999</v>
      </c>
      <c r="GX70">
        <v>2.5524900000000001</v>
      </c>
      <c r="GY70">
        <v>2.04834</v>
      </c>
      <c r="GZ70">
        <v>2.6196299999999999</v>
      </c>
      <c r="HA70">
        <v>2.1972700000000001</v>
      </c>
      <c r="HB70">
        <v>2.34985</v>
      </c>
      <c r="HC70">
        <v>37.409799999999997</v>
      </c>
      <c r="HD70">
        <v>14.298400000000001</v>
      </c>
      <c r="HE70">
        <v>18</v>
      </c>
      <c r="HF70">
        <v>608.81200000000001</v>
      </c>
      <c r="HG70">
        <v>770.46500000000003</v>
      </c>
      <c r="HH70">
        <v>30.9999</v>
      </c>
      <c r="HI70">
        <v>30.665099999999999</v>
      </c>
      <c r="HJ70">
        <v>29.9999</v>
      </c>
      <c r="HK70">
        <v>30.596499999999999</v>
      </c>
      <c r="HL70">
        <v>30.5871</v>
      </c>
      <c r="HM70">
        <v>24.258299999999998</v>
      </c>
      <c r="HN70">
        <v>7.1447900000000004</v>
      </c>
      <c r="HO70">
        <v>100</v>
      </c>
      <c r="HP70">
        <v>31</v>
      </c>
      <c r="HQ70">
        <v>371.036</v>
      </c>
      <c r="HR70">
        <v>32.430900000000001</v>
      </c>
      <c r="HS70">
        <v>99.588499999999996</v>
      </c>
      <c r="HT70">
        <v>98.576999999999998</v>
      </c>
    </row>
    <row r="71" spans="1:228" x14ac:dyDescent="0.2">
      <c r="A71">
        <v>56</v>
      </c>
      <c r="B71">
        <v>1670950860.5999999</v>
      </c>
      <c r="C71">
        <v>219.5</v>
      </c>
      <c r="D71" t="s">
        <v>471</v>
      </c>
      <c r="E71" t="s">
        <v>472</v>
      </c>
      <c r="F71">
        <v>4</v>
      </c>
      <c r="G71">
        <v>1670950858.2874999</v>
      </c>
      <c r="H71">
        <f t="shared" si="0"/>
        <v>1.4113567959257117E-3</v>
      </c>
      <c r="I71">
        <f t="shared" si="1"/>
        <v>1.4113567959257118</v>
      </c>
      <c r="J71">
        <f t="shared" si="2"/>
        <v>4.4672968240017941</v>
      </c>
      <c r="K71">
        <f t="shared" si="3"/>
        <v>348.21487500000001</v>
      </c>
      <c r="L71">
        <f t="shared" si="4"/>
        <v>263.23516738480242</v>
      </c>
      <c r="M71">
        <f t="shared" si="5"/>
        <v>26.672901471374196</v>
      </c>
      <c r="N71">
        <f t="shared" si="6"/>
        <v>35.283663440624721</v>
      </c>
      <c r="O71">
        <f t="shared" si="7"/>
        <v>9.3347724061555434E-2</v>
      </c>
      <c r="P71">
        <f t="shared" si="8"/>
        <v>3.6753278081294827</v>
      </c>
      <c r="Q71">
        <f t="shared" si="9"/>
        <v>9.2050319534048838E-2</v>
      </c>
      <c r="R71">
        <f t="shared" si="10"/>
        <v>5.7646514065790161E-2</v>
      </c>
      <c r="S71">
        <f t="shared" si="11"/>
        <v>226.11755698612347</v>
      </c>
      <c r="T71">
        <f t="shared" si="12"/>
        <v>32.823870598174906</v>
      </c>
      <c r="U71">
        <f t="shared" si="13"/>
        <v>32.23095</v>
      </c>
      <c r="V71">
        <f t="shared" si="14"/>
        <v>4.8378589417227742</v>
      </c>
      <c r="W71">
        <f t="shared" si="15"/>
        <v>69.915367943631395</v>
      </c>
      <c r="X71">
        <f t="shared" si="16"/>
        <v>3.3470107921894217</v>
      </c>
      <c r="Y71">
        <f t="shared" si="17"/>
        <v>4.7872318928335149</v>
      </c>
      <c r="Z71">
        <f t="shared" si="18"/>
        <v>1.4908481495333525</v>
      </c>
      <c r="AA71">
        <f t="shared" si="19"/>
        <v>-62.240834700323887</v>
      </c>
      <c r="AB71">
        <f t="shared" si="20"/>
        <v>-36.864741952928973</v>
      </c>
      <c r="AC71">
        <f t="shared" si="21"/>
        <v>-2.2777965548002355</v>
      </c>
      <c r="AD71">
        <f t="shared" si="22"/>
        <v>124.73418377807039</v>
      </c>
      <c r="AE71">
        <f t="shared" si="23"/>
        <v>28.538978453985646</v>
      </c>
      <c r="AF71">
        <f t="shared" si="24"/>
        <v>1.4066608003578496</v>
      </c>
      <c r="AG71">
        <f t="shared" si="25"/>
        <v>4.4672968240017941</v>
      </c>
      <c r="AH71">
        <v>371.96809722028871</v>
      </c>
      <c r="AI71">
        <v>363.27553939393931</v>
      </c>
      <c r="AJ71">
        <v>1.7475589444953279</v>
      </c>
      <c r="AK71">
        <v>63.164820258041182</v>
      </c>
      <c r="AL71">
        <f t="shared" si="26"/>
        <v>1.4113567959257118</v>
      </c>
      <c r="AM71">
        <v>32.465550883318187</v>
      </c>
      <c r="AN71">
        <v>33.032480606060602</v>
      </c>
      <c r="AO71">
        <v>-9.5199496343849963E-6</v>
      </c>
      <c r="AP71">
        <v>96.758734084088289</v>
      </c>
      <c r="AQ71">
        <v>71</v>
      </c>
      <c r="AR71">
        <v>11</v>
      </c>
      <c r="AS71">
        <f t="shared" si="27"/>
        <v>1</v>
      </c>
      <c r="AT71">
        <f t="shared" si="28"/>
        <v>0</v>
      </c>
      <c r="AU71">
        <f t="shared" si="29"/>
        <v>47394.386165701719</v>
      </c>
      <c r="AV71">
        <f t="shared" si="30"/>
        <v>1200.0025000000001</v>
      </c>
      <c r="AW71">
        <f t="shared" si="31"/>
        <v>1025.9280885938463</v>
      </c>
      <c r="AX71">
        <f t="shared" si="32"/>
        <v>0.85493829270676214</v>
      </c>
      <c r="AY71">
        <f t="shared" si="33"/>
        <v>0.18843090492405096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1670950858.2874999</v>
      </c>
      <c r="BF71">
        <v>348.21487500000001</v>
      </c>
      <c r="BG71">
        <v>360.27262499999989</v>
      </c>
      <c r="BH71">
        <v>33.031687499999997</v>
      </c>
      <c r="BI71">
        <v>32.466700000000003</v>
      </c>
      <c r="BJ71">
        <v>352.38974999999999</v>
      </c>
      <c r="BK71">
        <v>32.860799999999998</v>
      </c>
      <c r="BL71">
        <v>650.01975000000004</v>
      </c>
      <c r="BM71">
        <v>101.227125</v>
      </c>
      <c r="BN71">
        <v>0.10014724999999999</v>
      </c>
      <c r="BO71">
        <v>32.044899999999998</v>
      </c>
      <c r="BP71">
        <v>32.23095</v>
      </c>
      <c r="BQ71">
        <v>999.9</v>
      </c>
      <c r="BR71">
        <v>0</v>
      </c>
      <c r="BS71">
        <v>0</v>
      </c>
      <c r="BT71">
        <v>8976.40625</v>
      </c>
      <c r="BU71">
        <v>0</v>
      </c>
      <c r="BV71">
        <v>83.526375000000002</v>
      </c>
      <c r="BW71">
        <v>-12.057675</v>
      </c>
      <c r="BX71">
        <v>360.10987499999999</v>
      </c>
      <c r="BY71">
        <v>372.36187500000011</v>
      </c>
      <c r="BZ71">
        <v>0.56500587499999999</v>
      </c>
      <c r="CA71">
        <v>360.27262499999989</v>
      </c>
      <c r="CB71">
        <v>32.466700000000003</v>
      </c>
      <c r="CC71">
        <v>3.3436987500000002</v>
      </c>
      <c r="CD71">
        <v>3.2865037500000001</v>
      </c>
      <c r="CE71">
        <v>25.846299999999999</v>
      </c>
      <c r="CF71">
        <v>25.555425</v>
      </c>
      <c r="CG71">
        <v>1200.0025000000001</v>
      </c>
      <c r="CH71">
        <v>0.49997399999999997</v>
      </c>
      <c r="CI71">
        <v>0.50002599999999997</v>
      </c>
      <c r="CJ71">
        <v>0</v>
      </c>
      <c r="CK71">
        <v>1198.5687499999999</v>
      </c>
      <c r="CL71">
        <v>4.9990899999999998</v>
      </c>
      <c r="CM71">
        <v>13860.325000000001</v>
      </c>
      <c r="CN71">
        <v>9557.7824999999993</v>
      </c>
      <c r="CO71">
        <v>40.561999999999998</v>
      </c>
      <c r="CP71">
        <v>42.25</v>
      </c>
      <c r="CQ71">
        <v>41.375</v>
      </c>
      <c r="CR71">
        <v>41.25</v>
      </c>
      <c r="CS71">
        <v>42</v>
      </c>
      <c r="CT71">
        <v>597.47</v>
      </c>
      <c r="CU71">
        <v>597.53250000000003</v>
      </c>
      <c r="CV71">
        <v>0</v>
      </c>
      <c r="CW71">
        <v>1670950892.8</v>
      </c>
      <c r="CX71">
        <v>0</v>
      </c>
      <c r="CY71">
        <v>1670950421.5999999</v>
      </c>
      <c r="CZ71" t="s">
        <v>356</v>
      </c>
      <c r="DA71">
        <v>1670950421.5999999</v>
      </c>
      <c r="DB71">
        <v>1670950421.5999999</v>
      </c>
      <c r="DC71">
        <v>14</v>
      </c>
      <c r="DD71">
        <v>-0.21199999999999999</v>
      </c>
      <c r="DE71">
        <v>-3.1E-2</v>
      </c>
      <c r="DF71">
        <v>-4.3040000000000003</v>
      </c>
      <c r="DG71">
        <v>0.155</v>
      </c>
      <c r="DH71">
        <v>415</v>
      </c>
      <c r="DI71">
        <v>33</v>
      </c>
      <c r="DJ71">
        <v>0.37</v>
      </c>
      <c r="DK71">
        <v>0.39</v>
      </c>
      <c r="DL71">
        <v>-11.937094999999999</v>
      </c>
      <c r="DM71">
        <v>-0.7945643527204258</v>
      </c>
      <c r="DN71">
        <v>7.9593652228051509E-2</v>
      </c>
      <c r="DO71">
        <v>0</v>
      </c>
      <c r="DP71">
        <v>0.567620825</v>
      </c>
      <c r="DQ71">
        <v>-3.9694637898686908E-2</v>
      </c>
      <c r="DR71">
        <v>5.2534590551726037E-3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363</v>
      </c>
      <c r="EA71">
        <v>3.29914</v>
      </c>
      <c r="EB71">
        <v>2.62527</v>
      </c>
      <c r="EC71">
        <v>9.0410799999999999E-2</v>
      </c>
      <c r="ED71">
        <v>9.1216800000000001E-2</v>
      </c>
      <c r="EE71">
        <v>0.13747100000000001</v>
      </c>
      <c r="EF71">
        <v>0.134491</v>
      </c>
      <c r="EG71">
        <v>27643.7</v>
      </c>
      <c r="EH71">
        <v>28108.799999999999</v>
      </c>
      <c r="EI71">
        <v>28265</v>
      </c>
      <c r="EJ71">
        <v>29754.6</v>
      </c>
      <c r="EK71">
        <v>33547.1</v>
      </c>
      <c r="EL71">
        <v>35729.5</v>
      </c>
      <c r="EM71">
        <v>39890.9</v>
      </c>
      <c r="EN71">
        <v>42497.4</v>
      </c>
      <c r="EO71">
        <v>2.1364000000000001</v>
      </c>
      <c r="EP71">
        <v>2.2412000000000001</v>
      </c>
      <c r="EQ71">
        <v>0.15851499999999999</v>
      </c>
      <c r="ER71">
        <v>0</v>
      </c>
      <c r="ES71">
        <v>29.654399999999999</v>
      </c>
      <c r="ET71">
        <v>999.9</v>
      </c>
      <c r="EU71">
        <v>74.2</v>
      </c>
      <c r="EV71">
        <v>32.1</v>
      </c>
      <c r="EW71">
        <v>35.2012</v>
      </c>
      <c r="EX71">
        <v>57.347299999999997</v>
      </c>
      <c r="EY71">
        <v>-3.04487</v>
      </c>
      <c r="EZ71">
        <v>2</v>
      </c>
      <c r="FA71">
        <v>0.25068600000000002</v>
      </c>
      <c r="FB71">
        <v>-0.699905</v>
      </c>
      <c r="FC71">
        <v>20.270700000000001</v>
      </c>
      <c r="FD71">
        <v>5.2202799999999998</v>
      </c>
      <c r="FE71">
        <v>12.004</v>
      </c>
      <c r="FF71">
        <v>4.98705</v>
      </c>
      <c r="FG71">
        <v>3.2844000000000002</v>
      </c>
      <c r="FH71">
        <v>9999</v>
      </c>
      <c r="FI71">
        <v>9999</v>
      </c>
      <c r="FJ71">
        <v>9999</v>
      </c>
      <c r="FK71">
        <v>999.9</v>
      </c>
      <c r="FL71">
        <v>1.86582</v>
      </c>
      <c r="FM71">
        <v>1.8621799999999999</v>
      </c>
      <c r="FN71">
        <v>1.8641700000000001</v>
      </c>
      <c r="FO71">
        <v>1.8602000000000001</v>
      </c>
      <c r="FP71">
        <v>1.8609500000000001</v>
      </c>
      <c r="FQ71">
        <v>1.8601099999999999</v>
      </c>
      <c r="FR71">
        <v>1.8617600000000001</v>
      </c>
      <c r="FS71">
        <v>1.8583799999999999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-4.1829999999999998</v>
      </c>
      <c r="GH71">
        <v>0.17080000000000001</v>
      </c>
      <c r="GI71">
        <v>-3.3542705637745942</v>
      </c>
      <c r="GJ71">
        <v>-2.7043828418459848E-3</v>
      </c>
      <c r="GK71">
        <v>1.1637646390227569E-6</v>
      </c>
      <c r="GL71">
        <v>-2.7935288173591201E-10</v>
      </c>
      <c r="GM71">
        <v>-0.1154585369592631</v>
      </c>
      <c r="GN71">
        <v>-1.575226436802038E-3</v>
      </c>
      <c r="GO71">
        <v>7.1853088279240026E-4</v>
      </c>
      <c r="GP71">
        <v>-1.2337336158236461E-5</v>
      </c>
      <c r="GQ71">
        <v>5</v>
      </c>
      <c r="GR71">
        <v>2087</v>
      </c>
      <c r="GS71">
        <v>4</v>
      </c>
      <c r="GT71">
        <v>31</v>
      </c>
      <c r="GU71">
        <v>7.3</v>
      </c>
      <c r="GV71">
        <v>7.3</v>
      </c>
      <c r="GW71">
        <v>1.22803</v>
      </c>
      <c r="GX71">
        <v>2.5598100000000001</v>
      </c>
      <c r="GY71">
        <v>2.04834</v>
      </c>
      <c r="GZ71">
        <v>2.6196299999999999</v>
      </c>
      <c r="HA71">
        <v>2.1972700000000001</v>
      </c>
      <c r="HB71">
        <v>2.32056</v>
      </c>
      <c r="HC71">
        <v>37.409799999999997</v>
      </c>
      <c r="HD71">
        <v>14.280900000000001</v>
      </c>
      <c r="HE71">
        <v>18</v>
      </c>
      <c r="HF71">
        <v>609.18700000000001</v>
      </c>
      <c r="HG71">
        <v>770.50400000000002</v>
      </c>
      <c r="HH71">
        <v>30.9998</v>
      </c>
      <c r="HI71">
        <v>30.663799999999998</v>
      </c>
      <c r="HJ71">
        <v>30</v>
      </c>
      <c r="HK71">
        <v>30.595199999999998</v>
      </c>
      <c r="HL71">
        <v>30.586400000000001</v>
      </c>
      <c r="HM71">
        <v>24.6235</v>
      </c>
      <c r="HN71">
        <v>7.1447900000000004</v>
      </c>
      <c r="HO71">
        <v>100</v>
      </c>
      <c r="HP71">
        <v>31</v>
      </c>
      <c r="HQ71">
        <v>377.72800000000001</v>
      </c>
      <c r="HR71">
        <v>32.438699999999997</v>
      </c>
      <c r="HS71">
        <v>99.588499999999996</v>
      </c>
      <c r="HT71">
        <v>98.578599999999994</v>
      </c>
    </row>
    <row r="72" spans="1:228" x14ac:dyDescent="0.2">
      <c r="A72">
        <v>57</v>
      </c>
      <c r="B72">
        <v>1670950864.5999999</v>
      </c>
      <c r="C72">
        <v>223.5</v>
      </c>
      <c r="D72" t="s">
        <v>473</v>
      </c>
      <c r="E72" t="s">
        <v>474</v>
      </c>
      <c r="F72">
        <v>4</v>
      </c>
      <c r="G72">
        <v>1670950862.5999999</v>
      </c>
      <c r="H72">
        <f t="shared" si="0"/>
        <v>1.4089757343924226E-3</v>
      </c>
      <c r="I72">
        <f t="shared" si="1"/>
        <v>1.4089757343924225</v>
      </c>
      <c r="J72">
        <f t="shared" si="2"/>
        <v>4.4199870196471132</v>
      </c>
      <c r="K72">
        <f t="shared" si="3"/>
        <v>355.45685714285707</v>
      </c>
      <c r="L72">
        <f t="shared" si="4"/>
        <v>270.96885251200877</v>
      </c>
      <c r="M72">
        <f t="shared" si="5"/>
        <v>27.456668577399931</v>
      </c>
      <c r="N72">
        <f t="shared" si="6"/>
        <v>36.017649370615736</v>
      </c>
      <c r="O72">
        <f t="shared" si="7"/>
        <v>9.3170490042685322E-2</v>
      </c>
      <c r="P72">
        <f t="shared" si="8"/>
        <v>3.6749867951332718</v>
      </c>
      <c r="Q72">
        <f t="shared" si="9"/>
        <v>9.1877852530718354E-2</v>
      </c>
      <c r="R72">
        <f t="shared" si="10"/>
        <v>5.7538302070679836E-2</v>
      </c>
      <c r="S72">
        <f t="shared" si="11"/>
        <v>226.11887752197157</v>
      </c>
      <c r="T72">
        <f t="shared" si="12"/>
        <v>32.823287501529876</v>
      </c>
      <c r="U72">
        <f t="shared" si="13"/>
        <v>32.232985714285711</v>
      </c>
      <c r="V72">
        <f t="shared" si="14"/>
        <v>4.8384154581835288</v>
      </c>
      <c r="W72">
        <f t="shared" si="15"/>
        <v>69.925725991720299</v>
      </c>
      <c r="X72">
        <f t="shared" si="16"/>
        <v>3.347287489553207</v>
      </c>
      <c r="Y72">
        <f t="shared" si="17"/>
        <v>4.7869184653864725</v>
      </c>
      <c r="Z72">
        <f t="shared" si="18"/>
        <v>1.4911279686303218</v>
      </c>
      <c r="AA72">
        <f t="shared" si="19"/>
        <v>-62.135829886705835</v>
      </c>
      <c r="AB72">
        <f t="shared" si="20"/>
        <v>-37.493909137862126</v>
      </c>
      <c r="AC72">
        <f t="shared" si="21"/>
        <v>-2.3168964853341723</v>
      </c>
      <c r="AD72">
        <f t="shared" si="22"/>
        <v>124.17224201206943</v>
      </c>
      <c r="AE72">
        <f t="shared" si="23"/>
        <v>28.416648304567484</v>
      </c>
      <c r="AF72">
        <f t="shared" si="24"/>
        <v>1.3993943049887141</v>
      </c>
      <c r="AG72">
        <f t="shared" si="25"/>
        <v>4.4199870196471132</v>
      </c>
      <c r="AH72">
        <v>378.85491196555643</v>
      </c>
      <c r="AI72">
        <v>370.21440606060611</v>
      </c>
      <c r="AJ72">
        <v>1.739448996246312</v>
      </c>
      <c r="AK72">
        <v>63.164820258041182</v>
      </c>
      <c r="AL72">
        <f t="shared" si="26"/>
        <v>1.4089757343924225</v>
      </c>
      <c r="AM72">
        <v>32.469919389422103</v>
      </c>
      <c r="AN72">
        <v>33.035503030303012</v>
      </c>
      <c r="AO72">
        <v>5.164903500638083E-5</v>
      </c>
      <c r="AP72">
        <v>96.758734084088289</v>
      </c>
      <c r="AQ72">
        <v>70</v>
      </c>
      <c r="AR72">
        <v>11</v>
      </c>
      <c r="AS72">
        <f t="shared" si="27"/>
        <v>1</v>
      </c>
      <c r="AT72">
        <f t="shared" si="28"/>
        <v>0</v>
      </c>
      <c r="AU72">
        <f t="shared" si="29"/>
        <v>47388.453775740665</v>
      </c>
      <c r="AV72">
        <f t="shared" si="30"/>
        <v>1200.008571428571</v>
      </c>
      <c r="AW72">
        <f t="shared" si="31"/>
        <v>1025.9333707367725</v>
      </c>
      <c r="AX72">
        <f t="shared" si="32"/>
        <v>0.85493836891134234</v>
      </c>
      <c r="AY72">
        <f t="shared" si="33"/>
        <v>0.18843105199889065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1670950862.5999999</v>
      </c>
      <c r="BF72">
        <v>355.45685714285707</v>
      </c>
      <c r="BG72">
        <v>367.46642857142848</v>
      </c>
      <c r="BH72">
        <v>33.034257142857143</v>
      </c>
      <c r="BI72">
        <v>32.472214285714287</v>
      </c>
      <c r="BJ72">
        <v>359.64614285714288</v>
      </c>
      <c r="BK72">
        <v>32.863328571428568</v>
      </c>
      <c r="BL72">
        <v>650.04814285714292</v>
      </c>
      <c r="BM72">
        <v>101.2277142857143</v>
      </c>
      <c r="BN72">
        <v>0.10005207142857141</v>
      </c>
      <c r="BO72">
        <v>32.04374285714286</v>
      </c>
      <c r="BP72">
        <v>32.232985714285711</v>
      </c>
      <c r="BQ72">
        <v>999.89999999999986</v>
      </c>
      <c r="BR72">
        <v>0</v>
      </c>
      <c r="BS72">
        <v>0</v>
      </c>
      <c r="BT72">
        <v>8975.1785714285706</v>
      </c>
      <c r="BU72">
        <v>0</v>
      </c>
      <c r="BV72">
        <v>83.136300000000006</v>
      </c>
      <c r="BW72">
        <v>-12.00962857142857</v>
      </c>
      <c r="BX72">
        <v>367.60014285714288</v>
      </c>
      <c r="BY72">
        <v>379.7992857142857</v>
      </c>
      <c r="BZ72">
        <v>0.56204285714285707</v>
      </c>
      <c r="CA72">
        <v>367.46642857142848</v>
      </c>
      <c r="CB72">
        <v>32.472214285714287</v>
      </c>
      <c r="CC72">
        <v>3.343984285714285</v>
      </c>
      <c r="CD72">
        <v>3.2870900000000001</v>
      </c>
      <c r="CE72">
        <v>25.847771428571431</v>
      </c>
      <c r="CF72">
        <v>25.558414285714289</v>
      </c>
      <c r="CG72">
        <v>1200.008571428571</v>
      </c>
      <c r="CH72">
        <v>0.49997399999999997</v>
      </c>
      <c r="CI72">
        <v>0.50002599999999997</v>
      </c>
      <c r="CJ72">
        <v>0</v>
      </c>
      <c r="CK72">
        <v>1198.9257142857141</v>
      </c>
      <c r="CL72">
        <v>4.9990899999999998</v>
      </c>
      <c r="CM72">
        <v>13865.3</v>
      </c>
      <c r="CN72">
        <v>9557.8257142857146</v>
      </c>
      <c r="CO72">
        <v>40.561999999999998</v>
      </c>
      <c r="CP72">
        <v>42.25</v>
      </c>
      <c r="CQ72">
        <v>41.375</v>
      </c>
      <c r="CR72">
        <v>41.25</v>
      </c>
      <c r="CS72">
        <v>42</v>
      </c>
      <c r="CT72">
        <v>597.47000000000014</v>
      </c>
      <c r="CU72">
        <v>597.53857142857134</v>
      </c>
      <c r="CV72">
        <v>0</v>
      </c>
      <c r="CW72">
        <v>1670950896.4000001</v>
      </c>
      <c r="CX72">
        <v>0</v>
      </c>
      <c r="CY72">
        <v>1670950421.5999999</v>
      </c>
      <c r="CZ72" t="s">
        <v>356</v>
      </c>
      <c r="DA72">
        <v>1670950421.5999999</v>
      </c>
      <c r="DB72">
        <v>1670950421.5999999</v>
      </c>
      <c r="DC72">
        <v>14</v>
      </c>
      <c r="DD72">
        <v>-0.21199999999999999</v>
      </c>
      <c r="DE72">
        <v>-3.1E-2</v>
      </c>
      <c r="DF72">
        <v>-4.3040000000000003</v>
      </c>
      <c r="DG72">
        <v>0.155</v>
      </c>
      <c r="DH72">
        <v>415</v>
      </c>
      <c r="DI72">
        <v>33</v>
      </c>
      <c r="DJ72">
        <v>0.37</v>
      </c>
      <c r="DK72">
        <v>0.39</v>
      </c>
      <c r="DL72">
        <v>-11.9778</v>
      </c>
      <c r="DM72">
        <v>-0.51543135888504232</v>
      </c>
      <c r="DN72">
        <v>5.9860154099204352E-2</v>
      </c>
      <c r="DO72">
        <v>0</v>
      </c>
      <c r="DP72">
        <v>0.56469836585365862</v>
      </c>
      <c r="DQ72">
        <v>-1.2392216027873691E-2</v>
      </c>
      <c r="DR72">
        <v>2.319351736133859E-3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363</v>
      </c>
      <c r="EA72">
        <v>3.2989799999999998</v>
      </c>
      <c r="EB72">
        <v>2.6250499999999999</v>
      </c>
      <c r="EC72">
        <v>9.1740500000000003E-2</v>
      </c>
      <c r="ED72">
        <v>9.2526300000000006E-2</v>
      </c>
      <c r="EE72">
        <v>0.137484</v>
      </c>
      <c r="EF72">
        <v>0.13450500000000001</v>
      </c>
      <c r="EG72">
        <v>27603.5</v>
      </c>
      <c r="EH72">
        <v>28068.1</v>
      </c>
      <c r="EI72">
        <v>28265.200000000001</v>
      </c>
      <c r="EJ72">
        <v>29754.400000000001</v>
      </c>
      <c r="EK72">
        <v>33546.6</v>
      </c>
      <c r="EL72">
        <v>35729.1</v>
      </c>
      <c r="EM72">
        <v>39890.699999999997</v>
      </c>
      <c r="EN72">
        <v>42497.4</v>
      </c>
      <c r="EO72">
        <v>2.1366000000000001</v>
      </c>
      <c r="EP72">
        <v>2.24132</v>
      </c>
      <c r="EQ72">
        <v>0.15895799999999999</v>
      </c>
      <c r="ER72">
        <v>0</v>
      </c>
      <c r="ES72">
        <v>29.6557</v>
      </c>
      <c r="ET72">
        <v>999.9</v>
      </c>
      <c r="EU72">
        <v>74.2</v>
      </c>
      <c r="EV72">
        <v>32.1</v>
      </c>
      <c r="EW72">
        <v>35.199100000000001</v>
      </c>
      <c r="EX72">
        <v>57.587299999999999</v>
      </c>
      <c r="EY72">
        <v>-2.85256</v>
      </c>
      <c r="EZ72">
        <v>2</v>
      </c>
      <c r="FA72">
        <v>0.25064999999999998</v>
      </c>
      <c r="FB72">
        <v>-0.70002699999999995</v>
      </c>
      <c r="FC72">
        <v>20.270600000000002</v>
      </c>
      <c r="FD72">
        <v>5.2202799999999998</v>
      </c>
      <c r="FE72">
        <v>12.004</v>
      </c>
      <c r="FF72">
        <v>4.9866999999999999</v>
      </c>
      <c r="FG72">
        <v>3.2842500000000001</v>
      </c>
      <c r="FH72">
        <v>9999</v>
      </c>
      <c r="FI72">
        <v>9999</v>
      </c>
      <c r="FJ72">
        <v>9999</v>
      </c>
      <c r="FK72">
        <v>999.9</v>
      </c>
      <c r="FL72">
        <v>1.86582</v>
      </c>
      <c r="FM72">
        <v>1.8621799999999999</v>
      </c>
      <c r="FN72">
        <v>1.8641700000000001</v>
      </c>
      <c r="FO72">
        <v>1.8602000000000001</v>
      </c>
      <c r="FP72">
        <v>1.8609599999999999</v>
      </c>
      <c r="FQ72">
        <v>1.8601000000000001</v>
      </c>
      <c r="FR72">
        <v>1.86175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-4.1959999999999997</v>
      </c>
      <c r="GH72">
        <v>0.1709</v>
      </c>
      <c r="GI72">
        <v>-3.3542705637745942</v>
      </c>
      <c r="GJ72">
        <v>-2.7043828418459848E-3</v>
      </c>
      <c r="GK72">
        <v>1.1637646390227569E-6</v>
      </c>
      <c r="GL72">
        <v>-2.7935288173591201E-10</v>
      </c>
      <c r="GM72">
        <v>-0.1154585369592631</v>
      </c>
      <c r="GN72">
        <v>-1.575226436802038E-3</v>
      </c>
      <c r="GO72">
        <v>7.1853088279240026E-4</v>
      </c>
      <c r="GP72">
        <v>-1.2337336158236461E-5</v>
      </c>
      <c r="GQ72">
        <v>5</v>
      </c>
      <c r="GR72">
        <v>2087</v>
      </c>
      <c r="GS72">
        <v>4</v>
      </c>
      <c r="GT72">
        <v>31</v>
      </c>
      <c r="GU72">
        <v>7.4</v>
      </c>
      <c r="GV72">
        <v>7.4</v>
      </c>
      <c r="GW72">
        <v>1.24634</v>
      </c>
      <c r="GX72">
        <v>2.5476100000000002</v>
      </c>
      <c r="GY72">
        <v>2.04834</v>
      </c>
      <c r="GZ72">
        <v>2.6196299999999999</v>
      </c>
      <c r="HA72">
        <v>2.1972700000000001</v>
      </c>
      <c r="HB72">
        <v>2.3327599999999999</v>
      </c>
      <c r="HC72">
        <v>37.409799999999997</v>
      </c>
      <c r="HD72">
        <v>14.280900000000001</v>
      </c>
      <c r="HE72">
        <v>18</v>
      </c>
      <c r="HF72">
        <v>609.32100000000003</v>
      </c>
      <c r="HG72">
        <v>770.61900000000003</v>
      </c>
      <c r="HH72">
        <v>31</v>
      </c>
      <c r="HI72">
        <v>30.661799999999999</v>
      </c>
      <c r="HJ72">
        <v>30</v>
      </c>
      <c r="HK72">
        <v>30.593800000000002</v>
      </c>
      <c r="HL72">
        <v>30.585799999999999</v>
      </c>
      <c r="HM72">
        <v>24.988800000000001</v>
      </c>
      <c r="HN72">
        <v>7.1447900000000004</v>
      </c>
      <c r="HO72">
        <v>100</v>
      </c>
      <c r="HP72">
        <v>31</v>
      </c>
      <c r="HQ72">
        <v>384.44299999999998</v>
      </c>
      <c r="HR72">
        <v>32.432499999999997</v>
      </c>
      <c r="HS72">
        <v>99.588700000000003</v>
      </c>
      <c r="HT72">
        <v>98.578299999999999</v>
      </c>
    </row>
    <row r="73" spans="1:228" x14ac:dyDescent="0.2">
      <c r="A73">
        <v>58</v>
      </c>
      <c r="B73">
        <v>1670950868.5999999</v>
      </c>
      <c r="C73">
        <v>227.5</v>
      </c>
      <c r="D73" t="s">
        <v>475</v>
      </c>
      <c r="E73" t="s">
        <v>476</v>
      </c>
      <c r="F73">
        <v>4</v>
      </c>
      <c r="G73">
        <v>1670950866.2874999</v>
      </c>
      <c r="H73">
        <f t="shared" si="0"/>
        <v>1.4120015719568759E-3</v>
      </c>
      <c r="I73">
        <f t="shared" si="1"/>
        <v>1.4120015719568759</v>
      </c>
      <c r="J73">
        <f t="shared" si="2"/>
        <v>4.7327985164548645</v>
      </c>
      <c r="K73">
        <f t="shared" si="3"/>
        <v>361.60112500000002</v>
      </c>
      <c r="L73">
        <f t="shared" si="4"/>
        <v>271.57846948324618</v>
      </c>
      <c r="M73">
        <f t="shared" si="5"/>
        <v>27.518516062565133</v>
      </c>
      <c r="N73">
        <f t="shared" si="6"/>
        <v>36.640335979093472</v>
      </c>
      <c r="O73">
        <f t="shared" si="7"/>
        <v>9.316878477078569E-2</v>
      </c>
      <c r="P73">
        <f t="shared" si="8"/>
        <v>3.6849600065411598</v>
      </c>
      <c r="Q73">
        <f t="shared" si="9"/>
        <v>9.1879640371028692E-2</v>
      </c>
      <c r="R73">
        <f t="shared" si="10"/>
        <v>5.7539113660799994E-2</v>
      </c>
      <c r="S73">
        <f t="shared" si="11"/>
        <v>226.11857211117879</v>
      </c>
      <c r="T73">
        <f t="shared" si="12"/>
        <v>32.821847499773973</v>
      </c>
      <c r="U73">
        <f t="shared" si="13"/>
        <v>32.246174999999987</v>
      </c>
      <c r="V73">
        <f t="shared" si="14"/>
        <v>4.8420224493035606</v>
      </c>
      <c r="W73">
        <f t="shared" si="15"/>
        <v>69.930673294238701</v>
      </c>
      <c r="X73">
        <f t="shared" si="16"/>
        <v>3.3477482303648123</v>
      </c>
      <c r="Y73">
        <f t="shared" si="17"/>
        <v>4.7872386646113121</v>
      </c>
      <c r="Z73">
        <f t="shared" si="18"/>
        <v>1.4942742189387483</v>
      </c>
      <c r="AA73">
        <f t="shared" si="19"/>
        <v>-62.269269323298225</v>
      </c>
      <c r="AB73">
        <f t="shared" si="20"/>
        <v>-39.981042229367731</v>
      </c>
      <c r="AC73">
        <f t="shared" si="21"/>
        <v>-2.4640737957948042</v>
      </c>
      <c r="AD73">
        <f t="shared" si="22"/>
        <v>121.40418676271803</v>
      </c>
      <c r="AE73">
        <f t="shared" si="23"/>
        <v>28.571572907560416</v>
      </c>
      <c r="AF73">
        <f t="shared" si="24"/>
        <v>1.4025834887533142</v>
      </c>
      <c r="AG73">
        <f t="shared" si="25"/>
        <v>4.7327985164548645</v>
      </c>
      <c r="AH73">
        <v>385.81558964436579</v>
      </c>
      <c r="AI73">
        <v>377.0875939393938</v>
      </c>
      <c r="AJ73">
        <v>1.727157415668344</v>
      </c>
      <c r="AK73">
        <v>63.164820258041182</v>
      </c>
      <c r="AL73">
        <f t="shared" si="26"/>
        <v>1.4120015719568759</v>
      </c>
      <c r="AM73">
        <v>32.474649998975202</v>
      </c>
      <c r="AN73">
        <v>33.041320000000013</v>
      </c>
      <c r="AO73">
        <v>8.1906141494777793E-5</v>
      </c>
      <c r="AP73">
        <v>96.758734084088289</v>
      </c>
      <c r="AQ73">
        <v>71</v>
      </c>
      <c r="AR73">
        <v>11</v>
      </c>
      <c r="AS73">
        <f t="shared" si="27"/>
        <v>1</v>
      </c>
      <c r="AT73">
        <f t="shared" si="28"/>
        <v>0</v>
      </c>
      <c r="AU73">
        <f t="shared" si="29"/>
        <v>47567.183517805221</v>
      </c>
      <c r="AV73">
        <f t="shared" si="30"/>
        <v>1200.0074999999999</v>
      </c>
      <c r="AW73">
        <f t="shared" si="31"/>
        <v>1025.9324010938749</v>
      </c>
      <c r="AX73">
        <f t="shared" si="32"/>
        <v>0.85493832421370286</v>
      </c>
      <c r="AY73">
        <f t="shared" si="33"/>
        <v>0.1884309657324465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1670950866.2874999</v>
      </c>
      <c r="BF73">
        <v>361.60112500000002</v>
      </c>
      <c r="BG73">
        <v>373.68025</v>
      </c>
      <c r="BH73">
        <v>33.038712500000003</v>
      </c>
      <c r="BI73">
        <v>32.475337499999988</v>
      </c>
      <c r="BJ73">
        <v>365.80250000000001</v>
      </c>
      <c r="BK73">
        <v>32.867775000000002</v>
      </c>
      <c r="BL73">
        <v>649.98599999999988</v>
      </c>
      <c r="BM73">
        <v>101.22825</v>
      </c>
      <c r="BN73">
        <v>9.9797524999999998E-2</v>
      </c>
      <c r="BO73">
        <v>32.044924999999999</v>
      </c>
      <c r="BP73">
        <v>32.246174999999987</v>
      </c>
      <c r="BQ73">
        <v>999.9</v>
      </c>
      <c r="BR73">
        <v>0</v>
      </c>
      <c r="BS73">
        <v>0</v>
      </c>
      <c r="BT73">
        <v>9009.53125</v>
      </c>
      <c r="BU73">
        <v>0</v>
      </c>
      <c r="BV73">
        <v>82.796062500000005</v>
      </c>
      <c r="BW73">
        <v>-12.0791</v>
      </c>
      <c r="BX73">
        <v>373.95612499999999</v>
      </c>
      <c r="BY73">
        <v>386.22287499999999</v>
      </c>
      <c r="BZ73">
        <v>0.5633706249999999</v>
      </c>
      <c r="CA73">
        <v>373.68025</v>
      </c>
      <c r="CB73">
        <v>32.475337499999988</v>
      </c>
      <c r="CC73">
        <v>3.3444487500000002</v>
      </c>
      <c r="CD73">
        <v>3.28742</v>
      </c>
      <c r="CE73">
        <v>25.850124999999998</v>
      </c>
      <c r="CF73">
        <v>25.560112499999999</v>
      </c>
      <c r="CG73">
        <v>1200.0074999999999</v>
      </c>
      <c r="CH73">
        <v>0.49997399999999997</v>
      </c>
      <c r="CI73">
        <v>0.50002599999999997</v>
      </c>
      <c r="CJ73">
        <v>0</v>
      </c>
      <c r="CK73">
        <v>1199.2950000000001</v>
      </c>
      <c r="CL73">
        <v>4.9990899999999998</v>
      </c>
      <c r="CM73">
        <v>13869.924999999999</v>
      </c>
      <c r="CN73">
        <v>9557.8225000000002</v>
      </c>
      <c r="CO73">
        <v>40.561999999999998</v>
      </c>
      <c r="CP73">
        <v>42.25</v>
      </c>
      <c r="CQ73">
        <v>41.375</v>
      </c>
      <c r="CR73">
        <v>41.25</v>
      </c>
      <c r="CS73">
        <v>42</v>
      </c>
      <c r="CT73">
        <v>597.47125000000005</v>
      </c>
      <c r="CU73">
        <v>597.53625</v>
      </c>
      <c r="CV73">
        <v>0</v>
      </c>
      <c r="CW73">
        <v>1670950900.5999999</v>
      </c>
      <c r="CX73">
        <v>0</v>
      </c>
      <c r="CY73">
        <v>1670950421.5999999</v>
      </c>
      <c r="CZ73" t="s">
        <v>356</v>
      </c>
      <c r="DA73">
        <v>1670950421.5999999</v>
      </c>
      <c r="DB73">
        <v>1670950421.5999999</v>
      </c>
      <c r="DC73">
        <v>14</v>
      </c>
      <c r="DD73">
        <v>-0.21199999999999999</v>
      </c>
      <c r="DE73">
        <v>-3.1E-2</v>
      </c>
      <c r="DF73">
        <v>-4.3040000000000003</v>
      </c>
      <c r="DG73">
        <v>0.155</v>
      </c>
      <c r="DH73">
        <v>415</v>
      </c>
      <c r="DI73">
        <v>33</v>
      </c>
      <c r="DJ73">
        <v>0.37</v>
      </c>
      <c r="DK73">
        <v>0.39</v>
      </c>
      <c r="DL73">
        <v>-12.009619512195121</v>
      </c>
      <c r="DM73">
        <v>-0.48092613240419341</v>
      </c>
      <c r="DN73">
        <v>5.8030711883564387E-2</v>
      </c>
      <c r="DO73">
        <v>0</v>
      </c>
      <c r="DP73">
        <v>0.56395419512195122</v>
      </c>
      <c r="DQ73">
        <v>-6.4211289198607569E-3</v>
      </c>
      <c r="DR73">
        <v>1.641952172731337E-3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363</v>
      </c>
      <c r="EA73">
        <v>3.2990900000000001</v>
      </c>
      <c r="EB73">
        <v>2.6251500000000001</v>
      </c>
      <c r="EC73">
        <v>9.3063599999999996E-2</v>
      </c>
      <c r="ED73">
        <v>9.3839800000000001E-2</v>
      </c>
      <c r="EE73">
        <v>0.13749800000000001</v>
      </c>
      <c r="EF73">
        <v>0.13451399999999999</v>
      </c>
      <c r="EG73">
        <v>27563</v>
      </c>
      <c r="EH73">
        <v>28027.599999999999</v>
      </c>
      <c r="EI73">
        <v>28264.9</v>
      </c>
      <c r="EJ73">
        <v>29754.5</v>
      </c>
      <c r="EK73">
        <v>33545.9</v>
      </c>
      <c r="EL73">
        <v>35728.699999999997</v>
      </c>
      <c r="EM73">
        <v>39890.5</v>
      </c>
      <c r="EN73">
        <v>42497.3</v>
      </c>
      <c r="EO73">
        <v>2.13598</v>
      </c>
      <c r="EP73">
        <v>2.2412800000000002</v>
      </c>
      <c r="EQ73">
        <v>0.15951699999999999</v>
      </c>
      <c r="ER73">
        <v>0</v>
      </c>
      <c r="ES73">
        <v>29.658200000000001</v>
      </c>
      <c r="ET73">
        <v>999.9</v>
      </c>
      <c r="EU73">
        <v>74.2</v>
      </c>
      <c r="EV73">
        <v>32.1</v>
      </c>
      <c r="EW73">
        <v>35.201000000000001</v>
      </c>
      <c r="EX73">
        <v>57.467300000000002</v>
      </c>
      <c r="EY73">
        <v>-3.0408599999999999</v>
      </c>
      <c r="EZ73">
        <v>2</v>
      </c>
      <c r="FA73">
        <v>0.25060700000000002</v>
      </c>
      <c r="FB73">
        <v>-0.70055599999999996</v>
      </c>
      <c r="FC73">
        <v>20.270800000000001</v>
      </c>
      <c r="FD73">
        <v>5.2214799999999997</v>
      </c>
      <c r="FE73">
        <v>12.004</v>
      </c>
      <c r="FF73">
        <v>4.9874499999999999</v>
      </c>
      <c r="FG73">
        <v>3.2844000000000002</v>
      </c>
      <c r="FH73">
        <v>9999</v>
      </c>
      <c r="FI73">
        <v>9999</v>
      </c>
      <c r="FJ73">
        <v>9999</v>
      </c>
      <c r="FK73">
        <v>999.9</v>
      </c>
      <c r="FL73">
        <v>1.86582</v>
      </c>
      <c r="FM73">
        <v>1.8621799999999999</v>
      </c>
      <c r="FN73">
        <v>1.8641700000000001</v>
      </c>
      <c r="FO73">
        <v>1.8602000000000001</v>
      </c>
      <c r="FP73">
        <v>1.8609599999999999</v>
      </c>
      <c r="FQ73">
        <v>1.8601099999999999</v>
      </c>
      <c r="FR73">
        <v>1.86175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-4.2089999999999996</v>
      </c>
      <c r="GH73">
        <v>0.1709</v>
      </c>
      <c r="GI73">
        <v>-3.3542705637745942</v>
      </c>
      <c r="GJ73">
        <v>-2.7043828418459848E-3</v>
      </c>
      <c r="GK73">
        <v>1.1637646390227569E-6</v>
      </c>
      <c r="GL73">
        <v>-2.7935288173591201E-10</v>
      </c>
      <c r="GM73">
        <v>-0.1154585369592631</v>
      </c>
      <c r="GN73">
        <v>-1.575226436802038E-3</v>
      </c>
      <c r="GO73">
        <v>7.1853088279240026E-4</v>
      </c>
      <c r="GP73">
        <v>-1.2337336158236461E-5</v>
      </c>
      <c r="GQ73">
        <v>5</v>
      </c>
      <c r="GR73">
        <v>2087</v>
      </c>
      <c r="GS73">
        <v>4</v>
      </c>
      <c r="GT73">
        <v>31</v>
      </c>
      <c r="GU73">
        <v>7.5</v>
      </c>
      <c r="GV73">
        <v>7.5</v>
      </c>
      <c r="GW73">
        <v>1.2646500000000001</v>
      </c>
      <c r="GX73">
        <v>2.5524900000000001</v>
      </c>
      <c r="GY73">
        <v>2.04834</v>
      </c>
      <c r="GZ73">
        <v>2.6196299999999999</v>
      </c>
      <c r="HA73">
        <v>2.1972700000000001</v>
      </c>
      <c r="HB73">
        <v>2.3535200000000001</v>
      </c>
      <c r="HC73">
        <v>37.409799999999997</v>
      </c>
      <c r="HD73">
        <v>14.2896</v>
      </c>
      <c r="HE73">
        <v>18</v>
      </c>
      <c r="HF73">
        <v>608.846</v>
      </c>
      <c r="HG73">
        <v>770.54100000000005</v>
      </c>
      <c r="HH73">
        <v>30.9999</v>
      </c>
      <c r="HI73">
        <v>30.661100000000001</v>
      </c>
      <c r="HJ73">
        <v>29.9999</v>
      </c>
      <c r="HK73">
        <v>30.592500000000001</v>
      </c>
      <c r="HL73">
        <v>30.5837</v>
      </c>
      <c r="HM73">
        <v>25.3522</v>
      </c>
      <c r="HN73">
        <v>7.1447900000000004</v>
      </c>
      <c r="HO73">
        <v>100</v>
      </c>
      <c r="HP73">
        <v>31</v>
      </c>
      <c r="HQ73">
        <v>391.12299999999999</v>
      </c>
      <c r="HR73">
        <v>32.429900000000004</v>
      </c>
      <c r="HS73">
        <v>99.587900000000005</v>
      </c>
      <c r="HT73">
        <v>98.578400000000002</v>
      </c>
    </row>
    <row r="74" spans="1:228" x14ac:dyDescent="0.2">
      <c r="A74">
        <v>59</v>
      </c>
      <c r="B74">
        <v>1670950872.5999999</v>
      </c>
      <c r="C74">
        <v>231.5</v>
      </c>
      <c r="D74" t="s">
        <v>477</v>
      </c>
      <c r="E74" t="s">
        <v>478</v>
      </c>
      <c r="F74">
        <v>4</v>
      </c>
      <c r="G74">
        <v>1670950870.5999999</v>
      </c>
      <c r="H74">
        <f t="shared" si="0"/>
        <v>1.4104619709068309E-3</v>
      </c>
      <c r="I74">
        <f t="shared" si="1"/>
        <v>1.4104619709068309</v>
      </c>
      <c r="J74">
        <f t="shared" si="2"/>
        <v>5.0712348424280869</v>
      </c>
      <c r="K74">
        <f t="shared" si="3"/>
        <v>368.81128571428559</v>
      </c>
      <c r="L74">
        <f t="shared" si="4"/>
        <v>272.71671380764622</v>
      </c>
      <c r="M74">
        <f t="shared" si="5"/>
        <v>27.633634666437501</v>
      </c>
      <c r="N74">
        <f t="shared" si="6"/>
        <v>37.37063338727399</v>
      </c>
      <c r="O74">
        <f t="shared" si="7"/>
        <v>9.307887442538812E-2</v>
      </c>
      <c r="P74">
        <f t="shared" si="8"/>
        <v>3.6701779678144595</v>
      </c>
      <c r="Q74">
        <f t="shared" si="9"/>
        <v>9.1787093747176585E-2</v>
      </c>
      <c r="R74">
        <f t="shared" si="10"/>
        <v>5.7481501359862477E-2</v>
      </c>
      <c r="S74">
        <f t="shared" si="11"/>
        <v>226.11777995032315</v>
      </c>
      <c r="T74">
        <f t="shared" si="12"/>
        <v>32.826316891734052</v>
      </c>
      <c r="U74">
        <f t="shared" si="13"/>
        <v>32.246971428571428</v>
      </c>
      <c r="V74">
        <f t="shared" si="14"/>
        <v>4.8422403306139916</v>
      </c>
      <c r="W74">
        <f t="shared" si="15"/>
        <v>69.933407227020297</v>
      </c>
      <c r="X74">
        <f t="shared" si="16"/>
        <v>3.3481071089613956</v>
      </c>
      <c r="Y74">
        <f t="shared" si="17"/>
        <v>4.7875646872068627</v>
      </c>
      <c r="Z74">
        <f t="shared" si="18"/>
        <v>1.494133221652596</v>
      </c>
      <c r="AA74">
        <f t="shared" si="19"/>
        <v>-62.201372916991239</v>
      </c>
      <c r="AB74">
        <f t="shared" si="20"/>
        <v>-39.740100226466694</v>
      </c>
      <c r="AC74">
        <f t="shared" si="21"/>
        <v>-2.4591129769982136</v>
      </c>
      <c r="AD74">
        <f t="shared" si="22"/>
        <v>121.717193829867</v>
      </c>
      <c r="AE74">
        <f t="shared" si="23"/>
        <v>28.722667106382776</v>
      </c>
      <c r="AF74">
        <f t="shared" si="24"/>
        <v>1.4026965611606599</v>
      </c>
      <c r="AG74">
        <f t="shared" si="25"/>
        <v>5.0712348424280869</v>
      </c>
      <c r="AH74">
        <v>392.80581028918442</v>
      </c>
      <c r="AI74">
        <v>383.97922424242421</v>
      </c>
      <c r="AJ74">
        <v>1.715205352060639</v>
      </c>
      <c r="AK74">
        <v>63.164820258041182</v>
      </c>
      <c r="AL74">
        <f t="shared" si="26"/>
        <v>1.4104619709068309</v>
      </c>
      <c r="AM74">
        <v>32.477940938616626</v>
      </c>
      <c r="AN74">
        <v>33.044493939393952</v>
      </c>
      <c r="AO74">
        <v>-5.9181906852356991E-6</v>
      </c>
      <c r="AP74">
        <v>96.758734084088289</v>
      </c>
      <c r="AQ74">
        <v>71</v>
      </c>
      <c r="AR74">
        <v>11</v>
      </c>
      <c r="AS74">
        <f t="shared" si="27"/>
        <v>1</v>
      </c>
      <c r="AT74">
        <f t="shared" si="28"/>
        <v>0</v>
      </c>
      <c r="AU74">
        <f t="shared" si="29"/>
        <v>47301.841802460149</v>
      </c>
      <c r="AV74">
        <f t="shared" si="30"/>
        <v>1200.004285714286</v>
      </c>
      <c r="AW74">
        <f t="shared" si="31"/>
        <v>1025.9295564509448</v>
      </c>
      <c r="AX74">
        <f t="shared" si="32"/>
        <v>0.85493824369158355</v>
      </c>
      <c r="AY74">
        <f t="shared" si="33"/>
        <v>0.1884308103247562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1670950870.5999999</v>
      </c>
      <c r="BF74">
        <v>368.81128571428559</v>
      </c>
      <c r="BG74">
        <v>380.95699999999988</v>
      </c>
      <c r="BH74">
        <v>33.042514285714283</v>
      </c>
      <c r="BI74">
        <v>32.479114285714289</v>
      </c>
      <c r="BJ74">
        <v>373.02671428571432</v>
      </c>
      <c r="BK74">
        <v>32.871557142857142</v>
      </c>
      <c r="BL74">
        <v>650.00699999999995</v>
      </c>
      <c r="BM74">
        <v>101.22714285714289</v>
      </c>
      <c r="BN74">
        <v>0.1001072428571429</v>
      </c>
      <c r="BO74">
        <v>32.046128571428582</v>
      </c>
      <c r="BP74">
        <v>32.246971428571428</v>
      </c>
      <c r="BQ74">
        <v>999.89999999999986</v>
      </c>
      <c r="BR74">
        <v>0</v>
      </c>
      <c r="BS74">
        <v>0</v>
      </c>
      <c r="BT74">
        <v>8958.66</v>
      </c>
      <c r="BU74">
        <v>0</v>
      </c>
      <c r="BV74">
        <v>82.410428571428582</v>
      </c>
      <c r="BW74">
        <v>-12.14597142857143</v>
      </c>
      <c r="BX74">
        <v>381.41414285714279</v>
      </c>
      <c r="BY74">
        <v>393.74571428571431</v>
      </c>
      <c r="BZ74">
        <v>0.5633867142857143</v>
      </c>
      <c r="CA74">
        <v>380.95699999999988</v>
      </c>
      <c r="CB74">
        <v>32.479114285714289</v>
      </c>
      <c r="CC74">
        <v>3.3448099999999998</v>
      </c>
      <c r="CD74">
        <v>3.2877771428571432</v>
      </c>
      <c r="CE74">
        <v>25.85191428571429</v>
      </c>
      <c r="CF74">
        <v>25.56195714285715</v>
      </c>
      <c r="CG74">
        <v>1200.004285714286</v>
      </c>
      <c r="CH74">
        <v>0.49997614285714281</v>
      </c>
      <c r="CI74">
        <v>0.50002400000000002</v>
      </c>
      <c r="CJ74">
        <v>0</v>
      </c>
      <c r="CK74">
        <v>1199.72</v>
      </c>
      <c r="CL74">
        <v>4.9990899999999998</v>
      </c>
      <c r="CM74">
        <v>13876.157142857141</v>
      </c>
      <c r="CN74">
        <v>9557.8028571428567</v>
      </c>
      <c r="CO74">
        <v>40.561999999999998</v>
      </c>
      <c r="CP74">
        <v>42.25</v>
      </c>
      <c r="CQ74">
        <v>41.375</v>
      </c>
      <c r="CR74">
        <v>41.25</v>
      </c>
      <c r="CS74">
        <v>42</v>
      </c>
      <c r="CT74">
        <v>597.47285714285715</v>
      </c>
      <c r="CU74">
        <v>597.53142857142848</v>
      </c>
      <c r="CV74">
        <v>0</v>
      </c>
      <c r="CW74">
        <v>1670950904.8</v>
      </c>
      <c r="CX74">
        <v>0</v>
      </c>
      <c r="CY74">
        <v>1670950421.5999999</v>
      </c>
      <c r="CZ74" t="s">
        <v>356</v>
      </c>
      <c r="DA74">
        <v>1670950421.5999999</v>
      </c>
      <c r="DB74">
        <v>1670950421.5999999</v>
      </c>
      <c r="DC74">
        <v>14</v>
      </c>
      <c r="DD74">
        <v>-0.21199999999999999</v>
      </c>
      <c r="DE74">
        <v>-3.1E-2</v>
      </c>
      <c r="DF74">
        <v>-4.3040000000000003</v>
      </c>
      <c r="DG74">
        <v>0.155</v>
      </c>
      <c r="DH74">
        <v>415</v>
      </c>
      <c r="DI74">
        <v>33</v>
      </c>
      <c r="DJ74">
        <v>0.37</v>
      </c>
      <c r="DK74">
        <v>0.39</v>
      </c>
      <c r="DL74">
        <v>-12.047890000000001</v>
      </c>
      <c r="DM74">
        <v>-0.4785545966228496</v>
      </c>
      <c r="DN74">
        <v>5.7448271514467658E-2</v>
      </c>
      <c r="DO74">
        <v>0</v>
      </c>
      <c r="DP74">
        <v>0.56370122499999997</v>
      </c>
      <c r="DQ74">
        <v>-4.0834333958729759E-3</v>
      </c>
      <c r="DR74">
        <v>1.6077617592090501E-3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363</v>
      </c>
      <c r="EA74">
        <v>3.2990300000000001</v>
      </c>
      <c r="EB74">
        <v>2.6250800000000001</v>
      </c>
      <c r="EC74">
        <v>9.4370399999999993E-2</v>
      </c>
      <c r="ED74">
        <v>9.5135899999999995E-2</v>
      </c>
      <c r="EE74">
        <v>0.13750799999999999</v>
      </c>
      <c r="EF74">
        <v>0.134522</v>
      </c>
      <c r="EG74">
        <v>27523</v>
      </c>
      <c r="EH74">
        <v>27987.9</v>
      </c>
      <c r="EI74">
        <v>28264.6</v>
      </c>
      <c r="EJ74">
        <v>29755</v>
      </c>
      <c r="EK74">
        <v>33545</v>
      </c>
      <c r="EL74">
        <v>35728.9</v>
      </c>
      <c r="EM74">
        <v>39889.699999999997</v>
      </c>
      <c r="EN74">
        <v>42497.9</v>
      </c>
      <c r="EO74">
        <v>2.1363300000000001</v>
      </c>
      <c r="EP74">
        <v>2.2413500000000002</v>
      </c>
      <c r="EQ74">
        <v>0.15926399999999999</v>
      </c>
      <c r="ER74">
        <v>0</v>
      </c>
      <c r="ES74">
        <v>29.658899999999999</v>
      </c>
      <c r="ET74">
        <v>999.9</v>
      </c>
      <c r="EU74">
        <v>74.2</v>
      </c>
      <c r="EV74">
        <v>32.1</v>
      </c>
      <c r="EW74">
        <v>35.200800000000001</v>
      </c>
      <c r="EX74">
        <v>57.137300000000003</v>
      </c>
      <c r="EY74">
        <v>-2.9927899999999998</v>
      </c>
      <c r="EZ74">
        <v>2</v>
      </c>
      <c r="FA74">
        <v>0.25021599999999999</v>
      </c>
      <c r="FB74">
        <v>-0.70148699999999997</v>
      </c>
      <c r="FC74">
        <v>20.270700000000001</v>
      </c>
      <c r="FD74">
        <v>5.2214799999999997</v>
      </c>
      <c r="FE74">
        <v>12.004</v>
      </c>
      <c r="FF74">
        <v>4.9877000000000002</v>
      </c>
      <c r="FG74">
        <v>3.2843300000000002</v>
      </c>
      <c r="FH74">
        <v>9999</v>
      </c>
      <c r="FI74">
        <v>9999</v>
      </c>
      <c r="FJ74">
        <v>9999</v>
      </c>
      <c r="FK74">
        <v>999.9</v>
      </c>
      <c r="FL74">
        <v>1.8658300000000001</v>
      </c>
      <c r="FM74">
        <v>1.8621799999999999</v>
      </c>
      <c r="FN74">
        <v>1.8641700000000001</v>
      </c>
      <c r="FO74">
        <v>1.8602000000000001</v>
      </c>
      <c r="FP74">
        <v>1.8609599999999999</v>
      </c>
      <c r="FQ74">
        <v>1.8601000000000001</v>
      </c>
      <c r="FR74">
        <v>1.86175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-4.2220000000000004</v>
      </c>
      <c r="GH74">
        <v>0.17100000000000001</v>
      </c>
      <c r="GI74">
        <v>-3.3542705637745942</v>
      </c>
      <c r="GJ74">
        <v>-2.7043828418459848E-3</v>
      </c>
      <c r="GK74">
        <v>1.1637646390227569E-6</v>
      </c>
      <c r="GL74">
        <v>-2.7935288173591201E-10</v>
      </c>
      <c r="GM74">
        <v>-0.1154585369592631</v>
      </c>
      <c r="GN74">
        <v>-1.575226436802038E-3</v>
      </c>
      <c r="GO74">
        <v>7.1853088279240026E-4</v>
      </c>
      <c r="GP74">
        <v>-1.2337336158236461E-5</v>
      </c>
      <c r="GQ74">
        <v>5</v>
      </c>
      <c r="GR74">
        <v>2087</v>
      </c>
      <c r="GS74">
        <v>4</v>
      </c>
      <c r="GT74">
        <v>31</v>
      </c>
      <c r="GU74">
        <v>7.5</v>
      </c>
      <c r="GV74">
        <v>7.5</v>
      </c>
      <c r="GW74">
        <v>1.2829600000000001</v>
      </c>
      <c r="GX74">
        <v>2.5610400000000002</v>
      </c>
      <c r="GY74">
        <v>2.04834</v>
      </c>
      <c r="GZ74">
        <v>2.6196299999999999</v>
      </c>
      <c r="HA74">
        <v>2.1972700000000001</v>
      </c>
      <c r="HB74">
        <v>2.2961399999999998</v>
      </c>
      <c r="HC74">
        <v>37.409799999999997</v>
      </c>
      <c r="HD74">
        <v>14.2721</v>
      </c>
      <c r="HE74">
        <v>18</v>
      </c>
      <c r="HF74">
        <v>609.09199999999998</v>
      </c>
      <c r="HG74">
        <v>770.61500000000001</v>
      </c>
      <c r="HH74">
        <v>30.9998</v>
      </c>
      <c r="HI74">
        <v>30.6585</v>
      </c>
      <c r="HJ74">
        <v>29.9999</v>
      </c>
      <c r="HK74">
        <v>30.591200000000001</v>
      </c>
      <c r="HL74">
        <v>30.5837</v>
      </c>
      <c r="HM74">
        <v>25.714200000000002</v>
      </c>
      <c r="HN74">
        <v>7.1447900000000004</v>
      </c>
      <c r="HO74">
        <v>100</v>
      </c>
      <c r="HP74">
        <v>31</v>
      </c>
      <c r="HQ74">
        <v>397.80200000000002</v>
      </c>
      <c r="HR74">
        <v>32.430399999999999</v>
      </c>
      <c r="HS74">
        <v>99.586399999999998</v>
      </c>
      <c r="HT74">
        <v>98.579800000000006</v>
      </c>
    </row>
    <row r="75" spans="1:228" x14ac:dyDescent="0.2">
      <c r="A75">
        <v>60</v>
      </c>
      <c r="B75">
        <v>1670950876.5999999</v>
      </c>
      <c r="C75">
        <v>235.5</v>
      </c>
      <c r="D75" t="s">
        <v>479</v>
      </c>
      <c r="E75" t="s">
        <v>480</v>
      </c>
      <c r="F75">
        <v>4</v>
      </c>
      <c r="G75">
        <v>1670950874.2874999</v>
      </c>
      <c r="H75">
        <f t="shared" si="0"/>
        <v>1.4215024672804869E-3</v>
      </c>
      <c r="I75">
        <f t="shared" si="1"/>
        <v>1.421502467280487</v>
      </c>
      <c r="J75">
        <f t="shared" si="2"/>
        <v>4.8958127395356676</v>
      </c>
      <c r="K75">
        <f t="shared" si="3"/>
        <v>374.95887499999998</v>
      </c>
      <c r="L75">
        <f t="shared" si="4"/>
        <v>282.29142113528792</v>
      </c>
      <c r="M75">
        <f t="shared" si="5"/>
        <v>28.603916671489745</v>
      </c>
      <c r="N75">
        <f t="shared" si="6"/>
        <v>37.993688836174194</v>
      </c>
      <c r="O75">
        <f t="shared" si="7"/>
        <v>9.3718946040171877E-2</v>
      </c>
      <c r="P75">
        <f t="shared" si="8"/>
        <v>3.675839281703623</v>
      </c>
      <c r="Q75">
        <f t="shared" si="9"/>
        <v>9.2411459208603469E-2</v>
      </c>
      <c r="R75">
        <f t="shared" si="10"/>
        <v>5.7873114827928403E-2</v>
      </c>
      <c r="S75">
        <f t="shared" si="11"/>
        <v>226.1162347356566</v>
      </c>
      <c r="T75">
        <f t="shared" si="12"/>
        <v>32.826096239371175</v>
      </c>
      <c r="U75">
        <f t="shared" si="13"/>
        <v>32.254849999999998</v>
      </c>
      <c r="V75">
        <f t="shared" si="14"/>
        <v>4.8443961544231815</v>
      </c>
      <c r="W75">
        <f t="shared" si="15"/>
        <v>69.934192051981398</v>
      </c>
      <c r="X75">
        <f t="shared" si="16"/>
        <v>3.3487573764724581</v>
      </c>
      <c r="Y75">
        <f t="shared" si="17"/>
        <v>4.7884407872809343</v>
      </c>
      <c r="Z75">
        <f t="shared" si="18"/>
        <v>1.4956387779507234</v>
      </c>
      <c r="AA75">
        <f t="shared" si="19"/>
        <v>-62.688258807069474</v>
      </c>
      <c r="AB75">
        <f t="shared" si="20"/>
        <v>-40.721837483402183</v>
      </c>
      <c r="AC75">
        <f t="shared" si="21"/>
        <v>-2.516119274784999</v>
      </c>
      <c r="AD75">
        <f t="shared" si="22"/>
        <v>120.19001917039994</v>
      </c>
      <c r="AE75">
        <f t="shared" si="23"/>
        <v>28.861761776481604</v>
      </c>
      <c r="AF75">
        <f t="shared" si="24"/>
        <v>1.4116188207097369</v>
      </c>
      <c r="AG75">
        <f t="shared" si="25"/>
        <v>4.8958127395356676</v>
      </c>
      <c r="AH75">
        <v>399.76270687721308</v>
      </c>
      <c r="AI75">
        <v>390.92486060606052</v>
      </c>
      <c r="AJ75">
        <v>1.737515234313225</v>
      </c>
      <c r="AK75">
        <v>63.164820258041182</v>
      </c>
      <c r="AL75">
        <f t="shared" si="26"/>
        <v>1.421502467280487</v>
      </c>
      <c r="AM75">
        <v>32.480715097723611</v>
      </c>
      <c r="AN75">
        <v>33.050943636363627</v>
      </c>
      <c r="AO75">
        <v>1.2251145521530789E-4</v>
      </c>
      <c r="AP75">
        <v>96.758734084088289</v>
      </c>
      <c r="AQ75">
        <v>70</v>
      </c>
      <c r="AR75">
        <v>11</v>
      </c>
      <c r="AS75">
        <f t="shared" si="27"/>
        <v>1</v>
      </c>
      <c r="AT75">
        <f t="shared" si="28"/>
        <v>0</v>
      </c>
      <c r="AU75">
        <f t="shared" si="29"/>
        <v>47402.869685582737</v>
      </c>
      <c r="AV75">
        <f t="shared" si="30"/>
        <v>1199.99875</v>
      </c>
      <c r="AW75">
        <f t="shared" si="31"/>
        <v>1025.9245635936043</v>
      </c>
      <c r="AX75">
        <f t="shared" si="32"/>
        <v>0.85493802688844833</v>
      </c>
      <c r="AY75">
        <f t="shared" si="33"/>
        <v>0.1884303918947054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1670950874.2874999</v>
      </c>
      <c r="BF75">
        <v>374.95887499999998</v>
      </c>
      <c r="BG75">
        <v>387.16750000000002</v>
      </c>
      <c r="BH75">
        <v>33.048812499999997</v>
      </c>
      <c r="BI75">
        <v>32.481825000000001</v>
      </c>
      <c r="BJ75">
        <v>379.186375</v>
      </c>
      <c r="BK75">
        <v>32.877825000000001</v>
      </c>
      <c r="BL75">
        <v>649.99837500000001</v>
      </c>
      <c r="BM75">
        <v>101.227625</v>
      </c>
      <c r="BN75">
        <v>9.9990824999999992E-2</v>
      </c>
      <c r="BO75">
        <v>32.049362500000001</v>
      </c>
      <c r="BP75">
        <v>32.254849999999998</v>
      </c>
      <c r="BQ75">
        <v>999.9</v>
      </c>
      <c r="BR75">
        <v>0</v>
      </c>
      <c r="BS75">
        <v>0</v>
      </c>
      <c r="BT75">
        <v>8978.125</v>
      </c>
      <c r="BU75">
        <v>0</v>
      </c>
      <c r="BV75">
        <v>82.109212500000012</v>
      </c>
      <c r="BW75">
        <v>-12.208887499999999</v>
      </c>
      <c r="BX75">
        <v>387.77424999999999</v>
      </c>
      <c r="BY75">
        <v>400.16575</v>
      </c>
      <c r="BZ75">
        <v>0.56696037500000007</v>
      </c>
      <c r="CA75">
        <v>387.16750000000002</v>
      </c>
      <c r="CB75">
        <v>32.481825000000001</v>
      </c>
      <c r="CC75">
        <v>3.34545</v>
      </c>
      <c r="CD75">
        <v>3.2880574999999999</v>
      </c>
      <c r="CE75">
        <v>25.855162499999999</v>
      </c>
      <c r="CF75">
        <v>25.563400000000001</v>
      </c>
      <c r="CG75">
        <v>1199.99875</v>
      </c>
      <c r="CH75">
        <v>0.49998324999999999</v>
      </c>
      <c r="CI75">
        <v>0.50001724999999997</v>
      </c>
      <c r="CJ75">
        <v>0</v>
      </c>
      <c r="CK75">
        <v>1200.2737500000001</v>
      </c>
      <c r="CL75">
        <v>4.9990899999999998</v>
      </c>
      <c r="CM75">
        <v>13881.8375</v>
      </c>
      <c r="CN75">
        <v>9557.7749999999996</v>
      </c>
      <c r="CO75">
        <v>40.561999999999998</v>
      </c>
      <c r="CP75">
        <v>42.25</v>
      </c>
      <c r="CQ75">
        <v>41.375</v>
      </c>
      <c r="CR75">
        <v>41.25</v>
      </c>
      <c r="CS75">
        <v>42</v>
      </c>
      <c r="CT75">
        <v>597.47874999999999</v>
      </c>
      <c r="CU75">
        <v>597.52</v>
      </c>
      <c r="CV75">
        <v>0</v>
      </c>
      <c r="CW75">
        <v>1670950908.4000001</v>
      </c>
      <c r="CX75">
        <v>0</v>
      </c>
      <c r="CY75">
        <v>1670950421.5999999</v>
      </c>
      <c r="CZ75" t="s">
        <v>356</v>
      </c>
      <c r="DA75">
        <v>1670950421.5999999</v>
      </c>
      <c r="DB75">
        <v>1670950421.5999999</v>
      </c>
      <c r="DC75">
        <v>14</v>
      </c>
      <c r="DD75">
        <v>-0.21199999999999999</v>
      </c>
      <c r="DE75">
        <v>-3.1E-2</v>
      </c>
      <c r="DF75">
        <v>-4.3040000000000003</v>
      </c>
      <c r="DG75">
        <v>0.155</v>
      </c>
      <c r="DH75">
        <v>415</v>
      </c>
      <c r="DI75">
        <v>33</v>
      </c>
      <c r="DJ75">
        <v>0.37</v>
      </c>
      <c r="DK75">
        <v>0.39</v>
      </c>
      <c r="DL75">
        <v>-12.095607317073171</v>
      </c>
      <c r="DM75">
        <v>-0.59682439024388112</v>
      </c>
      <c r="DN75">
        <v>6.9579778357052355E-2</v>
      </c>
      <c r="DO75">
        <v>0</v>
      </c>
      <c r="DP75">
        <v>0.5643389024390244</v>
      </c>
      <c r="DQ75">
        <v>3.745045296168357E-3</v>
      </c>
      <c r="DR75">
        <v>1.9500853740520221E-3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363</v>
      </c>
      <c r="EA75">
        <v>3.2990499999999998</v>
      </c>
      <c r="EB75">
        <v>2.6251199999999999</v>
      </c>
      <c r="EC75">
        <v>9.5678899999999997E-2</v>
      </c>
      <c r="ED75">
        <v>9.6426499999999998E-2</v>
      </c>
      <c r="EE75">
        <v>0.13752500000000001</v>
      </c>
      <c r="EF75">
        <v>0.13453599999999999</v>
      </c>
      <c r="EG75">
        <v>27483.8</v>
      </c>
      <c r="EH75">
        <v>27948.1</v>
      </c>
      <c r="EI75">
        <v>28265.200000000001</v>
      </c>
      <c r="EJ75">
        <v>29755.1</v>
      </c>
      <c r="EK75">
        <v>33545.300000000003</v>
      </c>
      <c r="EL75">
        <v>35728.6</v>
      </c>
      <c r="EM75">
        <v>39890.800000000003</v>
      </c>
      <c r="EN75">
        <v>42498.1</v>
      </c>
      <c r="EO75">
        <v>2.1364999999999998</v>
      </c>
      <c r="EP75">
        <v>2.2414299999999998</v>
      </c>
      <c r="EQ75">
        <v>0.160053</v>
      </c>
      <c r="ER75">
        <v>0</v>
      </c>
      <c r="ES75">
        <v>29.660799999999998</v>
      </c>
      <c r="ET75">
        <v>999.9</v>
      </c>
      <c r="EU75">
        <v>74.2</v>
      </c>
      <c r="EV75">
        <v>32.1</v>
      </c>
      <c r="EW75">
        <v>35.201099999999997</v>
      </c>
      <c r="EX75">
        <v>57.737299999999998</v>
      </c>
      <c r="EY75">
        <v>-2.92869</v>
      </c>
      <c r="EZ75">
        <v>2</v>
      </c>
      <c r="FA75">
        <v>0.25004799999999999</v>
      </c>
      <c r="FB75">
        <v>-0.70209200000000005</v>
      </c>
      <c r="FC75">
        <v>20.270800000000001</v>
      </c>
      <c r="FD75">
        <v>5.2210299999999998</v>
      </c>
      <c r="FE75">
        <v>12.004</v>
      </c>
      <c r="FF75">
        <v>4.9874999999999998</v>
      </c>
      <c r="FG75">
        <v>3.2844000000000002</v>
      </c>
      <c r="FH75">
        <v>9999</v>
      </c>
      <c r="FI75">
        <v>9999</v>
      </c>
      <c r="FJ75">
        <v>9999</v>
      </c>
      <c r="FK75">
        <v>999.9</v>
      </c>
      <c r="FL75">
        <v>1.86581</v>
      </c>
      <c r="FM75">
        <v>1.8621799999999999</v>
      </c>
      <c r="FN75">
        <v>1.8641700000000001</v>
      </c>
      <c r="FO75">
        <v>1.8602099999999999</v>
      </c>
      <c r="FP75">
        <v>1.8609599999999999</v>
      </c>
      <c r="FQ75">
        <v>1.8601000000000001</v>
      </c>
      <c r="FR75">
        <v>1.86175</v>
      </c>
      <c r="FS75">
        <v>1.8583799999999999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-4.2350000000000003</v>
      </c>
      <c r="GH75">
        <v>0.17100000000000001</v>
      </c>
      <c r="GI75">
        <v>-3.3542705637745942</v>
      </c>
      <c r="GJ75">
        <v>-2.7043828418459848E-3</v>
      </c>
      <c r="GK75">
        <v>1.1637646390227569E-6</v>
      </c>
      <c r="GL75">
        <v>-2.7935288173591201E-10</v>
      </c>
      <c r="GM75">
        <v>-0.1154585369592631</v>
      </c>
      <c r="GN75">
        <v>-1.575226436802038E-3</v>
      </c>
      <c r="GO75">
        <v>7.1853088279240026E-4</v>
      </c>
      <c r="GP75">
        <v>-1.2337336158236461E-5</v>
      </c>
      <c r="GQ75">
        <v>5</v>
      </c>
      <c r="GR75">
        <v>2087</v>
      </c>
      <c r="GS75">
        <v>4</v>
      </c>
      <c r="GT75">
        <v>31</v>
      </c>
      <c r="GU75">
        <v>7.6</v>
      </c>
      <c r="GV75">
        <v>7.6</v>
      </c>
      <c r="GW75">
        <v>1.3012699999999999</v>
      </c>
      <c r="GX75">
        <v>2.5488300000000002</v>
      </c>
      <c r="GY75">
        <v>2.04834</v>
      </c>
      <c r="GZ75">
        <v>2.6196299999999999</v>
      </c>
      <c r="HA75">
        <v>2.1972700000000001</v>
      </c>
      <c r="HB75">
        <v>2.32422</v>
      </c>
      <c r="HC75">
        <v>37.409799999999997</v>
      </c>
      <c r="HD75">
        <v>14.280900000000001</v>
      </c>
      <c r="HE75">
        <v>18</v>
      </c>
      <c r="HF75">
        <v>609.20799999999997</v>
      </c>
      <c r="HG75">
        <v>770.654</v>
      </c>
      <c r="HH75">
        <v>30.9998</v>
      </c>
      <c r="HI75">
        <v>30.6571</v>
      </c>
      <c r="HJ75">
        <v>29.9999</v>
      </c>
      <c r="HK75">
        <v>30.5899</v>
      </c>
      <c r="HL75">
        <v>30.581099999999999</v>
      </c>
      <c r="HM75">
        <v>26.074300000000001</v>
      </c>
      <c r="HN75">
        <v>7.1447900000000004</v>
      </c>
      <c r="HO75">
        <v>100</v>
      </c>
      <c r="HP75">
        <v>31</v>
      </c>
      <c r="HQ75">
        <v>404.48099999999999</v>
      </c>
      <c r="HR75">
        <v>32.430399999999999</v>
      </c>
      <c r="HS75">
        <v>99.588800000000006</v>
      </c>
      <c r="HT75">
        <v>98.580200000000005</v>
      </c>
    </row>
    <row r="76" spans="1:228" x14ac:dyDescent="0.2">
      <c r="A76">
        <v>61</v>
      </c>
      <c r="B76">
        <v>1670950880.5999999</v>
      </c>
      <c r="C76">
        <v>239.5</v>
      </c>
      <c r="D76" t="s">
        <v>481</v>
      </c>
      <c r="E76" t="s">
        <v>482</v>
      </c>
      <c r="F76">
        <v>4</v>
      </c>
      <c r="G76">
        <v>1670950878.5999999</v>
      </c>
      <c r="H76">
        <f t="shared" si="0"/>
        <v>1.4216585518591206E-3</v>
      </c>
      <c r="I76">
        <f t="shared" si="1"/>
        <v>1.4216585518591205</v>
      </c>
      <c r="J76">
        <f t="shared" si="2"/>
        <v>5.2057531048587746</v>
      </c>
      <c r="K76">
        <f t="shared" si="3"/>
        <v>382.17485714285709</v>
      </c>
      <c r="L76">
        <f t="shared" si="4"/>
        <v>283.89567711822616</v>
      </c>
      <c r="M76">
        <f t="shared" si="5"/>
        <v>28.766280971635332</v>
      </c>
      <c r="N76">
        <f t="shared" si="6"/>
        <v>38.724609801958202</v>
      </c>
      <c r="O76">
        <f t="shared" si="7"/>
        <v>9.3575488921316757E-2</v>
      </c>
      <c r="P76">
        <f t="shared" si="8"/>
        <v>3.6810272937276256</v>
      </c>
      <c r="Q76">
        <f t="shared" si="9"/>
        <v>9.2273781397061966E-2</v>
      </c>
      <c r="R76">
        <f t="shared" si="10"/>
        <v>5.7786558038256518E-2</v>
      </c>
      <c r="S76">
        <f t="shared" si="11"/>
        <v>226.11765694982157</v>
      </c>
      <c r="T76">
        <f t="shared" si="12"/>
        <v>32.82436266926527</v>
      </c>
      <c r="U76">
        <f t="shared" si="13"/>
        <v>32.265485714285717</v>
      </c>
      <c r="V76">
        <f t="shared" si="14"/>
        <v>4.8473077439591359</v>
      </c>
      <c r="W76">
        <f t="shared" si="15"/>
        <v>69.948410789231744</v>
      </c>
      <c r="X76">
        <f t="shared" si="16"/>
        <v>3.3493099756995344</v>
      </c>
      <c r="Y76">
        <f t="shared" si="17"/>
        <v>4.7882574284520363</v>
      </c>
      <c r="Z76">
        <f t="shared" si="18"/>
        <v>1.4979977682596015</v>
      </c>
      <c r="AA76">
        <f t="shared" si="19"/>
        <v>-62.695142136987215</v>
      </c>
      <c r="AB76">
        <f t="shared" si="20"/>
        <v>-43.024294622008661</v>
      </c>
      <c r="AC76">
        <f t="shared" si="21"/>
        <v>-2.6547666904670502</v>
      </c>
      <c r="AD76">
        <f t="shared" si="22"/>
        <v>117.74345350035864</v>
      </c>
      <c r="AE76">
        <f t="shared" si="23"/>
        <v>28.911151476318267</v>
      </c>
      <c r="AF76">
        <f t="shared" si="24"/>
        <v>1.4126384163996693</v>
      </c>
      <c r="AG76">
        <f t="shared" si="25"/>
        <v>5.2057531048587746</v>
      </c>
      <c r="AH76">
        <v>406.69985768179208</v>
      </c>
      <c r="AI76">
        <v>397.81051515151489</v>
      </c>
      <c r="AJ76">
        <v>1.716336996618143</v>
      </c>
      <c r="AK76">
        <v>63.164820258041182</v>
      </c>
      <c r="AL76">
        <f t="shared" si="26"/>
        <v>1.4216585518591205</v>
      </c>
      <c r="AM76">
        <v>32.485912459335871</v>
      </c>
      <c r="AN76">
        <v>33.05651818181817</v>
      </c>
      <c r="AO76">
        <v>7.4905139587856155E-5</v>
      </c>
      <c r="AP76">
        <v>96.758734084088289</v>
      </c>
      <c r="AQ76">
        <v>71</v>
      </c>
      <c r="AR76">
        <v>11</v>
      </c>
      <c r="AS76">
        <f t="shared" si="27"/>
        <v>1</v>
      </c>
      <c r="AT76">
        <f t="shared" si="28"/>
        <v>0</v>
      </c>
      <c r="AU76">
        <f t="shared" si="29"/>
        <v>47496.030815695332</v>
      </c>
      <c r="AV76">
        <f t="shared" si="30"/>
        <v>1200.007142857143</v>
      </c>
      <c r="AW76">
        <f t="shared" si="31"/>
        <v>1025.9316564506846</v>
      </c>
      <c r="AX76">
        <f t="shared" si="32"/>
        <v>0.85493795812581974</v>
      </c>
      <c r="AY76">
        <f t="shared" si="33"/>
        <v>0.18843025918283235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1670950878.5999999</v>
      </c>
      <c r="BF76">
        <v>382.17485714285709</v>
      </c>
      <c r="BG76">
        <v>394.40914285714291</v>
      </c>
      <c r="BH76">
        <v>33.054485714285711</v>
      </c>
      <c r="BI76">
        <v>32.487057142857147</v>
      </c>
      <c r="BJ76">
        <v>386.41642857142858</v>
      </c>
      <c r="BK76">
        <v>32.88344285714286</v>
      </c>
      <c r="BL76">
        <v>649.95842857142873</v>
      </c>
      <c r="BM76">
        <v>101.227</v>
      </c>
      <c r="BN76">
        <v>9.9942571428571422E-2</v>
      </c>
      <c r="BO76">
        <v>32.04868571428571</v>
      </c>
      <c r="BP76">
        <v>32.265485714285717</v>
      </c>
      <c r="BQ76">
        <v>999.89999999999986</v>
      </c>
      <c r="BR76">
        <v>0</v>
      </c>
      <c r="BS76">
        <v>0</v>
      </c>
      <c r="BT76">
        <v>8996.0714285714294</v>
      </c>
      <c r="BU76">
        <v>0</v>
      </c>
      <c r="BV76">
        <v>81.748614285714282</v>
      </c>
      <c r="BW76">
        <v>-12.234314285714291</v>
      </c>
      <c r="BX76">
        <v>395.23914285714278</v>
      </c>
      <c r="BY76">
        <v>407.65242857142857</v>
      </c>
      <c r="BZ76">
        <v>0.56742257142857144</v>
      </c>
      <c r="CA76">
        <v>394.40914285714291</v>
      </c>
      <c r="CB76">
        <v>32.487057142857147</v>
      </c>
      <c r="CC76">
        <v>3.3460028571428571</v>
      </c>
      <c r="CD76">
        <v>3.2885642857142861</v>
      </c>
      <c r="CE76">
        <v>25.857971428571421</v>
      </c>
      <c r="CF76">
        <v>25.56597142857143</v>
      </c>
      <c r="CG76">
        <v>1200.007142857143</v>
      </c>
      <c r="CH76">
        <v>0.49998457142857139</v>
      </c>
      <c r="CI76">
        <v>0.5000159999999999</v>
      </c>
      <c r="CJ76">
        <v>0</v>
      </c>
      <c r="CK76">
        <v>1200.58</v>
      </c>
      <c r="CL76">
        <v>4.9990899999999998</v>
      </c>
      <c r="CM76">
        <v>13889.37142857143</v>
      </c>
      <c r="CN76">
        <v>9557.8485714285725</v>
      </c>
      <c r="CO76">
        <v>40.561999999999998</v>
      </c>
      <c r="CP76">
        <v>42.232000000000014</v>
      </c>
      <c r="CQ76">
        <v>41.375</v>
      </c>
      <c r="CR76">
        <v>41.25</v>
      </c>
      <c r="CS76">
        <v>42</v>
      </c>
      <c r="CT76">
        <v>597.48571428571427</v>
      </c>
      <c r="CU76">
        <v>597.5214285714286</v>
      </c>
      <c r="CV76">
        <v>0</v>
      </c>
      <c r="CW76">
        <v>1670950912.5999999</v>
      </c>
      <c r="CX76">
        <v>0</v>
      </c>
      <c r="CY76">
        <v>1670950421.5999999</v>
      </c>
      <c r="CZ76" t="s">
        <v>356</v>
      </c>
      <c r="DA76">
        <v>1670950421.5999999</v>
      </c>
      <c r="DB76">
        <v>1670950421.5999999</v>
      </c>
      <c r="DC76">
        <v>14</v>
      </c>
      <c r="DD76">
        <v>-0.21199999999999999</v>
      </c>
      <c r="DE76">
        <v>-3.1E-2</v>
      </c>
      <c r="DF76">
        <v>-4.3040000000000003</v>
      </c>
      <c r="DG76">
        <v>0.155</v>
      </c>
      <c r="DH76">
        <v>415</v>
      </c>
      <c r="DI76">
        <v>33</v>
      </c>
      <c r="DJ76">
        <v>0.37</v>
      </c>
      <c r="DK76">
        <v>0.39</v>
      </c>
      <c r="DL76">
        <v>-12.128217073170729</v>
      </c>
      <c r="DM76">
        <v>-0.78510104529618796</v>
      </c>
      <c r="DN76">
        <v>8.1371817205566355E-2</v>
      </c>
      <c r="DO76">
        <v>0</v>
      </c>
      <c r="DP76">
        <v>0.56460500000000002</v>
      </c>
      <c r="DQ76">
        <v>1.7885184668990691E-2</v>
      </c>
      <c r="DR76">
        <v>2.195718105768595E-3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363</v>
      </c>
      <c r="EA76">
        <v>3.2990200000000001</v>
      </c>
      <c r="EB76">
        <v>2.6252200000000001</v>
      </c>
      <c r="EC76">
        <v>9.69579E-2</v>
      </c>
      <c r="ED76">
        <v>9.7699900000000006E-2</v>
      </c>
      <c r="EE76">
        <v>0.13753799999999999</v>
      </c>
      <c r="EF76">
        <v>0.13454099999999999</v>
      </c>
      <c r="EG76">
        <v>27444.400000000001</v>
      </c>
      <c r="EH76">
        <v>27908.1</v>
      </c>
      <c r="EI76">
        <v>28264.7</v>
      </c>
      <c r="EJ76">
        <v>29754.400000000001</v>
      </c>
      <c r="EK76">
        <v>33544.5</v>
      </c>
      <c r="EL76">
        <v>35727.800000000003</v>
      </c>
      <c r="EM76">
        <v>39890.300000000003</v>
      </c>
      <c r="EN76">
        <v>42497.3</v>
      </c>
      <c r="EO76">
        <v>2.1363500000000002</v>
      </c>
      <c r="EP76">
        <v>2.2414999999999998</v>
      </c>
      <c r="EQ76">
        <v>0.16056400000000001</v>
      </c>
      <c r="ER76">
        <v>0</v>
      </c>
      <c r="ES76">
        <v>29.662700000000001</v>
      </c>
      <c r="ET76">
        <v>999.9</v>
      </c>
      <c r="EU76">
        <v>74.2</v>
      </c>
      <c r="EV76">
        <v>32.1</v>
      </c>
      <c r="EW76">
        <v>35.198300000000003</v>
      </c>
      <c r="EX76">
        <v>57.827300000000001</v>
      </c>
      <c r="EY76">
        <v>-3.0208400000000002</v>
      </c>
      <c r="EZ76">
        <v>2</v>
      </c>
      <c r="FA76">
        <v>0.25006099999999998</v>
      </c>
      <c r="FB76">
        <v>-0.70312600000000003</v>
      </c>
      <c r="FC76">
        <v>20.270700000000001</v>
      </c>
      <c r="FD76">
        <v>5.2207299999999996</v>
      </c>
      <c r="FE76">
        <v>12.004</v>
      </c>
      <c r="FF76">
        <v>4.9874000000000001</v>
      </c>
      <c r="FG76">
        <v>3.2843800000000001</v>
      </c>
      <c r="FH76">
        <v>9999</v>
      </c>
      <c r="FI76">
        <v>9999</v>
      </c>
      <c r="FJ76">
        <v>9999</v>
      </c>
      <c r="FK76">
        <v>999.9</v>
      </c>
      <c r="FL76">
        <v>1.86581</v>
      </c>
      <c r="FM76">
        <v>1.8621799999999999</v>
      </c>
      <c r="FN76">
        <v>1.8641700000000001</v>
      </c>
      <c r="FO76">
        <v>1.8602099999999999</v>
      </c>
      <c r="FP76">
        <v>1.8609599999999999</v>
      </c>
      <c r="FQ76">
        <v>1.86008</v>
      </c>
      <c r="FR76">
        <v>1.86178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-4.2480000000000002</v>
      </c>
      <c r="GH76">
        <v>0.17100000000000001</v>
      </c>
      <c r="GI76">
        <v>-3.3542705637745942</v>
      </c>
      <c r="GJ76">
        <v>-2.7043828418459848E-3</v>
      </c>
      <c r="GK76">
        <v>1.1637646390227569E-6</v>
      </c>
      <c r="GL76">
        <v>-2.7935288173591201E-10</v>
      </c>
      <c r="GM76">
        <v>-0.1154585369592631</v>
      </c>
      <c r="GN76">
        <v>-1.575226436802038E-3</v>
      </c>
      <c r="GO76">
        <v>7.1853088279240026E-4</v>
      </c>
      <c r="GP76">
        <v>-1.2337336158236461E-5</v>
      </c>
      <c r="GQ76">
        <v>5</v>
      </c>
      <c r="GR76">
        <v>2087</v>
      </c>
      <c r="GS76">
        <v>4</v>
      </c>
      <c r="GT76">
        <v>31</v>
      </c>
      <c r="GU76">
        <v>7.7</v>
      </c>
      <c r="GV76">
        <v>7.7</v>
      </c>
      <c r="GW76">
        <v>1.31836</v>
      </c>
      <c r="GX76">
        <v>2.5561500000000001</v>
      </c>
      <c r="GY76">
        <v>2.04834</v>
      </c>
      <c r="GZ76">
        <v>2.6196299999999999</v>
      </c>
      <c r="HA76">
        <v>2.1972700000000001</v>
      </c>
      <c r="HB76">
        <v>2.32544</v>
      </c>
      <c r="HC76">
        <v>37.409799999999997</v>
      </c>
      <c r="HD76">
        <v>14.263400000000001</v>
      </c>
      <c r="HE76">
        <v>18</v>
      </c>
      <c r="HF76">
        <v>609.08399999999995</v>
      </c>
      <c r="HG76">
        <v>770.71900000000005</v>
      </c>
      <c r="HH76">
        <v>30.9998</v>
      </c>
      <c r="HI76">
        <v>30.655899999999999</v>
      </c>
      <c r="HJ76">
        <v>30</v>
      </c>
      <c r="HK76">
        <v>30.5885</v>
      </c>
      <c r="HL76">
        <v>30.580500000000001</v>
      </c>
      <c r="HM76">
        <v>26.419899999999998</v>
      </c>
      <c r="HN76">
        <v>7.1447900000000004</v>
      </c>
      <c r="HO76">
        <v>100</v>
      </c>
      <c r="HP76">
        <v>31</v>
      </c>
      <c r="HQ76">
        <v>411.15899999999999</v>
      </c>
      <c r="HR76">
        <v>32.430399999999999</v>
      </c>
      <c r="HS76">
        <v>99.587400000000002</v>
      </c>
      <c r="HT76">
        <v>98.578199999999995</v>
      </c>
    </row>
    <row r="77" spans="1:228" x14ac:dyDescent="0.2">
      <c r="A77">
        <v>62</v>
      </c>
      <c r="B77">
        <v>1670950884.5999999</v>
      </c>
      <c r="C77">
        <v>243.5</v>
      </c>
      <c r="D77" t="s">
        <v>483</v>
      </c>
      <c r="E77" t="s">
        <v>484</v>
      </c>
      <c r="F77">
        <v>4</v>
      </c>
      <c r="G77">
        <v>1670950882.2874999</v>
      </c>
      <c r="H77">
        <f t="shared" si="0"/>
        <v>1.4223560001745499E-3</v>
      </c>
      <c r="I77">
        <f t="shared" si="1"/>
        <v>1.4223560001745499</v>
      </c>
      <c r="J77">
        <f t="shared" si="2"/>
        <v>4.9635144849924711</v>
      </c>
      <c r="K77">
        <f t="shared" si="3"/>
        <v>388.32675</v>
      </c>
      <c r="L77">
        <f t="shared" si="4"/>
        <v>294.05183707524031</v>
      </c>
      <c r="M77">
        <f t="shared" si="5"/>
        <v>29.795251552154209</v>
      </c>
      <c r="N77">
        <f t="shared" si="6"/>
        <v>39.347801108006543</v>
      </c>
      <c r="O77">
        <f t="shared" si="7"/>
        <v>9.3592534163732699E-2</v>
      </c>
      <c r="P77">
        <f t="shared" si="8"/>
        <v>3.6812473394630354</v>
      </c>
      <c r="Q77">
        <f t="shared" si="9"/>
        <v>9.2290432599138453E-2</v>
      </c>
      <c r="R77">
        <f t="shared" si="10"/>
        <v>5.7796999804175776E-2</v>
      </c>
      <c r="S77">
        <f t="shared" si="11"/>
        <v>226.11512961035439</v>
      </c>
      <c r="T77">
        <f t="shared" si="12"/>
        <v>32.824812516482673</v>
      </c>
      <c r="U77">
        <f t="shared" si="13"/>
        <v>32.268600000000013</v>
      </c>
      <c r="V77">
        <f t="shared" si="14"/>
        <v>4.8481605862991852</v>
      </c>
      <c r="W77">
        <f t="shared" si="15"/>
        <v>69.954277293375469</v>
      </c>
      <c r="X77">
        <f t="shared" si="16"/>
        <v>3.3497144081798615</v>
      </c>
      <c r="Y77">
        <f t="shared" si="17"/>
        <v>4.7884340140228607</v>
      </c>
      <c r="Z77">
        <f t="shared" si="18"/>
        <v>1.4984461781193237</v>
      </c>
      <c r="AA77">
        <f t="shared" si="19"/>
        <v>-62.725899607697649</v>
      </c>
      <c r="AB77">
        <f t="shared" si="20"/>
        <v>-43.515582681989748</v>
      </c>
      <c r="AC77">
        <f t="shared" si="21"/>
        <v>-2.6849702903671715</v>
      </c>
      <c r="AD77">
        <f t="shared" si="22"/>
        <v>117.18867703029983</v>
      </c>
      <c r="AE77">
        <f t="shared" si="23"/>
        <v>28.790258035308497</v>
      </c>
      <c r="AF77">
        <f t="shared" si="24"/>
        <v>1.4149501184121589</v>
      </c>
      <c r="AG77">
        <f t="shared" si="25"/>
        <v>4.9635144849924711</v>
      </c>
      <c r="AH77">
        <v>413.5903532758208</v>
      </c>
      <c r="AI77">
        <v>404.7412969696968</v>
      </c>
      <c r="AJ77">
        <v>1.73300295749294</v>
      </c>
      <c r="AK77">
        <v>63.164820258041182</v>
      </c>
      <c r="AL77">
        <f t="shared" si="26"/>
        <v>1.4223560001745499</v>
      </c>
      <c r="AM77">
        <v>32.488992717518677</v>
      </c>
      <c r="AN77">
        <v>33.05989878787878</v>
      </c>
      <c r="AO77">
        <v>6.1914017327149688E-5</v>
      </c>
      <c r="AP77">
        <v>96.758734084088289</v>
      </c>
      <c r="AQ77">
        <v>70</v>
      </c>
      <c r="AR77">
        <v>11</v>
      </c>
      <c r="AS77">
        <f t="shared" si="27"/>
        <v>1</v>
      </c>
      <c r="AT77">
        <f t="shared" si="28"/>
        <v>0</v>
      </c>
      <c r="AU77">
        <f t="shared" si="29"/>
        <v>47499.87333116978</v>
      </c>
      <c r="AV77">
        <f t="shared" si="30"/>
        <v>1199.9949999999999</v>
      </c>
      <c r="AW77">
        <f t="shared" si="31"/>
        <v>1025.9211510934476</v>
      </c>
      <c r="AX77">
        <f t="shared" si="32"/>
        <v>0.85493785481893492</v>
      </c>
      <c r="AY77">
        <f t="shared" si="33"/>
        <v>0.1884300598005445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1670950882.2874999</v>
      </c>
      <c r="BF77">
        <v>388.32675</v>
      </c>
      <c r="BG77">
        <v>400.51362499999999</v>
      </c>
      <c r="BH77">
        <v>33.058612500000002</v>
      </c>
      <c r="BI77">
        <v>32.490312500000002</v>
      </c>
      <c r="BJ77">
        <v>392.58024999999998</v>
      </c>
      <c r="BK77">
        <v>32.887562500000001</v>
      </c>
      <c r="BL77">
        <v>650.02099999999996</v>
      </c>
      <c r="BM77">
        <v>101.2265</v>
      </c>
      <c r="BN77">
        <v>0.1000274875</v>
      </c>
      <c r="BO77">
        <v>32.0493375</v>
      </c>
      <c r="BP77">
        <v>32.268600000000013</v>
      </c>
      <c r="BQ77">
        <v>999.9</v>
      </c>
      <c r="BR77">
        <v>0</v>
      </c>
      <c r="BS77">
        <v>0</v>
      </c>
      <c r="BT77">
        <v>8996.875</v>
      </c>
      <c r="BU77">
        <v>0</v>
      </c>
      <c r="BV77">
        <v>81.358549999999994</v>
      </c>
      <c r="BW77">
        <v>-12.186937500000001</v>
      </c>
      <c r="BX77">
        <v>401.60300000000001</v>
      </c>
      <c r="BY77">
        <v>413.96337499999998</v>
      </c>
      <c r="BZ77">
        <v>0.56828974999999993</v>
      </c>
      <c r="CA77">
        <v>400.51362499999999</v>
      </c>
      <c r="CB77">
        <v>32.490312500000002</v>
      </c>
      <c r="CC77">
        <v>3.3464100000000001</v>
      </c>
      <c r="CD77">
        <v>3.2888837500000001</v>
      </c>
      <c r="CE77">
        <v>25.860025</v>
      </c>
      <c r="CF77">
        <v>25.567599999999999</v>
      </c>
      <c r="CG77">
        <v>1199.9949999999999</v>
      </c>
      <c r="CH77">
        <v>0.49998712499999998</v>
      </c>
      <c r="CI77">
        <v>0.50001374999999992</v>
      </c>
      <c r="CJ77">
        <v>0</v>
      </c>
      <c r="CK77">
        <v>1201.2737500000001</v>
      </c>
      <c r="CL77">
        <v>4.9990899999999998</v>
      </c>
      <c r="CM77">
        <v>13896.387500000001</v>
      </c>
      <c r="CN77">
        <v>9557.7737500000003</v>
      </c>
      <c r="CO77">
        <v>40.561999999999998</v>
      </c>
      <c r="CP77">
        <v>42.218499999999999</v>
      </c>
      <c r="CQ77">
        <v>41.375</v>
      </c>
      <c r="CR77">
        <v>41.25</v>
      </c>
      <c r="CS77">
        <v>42</v>
      </c>
      <c r="CT77">
        <v>597.48374999999999</v>
      </c>
      <c r="CU77">
        <v>597.51125000000002</v>
      </c>
      <c r="CV77">
        <v>0</v>
      </c>
      <c r="CW77">
        <v>1670950916.8</v>
      </c>
      <c r="CX77">
        <v>0</v>
      </c>
      <c r="CY77">
        <v>1670950421.5999999</v>
      </c>
      <c r="CZ77" t="s">
        <v>356</v>
      </c>
      <c r="DA77">
        <v>1670950421.5999999</v>
      </c>
      <c r="DB77">
        <v>1670950421.5999999</v>
      </c>
      <c r="DC77">
        <v>14</v>
      </c>
      <c r="DD77">
        <v>-0.21199999999999999</v>
      </c>
      <c r="DE77">
        <v>-3.1E-2</v>
      </c>
      <c r="DF77">
        <v>-4.3040000000000003</v>
      </c>
      <c r="DG77">
        <v>0.155</v>
      </c>
      <c r="DH77">
        <v>415</v>
      </c>
      <c r="DI77">
        <v>33</v>
      </c>
      <c r="DJ77">
        <v>0.37</v>
      </c>
      <c r="DK77">
        <v>0.39</v>
      </c>
      <c r="DL77">
        <v>-12.165009756097559</v>
      </c>
      <c r="DM77">
        <v>-0.58635888501743016</v>
      </c>
      <c r="DN77">
        <v>7.4214789811531331E-2</v>
      </c>
      <c r="DO77">
        <v>0</v>
      </c>
      <c r="DP77">
        <v>0.56567495121951217</v>
      </c>
      <c r="DQ77">
        <v>2.2166487804878988E-2</v>
      </c>
      <c r="DR77">
        <v>2.461434649590736E-3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363</v>
      </c>
      <c r="EA77">
        <v>3.2991000000000001</v>
      </c>
      <c r="EB77">
        <v>2.6253299999999999</v>
      </c>
      <c r="EC77">
        <v>9.8241700000000001E-2</v>
      </c>
      <c r="ED77">
        <v>9.8916500000000004E-2</v>
      </c>
      <c r="EE77">
        <v>0.13755500000000001</v>
      </c>
      <c r="EF77">
        <v>0.13456000000000001</v>
      </c>
      <c r="EG77">
        <v>27405.9</v>
      </c>
      <c r="EH77">
        <v>27870.7</v>
      </c>
      <c r="EI77">
        <v>28265.200000000001</v>
      </c>
      <c r="EJ77">
        <v>29754.799999999999</v>
      </c>
      <c r="EK77">
        <v>33544.1</v>
      </c>
      <c r="EL77">
        <v>35727.5</v>
      </c>
      <c r="EM77">
        <v>39890.5</v>
      </c>
      <c r="EN77">
        <v>42497.8</v>
      </c>
      <c r="EO77">
        <v>2.1368</v>
      </c>
      <c r="EP77">
        <v>2.2416499999999999</v>
      </c>
      <c r="EQ77">
        <v>0.16016900000000001</v>
      </c>
      <c r="ER77">
        <v>0</v>
      </c>
      <c r="ES77">
        <v>29.665800000000001</v>
      </c>
      <c r="ET77">
        <v>999.9</v>
      </c>
      <c r="EU77">
        <v>74.2</v>
      </c>
      <c r="EV77">
        <v>32.1</v>
      </c>
      <c r="EW77">
        <v>35.200499999999998</v>
      </c>
      <c r="EX77">
        <v>57.287300000000002</v>
      </c>
      <c r="EY77">
        <v>-2.96875</v>
      </c>
      <c r="EZ77">
        <v>2</v>
      </c>
      <c r="FA77">
        <v>0.25000800000000001</v>
      </c>
      <c r="FB77">
        <v>-0.70394599999999996</v>
      </c>
      <c r="FC77">
        <v>20.270700000000001</v>
      </c>
      <c r="FD77">
        <v>5.2211800000000004</v>
      </c>
      <c r="FE77">
        <v>12.004</v>
      </c>
      <c r="FF77">
        <v>4.9873000000000003</v>
      </c>
      <c r="FG77">
        <v>3.2844500000000001</v>
      </c>
      <c r="FH77">
        <v>9999</v>
      </c>
      <c r="FI77">
        <v>9999</v>
      </c>
      <c r="FJ77">
        <v>9999</v>
      </c>
      <c r="FK77">
        <v>999.9</v>
      </c>
      <c r="FL77">
        <v>1.86582</v>
      </c>
      <c r="FM77">
        <v>1.8621799999999999</v>
      </c>
      <c r="FN77">
        <v>1.8641700000000001</v>
      </c>
      <c r="FO77">
        <v>1.8602099999999999</v>
      </c>
      <c r="FP77">
        <v>1.8609599999999999</v>
      </c>
      <c r="FQ77">
        <v>1.8600699999999999</v>
      </c>
      <c r="FR77">
        <v>1.86174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-4.2610000000000001</v>
      </c>
      <c r="GH77">
        <v>0.17100000000000001</v>
      </c>
      <c r="GI77">
        <v>-3.3542705637745942</v>
      </c>
      <c r="GJ77">
        <v>-2.7043828418459848E-3</v>
      </c>
      <c r="GK77">
        <v>1.1637646390227569E-6</v>
      </c>
      <c r="GL77">
        <v>-2.7935288173591201E-10</v>
      </c>
      <c r="GM77">
        <v>-0.1154585369592631</v>
      </c>
      <c r="GN77">
        <v>-1.575226436802038E-3</v>
      </c>
      <c r="GO77">
        <v>7.1853088279240026E-4</v>
      </c>
      <c r="GP77">
        <v>-1.2337336158236461E-5</v>
      </c>
      <c r="GQ77">
        <v>5</v>
      </c>
      <c r="GR77">
        <v>2087</v>
      </c>
      <c r="GS77">
        <v>4</v>
      </c>
      <c r="GT77">
        <v>31</v>
      </c>
      <c r="GU77">
        <v>7.7</v>
      </c>
      <c r="GV77">
        <v>7.7</v>
      </c>
      <c r="GW77">
        <v>1.33545</v>
      </c>
      <c r="GX77">
        <v>2.5537100000000001</v>
      </c>
      <c r="GY77">
        <v>2.04834</v>
      </c>
      <c r="GZ77">
        <v>2.6196299999999999</v>
      </c>
      <c r="HA77">
        <v>2.1972700000000001</v>
      </c>
      <c r="HB77">
        <v>2.2729499999999998</v>
      </c>
      <c r="HC77">
        <v>37.409799999999997</v>
      </c>
      <c r="HD77">
        <v>14.263400000000001</v>
      </c>
      <c r="HE77">
        <v>18</v>
      </c>
      <c r="HF77">
        <v>609.40300000000002</v>
      </c>
      <c r="HG77">
        <v>770.83699999999999</v>
      </c>
      <c r="HH77">
        <v>30.9998</v>
      </c>
      <c r="HI77">
        <v>30.6538</v>
      </c>
      <c r="HJ77">
        <v>29.9999</v>
      </c>
      <c r="HK77">
        <v>30.587299999999999</v>
      </c>
      <c r="HL77">
        <v>30.578399999999998</v>
      </c>
      <c r="HM77">
        <v>26.761299999999999</v>
      </c>
      <c r="HN77">
        <v>7.1447900000000004</v>
      </c>
      <c r="HO77">
        <v>100</v>
      </c>
      <c r="HP77">
        <v>31</v>
      </c>
      <c r="HQ77">
        <v>417.83800000000002</v>
      </c>
      <c r="HR77">
        <v>32.430399999999999</v>
      </c>
      <c r="HS77">
        <v>99.588399999999993</v>
      </c>
      <c r="HT77">
        <v>98.579300000000003</v>
      </c>
    </row>
    <row r="78" spans="1:228" x14ac:dyDescent="0.2">
      <c r="A78">
        <v>63</v>
      </c>
      <c r="B78">
        <v>1670950888.5999999</v>
      </c>
      <c r="C78">
        <v>247.5</v>
      </c>
      <c r="D78" t="s">
        <v>485</v>
      </c>
      <c r="E78" t="s">
        <v>486</v>
      </c>
      <c r="F78">
        <v>4</v>
      </c>
      <c r="G78">
        <v>1670950886.5999999</v>
      </c>
      <c r="H78">
        <f t="shared" si="0"/>
        <v>1.4225942548647262E-3</v>
      </c>
      <c r="I78">
        <f t="shared" si="1"/>
        <v>1.4225942548647261</v>
      </c>
      <c r="J78">
        <f t="shared" si="2"/>
        <v>5.3999737377661736</v>
      </c>
      <c r="K78">
        <f t="shared" si="3"/>
        <v>395.411</v>
      </c>
      <c r="L78">
        <f t="shared" si="4"/>
        <v>293.66237146528528</v>
      </c>
      <c r="M78">
        <f t="shared" si="5"/>
        <v>29.75625465608174</v>
      </c>
      <c r="N78">
        <f t="shared" si="6"/>
        <v>40.066251427131938</v>
      </c>
      <c r="O78">
        <f t="shared" si="7"/>
        <v>9.3744030289164754E-2</v>
      </c>
      <c r="P78">
        <f t="shared" si="8"/>
        <v>3.6780501602629734</v>
      </c>
      <c r="Q78">
        <f t="shared" si="9"/>
        <v>9.2436623245888305E-2</v>
      </c>
      <c r="R78">
        <f t="shared" si="10"/>
        <v>5.7888835774036716E-2</v>
      </c>
      <c r="S78">
        <f t="shared" si="11"/>
        <v>226.11488066404323</v>
      </c>
      <c r="T78">
        <f t="shared" si="12"/>
        <v>32.824202233297271</v>
      </c>
      <c r="U78">
        <f t="shared" si="13"/>
        <v>32.262842857142857</v>
      </c>
      <c r="V78">
        <f t="shared" si="14"/>
        <v>4.8465841040391533</v>
      </c>
      <c r="W78">
        <f t="shared" si="15"/>
        <v>69.96965933105939</v>
      </c>
      <c r="X78">
        <f t="shared" si="16"/>
        <v>3.3502245064260907</v>
      </c>
      <c r="Y78">
        <f t="shared" si="17"/>
        <v>4.7881103587693659</v>
      </c>
      <c r="Z78">
        <f t="shared" si="18"/>
        <v>1.4963595976130626</v>
      </c>
      <c r="AA78">
        <f t="shared" si="19"/>
        <v>-62.73640663953443</v>
      </c>
      <c r="AB78">
        <f t="shared" si="20"/>
        <v>-42.573086339549029</v>
      </c>
      <c r="AC78">
        <f t="shared" si="21"/>
        <v>-2.6290105239592663</v>
      </c>
      <c r="AD78">
        <f t="shared" si="22"/>
        <v>118.17637716100049</v>
      </c>
      <c r="AE78">
        <f t="shared" si="23"/>
        <v>28.381206471436457</v>
      </c>
      <c r="AF78">
        <f t="shared" si="24"/>
        <v>1.4141574334177613</v>
      </c>
      <c r="AG78">
        <f t="shared" si="25"/>
        <v>5.3999737377661736</v>
      </c>
      <c r="AH78">
        <v>420.2228095103157</v>
      </c>
      <c r="AI78">
        <v>411.43156363636359</v>
      </c>
      <c r="AJ78">
        <v>1.669692412154175</v>
      </c>
      <c r="AK78">
        <v>63.164820258041182</v>
      </c>
      <c r="AL78">
        <f t="shared" si="26"/>
        <v>1.4225942548647261</v>
      </c>
      <c r="AM78">
        <v>32.49375936134556</v>
      </c>
      <c r="AN78">
        <v>33.064872727272721</v>
      </c>
      <c r="AO78">
        <v>4.3765890186368953E-5</v>
      </c>
      <c r="AP78">
        <v>96.758734084088289</v>
      </c>
      <c r="AQ78">
        <v>70</v>
      </c>
      <c r="AR78">
        <v>11</v>
      </c>
      <c r="AS78">
        <f t="shared" si="27"/>
        <v>1</v>
      </c>
      <c r="AT78">
        <f t="shared" si="28"/>
        <v>0</v>
      </c>
      <c r="AU78">
        <f t="shared" si="29"/>
        <v>47442.717126576084</v>
      </c>
      <c r="AV78">
        <f t="shared" si="30"/>
        <v>1199.992857142857</v>
      </c>
      <c r="AW78">
        <f t="shared" si="31"/>
        <v>1025.9193993077943</v>
      </c>
      <c r="AX78">
        <f t="shared" si="32"/>
        <v>0.85493792167269578</v>
      </c>
      <c r="AY78">
        <f t="shared" si="33"/>
        <v>0.18843018882830287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1670950886.5999999</v>
      </c>
      <c r="BF78">
        <v>395.411</v>
      </c>
      <c r="BG78">
        <v>407.43214285714288</v>
      </c>
      <c r="BH78">
        <v>33.063128571428571</v>
      </c>
      <c r="BI78">
        <v>32.495142857142852</v>
      </c>
      <c r="BJ78">
        <v>399.67814285714292</v>
      </c>
      <c r="BK78">
        <v>32.892071428571427</v>
      </c>
      <c r="BL78">
        <v>650.01328571428587</v>
      </c>
      <c r="BM78">
        <v>101.22799999999999</v>
      </c>
      <c r="BN78">
        <v>0.1001153714285714</v>
      </c>
      <c r="BO78">
        <v>32.048142857142857</v>
      </c>
      <c r="BP78">
        <v>32.262842857142857</v>
      </c>
      <c r="BQ78">
        <v>999.89999999999986</v>
      </c>
      <c r="BR78">
        <v>0</v>
      </c>
      <c r="BS78">
        <v>0</v>
      </c>
      <c r="BT78">
        <v>8985.7142857142862</v>
      </c>
      <c r="BU78">
        <v>0</v>
      </c>
      <c r="BV78">
        <v>81.101514285714302</v>
      </c>
      <c r="BW78">
        <v>-12.021014285714291</v>
      </c>
      <c r="BX78">
        <v>408.93157142857137</v>
      </c>
      <c r="BY78">
        <v>421.11628571428571</v>
      </c>
      <c r="BZ78">
        <v>0.56800642857142858</v>
      </c>
      <c r="CA78">
        <v>407.43214285714288</v>
      </c>
      <c r="CB78">
        <v>32.495142857142852</v>
      </c>
      <c r="CC78">
        <v>3.3469028571428572</v>
      </c>
      <c r="CD78">
        <v>3.2894071428571432</v>
      </c>
      <c r="CE78">
        <v>25.86252857142858</v>
      </c>
      <c r="CF78">
        <v>25.570271428571431</v>
      </c>
      <c r="CG78">
        <v>1199.992857142857</v>
      </c>
      <c r="CH78">
        <v>0.49998671428571428</v>
      </c>
      <c r="CI78">
        <v>0.50001399999999996</v>
      </c>
      <c r="CJ78">
        <v>0</v>
      </c>
      <c r="CK78">
        <v>1202</v>
      </c>
      <c r="CL78">
        <v>4.9990899999999998</v>
      </c>
      <c r="CM78">
        <v>13905.757142857139</v>
      </c>
      <c r="CN78">
        <v>9557.7642857142873</v>
      </c>
      <c r="CO78">
        <v>40.561999999999998</v>
      </c>
      <c r="CP78">
        <v>42.186999999999998</v>
      </c>
      <c r="CQ78">
        <v>41.375</v>
      </c>
      <c r="CR78">
        <v>41.25</v>
      </c>
      <c r="CS78">
        <v>42</v>
      </c>
      <c r="CT78">
        <v>597.48000000000013</v>
      </c>
      <c r="CU78">
        <v>597.51285714285711</v>
      </c>
      <c r="CV78">
        <v>0</v>
      </c>
      <c r="CW78">
        <v>1670950920.4000001</v>
      </c>
      <c r="CX78">
        <v>0</v>
      </c>
      <c r="CY78">
        <v>1670950421.5999999</v>
      </c>
      <c r="CZ78" t="s">
        <v>356</v>
      </c>
      <c r="DA78">
        <v>1670950421.5999999</v>
      </c>
      <c r="DB78">
        <v>1670950421.5999999</v>
      </c>
      <c r="DC78">
        <v>14</v>
      </c>
      <c r="DD78">
        <v>-0.21199999999999999</v>
      </c>
      <c r="DE78">
        <v>-3.1E-2</v>
      </c>
      <c r="DF78">
        <v>-4.3040000000000003</v>
      </c>
      <c r="DG78">
        <v>0.155</v>
      </c>
      <c r="DH78">
        <v>415</v>
      </c>
      <c r="DI78">
        <v>33</v>
      </c>
      <c r="DJ78">
        <v>0.37</v>
      </c>
      <c r="DK78">
        <v>0.39</v>
      </c>
      <c r="DL78">
        <v>-12.1662125</v>
      </c>
      <c r="DM78">
        <v>0.1858750469043231</v>
      </c>
      <c r="DN78">
        <v>7.3988080754605182E-2</v>
      </c>
      <c r="DO78">
        <v>0</v>
      </c>
      <c r="DP78">
        <v>0.56669104999999997</v>
      </c>
      <c r="DQ78">
        <v>1.6053613508443851E-2</v>
      </c>
      <c r="DR78">
        <v>1.9800530289616012E-3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363</v>
      </c>
      <c r="EA78">
        <v>3.2991199999999998</v>
      </c>
      <c r="EB78">
        <v>2.6252399999999998</v>
      </c>
      <c r="EC78">
        <v>9.9478399999999995E-2</v>
      </c>
      <c r="ED78">
        <v>0.100118</v>
      </c>
      <c r="EE78">
        <v>0.13756599999999999</v>
      </c>
      <c r="EF78">
        <v>0.134571</v>
      </c>
      <c r="EG78">
        <v>27369</v>
      </c>
      <c r="EH78">
        <v>27834</v>
      </c>
      <c r="EI78">
        <v>28266</v>
      </c>
      <c r="EJ78">
        <v>29755.200000000001</v>
      </c>
      <c r="EK78">
        <v>33544.5</v>
      </c>
      <c r="EL78">
        <v>35727.699999999997</v>
      </c>
      <c r="EM78">
        <v>39891.5</v>
      </c>
      <c r="EN78">
        <v>42498.3</v>
      </c>
      <c r="EO78">
        <v>2.1369500000000001</v>
      </c>
      <c r="EP78">
        <v>2.2416299999999998</v>
      </c>
      <c r="EQ78">
        <v>0.15914400000000001</v>
      </c>
      <c r="ER78">
        <v>0</v>
      </c>
      <c r="ES78">
        <v>29.670300000000001</v>
      </c>
      <c r="ET78">
        <v>999.9</v>
      </c>
      <c r="EU78">
        <v>74.2</v>
      </c>
      <c r="EV78">
        <v>32.1</v>
      </c>
      <c r="EW78">
        <v>35.198900000000002</v>
      </c>
      <c r="EX78">
        <v>57.527299999999997</v>
      </c>
      <c r="EY78">
        <v>-2.92869</v>
      </c>
      <c r="EZ78">
        <v>2</v>
      </c>
      <c r="FA78">
        <v>0.249858</v>
      </c>
      <c r="FB78">
        <v>-0.70362199999999997</v>
      </c>
      <c r="FC78">
        <v>20.270700000000001</v>
      </c>
      <c r="FD78">
        <v>5.2202799999999998</v>
      </c>
      <c r="FE78">
        <v>12.004</v>
      </c>
      <c r="FF78">
        <v>4.9871999999999996</v>
      </c>
      <c r="FG78">
        <v>3.2841</v>
      </c>
      <c r="FH78">
        <v>9999</v>
      </c>
      <c r="FI78">
        <v>9999</v>
      </c>
      <c r="FJ78">
        <v>9999</v>
      </c>
      <c r="FK78">
        <v>999.9</v>
      </c>
      <c r="FL78">
        <v>1.8657999999999999</v>
      </c>
      <c r="FM78">
        <v>1.8621799999999999</v>
      </c>
      <c r="FN78">
        <v>1.8641700000000001</v>
      </c>
      <c r="FO78">
        <v>1.8602000000000001</v>
      </c>
      <c r="FP78">
        <v>1.8609599999999999</v>
      </c>
      <c r="FQ78">
        <v>1.86009</v>
      </c>
      <c r="FR78">
        <v>1.86174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-4.2729999999999997</v>
      </c>
      <c r="GH78">
        <v>0.17100000000000001</v>
      </c>
      <c r="GI78">
        <v>-3.3542705637745942</v>
      </c>
      <c r="GJ78">
        <v>-2.7043828418459848E-3</v>
      </c>
      <c r="GK78">
        <v>1.1637646390227569E-6</v>
      </c>
      <c r="GL78">
        <v>-2.7935288173591201E-10</v>
      </c>
      <c r="GM78">
        <v>-0.1154585369592631</v>
      </c>
      <c r="GN78">
        <v>-1.575226436802038E-3</v>
      </c>
      <c r="GO78">
        <v>7.1853088279240026E-4</v>
      </c>
      <c r="GP78">
        <v>-1.2337336158236461E-5</v>
      </c>
      <c r="GQ78">
        <v>5</v>
      </c>
      <c r="GR78">
        <v>2087</v>
      </c>
      <c r="GS78">
        <v>4</v>
      </c>
      <c r="GT78">
        <v>31</v>
      </c>
      <c r="GU78">
        <v>7.8</v>
      </c>
      <c r="GV78">
        <v>7.8</v>
      </c>
      <c r="GW78">
        <v>1.3525400000000001</v>
      </c>
      <c r="GX78">
        <v>2.5427200000000001</v>
      </c>
      <c r="GY78">
        <v>2.04834</v>
      </c>
      <c r="GZ78">
        <v>2.6208499999999999</v>
      </c>
      <c r="HA78">
        <v>2.1972700000000001</v>
      </c>
      <c r="HB78">
        <v>2.3303199999999999</v>
      </c>
      <c r="HC78">
        <v>37.409799999999997</v>
      </c>
      <c r="HD78">
        <v>14.2896</v>
      </c>
      <c r="HE78">
        <v>18</v>
      </c>
      <c r="HF78">
        <v>609.50099999999998</v>
      </c>
      <c r="HG78">
        <v>770.81299999999999</v>
      </c>
      <c r="HH78">
        <v>31</v>
      </c>
      <c r="HI78">
        <v>30.6525</v>
      </c>
      <c r="HJ78">
        <v>29.9998</v>
      </c>
      <c r="HK78">
        <v>30.585899999999999</v>
      </c>
      <c r="HL78">
        <v>30.578399999999998</v>
      </c>
      <c r="HM78">
        <v>27.110600000000002</v>
      </c>
      <c r="HN78">
        <v>7.1447900000000004</v>
      </c>
      <c r="HO78">
        <v>100</v>
      </c>
      <c r="HP78">
        <v>31</v>
      </c>
      <c r="HQ78">
        <v>424.51799999999997</v>
      </c>
      <c r="HR78">
        <v>32.430399999999999</v>
      </c>
      <c r="HS78">
        <v>99.590900000000005</v>
      </c>
      <c r="HT78">
        <v>98.580699999999993</v>
      </c>
    </row>
    <row r="79" spans="1:228" x14ac:dyDescent="0.2">
      <c r="A79">
        <v>64</v>
      </c>
      <c r="B79">
        <v>1670950892.5999999</v>
      </c>
      <c r="C79">
        <v>251.5</v>
      </c>
      <c r="D79" t="s">
        <v>487</v>
      </c>
      <c r="E79" t="s">
        <v>488</v>
      </c>
      <c r="F79">
        <v>4</v>
      </c>
      <c r="G79">
        <v>1670950890.2874999</v>
      </c>
      <c r="H79">
        <f t="shared" si="0"/>
        <v>1.4292864920421925E-3</v>
      </c>
      <c r="I79">
        <f t="shared" si="1"/>
        <v>1.4292864920421924</v>
      </c>
      <c r="J79">
        <f t="shared" si="2"/>
        <v>5.4878433473081589</v>
      </c>
      <c r="K79">
        <f t="shared" si="3"/>
        <v>401.36</v>
      </c>
      <c r="L79">
        <f t="shared" si="4"/>
        <v>298.56798722983149</v>
      </c>
      <c r="M79">
        <f t="shared" si="5"/>
        <v>30.252992004164913</v>
      </c>
      <c r="N79">
        <f t="shared" si="6"/>
        <v>40.668596065675004</v>
      </c>
      <c r="O79">
        <f t="shared" si="7"/>
        <v>9.4339901571804954E-2</v>
      </c>
      <c r="P79">
        <f t="shared" si="8"/>
        <v>3.6864246270276455</v>
      </c>
      <c r="Q79">
        <f t="shared" si="9"/>
        <v>9.3018909776560174E-2</v>
      </c>
      <c r="R79">
        <f t="shared" si="10"/>
        <v>5.8253963461846886E-2</v>
      </c>
      <c r="S79">
        <f t="shared" si="11"/>
        <v>226.11614473540973</v>
      </c>
      <c r="T79">
        <f t="shared" si="12"/>
        <v>32.822817492858057</v>
      </c>
      <c r="U79">
        <f t="shared" si="13"/>
        <v>32.255812499999998</v>
      </c>
      <c r="V79">
        <f t="shared" si="14"/>
        <v>4.8446595818146836</v>
      </c>
      <c r="W79">
        <f t="shared" si="15"/>
        <v>69.972519826295212</v>
      </c>
      <c r="X79">
        <f t="shared" si="16"/>
        <v>3.3506779897967891</v>
      </c>
      <c r="Y79">
        <f t="shared" si="17"/>
        <v>4.788562707352475</v>
      </c>
      <c r="Z79">
        <f t="shared" si="18"/>
        <v>1.4939815920178945</v>
      </c>
      <c r="AA79">
        <f t="shared" si="19"/>
        <v>-63.031534299060688</v>
      </c>
      <c r="AB79">
        <f t="shared" si="20"/>
        <v>-40.94096004541597</v>
      </c>
      <c r="AC79">
        <f t="shared" si="21"/>
        <v>-2.5224121649300533</v>
      </c>
      <c r="AD79">
        <f t="shared" si="22"/>
        <v>119.62123822600302</v>
      </c>
      <c r="AE79">
        <f t="shared" si="23"/>
        <v>28.443998821939392</v>
      </c>
      <c r="AF79">
        <f t="shared" si="24"/>
        <v>1.4188055756383928</v>
      </c>
      <c r="AG79">
        <f t="shared" si="25"/>
        <v>5.4878433473081589</v>
      </c>
      <c r="AH79">
        <v>426.90733048610451</v>
      </c>
      <c r="AI79">
        <v>418.10227272727269</v>
      </c>
      <c r="AJ79">
        <v>1.6635446430855201</v>
      </c>
      <c r="AK79">
        <v>63.164820258041182</v>
      </c>
      <c r="AL79">
        <f t="shared" si="26"/>
        <v>1.4292864920421924</v>
      </c>
      <c r="AM79">
        <v>32.497888490543147</v>
      </c>
      <c r="AN79">
        <v>33.071673333333322</v>
      </c>
      <c r="AO79">
        <v>4.5891627960271508E-5</v>
      </c>
      <c r="AP79">
        <v>96.758734084088289</v>
      </c>
      <c r="AQ79">
        <v>71</v>
      </c>
      <c r="AR79">
        <v>11</v>
      </c>
      <c r="AS79">
        <f t="shared" si="27"/>
        <v>1</v>
      </c>
      <c r="AT79">
        <f t="shared" si="28"/>
        <v>0</v>
      </c>
      <c r="AU79">
        <f t="shared" si="29"/>
        <v>47592.693154837551</v>
      </c>
      <c r="AV79">
        <f t="shared" si="30"/>
        <v>1200</v>
      </c>
      <c r="AW79">
        <f t="shared" si="31"/>
        <v>1025.9254635934765</v>
      </c>
      <c r="AX79">
        <f t="shared" si="32"/>
        <v>0.85493788632789713</v>
      </c>
      <c r="AY79">
        <f t="shared" si="33"/>
        <v>0.18843012061284145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1670950890.2874999</v>
      </c>
      <c r="BF79">
        <v>401.36</v>
      </c>
      <c r="BG79">
        <v>413.41149999999999</v>
      </c>
      <c r="BH79">
        <v>33.067974999999997</v>
      </c>
      <c r="BI79">
        <v>32.498125000000002</v>
      </c>
      <c r="BJ79">
        <v>405.638375</v>
      </c>
      <c r="BK79">
        <v>32.896887500000012</v>
      </c>
      <c r="BL79">
        <v>650.01299999999992</v>
      </c>
      <c r="BM79">
        <v>101.227125</v>
      </c>
      <c r="BN79">
        <v>9.9853437500000003E-2</v>
      </c>
      <c r="BO79">
        <v>32.049812500000002</v>
      </c>
      <c r="BP79">
        <v>32.255812499999998</v>
      </c>
      <c r="BQ79">
        <v>999.9</v>
      </c>
      <c r="BR79">
        <v>0</v>
      </c>
      <c r="BS79">
        <v>0</v>
      </c>
      <c r="BT79">
        <v>9014.6875</v>
      </c>
      <c r="BU79">
        <v>0</v>
      </c>
      <c r="BV79">
        <v>80.842412499999995</v>
      </c>
      <c r="BW79">
        <v>-12.051562499999999</v>
      </c>
      <c r="BX79">
        <v>415.08612499999998</v>
      </c>
      <c r="BY79">
        <v>427.29787499999998</v>
      </c>
      <c r="BZ79">
        <v>0.56984199999999996</v>
      </c>
      <c r="CA79">
        <v>413.41149999999999</v>
      </c>
      <c r="CB79">
        <v>32.498125000000002</v>
      </c>
      <c r="CC79">
        <v>3.3473712500000001</v>
      </c>
      <c r="CD79">
        <v>3.2896862499999999</v>
      </c>
      <c r="CE79">
        <v>25.864850000000001</v>
      </c>
      <c r="CF79">
        <v>25.571737500000001</v>
      </c>
      <c r="CG79">
        <v>1200</v>
      </c>
      <c r="CH79">
        <v>0.49998700000000001</v>
      </c>
      <c r="CI79">
        <v>0.50001374999999992</v>
      </c>
      <c r="CJ79">
        <v>0</v>
      </c>
      <c r="CK79">
        <v>1202.7175</v>
      </c>
      <c r="CL79">
        <v>4.9990899999999998</v>
      </c>
      <c r="CM79">
        <v>13914.012500000001</v>
      </c>
      <c r="CN79">
        <v>9557.8162499999999</v>
      </c>
      <c r="CO79">
        <v>40.515500000000003</v>
      </c>
      <c r="CP79">
        <v>42.202749999999988</v>
      </c>
      <c r="CQ79">
        <v>41.375</v>
      </c>
      <c r="CR79">
        <v>41.25</v>
      </c>
      <c r="CS79">
        <v>41.968499999999999</v>
      </c>
      <c r="CT79">
        <v>597.48500000000001</v>
      </c>
      <c r="CU79">
        <v>597.51499999999999</v>
      </c>
      <c r="CV79">
        <v>0</v>
      </c>
      <c r="CW79">
        <v>1670950924.5999999</v>
      </c>
      <c r="CX79">
        <v>0</v>
      </c>
      <c r="CY79">
        <v>1670950421.5999999</v>
      </c>
      <c r="CZ79" t="s">
        <v>356</v>
      </c>
      <c r="DA79">
        <v>1670950421.5999999</v>
      </c>
      <c r="DB79">
        <v>1670950421.5999999</v>
      </c>
      <c r="DC79">
        <v>14</v>
      </c>
      <c r="DD79">
        <v>-0.21199999999999999</v>
      </c>
      <c r="DE79">
        <v>-3.1E-2</v>
      </c>
      <c r="DF79">
        <v>-4.3040000000000003</v>
      </c>
      <c r="DG79">
        <v>0.155</v>
      </c>
      <c r="DH79">
        <v>415</v>
      </c>
      <c r="DI79">
        <v>33</v>
      </c>
      <c r="DJ79">
        <v>0.37</v>
      </c>
      <c r="DK79">
        <v>0.39</v>
      </c>
      <c r="DL79">
        <v>-12.143395121951221</v>
      </c>
      <c r="DM79">
        <v>0.7132139372822125</v>
      </c>
      <c r="DN79">
        <v>9.4199536406138651E-2</v>
      </c>
      <c r="DO79">
        <v>0</v>
      </c>
      <c r="DP79">
        <v>0.56778648780487817</v>
      </c>
      <c r="DQ79">
        <v>1.03520069686416E-2</v>
      </c>
      <c r="DR79">
        <v>1.5412718397471621E-3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363</v>
      </c>
      <c r="EA79">
        <v>3.2990699999999999</v>
      </c>
      <c r="EB79">
        <v>2.6253099999999998</v>
      </c>
      <c r="EC79">
        <v>0.10069400000000001</v>
      </c>
      <c r="ED79">
        <v>0.10133399999999999</v>
      </c>
      <c r="EE79">
        <v>0.13758400000000001</v>
      </c>
      <c r="EF79">
        <v>0.134576</v>
      </c>
      <c r="EG79">
        <v>27331.599999999999</v>
      </c>
      <c r="EH79">
        <v>27796.5</v>
      </c>
      <c r="EI79">
        <v>28265.5</v>
      </c>
      <c r="EJ79">
        <v>29755.3</v>
      </c>
      <c r="EK79">
        <v>33543.699999999997</v>
      </c>
      <c r="EL79">
        <v>35727.5</v>
      </c>
      <c r="EM79">
        <v>39891.199999999997</v>
      </c>
      <c r="EN79">
        <v>42498.3</v>
      </c>
      <c r="EO79">
        <v>2.13652</v>
      </c>
      <c r="EP79">
        <v>2.2418300000000002</v>
      </c>
      <c r="EQ79">
        <v>0.15886900000000001</v>
      </c>
      <c r="ER79">
        <v>0</v>
      </c>
      <c r="ES79">
        <v>29.674900000000001</v>
      </c>
      <c r="ET79">
        <v>999.9</v>
      </c>
      <c r="EU79">
        <v>74.2</v>
      </c>
      <c r="EV79">
        <v>32.1</v>
      </c>
      <c r="EW79">
        <v>35.2012</v>
      </c>
      <c r="EX79">
        <v>57.467300000000002</v>
      </c>
      <c r="EY79">
        <v>-3.0568900000000001</v>
      </c>
      <c r="EZ79">
        <v>2</v>
      </c>
      <c r="FA79">
        <v>0.24937500000000001</v>
      </c>
      <c r="FB79">
        <v>-0.70418599999999998</v>
      </c>
      <c r="FC79">
        <v>20.270800000000001</v>
      </c>
      <c r="FD79">
        <v>5.22058</v>
      </c>
      <c r="FE79">
        <v>12.004</v>
      </c>
      <c r="FF79">
        <v>4.9872500000000004</v>
      </c>
      <c r="FG79">
        <v>3.2842799999999999</v>
      </c>
      <c r="FH79">
        <v>9999</v>
      </c>
      <c r="FI79">
        <v>9999</v>
      </c>
      <c r="FJ79">
        <v>9999</v>
      </c>
      <c r="FK79">
        <v>999.9</v>
      </c>
      <c r="FL79">
        <v>1.8657900000000001</v>
      </c>
      <c r="FM79">
        <v>1.8621799999999999</v>
      </c>
      <c r="FN79">
        <v>1.8641700000000001</v>
      </c>
      <c r="FO79">
        <v>1.8602000000000001</v>
      </c>
      <c r="FP79">
        <v>1.8609599999999999</v>
      </c>
      <c r="FQ79">
        <v>1.86008</v>
      </c>
      <c r="FR79">
        <v>1.8617600000000001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-4.2850000000000001</v>
      </c>
      <c r="GH79">
        <v>0.17119999999999999</v>
      </c>
      <c r="GI79">
        <v>-3.3542705637745942</v>
      </c>
      <c r="GJ79">
        <v>-2.7043828418459848E-3</v>
      </c>
      <c r="GK79">
        <v>1.1637646390227569E-6</v>
      </c>
      <c r="GL79">
        <v>-2.7935288173591201E-10</v>
      </c>
      <c r="GM79">
        <v>-0.1154585369592631</v>
      </c>
      <c r="GN79">
        <v>-1.575226436802038E-3</v>
      </c>
      <c r="GO79">
        <v>7.1853088279240026E-4</v>
      </c>
      <c r="GP79">
        <v>-1.2337336158236461E-5</v>
      </c>
      <c r="GQ79">
        <v>5</v>
      </c>
      <c r="GR79">
        <v>2087</v>
      </c>
      <c r="GS79">
        <v>4</v>
      </c>
      <c r="GT79">
        <v>31</v>
      </c>
      <c r="GU79">
        <v>7.8</v>
      </c>
      <c r="GV79">
        <v>7.8</v>
      </c>
      <c r="GW79">
        <v>1.3696299999999999</v>
      </c>
      <c r="GX79">
        <v>2.5524900000000001</v>
      </c>
      <c r="GY79">
        <v>2.04834</v>
      </c>
      <c r="GZ79">
        <v>2.6208499999999999</v>
      </c>
      <c r="HA79">
        <v>2.1972700000000001</v>
      </c>
      <c r="HB79">
        <v>2.3278799999999999</v>
      </c>
      <c r="HC79">
        <v>37.409799999999997</v>
      </c>
      <c r="HD79">
        <v>14.2721</v>
      </c>
      <c r="HE79">
        <v>18</v>
      </c>
      <c r="HF79">
        <v>609.173</v>
      </c>
      <c r="HG79">
        <v>770.97400000000005</v>
      </c>
      <c r="HH79">
        <v>30.9999</v>
      </c>
      <c r="HI79">
        <v>30.650500000000001</v>
      </c>
      <c r="HJ79">
        <v>29.9999</v>
      </c>
      <c r="HK79">
        <v>30.584599999999998</v>
      </c>
      <c r="HL79">
        <v>30.575800000000001</v>
      </c>
      <c r="HM79">
        <v>27.4634</v>
      </c>
      <c r="HN79">
        <v>7.1447900000000004</v>
      </c>
      <c r="HO79">
        <v>100</v>
      </c>
      <c r="HP79">
        <v>31</v>
      </c>
      <c r="HQ79">
        <v>431.197</v>
      </c>
      <c r="HR79">
        <v>32.430399999999999</v>
      </c>
      <c r="HS79">
        <v>99.589799999999997</v>
      </c>
      <c r="HT79">
        <v>98.580799999999996</v>
      </c>
    </row>
    <row r="80" spans="1:228" x14ac:dyDescent="0.2">
      <c r="A80">
        <v>65</v>
      </c>
      <c r="B80">
        <v>1670950896.5999999</v>
      </c>
      <c r="C80">
        <v>255.5</v>
      </c>
      <c r="D80" t="s">
        <v>489</v>
      </c>
      <c r="E80" t="s">
        <v>490</v>
      </c>
      <c r="F80">
        <v>4</v>
      </c>
      <c r="G80">
        <v>1670950894.5999999</v>
      </c>
      <c r="H80">
        <f t="shared" ref="H80:H143" si="34">(I80)/1000</f>
        <v>1.4366544949513367E-3</v>
      </c>
      <c r="I80">
        <f t="shared" ref="I80:I143" si="35">IF(BD80, AL80, AF80)</f>
        <v>1.4366544949513367</v>
      </c>
      <c r="J80">
        <f t="shared" ref="J80:J143" si="36">IF(BD80, AG80, AE80)</f>
        <v>5.2973455338540383</v>
      </c>
      <c r="K80">
        <f t="shared" ref="K80:K143" si="37">BF80 - IF(AS80&gt;1, J80*AZ80*100/(AU80*BT80), 0)</f>
        <v>408.33314285714289</v>
      </c>
      <c r="L80">
        <f t="shared" ref="L80:L143" si="38">((R80-H80/2)*K80-J80)/(R80+H80/2)</f>
        <v>309.00270304199205</v>
      </c>
      <c r="M80">
        <f t="shared" ref="M80:M143" si="39">L80*(BM80+BN80)/1000</f>
        <v>31.310232109622866</v>
      </c>
      <c r="N80">
        <f t="shared" ref="N80:N143" si="40">(BF80 - IF(AS80&gt;1, J80*AZ80*100/(AU80*BT80), 0))*(BM80+BN80)/1000</f>
        <v>41.375060331337984</v>
      </c>
      <c r="O80">
        <f t="shared" ref="O80:O143" si="41">2/((1/Q80-1/P80)+SIGN(Q80)*SQRT((1/Q80-1/P80)*(1/Q80-1/P80) + 4*BA80/((BA80+1)*(BA80+1))*(2*1/Q80*1/P80-1/P80*1/P80)))</f>
        <v>9.4773282660437719E-2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3.6850822790429887</v>
      </c>
      <c r="Q80">
        <f t="shared" ref="Q80:Q143" si="43">H80*(1000-(1000*0.61365*EXP(17.502*U80/(240.97+U80))/(BM80+BN80)+BH80)/2)/(1000*0.61365*EXP(17.502*U80/(240.97+U80))/(BM80+BN80)-BH80)</f>
        <v>9.3439740424834439E-2</v>
      </c>
      <c r="R80">
        <f t="shared" ref="R80:R143" si="44">1/((BA80+1)/(O80/1.6)+1/(P80/1.37)) + BA80/((BA80+1)/(O80/1.6) + BA80/(P80/1.37))</f>
        <v>5.8518087993684673E-2</v>
      </c>
      <c r="S80">
        <f t="shared" ref="S80:S143" si="45">(AV80*AY80)</f>
        <v>226.11798780721534</v>
      </c>
      <c r="T80">
        <f t="shared" ref="T80:T143" si="46">(BO80+(S80+2*0.95*0.0000000567*(((BO80+$B$6)+273)^4-(BO80+273)^4)-44100*H80)/(1.84*29.3*P80+8*0.95*0.0000000567*(BO80+273)^3))</f>
        <v>32.825308093541757</v>
      </c>
      <c r="U80">
        <f t="shared" ref="U80:U143" si="47">($C$6*BP80+$D$6*BQ80+$E$6*T80)</f>
        <v>32.261428571428567</v>
      </c>
      <c r="V80">
        <f t="shared" ref="V80:V143" si="48">0.61365*EXP(17.502*U80/(240.97+U80))</f>
        <v>4.8461968975181779</v>
      </c>
      <c r="W80">
        <f t="shared" ref="W80:W143" si="49">(X80/Y80*100)</f>
        <v>69.970574273753982</v>
      </c>
      <c r="X80">
        <f t="shared" ref="X80:X143" si="50">BH80*(BM80+BN80)/1000</f>
        <v>3.3512974937351943</v>
      </c>
      <c r="Y80">
        <f t="shared" ref="Y80:Y143" si="51">0.61365*EXP(17.502*BO80/(240.97+BO80))</f>
        <v>4.7895812325671718</v>
      </c>
      <c r="Z80">
        <f t="shared" ref="Z80:Z143" si="52">(V80-BH80*(BM80+BN80)/1000)</f>
        <v>1.4948994037829837</v>
      </c>
      <c r="AA80">
        <f t="shared" ref="AA80:AA143" si="53">(-H80*44100)</f>
        <v>-63.356463227353949</v>
      </c>
      <c r="AB80">
        <f t="shared" ref="AB80:AB143" si="54">2*29.3*P80*0.92*(BO80-U80)</f>
        <v>-41.295010961342868</v>
      </c>
      <c r="AC80">
        <f t="shared" ref="AC80:AC143" si="55">2*0.95*0.0000000567*(((BO80+$B$6)+273)^4-(U80+273)^4)</f>
        <v>-2.5452696543112774</v>
      </c>
      <c r="AD80">
        <f t="shared" ref="AD80:AD143" si="56">S80+AC80+AA80+AB80</f>
        <v>118.92124396420725</v>
      </c>
      <c r="AE80">
        <f t="shared" ref="AE80:AE143" si="57">BL80*AS80*(BG80-BF80*(1000-AS80*BI80)/(1000-AS80*BH80))/(100*AZ80)</f>
        <v>28.777891653291714</v>
      </c>
      <c r="AF80">
        <f t="shared" ref="AF80:AF143" si="58">1000*BL80*AS80*(BH80-BI80)/(100*AZ80*(1000-AS80*BH80))</f>
        <v>1.4279755763707658</v>
      </c>
      <c r="AG80">
        <f t="shared" ref="AG80:AG143" si="59">(AH80 - AI80 - BM80*1000/(8.314*(BO80+273.15)) * AK80/BL80 * AJ80) * BL80/(100*AZ80) * (1000 - BI80)/1000</f>
        <v>5.2973455338540383</v>
      </c>
      <c r="AH80">
        <v>433.71155184664451</v>
      </c>
      <c r="AI80">
        <v>424.8575151515152</v>
      </c>
      <c r="AJ80">
        <v>1.697248736136544</v>
      </c>
      <c r="AK80">
        <v>63.164820258041182</v>
      </c>
      <c r="AL80">
        <f t="shared" ref="AL80:AL143" si="60">(AN80 - AM80 + BM80*1000/(8.314*(BO80+273.15)) * AP80/BL80 * AO80) * BL80/(100*AZ80) * 1000/(1000 - AN80)</f>
        <v>1.4366544949513367</v>
      </c>
      <c r="AM80">
        <v>32.498724155791272</v>
      </c>
      <c r="AN80">
        <v>33.075537575757558</v>
      </c>
      <c r="AO80">
        <v>3.6118466704761787E-5</v>
      </c>
      <c r="AP80">
        <v>96.758734084088289</v>
      </c>
      <c r="AQ80">
        <v>70</v>
      </c>
      <c r="AR80">
        <v>11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47568.018000472235</v>
      </c>
      <c r="AV80">
        <f t="shared" ref="AV80:AV143" si="64">$B$10*BU80+$C$10*BV80+$F$10*CG80*(1-CJ80)</f>
        <v>1200.007142857143</v>
      </c>
      <c r="AW80">
        <f t="shared" ref="AW80:AW143" si="65">AV80*AX80</f>
        <v>1025.9318278793864</v>
      </c>
      <c r="AX80">
        <f t="shared" ref="AX80:AX143" si="66">($B$10*$D$8+$C$10*$D$8+$F$10*((CT80+CL80)/MAX(CT80+CL80+CU80, 0.1)*$I$8+CU80/MAX(CT80+CL80+CU80, 0.1)*$J$8))/($B$10+$C$10+$F$10)</f>
        <v>0.85493810098222078</v>
      </c>
      <c r="AY80">
        <f t="shared" ref="AY80:AY143" si="67">($B$10*$K$8+$C$10*$K$8+$F$10*((CT80+CL80)/MAX(CT80+CL80+CU80, 0.1)*$P$8+CU80/MAX(CT80+CL80+CU80, 0.1)*$Q$8))/($B$10+$C$10+$F$10)</f>
        <v>0.18843053489568601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1670950894.5999999</v>
      </c>
      <c r="BF80">
        <v>408.33314285714289</v>
      </c>
      <c r="BG80">
        <v>420.52928571428572</v>
      </c>
      <c r="BH80">
        <v>33.074171428571432</v>
      </c>
      <c r="BI80">
        <v>32.500628571428571</v>
      </c>
      <c r="BJ80">
        <v>412.625</v>
      </c>
      <c r="BK80">
        <v>32.903042857142857</v>
      </c>
      <c r="BL80">
        <v>649.99771428571432</v>
      </c>
      <c r="BM80">
        <v>101.22671428571429</v>
      </c>
      <c r="BN80">
        <v>0.1000113428571429</v>
      </c>
      <c r="BO80">
        <v>32.053571428571423</v>
      </c>
      <c r="BP80">
        <v>32.261428571428567</v>
      </c>
      <c r="BQ80">
        <v>999.89999999999986</v>
      </c>
      <c r="BR80">
        <v>0</v>
      </c>
      <c r="BS80">
        <v>0</v>
      </c>
      <c r="BT80">
        <v>9010.09</v>
      </c>
      <c r="BU80">
        <v>0</v>
      </c>
      <c r="BV80">
        <v>80.502571428571414</v>
      </c>
      <c r="BW80">
        <v>-12.196071428571431</v>
      </c>
      <c r="BX80">
        <v>422.3004285714286</v>
      </c>
      <c r="BY80">
        <v>434.65599999999989</v>
      </c>
      <c r="BZ80">
        <v>0.57353257142857139</v>
      </c>
      <c r="CA80">
        <v>420.52928571428572</v>
      </c>
      <c r="CB80">
        <v>32.500628571428571</v>
      </c>
      <c r="CC80">
        <v>3.3479842857142859</v>
      </c>
      <c r="CD80">
        <v>3.2899285714285709</v>
      </c>
      <c r="CE80">
        <v>25.86795714285714</v>
      </c>
      <c r="CF80">
        <v>25.572971428571432</v>
      </c>
      <c r="CG80">
        <v>1200.007142857143</v>
      </c>
      <c r="CH80">
        <v>0.49998071428571428</v>
      </c>
      <c r="CI80">
        <v>0.50001971428571435</v>
      </c>
      <c r="CJ80">
        <v>0</v>
      </c>
      <c r="CK80">
        <v>1203.527142857143</v>
      </c>
      <c r="CL80">
        <v>4.9990899999999998</v>
      </c>
      <c r="CM80">
        <v>13924.528571428569</v>
      </c>
      <c r="CN80">
        <v>9557.8457142857133</v>
      </c>
      <c r="CO80">
        <v>40.553142857142859</v>
      </c>
      <c r="CP80">
        <v>42.204999999999998</v>
      </c>
      <c r="CQ80">
        <v>41.321000000000012</v>
      </c>
      <c r="CR80">
        <v>41.223000000000013</v>
      </c>
      <c r="CS80">
        <v>41.936999999999998</v>
      </c>
      <c r="CT80">
        <v>597.48000000000013</v>
      </c>
      <c r="CU80">
        <v>597.52714285714296</v>
      </c>
      <c r="CV80">
        <v>0</v>
      </c>
      <c r="CW80">
        <v>1670950928.8</v>
      </c>
      <c r="CX80">
        <v>0</v>
      </c>
      <c r="CY80">
        <v>1670950421.5999999</v>
      </c>
      <c r="CZ80" t="s">
        <v>356</v>
      </c>
      <c r="DA80">
        <v>1670950421.5999999</v>
      </c>
      <c r="DB80">
        <v>1670950421.5999999</v>
      </c>
      <c r="DC80">
        <v>14</v>
      </c>
      <c r="DD80">
        <v>-0.21199999999999999</v>
      </c>
      <c r="DE80">
        <v>-3.1E-2</v>
      </c>
      <c r="DF80">
        <v>-4.3040000000000003</v>
      </c>
      <c r="DG80">
        <v>0.155</v>
      </c>
      <c r="DH80">
        <v>415</v>
      </c>
      <c r="DI80">
        <v>33</v>
      </c>
      <c r="DJ80">
        <v>0.37</v>
      </c>
      <c r="DK80">
        <v>0.39</v>
      </c>
      <c r="DL80">
        <v>-12.13793902439024</v>
      </c>
      <c r="DM80">
        <v>0.41867874564458379</v>
      </c>
      <c r="DN80">
        <v>9.4037667279345274E-2</v>
      </c>
      <c r="DO80">
        <v>0</v>
      </c>
      <c r="DP80">
        <v>0.56919209756097566</v>
      </c>
      <c r="DQ80">
        <v>1.9324097560974869E-2</v>
      </c>
      <c r="DR80">
        <v>2.4543378701241889E-3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363</v>
      </c>
      <c r="EA80">
        <v>3.2990599999999999</v>
      </c>
      <c r="EB80">
        <v>2.6253600000000001</v>
      </c>
      <c r="EC80">
        <v>0.101914</v>
      </c>
      <c r="ED80">
        <v>0.102562</v>
      </c>
      <c r="EE80">
        <v>0.137597</v>
      </c>
      <c r="EF80">
        <v>0.13458800000000001</v>
      </c>
      <c r="EG80">
        <v>27294.7</v>
      </c>
      <c r="EH80">
        <v>27758.6</v>
      </c>
      <c r="EI80">
        <v>28265.7</v>
      </c>
      <c r="EJ80">
        <v>29755.5</v>
      </c>
      <c r="EK80">
        <v>33543.5</v>
      </c>
      <c r="EL80">
        <v>35727.4</v>
      </c>
      <c r="EM80">
        <v>39891.5</v>
      </c>
      <c r="EN80">
        <v>42498.6</v>
      </c>
      <c r="EO80">
        <v>2.1366800000000001</v>
      </c>
      <c r="EP80">
        <v>2.2418800000000001</v>
      </c>
      <c r="EQ80">
        <v>0.159085</v>
      </c>
      <c r="ER80">
        <v>0</v>
      </c>
      <c r="ES80">
        <v>29.6799</v>
      </c>
      <c r="ET80">
        <v>999.9</v>
      </c>
      <c r="EU80">
        <v>74.2</v>
      </c>
      <c r="EV80">
        <v>32.1</v>
      </c>
      <c r="EW80">
        <v>35.202599999999997</v>
      </c>
      <c r="EX80">
        <v>57.257300000000001</v>
      </c>
      <c r="EY80">
        <v>-2.9246799999999999</v>
      </c>
      <c r="EZ80">
        <v>2</v>
      </c>
      <c r="FA80">
        <v>0.24937500000000001</v>
      </c>
      <c r="FB80">
        <v>-0.70422099999999999</v>
      </c>
      <c r="FC80">
        <v>20.270800000000001</v>
      </c>
      <c r="FD80">
        <v>5.2204300000000003</v>
      </c>
      <c r="FE80">
        <v>12.004</v>
      </c>
      <c r="FF80">
        <v>4.9871499999999997</v>
      </c>
      <c r="FG80">
        <v>3.2841999999999998</v>
      </c>
      <c r="FH80">
        <v>9999</v>
      </c>
      <c r="FI80">
        <v>9999</v>
      </c>
      <c r="FJ80">
        <v>9999</v>
      </c>
      <c r="FK80">
        <v>999.9</v>
      </c>
      <c r="FL80">
        <v>1.86581</v>
      </c>
      <c r="FM80">
        <v>1.8621799999999999</v>
      </c>
      <c r="FN80">
        <v>1.8641700000000001</v>
      </c>
      <c r="FO80">
        <v>1.8602000000000001</v>
      </c>
      <c r="FP80">
        <v>1.8609599999999999</v>
      </c>
      <c r="FQ80">
        <v>1.86008</v>
      </c>
      <c r="FR80">
        <v>1.86174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-4.298</v>
      </c>
      <c r="GH80">
        <v>0.17119999999999999</v>
      </c>
      <c r="GI80">
        <v>-3.3542705637745942</v>
      </c>
      <c r="GJ80">
        <v>-2.7043828418459848E-3</v>
      </c>
      <c r="GK80">
        <v>1.1637646390227569E-6</v>
      </c>
      <c r="GL80">
        <v>-2.7935288173591201E-10</v>
      </c>
      <c r="GM80">
        <v>-0.1154585369592631</v>
      </c>
      <c r="GN80">
        <v>-1.575226436802038E-3</v>
      </c>
      <c r="GO80">
        <v>7.1853088279240026E-4</v>
      </c>
      <c r="GP80">
        <v>-1.2337336158236461E-5</v>
      </c>
      <c r="GQ80">
        <v>5</v>
      </c>
      <c r="GR80">
        <v>2087</v>
      </c>
      <c r="GS80">
        <v>4</v>
      </c>
      <c r="GT80">
        <v>31</v>
      </c>
      <c r="GU80">
        <v>7.9</v>
      </c>
      <c r="GV80">
        <v>7.9</v>
      </c>
      <c r="GW80">
        <v>1.38794</v>
      </c>
      <c r="GX80">
        <v>2.5439500000000002</v>
      </c>
      <c r="GY80">
        <v>2.04834</v>
      </c>
      <c r="GZ80">
        <v>2.6208499999999999</v>
      </c>
      <c r="HA80">
        <v>2.1972700000000001</v>
      </c>
      <c r="HB80">
        <v>2.34375</v>
      </c>
      <c r="HC80">
        <v>37.433799999999998</v>
      </c>
      <c r="HD80">
        <v>14.2896</v>
      </c>
      <c r="HE80">
        <v>18</v>
      </c>
      <c r="HF80">
        <v>609.26400000000001</v>
      </c>
      <c r="HG80">
        <v>771.01400000000001</v>
      </c>
      <c r="HH80">
        <v>31</v>
      </c>
      <c r="HI80">
        <v>30.649100000000001</v>
      </c>
      <c r="HJ80">
        <v>29.9999</v>
      </c>
      <c r="HK80">
        <v>30.582599999999999</v>
      </c>
      <c r="HL80">
        <v>30.575199999999999</v>
      </c>
      <c r="HM80">
        <v>27.8157</v>
      </c>
      <c r="HN80">
        <v>7.1447900000000004</v>
      </c>
      <c r="HO80">
        <v>100</v>
      </c>
      <c r="HP80">
        <v>31</v>
      </c>
      <c r="HQ80">
        <v>437.87599999999998</v>
      </c>
      <c r="HR80">
        <v>32.430399999999999</v>
      </c>
      <c r="HS80">
        <v>99.590500000000006</v>
      </c>
      <c r="HT80">
        <v>98.581500000000005</v>
      </c>
    </row>
    <row r="81" spans="1:228" x14ac:dyDescent="0.2">
      <c r="A81">
        <v>66</v>
      </c>
      <c r="B81">
        <v>1670950900.5999999</v>
      </c>
      <c r="C81">
        <v>259.5</v>
      </c>
      <c r="D81" t="s">
        <v>491</v>
      </c>
      <c r="E81" t="s">
        <v>492</v>
      </c>
      <c r="F81">
        <v>4</v>
      </c>
      <c r="G81">
        <v>1670950898.2874999</v>
      </c>
      <c r="H81">
        <f t="shared" si="34"/>
        <v>1.4423492965154588E-3</v>
      </c>
      <c r="I81">
        <f t="shared" si="35"/>
        <v>1.4423492965154587</v>
      </c>
      <c r="J81">
        <f t="shared" si="36"/>
        <v>5.7376846562857882</v>
      </c>
      <c r="K81">
        <f t="shared" si="37"/>
        <v>414.39774999999997</v>
      </c>
      <c r="L81">
        <f t="shared" si="38"/>
        <v>307.81486752432482</v>
      </c>
      <c r="M81">
        <f t="shared" si="39"/>
        <v>31.189775978759954</v>
      </c>
      <c r="N81">
        <f t="shared" si="40"/>
        <v>41.989437003333784</v>
      </c>
      <c r="O81">
        <f t="shared" si="41"/>
        <v>9.5102679784500987E-2</v>
      </c>
      <c r="P81">
        <f t="shared" si="42"/>
        <v>3.6891910255930522</v>
      </c>
      <c r="Q81">
        <f t="shared" si="43"/>
        <v>9.3761395167030165E-2</v>
      </c>
      <c r="R81">
        <f t="shared" si="44"/>
        <v>5.8719805106833528E-2</v>
      </c>
      <c r="S81">
        <f t="shared" si="45"/>
        <v>226.11663373560194</v>
      </c>
      <c r="T81">
        <f t="shared" si="46"/>
        <v>32.823768305591528</v>
      </c>
      <c r="U81">
        <f t="shared" si="47"/>
        <v>32.266199999999998</v>
      </c>
      <c r="V81">
        <f t="shared" si="48"/>
        <v>4.847503338458945</v>
      </c>
      <c r="W81">
        <f t="shared" si="49"/>
        <v>69.980181664016115</v>
      </c>
      <c r="X81">
        <f t="shared" si="50"/>
        <v>3.3518460328783588</v>
      </c>
      <c r="Y81">
        <f t="shared" si="51"/>
        <v>4.7897075331570358</v>
      </c>
      <c r="Z81">
        <f t="shared" si="52"/>
        <v>1.4956573055805862</v>
      </c>
      <c r="AA81">
        <f t="shared" si="53"/>
        <v>-63.607603976331731</v>
      </c>
      <c r="AB81">
        <f t="shared" si="54"/>
        <v>-42.197353209033324</v>
      </c>
      <c r="AC81">
        <f t="shared" si="55"/>
        <v>-2.5980568715335983</v>
      </c>
      <c r="AD81">
        <f t="shared" si="56"/>
        <v>117.71361967870327</v>
      </c>
      <c r="AE81">
        <f t="shared" si="57"/>
        <v>28.933321318373665</v>
      </c>
      <c r="AF81">
        <f t="shared" si="58"/>
        <v>1.4294226913101005</v>
      </c>
      <c r="AG81">
        <f t="shared" si="59"/>
        <v>5.7376846562857882</v>
      </c>
      <c r="AH81">
        <v>440.59107993582569</v>
      </c>
      <c r="AI81">
        <v>431.61454545454541</v>
      </c>
      <c r="AJ81">
        <v>1.6801164432424871</v>
      </c>
      <c r="AK81">
        <v>63.164820258041182</v>
      </c>
      <c r="AL81">
        <f t="shared" si="60"/>
        <v>1.4423492965154587</v>
      </c>
      <c r="AM81">
        <v>32.504852447289302</v>
      </c>
      <c r="AN81">
        <v>33.08394484848484</v>
      </c>
      <c r="AO81">
        <v>3.5259330476613539E-5</v>
      </c>
      <c r="AP81">
        <v>96.758734084088289</v>
      </c>
      <c r="AQ81">
        <v>71</v>
      </c>
      <c r="AR81">
        <v>11</v>
      </c>
      <c r="AS81">
        <f t="shared" si="61"/>
        <v>1</v>
      </c>
      <c r="AT81">
        <f t="shared" si="62"/>
        <v>0</v>
      </c>
      <c r="AU81">
        <f t="shared" si="63"/>
        <v>47641.671159545767</v>
      </c>
      <c r="AV81">
        <f t="shared" si="64"/>
        <v>1200.00125</v>
      </c>
      <c r="AW81">
        <f t="shared" si="65"/>
        <v>1025.926663593576</v>
      </c>
      <c r="AX81">
        <f t="shared" si="66"/>
        <v>0.85493799576756779</v>
      </c>
      <c r="AY81">
        <f t="shared" si="67"/>
        <v>0.18843033183140595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1670950898.2874999</v>
      </c>
      <c r="BF81">
        <v>414.39774999999997</v>
      </c>
      <c r="BG81">
        <v>426.662125</v>
      </c>
      <c r="BH81">
        <v>33.079687499999999</v>
      </c>
      <c r="BI81">
        <v>32.505575</v>
      </c>
      <c r="BJ81">
        <v>418.700875</v>
      </c>
      <c r="BK81">
        <v>32.908512500000001</v>
      </c>
      <c r="BL81">
        <v>650.00712499999997</v>
      </c>
      <c r="BM81">
        <v>101.2265</v>
      </c>
      <c r="BN81">
        <v>9.9911649999999991E-2</v>
      </c>
      <c r="BO81">
        <v>32.0540375</v>
      </c>
      <c r="BP81">
        <v>32.266199999999998</v>
      </c>
      <c r="BQ81">
        <v>999.9</v>
      </c>
      <c r="BR81">
        <v>0</v>
      </c>
      <c r="BS81">
        <v>0</v>
      </c>
      <c r="BT81">
        <v>9024.2962499999994</v>
      </c>
      <c r="BU81">
        <v>0</v>
      </c>
      <c r="BV81">
        <v>80.231425000000002</v>
      </c>
      <c r="BW81">
        <v>-12.2643</v>
      </c>
      <c r="BX81">
        <v>428.57499999999987</v>
      </c>
      <c r="BY81">
        <v>440.99700000000001</v>
      </c>
      <c r="BZ81">
        <v>0.57410275</v>
      </c>
      <c r="CA81">
        <v>426.662125</v>
      </c>
      <c r="CB81">
        <v>32.505575</v>
      </c>
      <c r="CC81">
        <v>3.3485399999999998</v>
      </c>
      <c r="CD81">
        <v>3.2904274999999998</v>
      </c>
      <c r="CE81">
        <v>25.870774999999998</v>
      </c>
      <c r="CF81">
        <v>25.575524999999999</v>
      </c>
      <c r="CG81">
        <v>1200.00125</v>
      </c>
      <c r="CH81">
        <v>0.49998524999999999</v>
      </c>
      <c r="CI81">
        <v>0.50001549999999995</v>
      </c>
      <c r="CJ81">
        <v>0</v>
      </c>
      <c r="CK81">
        <v>1204.2362499999999</v>
      </c>
      <c r="CL81">
        <v>4.9990899999999998</v>
      </c>
      <c r="CM81">
        <v>13934.137500000001</v>
      </c>
      <c r="CN81">
        <v>9557.8187500000004</v>
      </c>
      <c r="CO81">
        <v>40.515500000000003</v>
      </c>
      <c r="CP81">
        <v>42.186999999999998</v>
      </c>
      <c r="CQ81">
        <v>41.335624999999993</v>
      </c>
      <c r="CR81">
        <v>41.194875000000003</v>
      </c>
      <c r="CS81">
        <v>41.960624999999993</v>
      </c>
      <c r="CT81">
        <v>597.48125000000005</v>
      </c>
      <c r="CU81">
        <v>597.52</v>
      </c>
      <c r="CV81">
        <v>0</v>
      </c>
      <c r="CW81">
        <v>1670950932.4000001</v>
      </c>
      <c r="CX81">
        <v>0</v>
      </c>
      <c r="CY81">
        <v>1670950421.5999999</v>
      </c>
      <c r="CZ81" t="s">
        <v>356</v>
      </c>
      <c r="DA81">
        <v>1670950421.5999999</v>
      </c>
      <c r="DB81">
        <v>1670950421.5999999</v>
      </c>
      <c r="DC81">
        <v>14</v>
      </c>
      <c r="DD81">
        <v>-0.21199999999999999</v>
      </c>
      <c r="DE81">
        <v>-3.1E-2</v>
      </c>
      <c r="DF81">
        <v>-4.3040000000000003</v>
      </c>
      <c r="DG81">
        <v>0.155</v>
      </c>
      <c r="DH81">
        <v>415</v>
      </c>
      <c r="DI81">
        <v>33</v>
      </c>
      <c r="DJ81">
        <v>0.37</v>
      </c>
      <c r="DK81">
        <v>0.39</v>
      </c>
      <c r="DL81">
        <v>-12.14424146341463</v>
      </c>
      <c r="DM81">
        <v>-0.2249414634146544</v>
      </c>
      <c r="DN81">
        <v>0.1004420084490201</v>
      </c>
      <c r="DO81">
        <v>0</v>
      </c>
      <c r="DP81">
        <v>0.57045214634146346</v>
      </c>
      <c r="DQ81">
        <v>2.3557860627177091E-2</v>
      </c>
      <c r="DR81">
        <v>2.7789608389536249E-3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363</v>
      </c>
      <c r="EA81">
        <v>3.29908</v>
      </c>
      <c r="EB81">
        <v>2.6254400000000002</v>
      </c>
      <c r="EC81">
        <v>0.103132</v>
      </c>
      <c r="ED81">
        <v>0.103787</v>
      </c>
      <c r="EE81">
        <v>0.13761799999999999</v>
      </c>
      <c r="EF81">
        <v>0.134605</v>
      </c>
      <c r="EG81">
        <v>27257.8</v>
      </c>
      <c r="EH81">
        <v>27720.799999999999</v>
      </c>
      <c r="EI81">
        <v>28265.8</v>
      </c>
      <c r="EJ81">
        <v>29755.5</v>
      </c>
      <c r="EK81">
        <v>33543.1</v>
      </c>
      <c r="EL81">
        <v>35727</v>
      </c>
      <c r="EM81">
        <v>39891.9</v>
      </c>
      <c r="EN81">
        <v>42498.9</v>
      </c>
      <c r="EO81">
        <v>2.13645</v>
      </c>
      <c r="EP81">
        <v>2.2418200000000001</v>
      </c>
      <c r="EQ81">
        <v>0.15912999999999999</v>
      </c>
      <c r="ER81">
        <v>0</v>
      </c>
      <c r="ES81">
        <v>29.683199999999999</v>
      </c>
      <c r="ET81">
        <v>999.9</v>
      </c>
      <c r="EU81">
        <v>74.2</v>
      </c>
      <c r="EV81">
        <v>32.1</v>
      </c>
      <c r="EW81">
        <v>35.198300000000003</v>
      </c>
      <c r="EX81">
        <v>57.0473</v>
      </c>
      <c r="EY81">
        <v>-3.0609000000000002</v>
      </c>
      <c r="EZ81">
        <v>2</v>
      </c>
      <c r="FA81">
        <v>0.24936</v>
      </c>
      <c r="FB81">
        <v>-0.70370100000000002</v>
      </c>
      <c r="FC81">
        <v>20.270800000000001</v>
      </c>
      <c r="FD81">
        <v>5.2201399999999998</v>
      </c>
      <c r="FE81">
        <v>12.004</v>
      </c>
      <c r="FF81">
        <v>4.9870999999999999</v>
      </c>
      <c r="FG81">
        <v>3.2842799999999999</v>
      </c>
      <c r="FH81">
        <v>9999</v>
      </c>
      <c r="FI81">
        <v>9999</v>
      </c>
      <c r="FJ81">
        <v>9999</v>
      </c>
      <c r="FK81">
        <v>999.9</v>
      </c>
      <c r="FL81">
        <v>1.86582</v>
      </c>
      <c r="FM81">
        <v>1.8621799999999999</v>
      </c>
      <c r="FN81">
        <v>1.8641700000000001</v>
      </c>
      <c r="FO81">
        <v>1.8602000000000001</v>
      </c>
      <c r="FP81">
        <v>1.8609599999999999</v>
      </c>
      <c r="FQ81">
        <v>1.86008</v>
      </c>
      <c r="FR81">
        <v>1.8617600000000001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-4.3099999999999996</v>
      </c>
      <c r="GH81">
        <v>0.17119999999999999</v>
      </c>
      <c r="GI81">
        <v>-3.3542705637745942</v>
      </c>
      <c r="GJ81">
        <v>-2.7043828418459848E-3</v>
      </c>
      <c r="GK81">
        <v>1.1637646390227569E-6</v>
      </c>
      <c r="GL81">
        <v>-2.7935288173591201E-10</v>
      </c>
      <c r="GM81">
        <v>-0.1154585369592631</v>
      </c>
      <c r="GN81">
        <v>-1.575226436802038E-3</v>
      </c>
      <c r="GO81">
        <v>7.1853088279240026E-4</v>
      </c>
      <c r="GP81">
        <v>-1.2337336158236461E-5</v>
      </c>
      <c r="GQ81">
        <v>5</v>
      </c>
      <c r="GR81">
        <v>2087</v>
      </c>
      <c r="GS81">
        <v>4</v>
      </c>
      <c r="GT81">
        <v>31</v>
      </c>
      <c r="GU81">
        <v>8</v>
      </c>
      <c r="GV81">
        <v>8</v>
      </c>
      <c r="GW81">
        <v>1.40625</v>
      </c>
      <c r="GX81">
        <v>2.5512700000000001</v>
      </c>
      <c r="GY81">
        <v>2.04834</v>
      </c>
      <c r="GZ81">
        <v>2.6208499999999999</v>
      </c>
      <c r="HA81">
        <v>2.1972700000000001</v>
      </c>
      <c r="HB81">
        <v>2.3535200000000001</v>
      </c>
      <c r="HC81">
        <v>37.433799999999998</v>
      </c>
      <c r="HD81">
        <v>14.263400000000001</v>
      </c>
      <c r="HE81">
        <v>18</v>
      </c>
      <c r="HF81">
        <v>609.09100000000001</v>
      </c>
      <c r="HG81">
        <v>770.93700000000001</v>
      </c>
      <c r="HH81">
        <v>31</v>
      </c>
      <c r="HI81">
        <v>30.647099999999998</v>
      </c>
      <c r="HJ81">
        <v>29.9999</v>
      </c>
      <c r="HK81">
        <v>30.581900000000001</v>
      </c>
      <c r="HL81">
        <v>30.5731</v>
      </c>
      <c r="HM81">
        <v>28.167000000000002</v>
      </c>
      <c r="HN81">
        <v>7.4167399999999999</v>
      </c>
      <c r="HO81">
        <v>100</v>
      </c>
      <c r="HP81">
        <v>31</v>
      </c>
      <c r="HQ81">
        <v>444.55500000000001</v>
      </c>
      <c r="HR81">
        <v>32.430399999999999</v>
      </c>
      <c r="HS81">
        <v>99.591300000000004</v>
      </c>
      <c r="HT81">
        <v>98.581900000000005</v>
      </c>
    </row>
    <row r="82" spans="1:228" x14ac:dyDescent="0.2">
      <c r="A82">
        <v>67</v>
      </c>
      <c r="B82">
        <v>1670950904.5999999</v>
      </c>
      <c r="C82">
        <v>263.5</v>
      </c>
      <c r="D82" t="s">
        <v>493</v>
      </c>
      <c r="E82" t="s">
        <v>494</v>
      </c>
      <c r="F82">
        <v>4</v>
      </c>
      <c r="G82">
        <v>1670950902.5999999</v>
      </c>
      <c r="H82">
        <f t="shared" si="34"/>
        <v>1.4240936703789719E-3</v>
      </c>
      <c r="I82">
        <f t="shared" si="35"/>
        <v>1.4240936703789719</v>
      </c>
      <c r="J82">
        <f t="shared" si="36"/>
        <v>5.6637530235393685</v>
      </c>
      <c r="K82">
        <f t="shared" si="37"/>
        <v>421.40942857142858</v>
      </c>
      <c r="L82">
        <f t="shared" si="38"/>
        <v>314.62227996381955</v>
      </c>
      <c r="M82">
        <f t="shared" si="39"/>
        <v>31.88033940988165</v>
      </c>
      <c r="N82">
        <f t="shared" si="40"/>
        <v>42.700967060967081</v>
      </c>
      <c r="O82">
        <f t="shared" si="41"/>
        <v>9.3834613449733137E-2</v>
      </c>
      <c r="P82">
        <f t="shared" si="42"/>
        <v>3.6858397760662158</v>
      </c>
      <c r="Q82">
        <f t="shared" si="43"/>
        <v>9.2527424348854553E-2</v>
      </c>
      <c r="R82">
        <f t="shared" si="44"/>
        <v>5.7945568852468585E-2</v>
      </c>
      <c r="S82">
        <f t="shared" si="45"/>
        <v>226.1171808068074</v>
      </c>
      <c r="T82">
        <f t="shared" si="46"/>
        <v>32.832949978480585</v>
      </c>
      <c r="U82">
        <f t="shared" si="47"/>
        <v>32.271285714285717</v>
      </c>
      <c r="V82">
        <f t="shared" si="48"/>
        <v>4.8488961698954212</v>
      </c>
      <c r="W82">
        <f t="shared" si="49"/>
        <v>69.974197598525947</v>
      </c>
      <c r="X82">
        <f t="shared" si="50"/>
        <v>3.3524517708332859</v>
      </c>
      <c r="Y82">
        <f t="shared" si="51"/>
        <v>4.7909827992138458</v>
      </c>
      <c r="Z82">
        <f t="shared" si="52"/>
        <v>1.4964443990621352</v>
      </c>
      <c r="AA82">
        <f t="shared" si="53"/>
        <v>-62.802530863712661</v>
      </c>
      <c r="AB82">
        <f t="shared" si="54"/>
        <v>-42.234602412006261</v>
      </c>
      <c r="AC82">
        <f t="shared" si="55"/>
        <v>-2.6028398379237134</v>
      </c>
      <c r="AD82">
        <f t="shared" si="56"/>
        <v>118.47720769316476</v>
      </c>
      <c r="AE82">
        <f t="shared" si="57"/>
        <v>29.440309848486464</v>
      </c>
      <c r="AF82">
        <f t="shared" si="58"/>
        <v>1.3919815718363351</v>
      </c>
      <c r="AG82">
        <f t="shared" si="59"/>
        <v>5.6637530235393685</v>
      </c>
      <c r="AH82">
        <v>447.53009084656219</v>
      </c>
      <c r="AI82">
        <v>438.42569090909097</v>
      </c>
      <c r="AJ82">
        <v>1.7212603572453571</v>
      </c>
      <c r="AK82">
        <v>63.164820258041182</v>
      </c>
      <c r="AL82">
        <f t="shared" si="60"/>
        <v>1.4240936703789719</v>
      </c>
      <c r="AM82">
        <v>32.513556745249687</v>
      </c>
      <c r="AN82">
        <v>33.085361818181809</v>
      </c>
      <c r="AO82">
        <v>2.752565410824291E-5</v>
      </c>
      <c r="AP82">
        <v>96.758734084088289</v>
      </c>
      <c r="AQ82">
        <v>71</v>
      </c>
      <c r="AR82">
        <v>11</v>
      </c>
      <c r="AS82">
        <f t="shared" si="61"/>
        <v>1</v>
      </c>
      <c r="AT82">
        <f t="shared" si="62"/>
        <v>0</v>
      </c>
      <c r="AU82">
        <f t="shared" si="63"/>
        <v>47580.819621541748</v>
      </c>
      <c r="AV82">
        <f t="shared" si="64"/>
        <v>1200.005714285714</v>
      </c>
      <c r="AW82">
        <f t="shared" si="65"/>
        <v>1025.9303278791745</v>
      </c>
      <c r="AX82">
        <f t="shared" si="66"/>
        <v>0.85493786876660383</v>
      </c>
      <c r="AY82">
        <f t="shared" si="67"/>
        <v>0.18843008671954564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1670950902.5999999</v>
      </c>
      <c r="BF82">
        <v>421.40942857142858</v>
      </c>
      <c r="BG82">
        <v>433.88199999999989</v>
      </c>
      <c r="BH82">
        <v>33.084842857142853</v>
      </c>
      <c r="BI82">
        <v>32.525771428571431</v>
      </c>
      <c r="BJ82">
        <v>425.72585714285708</v>
      </c>
      <c r="BK82">
        <v>32.913642857142847</v>
      </c>
      <c r="BL82">
        <v>650.00742857142848</v>
      </c>
      <c r="BM82">
        <v>101.229</v>
      </c>
      <c r="BN82">
        <v>9.9931357142857155E-2</v>
      </c>
      <c r="BO82">
        <v>32.058742857142853</v>
      </c>
      <c r="BP82">
        <v>32.271285714285717</v>
      </c>
      <c r="BQ82">
        <v>999.89999999999986</v>
      </c>
      <c r="BR82">
        <v>0</v>
      </c>
      <c r="BS82">
        <v>0</v>
      </c>
      <c r="BT82">
        <v>9012.5014285714296</v>
      </c>
      <c r="BU82">
        <v>0</v>
      </c>
      <c r="BV82">
        <v>79.94631428571428</v>
      </c>
      <c r="BW82">
        <v>-12.47247142857143</v>
      </c>
      <c r="BX82">
        <v>435.82885714285709</v>
      </c>
      <c r="BY82">
        <v>448.46885714285719</v>
      </c>
      <c r="BZ82">
        <v>0.55905485714285719</v>
      </c>
      <c r="CA82">
        <v>433.88199999999989</v>
      </c>
      <c r="CB82">
        <v>32.525771428571431</v>
      </c>
      <c r="CC82">
        <v>3.349147142857142</v>
      </c>
      <c r="CD82">
        <v>3.2925542857142851</v>
      </c>
      <c r="CE82">
        <v>25.873828571428572</v>
      </c>
      <c r="CF82">
        <v>25.586400000000001</v>
      </c>
      <c r="CG82">
        <v>1200.005714285714</v>
      </c>
      <c r="CH82">
        <v>0.49998900000000007</v>
      </c>
      <c r="CI82">
        <v>0.50001200000000001</v>
      </c>
      <c r="CJ82">
        <v>0</v>
      </c>
      <c r="CK82">
        <v>1205.0571428571429</v>
      </c>
      <c r="CL82">
        <v>4.9990899999999998</v>
      </c>
      <c r="CM82">
        <v>13946.01428571428</v>
      </c>
      <c r="CN82">
        <v>9557.8471428571447</v>
      </c>
      <c r="CO82">
        <v>40.5</v>
      </c>
      <c r="CP82">
        <v>42.186999999999998</v>
      </c>
      <c r="CQ82">
        <v>41.311999999999998</v>
      </c>
      <c r="CR82">
        <v>41.186999999999998</v>
      </c>
      <c r="CS82">
        <v>41.954999999999998</v>
      </c>
      <c r="CT82">
        <v>597.48857142857128</v>
      </c>
      <c r="CU82">
        <v>597.51714285714286</v>
      </c>
      <c r="CV82">
        <v>0</v>
      </c>
      <c r="CW82">
        <v>1670950936.5999999</v>
      </c>
      <c r="CX82">
        <v>0</v>
      </c>
      <c r="CY82">
        <v>1670950421.5999999</v>
      </c>
      <c r="CZ82" t="s">
        <v>356</v>
      </c>
      <c r="DA82">
        <v>1670950421.5999999</v>
      </c>
      <c r="DB82">
        <v>1670950421.5999999</v>
      </c>
      <c r="DC82">
        <v>14</v>
      </c>
      <c r="DD82">
        <v>-0.21199999999999999</v>
      </c>
      <c r="DE82">
        <v>-3.1E-2</v>
      </c>
      <c r="DF82">
        <v>-4.3040000000000003</v>
      </c>
      <c r="DG82">
        <v>0.155</v>
      </c>
      <c r="DH82">
        <v>415</v>
      </c>
      <c r="DI82">
        <v>33</v>
      </c>
      <c r="DJ82">
        <v>0.37</v>
      </c>
      <c r="DK82">
        <v>0.39</v>
      </c>
      <c r="DL82">
        <v>-12.18716585365854</v>
      </c>
      <c r="DM82">
        <v>-1.475385365853674</v>
      </c>
      <c r="DN82">
        <v>0.15833846367174889</v>
      </c>
      <c r="DO82">
        <v>0</v>
      </c>
      <c r="DP82">
        <v>0.56980653658536584</v>
      </c>
      <c r="DQ82">
        <v>-4.2177700348433322E-3</v>
      </c>
      <c r="DR82">
        <v>5.3736892405068914E-3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363</v>
      </c>
      <c r="EA82">
        <v>3.2989299999999999</v>
      </c>
      <c r="EB82">
        <v>2.6252499999999999</v>
      </c>
      <c r="EC82">
        <v>0.10435999999999999</v>
      </c>
      <c r="ED82">
        <v>0.105001</v>
      </c>
      <c r="EE82">
        <v>0.13763700000000001</v>
      </c>
      <c r="EF82">
        <v>0.13470799999999999</v>
      </c>
      <c r="EG82">
        <v>27220.6</v>
      </c>
      <c r="EH82">
        <v>27682.9</v>
      </c>
      <c r="EI82">
        <v>28266</v>
      </c>
      <c r="EJ82">
        <v>29755.200000000001</v>
      </c>
      <c r="EK82">
        <v>33542.300000000003</v>
      </c>
      <c r="EL82">
        <v>35722.5</v>
      </c>
      <c r="EM82">
        <v>39891.699999999997</v>
      </c>
      <c r="EN82">
        <v>42498.5</v>
      </c>
      <c r="EO82">
        <v>2.1360800000000002</v>
      </c>
      <c r="EP82">
        <v>2.2419500000000001</v>
      </c>
      <c r="EQ82">
        <v>0.15928600000000001</v>
      </c>
      <c r="ER82">
        <v>0</v>
      </c>
      <c r="ES82">
        <v>29.6876</v>
      </c>
      <c r="ET82">
        <v>999.9</v>
      </c>
      <c r="EU82">
        <v>74.2</v>
      </c>
      <c r="EV82">
        <v>32.1</v>
      </c>
      <c r="EW82">
        <v>35.1999</v>
      </c>
      <c r="EX82">
        <v>57.707299999999996</v>
      </c>
      <c r="EY82">
        <v>-2.8966400000000001</v>
      </c>
      <c r="EZ82">
        <v>2</v>
      </c>
      <c r="FA82">
        <v>0.24884700000000001</v>
      </c>
      <c r="FB82">
        <v>-0.70397600000000005</v>
      </c>
      <c r="FC82">
        <v>20.270800000000001</v>
      </c>
      <c r="FD82">
        <v>5.2201399999999998</v>
      </c>
      <c r="FE82">
        <v>12.004</v>
      </c>
      <c r="FF82">
        <v>4.9866000000000001</v>
      </c>
      <c r="FG82">
        <v>3.2841999999999998</v>
      </c>
      <c r="FH82">
        <v>9999</v>
      </c>
      <c r="FI82">
        <v>9999</v>
      </c>
      <c r="FJ82">
        <v>9999</v>
      </c>
      <c r="FK82">
        <v>999.9</v>
      </c>
      <c r="FL82">
        <v>1.8657999999999999</v>
      </c>
      <c r="FM82">
        <v>1.8621799999999999</v>
      </c>
      <c r="FN82">
        <v>1.8641700000000001</v>
      </c>
      <c r="FO82">
        <v>1.8602000000000001</v>
      </c>
      <c r="FP82">
        <v>1.8609500000000001</v>
      </c>
      <c r="FQ82">
        <v>1.86008</v>
      </c>
      <c r="FR82">
        <v>1.86175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-4.3220000000000001</v>
      </c>
      <c r="GH82">
        <v>0.17119999999999999</v>
      </c>
      <c r="GI82">
        <v>-3.3542705637745942</v>
      </c>
      <c r="GJ82">
        <v>-2.7043828418459848E-3</v>
      </c>
      <c r="GK82">
        <v>1.1637646390227569E-6</v>
      </c>
      <c r="GL82">
        <v>-2.7935288173591201E-10</v>
      </c>
      <c r="GM82">
        <v>-0.1154585369592631</v>
      </c>
      <c r="GN82">
        <v>-1.575226436802038E-3</v>
      </c>
      <c r="GO82">
        <v>7.1853088279240026E-4</v>
      </c>
      <c r="GP82">
        <v>-1.2337336158236461E-5</v>
      </c>
      <c r="GQ82">
        <v>5</v>
      </c>
      <c r="GR82">
        <v>2087</v>
      </c>
      <c r="GS82">
        <v>4</v>
      </c>
      <c r="GT82">
        <v>31</v>
      </c>
      <c r="GU82">
        <v>8.1</v>
      </c>
      <c r="GV82">
        <v>8.1</v>
      </c>
      <c r="GW82">
        <v>1.42334</v>
      </c>
      <c r="GX82">
        <v>2.5537100000000001</v>
      </c>
      <c r="GY82">
        <v>2.04834</v>
      </c>
      <c r="GZ82">
        <v>2.6208499999999999</v>
      </c>
      <c r="HA82">
        <v>2.1972700000000001</v>
      </c>
      <c r="HB82">
        <v>2.2619600000000002</v>
      </c>
      <c r="HC82">
        <v>37.433799999999998</v>
      </c>
      <c r="HD82">
        <v>14.2721</v>
      </c>
      <c r="HE82">
        <v>18</v>
      </c>
      <c r="HF82">
        <v>608.78800000000001</v>
      </c>
      <c r="HG82">
        <v>771.05200000000002</v>
      </c>
      <c r="HH82">
        <v>31.0001</v>
      </c>
      <c r="HI82">
        <v>30.645199999999999</v>
      </c>
      <c r="HJ82">
        <v>29.9999</v>
      </c>
      <c r="HK82">
        <v>30.5793</v>
      </c>
      <c r="HL82">
        <v>30.572500000000002</v>
      </c>
      <c r="HM82">
        <v>28.5199</v>
      </c>
      <c r="HN82">
        <v>7.4167399999999999</v>
      </c>
      <c r="HO82">
        <v>100</v>
      </c>
      <c r="HP82">
        <v>31</v>
      </c>
      <c r="HQ82">
        <v>451.23399999999998</v>
      </c>
      <c r="HR82">
        <v>32.430399999999999</v>
      </c>
      <c r="HS82">
        <v>99.591300000000004</v>
      </c>
      <c r="HT82">
        <v>98.5809</v>
      </c>
    </row>
    <row r="83" spans="1:228" x14ac:dyDescent="0.2">
      <c r="A83">
        <v>68</v>
      </c>
      <c r="B83">
        <v>1670950908.5999999</v>
      </c>
      <c r="C83">
        <v>267.5</v>
      </c>
      <c r="D83" t="s">
        <v>495</v>
      </c>
      <c r="E83" t="s">
        <v>496</v>
      </c>
      <c r="F83">
        <v>4</v>
      </c>
      <c r="G83">
        <v>1670950906.2874999</v>
      </c>
      <c r="H83">
        <f t="shared" si="34"/>
        <v>1.3871727018885422E-3</v>
      </c>
      <c r="I83">
        <f t="shared" si="35"/>
        <v>1.3871727018885422</v>
      </c>
      <c r="J83">
        <f t="shared" si="36"/>
        <v>5.8866047896675786</v>
      </c>
      <c r="K83">
        <f t="shared" si="37"/>
        <v>427.572</v>
      </c>
      <c r="L83">
        <f t="shared" si="38"/>
        <v>314.12202915654439</v>
      </c>
      <c r="M83">
        <f t="shared" si="39"/>
        <v>31.829915832729455</v>
      </c>
      <c r="N83">
        <f t="shared" si="40"/>
        <v>43.3257763200345</v>
      </c>
      <c r="O83">
        <f t="shared" si="41"/>
        <v>9.1339576131951608E-2</v>
      </c>
      <c r="P83">
        <f t="shared" si="42"/>
        <v>3.6797424677632997</v>
      </c>
      <c r="Q83">
        <f t="shared" si="43"/>
        <v>9.0098460396221602E-2</v>
      </c>
      <c r="R83">
        <f t="shared" si="44"/>
        <v>5.6421642044314949E-2</v>
      </c>
      <c r="S83">
        <f t="shared" si="45"/>
        <v>226.11808498527358</v>
      </c>
      <c r="T83">
        <f t="shared" si="46"/>
        <v>32.841475682431749</v>
      </c>
      <c r="U83">
        <f t="shared" si="47"/>
        <v>32.276712500000002</v>
      </c>
      <c r="V83">
        <f t="shared" si="48"/>
        <v>4.850382795182842</v>
      </c>
      <c r="W83">
        <f t="shared" si="49"/>
        <v>69.996571936118798</v>
      </c>
      <c r="X83">
        <f t="shared" si="50"/>
        <v>3.3534444424076835</v>
      </c>
      <c r="Y83">
        <f t="shared" si="51"/>
        <v>4.7908695378227213</v>
      </c>
      <c r="Z83">
        <f t="shared" si="52"/>
        <v>1.4969383527751585</v>
      </c>
      <c r="AA83">
        <f t="shared" si="53"/>
        <v>-61.174316153284707</v>
      </c>
      <c r="AB83">
        <f t="shared" si="54"/>
        <v>-43.324209282927526</v>
      </c>
      <c r="AC83">
        <f t="shared" si="55"/>
        <v>-2.6744802992745607</v>
      </c>
      <c r="AD83">
        <f t="shared" si="56"/>
        <v>118.94507924978679</v>
      </c>
      <c r="AE83">
        <f t="shared" si="57"/>
        <v>29.474472398053866</v>
      </c>
      <c r="AF83">
        <f t="shared" si="58"/>
        <v>1.3631403970207709</v>
      </c>
      <c r="AG83">
        <f t="shared" si="59"/>
        <v>5.8866047896675786</v>
      </c>
      <c r="AH83">
        <v>454.45789256953492</v>
      </c>
      <c r="AI83">
        <v>445.30293939393948</v>
      </c>
      <c r="AJ83">
        <v>1.7096781022033301</v>
      </c>
      <c r="AK83">
        <v>63.164820258041182</v>
      </c>
      <c r="AL83">
        <f t="shared" si="60"/>
        <v>1.3871727018885422</v>
      </c>
      <c r="AM83">
        <v>32.545869504796599</v>
      </c>
      <c r="AN83">
        <v>33.102403030303037</v>
      </c>
      <c r="AO83">
        <v>9.7025749053485837E-5</v>
      </c>
      <c r="AP83">
        <v>96.758734084088289</v>
      </c>
      <c r="AQ83">
        <v>70</v>
      </c>
      <c r="AR83">
        <v>11</v>
      </c>
      <c r="AS83">
        <f t="shared" si="61"/>
        <v>1</v>
      </c>
      <c r="AT83">
        <f t="shared" si="62"/>
        <v>0</v>
      </c>
      <c r="AU83">
        <f t="shared" si="63"/>
        <v>47471.500557618456</v>
      </c>
      <c r="AV83">
        <f t="shared" si="64"/>
        <v>1200.01125</v>
      </c>
      <c r="AW83">
        <f t="shared" si="65"/>
        <v>1025.9349885934062</v>
      </c>
      <c r="AX83">
        <f t="shared" si="66"/>
        <v>0.85493780878588099</v>
      </c>
      <c r="AY83">
        <f t="shared" si="67"/>
        <v>0.18842997095675026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1670950906.2874999</v>
      </c>
      <c r="BF83">
        <v>427.572</v>
      </c>
      <c r="BG83">
        <v>440.05675000000002</v>
      </c>
      <c r="BH83">
        <v>33.094362500000003</v>
      </c>
      <c r="BI83">
        <v>32.546899999999987</v>
      </c>
      <c r="BJ83">
        <v>431.89962500000001</v>
      </c>
      <c r="BK83">
        <v>32.923124999999999</v>
      </c>
      <c r="BL83">
        <v>650.03099999999995</v>
      </c>
      <c r="BM83">
        <v>101.229625</v>
      </c>
      <c r="BN83">
        <v>0.100154125</v>
      </c>
      <c r="BO83">
        <v>32.058325000000004</v>
      </c>
      <c r="BP83">
        <v>32.276712500000002</v>
      </c>
      <c r="BQ83">
        <v>999.9</v>
      </c>
      <c r="BR83">
        <v>0</v>
      </c>
      <c r="BS83">
        <v>0</v>
      </c>
      <c r="BT83">
        <v>8991.40625</v>
      </c>
      <c r="BU83">
        <v>0</v>
      </c>
      <c r="BV83">
        <v>79.717425000000006</v>
      </c>
      <c r="BW83">
        <v>-12.48485</v>
      </c>
      <c r="BX83">
        <v>442.20637499999998</v>
      </c>
      <c r="BY83">
        <v>454.86124999999998</v>
      </c>
      <c r="BZ83">
        <v>0.54744962500000005</v>
      </c>
      <c r="CA83">
        <v>440.05675000000002</v>
      </c>
      <c r="CB83">
        <v>32.546899999999987</v>
      </c>
      <c r="CC83">
        <v>3.3501287500000001</v>
      </c>
      <c r="CD83">
        <v>3.2947099999999998</v>
      </c>
      <c r="CE83">
        <v>25.878775000000001</v>
      </c>
      <c r="CF83">
        <v>25.597449999999998</v>
      </c>
      <c r="CG83">
        <v>1200.01125</v>
      </c>
      <c r="CH83">
        <v>0.49998900000000002</v>
      </c>
      <c r="CI83">
        <v>0.50001200000000001</v>
      </c>
      <c r="CJ83">
        <v>0</v>
      </c>
      <c r="CK83">
        <v>1206.1287500000001</v>
      </c>
      <c r="CL83">
        <v>4.9990899999999998</v>
      </c>
      <c r="CM83">
        <v>13956.875</v>
      </c>
      <c r="CN83">
        <v>9557.9037500000013</v>
      </c>
      <c r="CO83">
        <v>40.5</v>
      </c>
      <c r="CP83">
        <v>42.186999999999998</v>
      </c>
      <c r="CQ83">
        <v>41.311999999999998</v>
      </c>
      <c r="CR83">
        <v>41.186999999999998</v>
      </c>
      <c r="CS83">
        <v>41.936999999999998</v>
      </c>
      <c r="CT83">
        <v>597.49375000000009</v>
      </c>
      <c r="CU83">
        <v>597.51749999999993</v>
      </c>
      <c r="CV83">
        <v>0</v>
      </c>
      <c r="CW83">
        <v>1670950940.8</v>
      </c>
      <c r="CX83">
        <v>0</v>
      </c>
      <c r="CY83">
        <v>1670950421.5999999</v>
      </c>
      <c r="CZ83" t="s">
        <v>356</v>
      </c>
      <c r="DA83">
        <v>1670950421.5999999</v>
      </c>
      <c r="DB83">
        <v>1670950421.5999999</v>
      </c>
      <c r="DC83">
        <v>14</v>
      </c>
      <c r="DD83">
        <v>-0.21199999999999999</v>
      </c>
      <c r="DE83">
        <v>-3.1E-2</v>
      </c>
      <c r="DF83">
        <v>-4.3040000000000003</v>
      </c>
      <c r="DG83">
        <v>0.155</v>
      </c>
      <c r="DH83">
        <v>415</v>
      </c>
      <c r="DI83">
        <v>33</v>
      </c>
      <c r="DJ83">
        <v>0.37</v>
      </c>
      <c r="DK83">
        <v>0.39</v>
      </c>
      <c r="DL83">
        <v>-12.26901951219512</v>
      </c>
      <c r="DM83">
        <v>-1.732469686411152</v>
      </c>
      <c r="DN83">
        <v>0.17532848643577459</v>
      </c>
      <c r="DO83">
        <v>0</v>
      </c>
      <c r="DP83">
        <v>0.56556058536585363</v>
      </c>
      <c r="DQ83">
        <v>-7.5192480836236031E-2</v>
      </c>
      <c r="DR83">
        <v>1.093691610561448E-2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363</v>
      </c>
      <c r="EA83">
        <v>3.2992699999999999</v>
      </c>
      <c r="EB83">
        <v>2.6253500000000001</v>
      </c>
      <c r="EC83">
        <v>0.105576</v>
      </c>
      <c r="ED83">
        <v>0.10621700000000001</v>
      </c>
      <c r="EE83">
        <v>0.137683</v>
      </c>
      <c r="EF83">
        <v>0.13473199999999999</v>
      </c>
      <c r="EG83">
        <v>27183.200000000001</v>
      </c>
      <c r="EH83">
        <v>27645.7</v>
      </c>
      <c r="EI83">
        <v>28265.5</v>
      </c>
      <c r="EJ83">
        <v>29755.599999999999</v>
      </c>
      <c r="EK83">
        <v>33540.300000000003</v>
      </c>
      <c r="EL83">
        <v>35721.9</v>
      </c>
      <c r="EM83">
        <v>39891.4</v>
      </c>
      <c r="EN83">
        <v>42498.9</v>
      </c>
      <c r="EO83">
        <v>2.13713</v>
      </c>
      <c r="EP83">
        <v>2.2418999999999998</v>
      </c>
      <c r="EQ83">
        <v>0.15886500000000001</v>
      </c>
      <c r="ER83">
        <v>0</v>
      </c>
      <c r="ES83">
        <v>29.692699999999999</v>
      </c>
      <c r="ET83">
        <v>999.9</v>
      </c>
      <c r="EU83">
        <v>74.2</v>
      </c>
      <c r="EV83">
        <v>32.1</v>
      </c>
      <c r="EW83">
        <v>35.2029</v>
      </c>
      <c r="EX83">
        <v>57.677300000000002</v>
      </c>
      <c r="EY83">
        <v>-3.0168300000000001</v>
      </c>
      <c r="EZ83">
        <v>2</v>
      </c>
      <c r="FA83">
        <v>0.248811</v>
      </c>
      <c r="FB83">
        <v>-0.70435700000000001</v>
      </c>
      <c r="FC83">
        <v>20.270700000000001</v>
      </c>
      <c r="FD83">
        <v>5.2204300000000003</v>
      </c>
      <c r="FE83">
        <v>12.004</v>
      </c>
      <c r="FF83">
        <v>4.9869000000000003</v>
      </c>
      <c r="FG83">
        <v>3.2842500000000001</v>
      </c>
      <c r="FH83">
        <v>9999</v>
      </c>
      <c r="FI83">
        <v>9999</v>
      </c>
      <c r="FJ83">
        <v>9999</v>
      </c>
      <c r="FK83">
        <v>999.9</v>
      </c>
      <c r="FL83">
        <v>1.8658300000000001</v>
      </c>
      <c r="FM83">
        <v>1.8621799999999999</v>
      </c>
      <c r="FN83">
        <v>1.8641700000000001</v>
      </c>
      <c r="FO83">
        <v>1.8602099999999999</v>
      </c>
      <c r="FP83">
        <v>1.8609599999999999</v>
      </c>
      <c r="FQ83">
        <v>1.8601000000000001</v>
      </c>
      <c r="FR83">
        <v>1.86175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-4.335</v>
      </c>
      <c r="GH83">
        <v>0.17130000000000001</v>
      </c>
      <c r="GI83">
        <v>-3.3542705637745942</v>
      </c>
      <c r="GJ83">
        <v>-2.7043828418459848E-3</v>
      </c>
      <c r="GK83">
        <v>1.1637646390227569E-6</v>
      </c>
      <c r="GL83">
        <v>-2.7935288173591201E-10</v>
      </c>
      <c r="GM83">
        <v>-0.1154585369592631</v>
      </c>
      <c r="GN83">
        <v>-1.575226436802038E-3</v>
      </c>
      <c r="GO83">
        <v>7.1853088279240026E-4</v>
      </c>
      <c r="GP83">
        <v>-1.2337336158236461E-5</v>
      </c>
      <c r="GQ83">
        <v>5</v>
      </c>
      <c r="GR83">
        <v>2087</v>
      </c>
      <c r="GS83">
        <v>4</v>
      </c>
      <c r="GT83">
        <v>31</v>
      </c>
      <c r="GU83">
        <v>8.1</v>
      </c>
      <c r="GV83">
        <v>8.1</v>
      </c>
      <c r="GW83">
        <v>1.4404300000000001</v>
      </c>
      <c r="GX83">
        <v>2.5402800000000001</v>
      </c>
      <c r="GY83">
        <v>2.04834</v>
      </c>
      <c r="GZ83">
        <v>2.6208499999999999</v>
      </c>
      <c r="HA83">
        <v>2.1972700000000001</v>
      </c>
      <c r="HB83">
        <v>2.34009</v>
      </c>
      <c r="HC83">
        <v>37.433799999999998</v>
      </c>
      <c r="HD83">
        <v>14.2896</v>
      </c>
      <c r="HE83">
        <v>18</v>
      </c>
      <c r="HF83">
        <v>609.56399999999996</v>
      </c>
      <c r="HG83">
        <v>770.97500000000002</v>
      </c>
      <c r="HH83">
        <v>31</v>
      </c>
      <c r="HI83">
        <v>30.643799999999999</v>
      </c>
      <c r="HJ83">
        <v>29.9999</v>
      </c>
      <c r="HK83">
        <v>30.5793</v>
      </c>
      <c r="HL83">
        <v>30.570499999999999</v>
      </c>
      <c r="HM83">
        <v>28.869599999999998</v>
      </c>
      <c r="HN83">
        <v>7.7133399999999996</v>
      </c>
      <c r="HO83">
        <v>100</v>
      </c>
      <c r="HP83">
        <v>31</v>
      </c>
      <c r="HQ83">
        <v>457.91199999999998</v>
      </c>
      <c r="HR83">
        <v>32.418399999999998</v>
      </c>
      <c r="HS83">
        <v>99.590100000000007</v>
      </c>
      <c r="HT83">
        <v>98.581999999999994</v>
      </c>
    </row>
    <row r="84" spans="1:228" x14ac:dyDescent="0.2">
      <c r="A84">
        <v>69</v>
      </c>
      <c r="B84">
        <v>1670950912.5999999</v>
      </c>
      <c r="C84">
        <v>271.5</v>
      </c>
      <c r="D84" t="s">
        <v>497</v>
      </c>
      <c r="E84" t="s">
        <v>498</v>
      </c>
      <c r="F84">
        <v>4</v>
      </c>
      <c r="G84">
        <v>1670950910.5999999</v>
      </c>
      <c r="H84">
        <f t="shared" si="34"/>
        <v>1.3931500951088797E-3</v>
      </c>
      <c r="I84">
        <f t="shared" si="35"/>
        <v>1.3931500951088795</v>
      </c>
      <c r="J84">
        <f t="shared" si="36"/>
        <v>6.314408074325164</v>
      </c>
      <c r="K84">
        <f t="shared" si="37"/>
        <v>434.6685714285714</v>
      </c>
      <c r="L84">
        <f t="shared" si="38"/>
        <v>314.25715730704655</v>
      </c>
      <c r="M84">
        <f t="shared" si="39"/>
        <v>31.842999246273447</v>
      </c>
      <c r="N84">
        <f t="shared" si="40"/>
        <v>44.044027862363656</v>
      </c>
      <c r="O84">
        <f t="shared" si="41"/>
        <v>9.1913893716304984E-2</v>
      </c>
      <c r="P84">
        <f t="shared" si="42"/>
        <v>3.6827051660053556</v>
      </c>
      <c r="Q84">
        <f t="shared" si="43"/>
        <v>9.0658233197379354E-2</v>
      </c>
      <c r="R84">
        <f t="shared" si="44"/>
        <v>5.6772782707581335E-2</v>
      </c>
      <c r="S84">
        <f t="shared" si="45"/>
        <v>226.11639394947613</v>
      </c>
      <c r="T84">
        <f t="shared" si="46"/>
        <v>32.842868535802822</v>
      </c>
      <c r="U84">
        <f t="shared" si="47"/>
        <v>32.27225714285715</v>
      </c>
      <c r="V84">
        <f t="shared" si="48"/>
        <v>4.8491622559695076</v>
      </c>
      <c r="W84">
        <f t="shared" si="49"/>
        <v>70.01804381725934</v>
      </c>
      <c r="X84">
        <f t="shared" si="50"/>
        <v>3.3550893016352834</v>
      </c>
      <c r="Y84">
        <f t="shared" si="51"/>
        <v>4.7917495530034495</v>
      </c>
      <c r="Z84">
        <f t="shared" si="52"/>
        <v>1.4940729543342242</v>
      </c>
      <c r="AA84">
        <f t="shared" si="53"/>
        <v>-61.437919194301593</v>
      </c>
      <c r="AB84">
        <f t="shared" si="54"/>
        <v>-41.829963277371476</v>
      </c>
      <c r="AC84">
        <f t="shared" si="55"/>
        <v>-2.5801451038871042</v>
      </c>
      <c r="AD84">
        <f t="shared" si="56"/>
        <v>120.26836637391595</v>
      </c>
      <c r="AE84">
        <f t="shared" si="57"/>
        <v>29.887577267871432</v>
      </c>
      <c r="AF84">
        <f t="shared" si="58"/>
        <v>1.3413767760402051</v>
      </c>
      <c r="AG84">
        <f t="shared" si="59"/>
        <v>6.314408074325164</v>
      </c>
      <c r="AH84">
        <v>461.44970401868437</v>
      </c>
      <c r="AI84">
        <v>452.11972727272718</v>
      </c>
      <c r="AJ84">
        <v>1.7073405682831511</v>
      </c>
      <c r="AK84">
        <v>63.164820258041182</v>
      </c>
      <c r="AL84">
        <f t="shared" si="60"/>
        <v>1.3931500951088795</v>
      </c>
      <c r="AM84">
        <v>32.55907446894512</v>
      </c>
      <c r="AN84">
        <v>33.118167878787879</v>
      </c>
      <c r="AO84">
        <v>7.3987867741083301E-5</v>
      </c>
      <c r="AP84">
        <v>96.758734084088289</v>
      </c>
      <c r="AQ84">
        <v>70</v>
      </c>
      <c r="AR84">
        <v>11</v>
      </c>
      <c r="AS84">
        <f t="shared" si="61"/>
        <v>1</v>
      </c>
      <c r="AT84">
        <f t="shared" si="62"/>
        <v>0</v>
      </c>
      <c r="AU84">
        <f t="shared" si="63"/>
        <v>47524.130856005475</v>
      </c>
      <c r="AV84">
        <f t="shared" si="64"/>
        <v>1200.002857142857</v>
      </c>
      <c r="AW84">
        <f t="shared" si="65"/>
        <v>1025.9277564505055</v>
      </c>
      <c r="AX84">
        <f t="shared" si="66"/>
        <v>0.85493776147598932</v>
      </c>
      <c r="AY84">
        <f t="shared" si="67"/>
        <v>0.18842987964865954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1670950910.5999999</v>
      </c>
      <c r="BF84">
        <v>434.6685714285714</v>
      </c>
      <c r="BG84">
        <v>447.3257142857143</v>
      </c>
      <c r="BH84">
        <v>33.111228571428583</v>
      </c>
      <c r="BI84">
        <v>32.572485714285719</v>
      </c>
      <c r="BJ84">
        <v>439.00928571428568</v>
      </c>
      <c r="BK84">
        <v>32.939885714285722</v>
      </c>
      <c r="BL84">
        <v>649.99428571428575</v>
      </c>
      <c r="BM84">
        <v>101.2278571428571</v>
      </c>
      <c r="BN84">
        <v>9.9983785714285706E-2</v>
      </c>
      <c r="BO84">
        <v>32.061571428571433</v>
      </c>
      <c r="BP84">
        <v>32.27225714285715</v>
      </c>
      <c r="BQ84">
        <v>999.89999999999986</v>
      </c>
      <c r="BR84">
        <v>0</v>
      </c>
      <c r="BS84">
        <v>0</v>
      </c>
      <c r="BT84">
        <v>9001.7842857142859</v>
      </c>
      <c r="BU84">
        <v>0</v>
      </c>
      <c r="BV84">
        <v>79.4679</v>
      </c>
      <c r="BW84">
        <v>-12.65737142857143</v>
      </c>
      <c r="BX84">
        <v>449.55371428571419</v>
      </c>
      <c r="BY84">
        <v>462.38714285714292</v>
      </c>
      <c r="BZ84">
        <v>0.53870828571428564</v>
      </c>
      <c r="CA84">
        <v>447.3257142857143</v>
      </c>
      <c r="CB84">
        <v>32.572485714285719</v>
      </c>
      <c r="CC84">
        <v>3.3517785714285711</v>
      </c>
      <c r="CD84">
        <v>3.2972457142857139</v>
      </c>
      <c r="CE84">
        <v>25.88708571428571</v>
      </c>
      <c r="CF84">
        <v>25.610399999999998</v>
      </c>
      <c r="CG84">
        <v>1200.002857142857</v>
      </c>
      <c r="CH84">
        <v>0.49999285714285718</v>
      </c>
      <c r="CI84">
        <v>0.50000785714285712</v>
      </c>
      <c r="CJ84">
        <v>0</v>
      </c>
      <c r="CK84">
        <v>1207.328571428571</v>
      </c>
      <c r="CL84">
        <v>4.9990899999999998</v>
      </c>
      <c r="CM84">
        <v>13971.471428571431</v>
      </c>
      <c r="CN84">
        <v>9557.8571428571431</v>
      </c>
      <c r="CO84">
        <v>40.5</v>
      </c>
      <c r="CP84">
        <v>42.186999999999998</v>
      </c>
      <c r="CQ84">
        <v>41.311999999999998</v>
      </c>
      <c r="CR84">
        <v>41.186999999999998</v>
      </c>
      <c r="CS84">
        <v>41.936999999999998</v>
      </c>
      <c r="CT84">
        <v>597.49142857142851</v>
      </c>
      <c r="CU84">
        <v>597.51142857142861</v>
      </c>
      <c r="CV84">
        <v>0</v>
      </c>
      <c r="CW84">
        <v>1670950944.4000001</v>
      </c>
      <c r="CX84">
        <v>0</v>
      </c>
      <c r="CY84">
        <v>1670950421.5999999</v>
      </c>
      <c r="CZ84" t="s">
        <v>356</v>
      </c>
      <c r="DA84">
        <v>1670950421.5999999</v>
      </c>
      <c r="DB84">
        <v>1670950421.5999999</v>
      </c>
      <c r="DC84">
        <v>14</v>
      </c>
      <c r="DD84">
        <v>-0.21199999999999999</v>
      </c>
      <c r="DE84">
        <v>-3.1E-2</v>
      </c>
      <c r="DF84">
        <v>-4.3040000000000003</v>
      </c>
      <c r="DG84">
        <v>0.155</v>
      </c>
      <c r="DH84">
        <v>415</v>
      </c>
      <c r="DI84">
        <v>33</v>
      </c>
      <c r="DJ84">
        <v>0.37</v>
      </c>
      <c r="DK84">
        <v>0.39</v>
      </c>
      <c r="DL84">
        <v>-12.387112195121951</v>
      </c>
      <c r="DM84">
        <v>-1.713223693379796</v>
      </c>
      <c r="DN84">
        <v>0.17357226539598319</v>
      </c>
      <c r="DO84">
        <v>0</v>
      </c>
      <c r="DP84">
        <v>0.56059604878048785</v>
      </c>
      <c r="DQ84">
        <v>-0.12797521254355551</v>
      </c>
      <c r="DR84">
        <v>1.4217162992615519E-2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390</v>
      </c>
      <c r="EA84">
        <v>3.2989700000000002</v>
      </c>
      <c r="EB84">
        <v>2.6252300000000002</v>
      </c>
      <c r="EC84">
        <v>0.10677399999999999</v>
      </c>
      <c r="ED84">
        <v>0.107417</v>
      </c>
      <c r="EE84">
        <v>0.13772300000000001</v>
      </c>
      <c r="EF84">
        <v>0.13481699999999999</v>
      </c>
      <c r="EG84">
        <v>27146.6</v>
      </c>
      <c r="EH84">
        <v>27608.799999999999</v>
      </c>
      <c r="EI84">
        <v>28265.3</v>
      </c>
      <c r="EJ84">
        <v>29755.9</v>
      </c>
      <c r="EK84">
        <v>33538.699999999997</v>
      </c>
      <c r="EL84">
        <v>35718.800000000003</v>
      </c>
      <c r="EM84">
        <v>39891.199999999997</v>
      </c>
      <c r="EN84">
        <v>42499.199999999997</v>
      </c>
      <c r="EO84">
        <v>2.1366499999999999</v>
      </c>
      <c r="EP84">
        <v>2.2421000000000002</v>
      </c>
      <c r="EQ84">
        <v>0.15834699999999999</v>
      </c>
      <c r="ER84">
        <v>0</v>
      </c>
      <c r="ES84">
        <v>29.697900000000001</v>
      </c>
      <c r="ET84">
        <v>999.9</v>
      </c>
      <c r="EU84">
        <v>74.2</v>
      </c>
      <c r="EV84">
        <v>32.1</v>
      </c>
      <c r="EW84">
        <v>35.201799999999999</v>
      </c>
      <c r="EX84">
        <v>57.827300000000001</v>
      </c>
      <c r="EY84">
        <v>-3.0007999999999999</v>
      </c>
      <c r="EZ84">
        <v>2</v>
      </c>
      <c r="FA84">
        <v>0.248783</v>
      </c>
      <c r="FB84">
        <v>-0.70476000000000005</v>
      </c>
      <c r="FC84">
        <v>20.270700000000001</v>
      </c>
      <c r="FD84">
        <v>5.2204300000000003</v>
      </c>
      <c r="FE84">
        <v>12.004</v>
      </c>
      <c r="FF84">
        <v>4.9869000000000003</v>
      </c>
      <c r="FG84">
        <v>3.2840799999999999</v>
      </c>
      <c r="FH84">
        <v>9999</v>
      </c>
      <c r="FI84">
        <v>9999</v>
      </c>
      <c r="FJ84">
        <v>9999</v>
      </c>
      <c r="FK84">
        <v>999.9</v>
      </c>
      <c r="FL84">
        <v>1.8658300000000001</v>
      </c>
      <c r="FM84">
        <v>1.8621700000000001</v>
      </c>
      <c r="FN84">
        <v>1.8641700000000001</v>
      </c>
      <c r="FO84">
        <v>1.86022</v>
      </c>
      <c r="FP84">
        <v>1.8609599999999999</v>
      </c>
      <c r="FQ84">
        <v>1.86009</v>
      </c>
      <c r="FR84">
        <v>1.8617699999999999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-4.3470000000000004</v>
      </c>
      <c r="GH84">
        <v>0.1714</v>
      </c>
      <c r="GI84">
        <v>-3.3542705637745942</v>
      </c>
      <c r="GJ84">
        <v>-2.7043828418459848E-3</v>
      </c>
      <c r="GK84">
        <v>1.1637646390227569E-6</v>
      </c>
      <c r="GL84">
        <v>-2.7935288173591201E-10</v>
      </c>
      <c r="GM84">
        <v>-0.1154585369592631</v>
      </c>
      <c r="GN84">
        <v>-1.575226436802038E-3</v>
      </c>
      <c r="GO84">
        <v>7.1853088279240026E-4</v>
      </c>
      <c r="GP84">
        <v>-1.2337336158236461E-5</v>
      </c>
      <c r="GQ84">
        <v>5</v>
      </c>
      <c r="GR84">
        <v>2087</v>
      </c>
      <c r="GS84">
        <v>4</v>
      </c>
      <c r="GT84">
        <v>31</v>
      </c>
      <c r="GU84">
        <v>8.1999999999999993</v>
      </c>
      <c r="GV84">
        <v>8.1999999999999993</v>
      </c>
      <c r="GW84">
        <v>1.4587399999999999</v>
      </c>
      <c r="GX84">
        <v>2.5537100000000001</v>
      </c>
      <c r="GY84">
        <v>2.04834</v>
      </c>
      <c r="GZ84">
        <v>2.6196299999999999</v>
      </c>
      <c r="HA84">
        <v>2.1972700000000001</v>
      </c>
      <c r="HB84">
        <v>2.3034699999999999</v>
      </c>
      <c r="HC84">
        <v>37.433799999999998</v>
      </c>
      <c r="HD84">
        <v>14.2546</v>
      </c>
      <c r="HE84">
        <v>18</v>
      </c>
      <c r="HF84">
        <v>609.18600000000004</v>
      </c>
      <c r="HG84">
        <v>771.15499999999997</v>
      </c>
      <c r="HH84">
        <v>30.9999</v>
      </c>
      <c r="HI84">
        <v>30.6418</v>
      </c>
      <c r="HJ84">
        <v>29.9999</v>
      </c>
      <c r="HK84">
        <v>30.576599999999999</v>
      </c>
      <c r="HL84">
        <v>30.569299999999998</v>
      </c>
      <c r="HM84">
        <v>29.219899999999999</v>
      </c>
      <c r="HN84">
        <v>7.9861599999999999</v>
      </c>
      <c r="HO84">
        <v>100</v>
      </c>
      <c r="HP84">
        <v>31</v>
      </c>
      <c r="HQ84">
        <v>464.59</v>
      </c>
      <c r="HR84">
        <v>32.401699999999998</v>
      </c>
      <c r="HS84">
        <v>99.589500000000001</v>
      </c>
      <c r="HT84">
        <v>98.582899999999995</v>
      </c>
    </row>
    <row r="85" spans="1:228" x14ac:dyDescent="0.2">
      <c r="A85">
        <v>70</v>
      </c>
      <c r="B85">
        <v>1670950916.5999999</v>
      </c>
      <c r="C85">
        <v>275.5</v>
      </c>
      <c r="D85" t="s">
        <v>499</v>
      </c>
      <c r="E85" t="s">
        <v>500</v>
      </c>
      <c r="F85">
        <v>4</v>
      </c>
      <c r="G85">
        <v>1670950914.2874999</v>
      </c>
      <c r="H85">
        <f t="shared" si="34"/>
        <v>1.4705392276962471E-3</v>
      </c>
      <c r="I85">
        <f t="shared" si="35"/>
        <v>1.4705392276962472</v>
      </c>
      <c r="J85">
        <f t="shared" si="36"/>
        <v>6.1612621959225633</v>
      </c>
      <c r="K85">
        <f t="shared" si="37"/>
        <v>440.801625</v>
      </c>
      <c r="L85">
        <f t="shared" si="38"/>
        <v>328.74285091873793</v>
      </c>
      <c r="M85">
        <f t="shared" si="39"/>
        <v>33.310981584482207</v>
      </c>
      <c r="N85">
        <f t="shared" si="40"/>
        <v>44.665715989712766</v>
      </c>
      <c r="O85">
        <f t="shared" si="41"/>
        <v>9.7255909915423905E-2</v>
      </c>
      <c r="P85">
        <f t="shared" si="42"/>
        <v>3.6837409187855599</v>
      </c>
      <c r="Q85">
        <f t="shared" si="43"/>
        <v>9.5851641934228682E-2</v>
      </c>
      <c r="R85">
        <f t="shared" si="44"/>
        <v>6.0031754949344561E-2</v>
      </c>
      <c r="S85">
        <f t="shared" si="45"/>
        <v>226.11514910983334</v>
      </c>
      <c r="T85">
        <f t="shared" si="46"/>
        <v>32.824747408227509</v>
      </c>
      <c r="U85">
        <f t="shared" si="47"/>
        <v>32.269237500000003</v>
      </c>
      <c r="V85">
        <f t="shared" si="48"/>
        <v>4.8483351807943356</v>
      </c>
      <c r="W85">
        <f t="shared" si="49"/>
        <v>70.058750815925265</v>
      </c>
      <c r="X85">
        <f t="shared" si="50"/>
        <v>3.3567129511374052</v>
      </c>
      <c r="Y85">
        <f t="shared" si="51"/>
        <v>4.7912829047679519</v>
      </c>
      <c r="Z85">
        <f t="shared" si="52"/>
        <v>1.4916222296569304</v>
      </c>
      <c r="AA85">
        <f t="shared" si="53"/>
        <v>-64.850779941404497</v>
      </c>
      <c r="AB85">
        <f t="shared" si="54"/>
        <v>-41.583905309596851</v>
      </c>
      <c r="AC85">
        <f t="shared" si="55"/>
        <v>-2.5641868699800168</v>
      </c>
      <c r="AD85">
        <f t="shared" si="56"/>
        <v>117.11627698885201</v>
      </c>
      <c r="AE85">
        <f t="shared" si="57"/>
        <v>29.861958805478928</v>
      </c>
      <c r="AF85">
        <f t="shared" si="58"/>
        <v>1.4089414464557608</v>
      </c>
      <c r="AG85">
        <f t="shared" si="59"/>
        <v>6.1612621959225633</v>
      </c>
      <c r="AH85">
        <v>468.31688914160497</v>
      </c>
      <c r="AI85">
        <v>459.01410909090868</v>
      </c>
      <c r="AJ85">
        <v>1.717308116606457</v>
      </c>
      <c r="AK85">
        <v>63.164820258041182</v>
      </c>
      <c r="AL85">
        <f t="shared" si="60"/>
        <v>1.4705392276962472</v>
      </c>
      <c r="AM85">
        <v>32.575753572067953</v>
      </c>
      <c r="AN85">
        <v>33.129624848484831</v>
      </c>
      <c r="AO85">
        <v>6.1849625829285271E-3</v>
      </c>
      <c r="AP85">
        <v>96.758734084088289</v>
      </c>
      <c r="AQ85">
        <v>70</v>
      </c>
      <c r="AR85">
        <v>11</v>
      </c>
      <c r="AS85">
        <f t="shared" si="61"/>
        <v>1</v>
      </c>
      <c r="AT85">
        <f t="shared" si="62"/>
        <v>0</v>
      </c>
      <c r="AU85">
        <f t="shared" si="63"/>
        <v>47542.984853472153</v>
      </c>
      <c r="AV85">
        <f t="shared" si="64"/>
        <v>1199.99875</v>
      </c>
      <c r="AW85">
        <f t="shared" si="65"/>
        <v>1025.9240010931778</v>
      </c>
      <c r="AX85">
        <f t="shared" si="66"/>
        <v>0.85493755813760464</v>
      </c>
      <c r="AY85">
        <f t="shared" si="67"/>
        <v>0.18842948720557695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1670950914.2874999</v>
      </c>
      <c r="BF85">
        <v>440.801625</v>
      </c>
      <c r="BG85">
        <v>453.46375</v>
      </c>
      <c r="BH85">
        <v>33.127074999999998</v>
      </c>
      <c r="BI85">
        <v>32.561212500000003</v>
      </c>
      <c r="BJ85">
        <v>445.15387500000003</v>
      </c>
      <c r="BK85">
        <v>32.955637499999987</v>
      </c>
      <c r="BL85">
        <v>650.00274999999999</v>
      </c>
      <c r="BM85">
        <v>101.228375</v>
      </c>
      <c r="BN85">
        <v>0.1000082375</v>
      </c>
      <c r="BO85">
        <v>32.059849999999997</v>
      </c>
      <c r="BP85">
        <v>32.269237500000003</v>
      </c>
      <c r="BQ85">
        <v>999.9</v>
      </c>
      <c r="BR85">
        <v>0</v>
      </c>
      <c r="BS85">
        <v>0</v>
      </c>
      <c r="BT85">
        <v>9005.3125</v>
      </c>
      <c r="BU85">
        <v>0</v>
      </c>
      <c r="BV85">
        <v>79.2727</v>
      </c>
      <c r="BW85">
        <v>-12.662162500000001</v>
      </c>
      <c r="BX85">
        <v>455.90437500000002</v>
      </c>
      <c r="BY85">
        <v>468.726</v>
      </c>
      <c r="BZ85">
        <v>0.56587587500000003</v>
      </c>
      <c r="CA85">
        <v>453.46375</v>
      </c>
      <c r="CB85">
        <v>32.561212500000003</v>
      </c>
      <c r="CC85">
        <v>3.3534000000000002</v>
      </c>
      <c r="CD85">
        <v>3.2961162499999999</v>
      </c>
      <c r="CE85">
        <v>25.895250000000001</v>
      </c>
      <c r="CF85">
        <v>25.604637499999999</v>
      </c>
      <c r="CG85">
        <v>1199.99875</v>
      </c>
      <c r="CH85">
        <v>0.499997625</v>
      </c>
      <c r="CI85">
        <v>0.50000274999999994</v>
      </c>
      <c r="CJ85">
        <v>0</v>
      </c>
      <c r="CK85">
        <v>1208.395</v>
      </c>
      <c r="CL85">
        <v>4.9990899999999998</v>
      </c>
      <c r="CM85">
        <v>13984.05</v>
      </c>
      <c r="CN85">
        <v>9557.8487499999992</v>
      </c>
      <c r="CO85">
        <v>40.5</v>
      </c>
      <c r="CP85">
        <v>42.186999999999998</v>
      </c>
      <c r="CQ85">
        <v>41.311999999999998</v>
      </c>
      <c r="CR85">
        <v>41.186999999999998</v>
      </c>
      <c r="CS85">
        <v>41.936999999999998</v>
      </c>
      <c r="CT85">
        <v>597.49749999999995</v>
      </c>
      <c r="CU85">
        <v>597.50125000000003</v>
      </c>
      <c r="CV85">
        <v>0</v>
      </c>
      <c r="CW85">
        <v>1670950948.5999999</v>
      </c>
      <c r="CX85">
        <v>0</v>
      </c>
      <c r="CY85">
        <v>1670950421.5999999</v>
      </c>
      <c r="CZ85" t="s">
        <v>356</v>
      </c>
      <c r="DA85">
        <v>1670950421.5999999</v>
      </c>
      <c r="DB85">
        <v>1670950421.5999999</v>
      </c>
      <c r="DC85">
        <v>14</v>
      </c>
      <c r="DD85">
        <v>-0.21199999999999999</v>
      </c>
      <c r="DE85">
        <v>-3.1E-2</v>
      </c>
      <c r="DF85">
        <v>-4.3040000000000003</v>
      </c>
      <c r="DG85">
        <v>0.155</v>
      </c>
      <c r="DH85">
        <v>415</v>
      </c>
      <c r="DI85">
        <v>33</v>
      </c>
      <c r="DJ85">
        <v>0.37</v>
      </c>
      <c r="DK85">
        <v>0.39</v>
      </c>
      <c r="DL85">
        <v>-12.48675121951219</v>
      </c>
      <c r="DM85">
        <v>-1.47720209059234</v>
      </c>
      <c r="DN85">
        <v>0.15320813218235349</v>
      </c>
      <c r="DO85">
        <v>0</v>
      </c>
      <c r="DP85">
        <v>0.5577158536585366</v>
      </c>
      <c r="DQ85">
        <v>-7.2868912891986881E-2</v>
      </c>
      <c r="DR85">
        <v>1.528364032035559E-2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363</v>
      </c>
      <c r="EA85">
        <v>3.29908</v>
      </c>
      <c r="EB85">
        <v>2.6255299999999999</v>
      </c>
      <c r="EC85">
        <v>0.107977</v>
      </c>
      <c r="ED85">
        <v>0.10860599999999999</v>
      </c>
      <c r="EE85">
        <v>0.13775100000000001</v>
      </c>
      <c r="EF85">
        <v>0.13467899999999999</v>
      </c>
      <c r="EG85">
        <v>27110</v>
      </c>
      <c r="EH85">
        <v>27572.3</v>
      </c>
      <c r="EI85">
        <v>28265.3</v>
      </c>
      <c r="EJ85">
        <v>29756.2</v>
      </c>
      <c r="EK85">
        <v>33537.5</v>
      </c>
      <c r="EL85">
        <v>35724.9</v>
      </c>
      <c r="EM85">
        <v>39890.9</v>
      </c>
      <c r="EN85">
        <v>42499.7</v>
      </c>
      <c r="EO85">
        <v>2.1372</v>
      </c>
      <c r="EP85">
        <v>2.2421799999999998</v>
      </c>
      <c r="EQ85">
        <v>0.15787399999999999</v>
      </c>
      <c r="ER85">
        <v>0</v>
      </c>
      <c r="ES85">
        <v>29.702999999999999</v>
      </c>
      <c r="ET85">
        <v>999.9</v>
      </c>
      <c r="EU85">
        <v>74.2</v>
      </c>
      <c r="EV85">
        <v>32.1</v>
      </c>
      <c r="EW85">
        <v>35.201900000000002</v>
      </c>
      <c r="EX85">
        <v>58.097299999999997</v>
      </c>
      <c r="EY85">
        <v>-2.8846099999999999</v>
      </c>
      <c r="EZ85">
        <v>2</v>
      </c>
      <c r="FA85">
        <v>0.24873999999999999</v>
      </c>
      <c r="FB85">
        <v>-0.70588200000000001</v>
      </c>
      <c r="FC85">
        <v>20.270700000000001</v>
      </c>
      <c r="FD85">
        <v>5.22058</v>
      </c>
      <c r="FE85">
        <v>12.004</v>
      </c>
      <c r="FF85">
        <v>4.9870000000000001</v>
      </c>
      <c r="FG85">
        <v>3.2841999999999998</v>
      </c>
      <c r="FH85">
        <v>9999</v>
      </c>
      <c r="FI85">
        <v>9999</v>
      </c>
      <c r="FJ85">
        <v>9999</v>
      </c>
      <c r="FK85">
        <v>999.9</v>
      </c>
      <c r="FL85">
        <v>1.86582</v>
      </c>
      <c r="FM85">
        <v>1.8621799999999999</v>
      </c>
      <c r="FN85">
        <v>1.8641700000000001</v>
      </c>
      <c r="FO85">
        <v>1.8602000000000001</v>
      </c>
      <c r="FP85">
        <v>1.8609599999999999</v>
      </c>
      <c r="FQ85">
        <v>1.8601000000000001</v>
      </c>
      <c r="FR85">
        <v>1.8617300000000001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-4.359</v>
      </c>
      <c r="GH85">
        <v>0.1714</v>
      </c>
      <c r="GI85">
        <v>-3.3542705637745942</v>
      </c>
      <c r="GJ85">
        <v>-2.7043828418459848E-3</v>
      </c>
      <c r="GK85">
        <v>1.1637646390227569E-6</v>
      </c>
      <c r="GL85">
        <v>-2.7935288173591201E-10</v>
      </c>
      <c r="GM85">
        <v>-0.1154585369592631</v>
      </c>
      <c r="GN85">
        <v>-1.575226436802038E-3</v>
      </c>
      <c r="GO85">
        <v>7.1853088279240026E-4</v>
      </c>
      <c r="GP85">
        <v>-1.2337336158236461E-5</v>
      </c>
      <c r="GQ85">
        <v>5</v>
      </c>
      <c r="GR85">
        <v>2087</v>
      </c>
      <c r="GS85">
        <v>4</v>
      </c>
      <c r="GT85">
        <v>31</v>
      </c>
      <c r="GU85">
        <v>8.1999999999999993</v>
      </c>
      <c r="GV85">
        <v>8.1999999999999993</v>
      </c>
      <c r="GW85">
        <v>1.47583</v>
      </c>
      <c r="GX85">
        <v>2.5390600000000001</v>
      </c>
      <c r="GY85">
        <v>2.04834</v>
      </c>
      <c r="GZ85">
        <v>2.6196299999999999</v>
      </c>
      <c r="HA85">
        <v>2.1972700000000001</v>
      </c>
      <c r="HB85">
        <v>2.33643</v>
      </c>
      <c r="HC85">
        <v>37.433799999999998</v>
      </c>
      <c r="HD85">
        <v>14.280900000000001</v>
      </c>
      <c r="HE85">
        <v>18</v>
      </c>
      <c r="HF85">
        <v>609.58600000000001</v>
      </c>
      <c r="HG85">
        <v>771.20899999999995</v>
      </c>
      <c r="HH85">
        <v>30.9998</v>
      </c>
      <c r="HI85">
        <v>30.639900000000001</v>
      </c>
      <c r="HJ85">
        <v>29.9999</v>
      </c>
      <c r="HK85">
        <v>30.575900000000001</v>
      </c>
      <c r="HL85">
        <v>30.567900000000002</v>
      </c>
      <c r="HM85">
        <v>29.568999999999999</v>
      </c>
      <c r="HN85">
        <v>8.2869899999999994</v>
      </c>
      <c r="HO85">
        <v>100</v>
      </c>
      <c r="HP85">
        <v>31</v>
      </c>
      <c r="HQ85">
        <v>471.26900000000001</v>
      </c>
      <c r="HR85">
        <v>32.394500000000001</v>
      </c>
      <c r="HS85">
        <v>99.589100000000002</v>
      </c>
      <c r="HT85">
        <v>98.583799999999997</v>
      </c>
    </row>
    <row r="86" spans="1:228" x14ac:dyDescent="0.2">
      <c r="A86">
        <v>71</v>
      </c>
      <c r="B86">
        <v>1670950920.5999999</v>
      </c>
      <c r="C86">
        <v>279.5</v>
      </c>
      <c r="D86" t="s">
        <v>501</v>
      </c>
      <c r="E86" t="s">
        <v>502</v>
      </c>
      <c r="F86">
        <v>4</v>
      </c>
      <c r="G86">
        <v>1670950918.5999999</v>
      </c>
      <c r="H86">
        <f t="shared" si="34"/>
        <v>1.4529999004514601E-3</v>
      </c>
      <c r="I86">
        <f t="shared" si="35"/>
        <v>1.45299990045146</v>
      </c>
      <c r="J86">
        <f t="shared" si="36"/>
        <v>6.3804594290379981</v>
      </c>
      <c r="K86">
        <f t="shared" si="37"/>
        <v>447.92385714285717</v>
      </c>
      <c r="L86">
        <f t="shared" si="38"/>
        <v>330.71248723059216</v>
      </c>
      <c r="M86">
        <f t="shared" si="39"/>
        <v>33.510372925856878</v>
      </c>
      <c r="N86">
        <f t="shared" si="40"/>
        <v>45.387144649241698</v>
      </c>
      <c r="O86">
        <f t="shared" si="41"/>
        <v>9.5992950781523742E-2</v>
      </c>
      <c r="P86">
        <f t="shared" si="42"/>
        <v>3.6834002827373848</v>
      </c>
      <c r="Q86">
        <f t="shared" si="43"/>
        <v>9.4624516206831877E-2</v>
      </c>
      <c r="R86">
        <f t="shared" si="44"/>
        <v>5.9261645859685554E-2</v>
      </c>
      <c r="S86">
        <f t="shared" si="45"/>
        <v>226.11714052065432</v>
      </c>
      <c r="T86">
        <f t="shared" si="46"/>
        <v>32.824715626549157</v>
      </c>
      <c r="U86">
        <f t="shared" si="47"/>
        <v>32.272985714285717</v>
      </c>
      <c r="V86">
        <f t="shared" si="48"/>
        <v>4.8493618288656606</v>
      </c>
      <c r="W86">
        <f t="shared" si="49"/>
        <v>70.067857750070033</v>
      </c>
      <c r="X86">
        <f t="shared" si="50"/>
        <v>3.3564316804553131</v>
      </c>
      <c r="Y86">
        <f t="shared" si="51"/>
        <v>4.7902587409302635</v>
      </c>
      <c r="Z86">
        <f t="shared" si="52"/>
        <v>1.4929301484103474</v>
      </c>
      <c r="AA86">
        <f t="shared" si="53"/>
        <v>-64.077295609909385</v>
      </c>
      <c r="AB86">
        <f t="shared" si="54"/>
        <v>-43.074725203371585</v>
      </c>
      <c r="AC86">
        <f t="shared" si="55"/>
        <v>-2.6563605044944381</v>
      </c>
      <c r="AD86">
        <f t="shared" si="56"/>
        <v>116.3087592028789</v>
      </c>
      <c r="AE86">
        <f t="shared" si="57"/>
        <v>30.167539612349721</v>
      </c>
      <c r="AF86">
        <f t="shared" si="58"/>
        <v>1.4885484580286668</v>
      </c>
      <c r="AG86">
        <f t="shared" si="59"/>
        <v>6.3804594290379981</v>
      </c>
      <c r="AH86">
        <v>475.28578651837978</v>
      </c>
      <c r="AI86">
        <v>465.86443636363629</v>
      </c>
      <c r="AJ86">
        <v>1.72372006615427</v>
      </c>
      <c r="AK86">
        <v>63.164820258041182</v>
      </c>
      <c r="AL86">
        <f t="shared" si="60"/>
        <v>1.45299990045146</v>
      </c>
      <c r="AM86">
        <v>32.533288758661648</v>
      </c>
      <c r="AN86">
        <v>33.123519393939397</v>
      </c>
      <c r="AO86">
        <v>-1.127003790453509E-3</v>
      </c>
      <c r="AP86">
        <v>96.758734084088289</v>
      </c>
      <c r="AQ86">
        <v>70</v>
      </c>
      <c r="AR86">
        <v>11</v>
      </c>
      <c r="AS86">
        <f t="shared" si="61"/>
        <v>1</v>
      </c>
      <c r="AT86">
        <f t="shared" si="62"/>
        <v>0</v>
      </c>
      <c r="AU86">
        <f t="shared" si="63"/>
        <v>47537.457586937038</v>
      </c>
      <c r="AV86">
        <f t="shared" si="64"/>
        <v>1200.008571428571</v>
      </c>
      <c r="AW86">
        <f t="shared" si="65"/>
        <v>1025.93247073609</v>
      </c>
      <c r="AX86">
        <f t="shared" si="66"/>
        <v>0.85493761891613063</v>
      </c>
      <c r="AY86">
        <f t="shared" si="67"/>
        <v>0.18842960450813218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1670950918.5999999</v>
      </c>
      <c r="BF86">
        <v>447.92385714285717</v>
      </c>
      <c r="BG86">
        <v>460.73142857142858</v>
      </c>
      <c r="BH86">
        <v>33.124485714285711</v>
      </c>
      <c r="BI86">
        <v>32.526671428571433</v>
      </c>
      <c r="BJ86">
        <v>452.28914285714279</v>
      </c>
      <c r="BK86">
        <v>32.953085714285713</v>
      </c>
      <c r="BL86">
        <v>650.02642857142848</v>
      </c>
      <c r="BM86">
        <v>101.2277142857143</v>
      </c>
      <c r="BN86">
        <v>0.1000983</v>
      </c>
      <c r="BO86">
        <v>32.056071428571428</v>
      </c>
      <c r="BP86">
        <v>32.272985714285717</v>
      </c>
      <c r="BQ86">
        <v>999.89999999999986</v>
      </c>
      <c r="BR86">
        <v>0</v>
      </c>
      <c r="BS86">
        <v>0</v>
      </c>
      <c r="BT86">
        <v>9004.1957142857154</v>
      </c>
      <c r="BU86">
        <v>0</v>
      </c>
      <c r="BV86">
        <v>79.044814285714295</v>
      </c>
      <c r="BW86">
        <v>-12.807414285714289</v>
      </c>
      <c r="BX86">
        <v>463.2695714285714</v>
      </c>
      <c r="BY86">
        <v>476.221</v>
      </c>
      <c r="BZ86">
        <v>0.59783657142857138</v>
      </c>
      <c r="CA86">
        <v>460.73142857142858</v>
      </c>
      <c r="CB86">
        <v>32.526671428571433</v>
      </c>
      <c r="CC86">
        <v>3.3531214285714279</v>
      </c>
      <c r="CD86">
        <v>3.292601428571428</v>
      </c>
      <c r="CE86">
        <v>25.89384285714285</v>
      </c>
      <c r="CF86">
        <v>25.586657142857138</v>
      </c>
      <c r="CG86">
        <v>1200.008571428571</v>
      </c>
      <c r="CH86">
        <v>0.49999500000000002</v>
      </c>
      <c r="CI86">
        <v>0.50000528571428571</v>
      </c>
      <c r="CJ86">
        <v>0</v>
      </c>
      <c r="CK86">
        <v>1209.568571428571</v>
      </c>
      <c r="CL86">
        <v>4.9990899999999998</v>
      </c>
      <c r="CM86">
        <v>13999.94285714286</v>
      </c>
      <c r="CN86">
        <v>9557.91</v>
      </c>
      <c r="CO86">
        <v>40.5</v>
      </c>
      <c r="CP86">
        <v>42.151571428571422</v>
      </c>
      <c r="CQ86">
        <v>41.311999999999998</v>
      </c>
      <c r="CR86">
        <v>41.186999999999998</v>
      </c>
      <c r="CS86">
        <v>41.946000000000012</v>
      </c>
      <c r="CT86">
        <v>597.5</v>
      </c>
      <c r="CU86">
        <v>597.50857142857137</v>
      </c>
      <c r="CV86">
        <v>0</v>
      </c>
      <c r="CW86">
        <v>1670950952.8</v>
      </c>
      <c r="CX86">
        <v>0</v>
      </c>
      <c r="CY86">
        <v>1670950421.5999999</v>
      </c>
      <c r="CZ86" t="s">
        <v>356</v>
      </c>
      <c r="DA86">
        <v>1670950421.5999999</v>
      </c>
      <c r="DB86">
        <v>1670950421.5999999</v>
      </c>
      <c r="DC86">
        <v>14</v>
      </c>
      <c r="DD86">
        <v>-0.21199999999999999</v>
      </c>
      <c r="DE86">
        <v>-3.1E-2</v>
      </c>
      <c r="DF86">
        <v>-4.3040000000000003</v>
      </c>
      <c r="DG86">
        <v>0.155</v>
      </c>
      <c r="DH86">
        <v>415</v>
      </c>
      <c r="DI86">
        <v>33</v>
      </c>
      <c r="DJ86">
        <v>0.37</v>
      </c>
      <c r="DK86">
        <v>0.39</v>
      </c>
      <c r="DL86">
        <v>-12.592275609756101</v>
      </c>
      <c r="DM86">
        <v>-1.3169393728222769</v>
      </c>
      <c r="DN86">
        <v>0.13580200038127199</v>
      </c>
      <c r="DO86">
        <v>0</v>
      </c>
      <c r="DP86">
        <v>0.56214287804878049</v>
      </c>
      <c r="DQ86">
        <v>9.6418243902439596E-2</v>
      </c>
      <c r="DR86">
        <v>2.128588351661E-2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363</v>
      </c>
      <c r="EA86">
        <v>3.2991299999999999</v>
      </c>
      <c r="EB86">
        <v>2.6252499999999999</v>
      </c>
      <c r="EC86">
        <v>0.10917499999999999</v>
      </c>
      <c r="ED86">
        <v>0.109794</v>
      </c>
      <c r="EE86">
        <v>0.137734</v>
      </c>
      <c r="EF86">
        <v>0.13462299999999999</v>
      </c>
      <c r="EG86">
        <v>27073.7</v>
      </c>
      <c r="EH86">
        <v>27536</v>
      </c>
      <c r="EI86">
        <v>28265.4</v>
      </c>
      <c r="EJ86">
        <v>29756.7</v>
      </c>
      <c r="EK86">
        <v>33538.6</v>
      </c>
      <c r="EL86">
        <v>35727.599999999999</v>
      </c>
      <c r="EM86">
        <v>39891.4</v>
      </c>
      <c r="EN86">
        <v>42500</v>
      </c>
      <c r="EO86">
        <v>2.1377700000000002</v>
      </c>
      <c r="EP86">
        <v>2.2419500000000001</v>
      </c>
      <c r="EQ86">
        <v>0.15768399999999999</v>
      </c>
      <c r="ER86">
        <v>0</v>
      </c>
      <c r="ES86">
        <v>29.704999999999998</v>
      </c>
      <c r="ET86">
        <v>999.9</v>
      </c>
      <c r="EU86">
        <v>74.2</v>
      </c>
      <c r="EV86">
        <v>32.1</v>
      </c>
      <c r="EW86">
        <v>35.203800000000001</v>
      </c>
      <c r="EX86">
        <v>57.767299999999999</v>
      </c>
      <c r="EY86">
        <v>-3.04487</v>
      </c>
      <c r="EZ86">
        <v>2</v>
      </c>
      <c r="FA86">
        <v>0.24825</v>
      </c>
      <c r="FB86">
        <v>-0.70604599999999995</v>
      </c>
      <c r="FC86">
        <v>20.270700000000001</v>
      </c>
      <c r="FD86">
        <v>5.22133</v>
      </c>
      <c r="FE86">
        <v>12.004</v>
      </c>
      <c r="FF86">
        <v>4.9873000000000003</v>
      </c>
      <c r="FG86">
        <v>3.2843499999999999</v>
      </c>
      <c r="FH86">
        <v>9999</v>
      </c>
      <c r="FI86">
        <v>9999</v>
      </c>
      <c r="FJ86">
        <v>9999</v>
      </c>
      <c r="FK86">
        <v>999.9</v>
      </c>
      <c r="FL86">
        <v>1.86582</v>
      </c>
      <c r="FM86">
        <v>1.8621799999999999</v>
      </c>
      <c r="FN86">
        <v>1.8641700000000001</v>
      </c>
      <c r="FO86">
        <v>1.8602000000000001</v>
      </c>
      <c r="FP86">
        <v>1.8609599999999999</v>
      </c>
      <c r="FQ86">
        <v>1.86009</v>
      </c>
      <c r="FR86">
        <v>1.8617300000000001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-4.3710000000000004</v>
      </c>
      <c r="GH86">
        <v>0.1714</v>
      </c>
      <c r="GI86">
        <v>-3.3542705637745942</v>
      </c>
      <c r="GJ86">
        <v>-2.7043828418459848E-3</v>
      </c>
      <c r="GK86">
        <v>1.1637646390227569E-6</v>
      </c>
      <c r="GL86">
        <v>-2.7935288173591201E-10</v>
      </c>
      <c r="GM86">
        <v>-0.1154585369592631</v>
      </c>
      <c r="GN86">
        <v>-1.575226436802038E-3</v>
      </c>
      <c r="GO86">
        <v>7.1853088279240026E-4</v>
      </c>
      <c r="GP86">
        <v>-1.2337336158236461E-5</v>
      </c>
      <c r="GQ86">
        <v>5</v>
      </c>
      <c r="GR86">
        <v>2087</v>
      </c>
      <c r="GS86">
        <v>4</v>
      </c>
      <c r="GT86">
        <v>31</v>
      </c>
      <c r="GU86">
        <v>8.3000000000000007</v>
      </c>
      <c r="GV86">
        <v>8.3000000000000007</v>
      </c>
      <c r="GW86">
        <v>1.49292</v>
      </c>
      <c r="GX86">
        <v>2.5439500000000002</v>
      </c>
      <c r="GY86">
        <v>2.04834</v>
      </c>
      <c r="GZ86">
        <v>2.6196299999999999</v>
      </c>
      <c r="HA86">
        <v>2.1972700000000001</v>
      </c>
      <c r="HB86">
        <v>2.36328</v>
      </c>
      <c r="HC86">
        <v>37.433799999999998</v>
      </c>
      <c r="HD86">
        <v>14.2721</v>
      </c>
      <c r="HE86">
        <v>18</v>
      </c>
      <c r="HF86">
        <v>609.99099999999999</v>
      </c>
      <c r="HG86">
        <v>770.95500000000004</v>
      </c>
      <c r="HH86">
        <v>30.9999</v>
      </c>
      <c r="HI86">
        <v>30.637799999999999</v>
      </c>
      <c r="HJ86">
        <v>29.9998</v>
      </c>
      <c r="HK86">
        <v>30.574000000000002</v>
      </c>
      <c r="HL86">
        <v>30.565300000000001</v>
      </c>
      <c r="HM86">
        <v>29.9161</v>
      </c>
      <c r="HN86">
        <v>8.2869899999999994</v>
      </c>
      <c r="HO86">
        <v>100</v>
      </c>
      <c r="HP86">
        <v>31</v>
      </c>
      <c r="HQ86">
        <v>477.97199999999998</v>
      </c>
      <c r="HR86">
        <v>32.392699999999998</v>
      </c>
      <c r="HS86">
        <v>99.59</v>
      </c>
      <c r="HT86">
        <v>98.584999999999994</v>
      </c>
    </row>
    <row r="87" spans="1:228" x14ac:dyDescent="0.2">
      <c r="A87">
        <v>72</v>
      </c>
      <c r="B87">
        <v>1670950924.5999999</v>
      </c>
      <c r="C87">
        <v>283.5</v>
      </c>
      <c r="D87" t="s">
        <v>503</v>
      </c>
      <c r="E87" t="s">
        <v>504</v>
      </c>
      <c r="F87">
        <v>4</v>
      </c>
      <c r="G87">
        <v>1670950922.2874999</v>
      </c>
      <c r="H87">
        <f t="shared" si="34"/>
        <v>1.5071641629194057E-3</v>
      </c>
      <c r="I87">
        <f t="shared" si="35"/>
        <v>1.5071641629194057</v>
      </c>
      <c r="J87">
        <f t="shared" si="36"/>
        <v>6.0895329009530901</v>
      </c>
      <c r="K87">
        <f t="shared" si="37"/>
        <v>454.12824999999998</v>
      </c>
      <c r="L87">
        <f t="shared" si="38"/>
        <v>345.39563903979706</v>
      </c>
      <c r="M87">
        <f t="shared" si="39"/>
        <v>34.997702883771254</v>
      </c>
      <c r="N87">
        <f t="shared" si="40"/>
        <v>46.015188868078688</v>
      </c>
      <c r="O87">
        <f t="shared" si="41"/>
        <v>9.9738559692125459E-2</v>
      </c>
      <c r="P87">
        <f t="shared" si="42"/>
        <v>3.6889456193267547</v>
      </c>
      <c r="Q87">
        <f t="shared" si="43"/>
        <v>9.8264319641356193E-2</v>
      </c>
      <c r="R87">
        <f t="shared" si="44"/>
        <v>6.1545839084851936E-2</v>
      </c>
      <c r="S87">
        <f t="shared" si="45"/>
        <v>226.11547573472379</v>
      </c>
      <c r="T87">
        <f t="shared" si="46"/>
        <v>32.812620572206995</v>
      </c>
      <c r="U87">
        <f t="shared" si="47"/>
        <v>32.265000000000001</v>
      </c>
      <c r="V87">
        <f t="shared" si="48"/>
        <v>4.8471747436231727</v>
      </c>
      <c r="W87">
        <f t="shared" si="49"/>
        <v>70.056628059156395</v>
      </c>
      <c r="X87">
        <f t="shared" si="50"/>
        <v>3.3559537613620414</v>
      </c>
      <c r="Y87">
        <f t="shared" si="51"/>
        <v>4.7903444032850766</v>
      </c>
      <c r="Z87">
        <f t="shared" si="52"/>
        <v>1.4912209822611313</v>
      </c>
      <c r="AA87">
        <f t="shared" si="53"/>
        <v>-66.465939584745797</v>
      </c>
      <c r="AB87">
        <f t="shared" si="54"/>
        <v>-41.488527777852504</v>
      </c>
      <c r="AC87">
        <f t="shared" si="55"/>
        <v>-2.5545994257867783</v>
      </c>
      <c r="AD87">
        <f t="shared" si="56"/>
        <v>115.60640894633869</v>
      </c>
      <c r="AE87">
        <f t="shared" si="57"/>
        <v>29.974776552640787</v>
      </c>
      <c r="AF87">
        <f t="shared" si="58"/>
        <v>1.5253987348451576</v>
      </c>
      <c r="AG87">
        <f t="shared" si="59"/>
        <v>6.0895329009530901</v>
      </c>
      <c r="AH87">
        <v>482.15034686915811</v>
      </c>
      <c r="AI87">
        <v>472.82161818181822</v>
      </c>
      <c r="AJ87">
        <v>1.7319004701390961</v>
      </c>
      <c r="AK87">
        <v>63.164820258041182</v>
      </c>
      <c r="AL87">
        <f t="shared" si="60"/>
        <v>1.5071641629194057</v>
      </c>
      <c r="AM87">
        <v>32.509630664607549</v>
      </c>
      <c r="AN87">
        <v>33.115971515151507</v>
      </c>
      <c r="AO87">
        <v>-1.6829550910465169E-4</v>
      </c>
      <c r="AP87">
        <v>96.758734084088289</v>
      </c>
      <c r="AQ87">
        <v>70</v>
      </c>
      <c r="AR87">
        <v>11</v>
      </c>
      <c r="AS87">
        <f t="shared" si="61"/>
        <v>1</v>
      </c>
      <c r="AT87">
        <f t="shared" si="62"/>
        <v>0</v>
      </c>
      <c r="AU87">
        <f t="shared" si="63"/>
        <v>47636.901171906029</v>
      </c>
      <c r="AV87">
        <f t="shared" si="64"/>
        <v>1200.00125</v>
      </c>
      <c r="AW87">
        <f t="shared" si="65"/>
        <v>1025.9260635931212</v>
      </c>
      <c r="AX87">
        <f t="shared" si="66"/>
        <v>0.8549374957677095</v>
      </c>
      <c r="AY87">
        <f t="shared" si="67"/>
        <v>0.18842936683167938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1670950922.2874999</v>
      </c>
      <c r="BF87">
        <v>454.12824999999998</v>
      </c>
      <c r="BG87">
        <v>466.86750000000001</v>
      </c>
      <c r="BH87">
        <v>33.120224999999998</v>
      </c>
      <c r="BI87">
        <v>32.507562500000013</v>
      </c>
      <c r="BJ87">
        <v>458.50475</v>
      </c>
      <c r="BK87">
        <v>32.94885</v>
      </c>
      <c r="BL87">
        <v>649.97749999999996</v>
      </c>
      <c r="BM87">
        <v>101.226625</v>
      </c>
      <c r="BN87">
        <v>9.9792962499999999E-2</v>
      </c>
      <c r="BO87">
        <v>32.0563875</v>
      </c>
      <c r="BP87">
        <v>32.265000000000001</v>
      </c>
      <c r="BQ87">
        <v>999.9</v>
      </c>
      <c r="BR87">
        <v>0</v>
      </c>
      <c r="BS87">
        <v>0</v>
      </c>
      <c r="BT87">
        <v>9023.4375</v>
      </c>
      <c r="BU87">
        <v>0</v>
      </c>
      <c r="BV87">
        <v>78.859862500000006</v>
      </c>
      <c r="BW87">
        <v>-12.739224999999999</v>
      </c>
      <c r="BX87">
        <v>469.68400000000003</v>
      </c>
      <c r="BY87">
        <v>482.55374999999998</v>
      </c>
      <c r="BZ87">
        <v>0.6126625</v>
      </c>
      <c r="CA87">
        <v>466.86750000000001</v>
      </c>
      <c r="CB87">
        <v>32.507562500000013</v>
      </c>
      <c r="CC87">
        <v>3.35265375</v>
      </c>
      <c r="CD87">
        <v>3.290635</v>
      </c>
      <c r="CE87">
        <v>25.891475</v>
      </c>
      <c r="CF87">
        <v>25.576587499999999</v>
      </c>
      <c r="CG87">
        <v>1200.00125</v>
      </c>
      <c r="CH87">
        <v>0.49999949999999999</v>
      </c>
      <c r="CI87">
        <v>0.50000074999999999</v>
      </c>
      <c r="CJ87">
        <v>0</v>
      </c>
      <c r="CK87">
        <v>1210.8025</v>
      </c>
      <c r="CL87">
        <v>4.9990899999999998</v>
      </c>
      <c r="CM87">
        <v>14014.65</v>
      </c>
      <c r="CN87">
        <v>9557.8649999999998</v>
      </c>
      <c r="CO87">
        <v>40.5</v>
      </c>
      <c r="CP87">
        <v>42.140500000000003</v>
      </c>
      <c r="CQ87">
        <v>41.311999999999998</v>
      </c>
      <c r="CR87">
        <v>41.186999999999998</v>
      </c>
      <c r="CS87">
        <v>41.936999999999998</v>
      </c>
      <c r="CT87">
        <v>597.50125000000003</v>
      </c>
      <c r="CU87">
        <v>597.5</v>
      </c>
      <c r="CV87">
        <v>0</v>
      </c>
      <c r="CW87">
        <v>1670950956.4000001</v>
      </c>
      <c r="CX87">
        <v>0</v>
      </c>
      <c r="CY87">
        <v>1670950421.5999999</v>
      </c>
      <c r="CZ87" t="s">
        <v>356</v>
      </c>
      <c r="DA87">
        <v>1670950421.5999999</v>
      </c>
      <c r="DB87">
        <v>1670950421.5999999</v>
      </c>
      <c r="DC87">
        <v>14</v>
      </c>
      <c r="DD87">
        <v>-0.21199999999999999</v>
      </c>
      <c r="DE87">
        <v>-3.1E-2</v>
      </c>
      <c r="DF87">
        <v>-4.3040000000000003</v>
      </c>
      <c r="DG87">
        <v>0.155</v>
      </c>
      <c r="DH87">
        <v>415</v>
      </c>
      <c r="DI87">
        <v>33</v>
      </c>
      <c r="DJ87">
        <v>0.37</v>
      </c>
      <c r="DK87">
        <v>0.39</v>
      </c>
      <c r="DL87">
        <v>-12.6535756097561</v>
      </c>
      <c r="DM87">
        <v>-1.042308710801412</v>
      </c>
      <c r="DN87">
        <v>0.1167233497665558</v>
      </c>
      <c r="DO87">
        <v>0</v>
      </c>
      <c r="DP87">
        <v>0.57076868292682925</v>
      </c>
      <c r="DQ87">
        <v>0.26360845296167212</v>
      </c>
      <c r="DR87">
        <v>2.922563903070597E-2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390</v>
      </c>
      <c r="EA87">
        <v>3.29908</v>
      </c>
      <c r="EB87">
        <v>2.6252499999999999</v>
      </c>
      <c r="EC87">
        <v>0.110364</v>
      </c>
      <c r="ED87">
        <v>0.110958</v>
      </c>
      <c r="EE87">
        <v>0.13770499999999999</v>
      </c>
      <c r="EF87">
        <v>0.13459199999999999</v>
      </c>
      <c r="EG87">
        <v>27038.1</v>
      </c>
      <c r="EH87">
        <v>27499.7</v>
      </c>
      <c r="EI87">
        <v>28266</v>
      </c>
      <c r="EJ87">
        <v>29756.400000000001</v>
      </c>
      <c r="EK87">
        <v>33540.699999999997</v>
      </c>
      <c r="EL87">
        <v>35728.699999999997</v>
      </c>
      <c r="EM87">
        <v>39892.400000000001</v>
      </c>
      <c r="EN87">
        <v>42499.7</v>
      </c>
      <c r="EO87">
        <v>2.1369199999999999</v>
      </c>
      <c r="EP87">
        <v>2.2421500000000001</v>
      </c>
      <c r="EQ87">
        <v>0.158112</v>
      </c>
      <c r="ER87">
        <v>0</v>
      </c>
      <c r="ES87">
        <v>29.707000000000001</v>
      </c>
      <c r="ET87">
        <v>999.9</v>
      </c>
      <c r="EU87">
        <v>74.2</v>
      </c>
      <c r="EV87">
        <v>32.200000000000003</v>
      </c>
      <c r="EW87">
        <v>35.397199999999998</v>
      </c>
      <c r="EX87">
        <v>57.467300000000002</v>
      </c>
      <c r="EY87">
        <v>-2.9727600000000001</v>
      </c>
      <c r="EZ87">
        <v>2</v>
      </c>
      <c r="FA87">
        <v>0.248194</v>
      </c>
      <c r="FB87">
        <v>-0.70649499999999998</v>
      </c>
      <c r="FC87">
        <v>20.270700000000001</v>
      </c>
      <c r="FD87">
        <v>5.2199900000000001</v>
      </c>
      <c r="FE87">
        <v>12.004</v>
      </c>
      <c r="FF87">
        <v>4.9865000000000004</v>
      </c>
      <c r="FG87">
        <v>3.2841999999999998</v>
      </c>
      <c r="FH87">
        <v>9999</v>
      </c>
      <c r="FI87">
        <v>9999</v>
      </c>
      <c r="FJ87">
        <v>9999</v>
      </c>
      <c r="FK87">
        <v>999.9</v>
      </c>
      <c r="FL87">
        <v>1.86582</v>
      </c>
      <c r="FM87">
        <v>1.8621799999999999</v>
      </c>
      <c r="FN87">
        <v>1.8641700000000001</v>
      </c>
      <c r="FO87">
        <v>1.8602000000000001</v>
      </c>
      <c r="FP87">
        <v>1.8609599999999999</v>
      </c>
      <c r="FQ87">
        <v>1.86012</v>
      </c>
      <c r="FR87">
        <v>1.8617600000000001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-4.3840000000000003</v>
      </c>
      <c r="GH87">
        <v>0.17130000000000001</v>
      </c>
      <c r="GI87">
        <v>-3.3542705637745942</v>
      </c>
      <c r="GJ87">
        <v>-2.7043828418459848E-3</v>
      </c>
      <c r="GK87">
        <v>1.1637646390227569E-6</v>
      </c>
      <c r="GL87">
        <v>-2.7935288173591201E-10</v>
      </c>
      <c r="GM87">
        <v>-0.1154585369592631</v>
      </c>
      <c r="GN87">
        <v>-1.575226436802038E-3</v>
      </c>
      <c r="GO87">
        <v>7.1853088279240026E-4</v>
      </c>
      <c r="GP87">
        <v>-1.2337336158236461E-5</v>
      </c>
      <c r="GQ87">
        <v>5</v>
      </c>
      <c r="GR87">
        <v>2087</v>
      </c>
      <c r="GS87">
        <v>4</v>
      </c>
      <c r="GT87">
        <v>31</v>
      </c>
      <c r="GU87">
        <v>8.4</v>
      </c>
      <c r="GV87">
        <v>8.4</v>
      </c>
      <c r="GW87">
        <v>1.5112300000000001</v>
      </c>
      <c r="GX87">
        <v>2.5549300000000001</v>
      </c>
      <c r="GY87">
        <v>2.04956</v>
      </c>
      <c r="GZ87">
        <v>2.6196299999999999</v>
      </c>
      <c r="HA87">
        <v>2.1972700000000001</v>
      </c>
      <c r="HB87">
        <v>2.2753899999999998</v>
      </c>
      <c r="HC87">
        <v>37.433799999999998</v>
      </c>
      <c r="HD87">
        <v>14.2546</v>
      </c>
      <c r="HE87">
        <v>18</v>
      </c>
      <c r="HF87">
        <v>609.34299999999996</v>
      </c>
      <c r="HG87">
        <v>771.13300000000004</v>
      </c>
      <c r="HH87">
        <v>30.9999</v>
      </c>
      <c r="HI87">
        <v>30.636500000000002</v>
      </c>
      <c r="HJ87">
        <v>29.9999</v>
      </c>
      <c r="HK87">
        <v>30.571999999999999</v>
      </c>
      <c r="HL87">
        <v>30.564</v>
      </c>
      <c r="HM87">
        <v>30.2668</v>
      </c>
      <c r="HN87">
        <v>8.2869899999999994</v>
      </c>
      <c r="HO87">
        <v>100</v>
      </c>
      <c r="HP87">
        <v>31</v>
      </c>
      <c r="HQ87">
        <v>484.67599999999999</v>
      </c>
      <c r="HR87">
        <v>32.398000000000003</v>
      </c>
      <c r="HS87">
        <v>99.592299999999994</v>
      </c>
      <c r="HT87">
        <v>98.584100000000007</v>
      </c>
    </row>
    <row r="88" spans="1:228" x14ac:dyDescent="0.2">
      <c r="A88">
        <v>73</v>
      </c>
      <c r="B88">
        <v>1670950928.5999999</v>
      </c>
      <c r="C88">
        <v>287.5</v>
      </c>
      <c r="D88" t="s">
        <v>505</v>
      </c>
      <c r="E88" t="s">
        <v>506</v>
      </c>
      <c r="F88">
        <v>4</v>
      </c>
      <c r="G88">
        <v>1670950926.5999999</v>
      </c>
      <c r="H88">
        <f t="shared" si="34"/>
        <v>1.481030373687964E-3</v>
      </c>
      <c r="I88">
        <f t="shared" si="35"/>
        <v>1.481030373687964</v>
      </c>
      <c r="J88">
        <f t="shared" si="36"/>
        <v>6.4441202896873611</v>
      </c>
      <c r="K88">
        <f t="shared" si="37"/>
        <v>461.27985714285722</v>
      </c>
      <c r="L88">
        <f t="shared" si="38"/>
        <v>344.46755495607533</v>
      </c>
      <c r="M88">
        <f t="shared" si="39"/>
        <v>34.903694984619513</v>
      </c>
      <c r="N88">
        <f t="shared" si="40"/>
        <v>46.739877833534088</v>
      </c>
      <c r="O88">
        <f t="shared" si="41"/>
        <v>9.7656154689846064E-2</v>
      </c>
      <c r="P88">
        <f t="shared" si="42"/>
        <v>3.6770518284701512</v>
      </c>
      <c r="Q88">
        <f t="shared" si="43"/>
        <v>9.6237860319537752E-2</v>
      </c>
      <c r="R88">
        <f t="shared" si="44"/>
        <v>6.0274374815836571E-2</v>
      </c>
      <c r="S88">
        <f t="shared" si="45"/>
        <v>226.11550423472002</v>
      </c>
      <c r="T88">
        <f t="shared" si="46"/>
        <v>32.820184498778801</v>
      </c>
      <c r="U88">
        <f t="shared" si="47"/>
        <v>32.278328571428567</v>
      </c>
      <c r="V88">
        <f t="shared" si="48"/>
        <v>4.8508255819025976</v>
      </c>
      <c r="W88">
        <f t="shared" si="49"/>
        <v>70.029694480085965</v>
      </c>
      <c r="X88">
        <f t="shared" si="50"/>
        <v>3.3546225405757153</v>
      </c>
      <c r="Y88">
        <f t="shared" si="51"/>
        <v>4.7902858430000075</v>
      </c>
      <c r="Z88">
        <f t="shared" si="52"/>
        <v>1.4962030413268823</v>
      </c>
      <c r="AA88">
        <f t="shared" si="53"/>
        <v>-65.313439479639214</v>
      </c>
      <c r="AB88">
        <f t="shared" si="54"/>
        <v>-44.039813998033964</v>
      </c>
      <c r="AC88">
        <f t="shared" si="55"/>
        <v>-2.7206380164280208</v>
      </c>
      <c r="AD88">
        <f t="shared" si="56"/>
        <v>114.04161274061883</v>
      </c>
      <c r="AE88">
        <f t="shared" si="57"/>
        <v>30.201888021715121</v>
      </c>
      <c r="AF88">
        <f t="shared" si="58"/>
        <v>1.5038196153389134</v>
      </c>
      <c r="AG88">
        <f t="shared" si="59"/>
        <v>6.4441202896873611</v>
      </c>
      <c r="AH88">
        <v>489.09435231250683</v>
      </c>
      <c r="AI88">
        <v>479.6603575757577</v>
      </c>
      <c r="AJ88">
        <v>1.71997539744535</v>
      </c>
      <c r="AK88">
        <v>63.164820258041182</v>
      </c>
      <c r="AL88">
        <f t="shared" si="60"/>
        <v>1.481030373687964</v>
      </c>
      <c r="AM88">
        <v>32.505328540629577</v>
      </c>
      <c r="AN88">
        <v>33.103933939393933</v>
      </c>
      <c r="AO88">
        <v>-6.3973872016535253E-4</v>
      </c>
      <c r="AP88">
        <v>96.758734084088289</v>
      </c>
      <c r="AQ88">
        <v>70</v>
      </c>
      <c r="AR88">
        <v>11</v>
      </c>
      <c r="AS88">
        <f t="shared" si="61"/>
        <v>1</v>
      </c>
      <c r="AT88">
        <f t="shared" si="62"/>
        <v>0</v>
      </c>
      <c r="AU88">
        <f t="shared" si="63"/>
        <v>47423.551157241935</v>
      </c>
      <c r="AV88">
        <f t="shared" si="64"/>
        <v>1200.001428571429</v>
      </c>
      <c r="AW88">
        <f t="shared" si="65"/>
        <v>1025.9262135931197</v>
      </c>
      <c r="AX88">
        <f t="shared" si="66"/>
        <v>0.85493749354486903</v>
      </c>
      <c r="AY88">
        <f t="shared" si="67"/>
        <v>0.18842936254159692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1670950926.5999999</v>
      </c>
      <c r="BF88">
        <v>461.27985714285722</v>
      </c>
      <c r="BG88">
        <v>474.11285714285708</v>
      </c>
      <c r="BH88">
        <v>33.107057142857137</v>
      </c>
      <c r="BI88">
        <v>32.503100000000003</v>
      </c>
      <c r="BJ88">
        <v>465.66899999999993</v>
      </c>
      <c r="BK88">
        <v>32.93571428571429</v>
      </c>
      <c r="BL88">
        <v>650.0275714285716</v>
      </c>
      <c r="BM88">
        <v>101.2264285714286</v>
      </c>
      <c r="BN88">
        <v>0.10008094285714279</v>
      </c>
      <c r="BO88">
        <v>32.056171428571432</v>
      </c>
      <c r="BP88">
        <v>32.278328571428567</v>
      </c>
      <c r="BQ88">
        <v>999.89999999999986</v>
      </c>
      <c r="BR88">
        <v>0</v>
      </c>
      <c r="BS88">
        <v>0</v>
      </c>
      <c r="BT88">
        <v>8982.4114285714277</v>
      </c>
      <c r="BU88">
        <v>0</v>
      </c>
      <c r="BV88">
        <v>78.668000000000006</v>
      </c>
      <c r="BW88">
        <v>-12.83328571428572</v>
      </c>
      <c r="BX88">
        <v>477.07414285714287</v>
      </c>
      <c r="BY88">
        <v>490.04057142857141</v>
      </c>
      <c r="BZ88">
        <v>0.60395800000000011</v>
      </c>
      <c r="CA88">
        <v>474.11285714285708</v>
      </c>
      <c r="CB88">
        <v>32.503100000000003</v>
      </c>
      <c r="CC88">
        <v>3.3513128571428572</v>
      </c>
      <c r="CD88">
        <v>3.2901742857142859</v>
      </c>
      <c r="CE88">
        <v>25.884728571428571</v>
      </c>
      <c r="CF88">
        <v>25.57421428571428</v>
      </c>
      <c r="CG88">
        <v>1200.001428571429</v>
      </c>
      <c r="CH88">
        <v>0.50000299999999998</v>
      </c>
      <c r="CI88">
        <v>0.49999700000000002</v>
      </c>
      <c r="CJ88">
        <v>0</v>
      </c>
      <c r="CK88">
        <v>1212.272857142857</v>
      </c>
      <c r="CL88">
        <v>4.9990899999999998</v>
      </c>
      <c r="CM88">
        <v>14032.5</v>
      </c>
      <c r="CN88">
        <v>9557.8728571428564</v>
      </c>
      <c r="CO88">
        <v>40.5</v>
      </c>
      <c r="CP88">
        <v>42.142714285714291</v>
      </c>
      <c r="CQ88">
        <v>41.311999999999998</v>
      </c>
      <c r="CR88">
        <v>41.186999999999998</v>
      </c>
      <c r="CS88">
        <v>41.936999999999998</v>
      </c>
      <c r="CT88">
        <v>597.50142857142862</v>
      </c>
      <c r="CU88">
        <v>597.5</v>
      </c>
      <c r="CV88">
        <v>0</v>
      </c>
      <c r="CW88">
        <v>1670950960.5999999</v>
      </c>
      <c r="CX88">
        <v>0</v>
      </c>
      <c r="CY88">
        <v>1670950421.5999999</v>
      </c>
      <c r="CZ88" t="s">
        <v>356</v>
      </c>
      <c r="DA88">
        <v>1670950421.5999999</v>
      </c>
      <c r="DB88">
        <v>1670950421.5999999</v>
      </c>
      <c r="DC88">
        <v>14</v>
      </c>
      <c r="DD88">
        <v>-0.21199999999999999</v>
      </c>
      <c r="DE88">
        <v>-3.1E-2</v>
      </c>
      <c r="DF88">
        <v>-4.3040000000000003</v>
      </c>
      <c r="DG88">
        <v>0.155</v>
      </c>
      <c r="DH88">
        <v>415</v>
      </c>
      <c r="DI88">
        <v>33</v>
      </c>
      <c r="DJ88">
        <v>0.37</v>
      </c>
      <c r="DK88">
        <v>0.39</v>
      </c>
      <c r="DL88">
        <v>-12.720536585365849</v>
      </c>
      <c r="DM88">
        <v>-0.71870383275262395</v>
      </c>
      <c r="DN88">
        <v>8.5942614876177034E-2</v>
      </c>
      <c r="DO88">
        <v>0</v>
      </c>
      <c r="DP88">
        <v>0.58231834146341466</v>
      </c>
      <c r="DQ88">
        <v>0.25666268989547081</v>
      </c>
      <c r="DR88">
        <v>2.8916326632755129E-2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390</v>
      </c>
      <c r="EA88">
        <v>3.2991000000000001</v>
      </c>
      <c r="EB88">
        <v>2.6251000000000002</v>
      </c>
      <c r="EC88">
        <v>0.111543</v>
      </c>
      <c r="ED88">
        <v>0.112137</v>
      </c>
      <c r="EE88">
        <v>0.13767799999999999</v>
      </c>
      <c r="EF88">
        <v>0.13456499999999999</v>
      </c>
      <c r="EG88">
        <v>27002.6</v>
      </c>
      <c r="EH88">
        <v>27463.200000000001</v>
      </c>
      <c r="EI88">
        <v>28266.3</v>
      </c>
      <c r="EJ88">
        <v>29756.400000000001</v>
      </c>
      <c r="EK88">
        <v>33541.9</v>
      </c>
      <c r="EL88">
        <v>35730.300000000003</v>
      </c>
      <c r="EM88">
        <v>39892.5</v>
      </c>
      <c r="EN88">
        <v>42500.2</v>
      </c>
      <c r="EO88">
        <v>2.1371000000000002</v>
      </c>
      <c r="EP88">
        <v>2.2418499999999999</v>
      </c>
      <c r="EQ88">
        <v>0.15826200000000001</v>
      </c>
      <c r="ER88">
        <v>0</v>
      </c>
      <c r="ES88">
        <v>29.7088</v>
      </c>
      <c r="ET88">
        <v>999.9</v>
      </c>
      <c r="EU88">
        <v>74.2</v>
      </c>
      <c r="EV88">
        <v>32.200000000000003</v>
      </c>
      <c r="EW88">
        <v>35.398099999999999</v>
      </c>
      <c r="EX88">
        <v>57.317300000000003</v>
      </c>
      <c r="EY88">
        <v>-2.88862</v>
      </c>
      <c r="EZ88">
        <v>2</v>
      </c>
      <c r="FA88">
        <v>0.24814800000000001</v>
      </c>
      <c r="FB88">
        <v>-0.70716500000000004</v>
      </c>
      <c r="FC88">
        <v>20.270800000000001</v>
      </c>
      <c r="FD88">
        <v>5.2207299999999996</v>
      </c>
      <c r="FE88">
        <v>12.004</v>
      </c>
      <c r="FF88">
        <v>4.9871499999999997</v>
      </c>
      <c r="FG88">
        <v>3.2841999999999998</v>
      </c>
      <c r="FH88">
        <v>9999</v>
      </c>
      <c r="FI88">
        <v>9999</v>
      </c>
      <c r="FJ88">
        <v>9999</v>
      </c>
      <c r="FK88">
        <v>999.9</v>
      </c>
      <c r="FL88">
        <v>1.86581</v>
      </c>
      <c r="FM88">
        <v>1.8621799999999999</v>
      </c>
      <c r="FN88">
        <v>1.8641700000000001</v>
      </c>
      <c r="FO88">
        <v>1.8602000000000001</v>
      </c>
      <c r="FP88">
        <v>1.8609599999999999</v>
      </c>
      <c r="FQ88">
        <v>1.8601099999999999</v>
      </c>
      <c r="FR88">
        <v>1.8617699999999999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-4.3949999999999996</v>
      </c>
      <c r="GH88">
        <v>0.17130000000000001</v>
      </c>
      <c r="GI88">
        <v>-3.3542705637745942</v>
      </c>
      <c r="GJ88">
        <v>-2.7043828418459848E-3</v>
      </c>
      <c r="GK88">
        <v>1.1637646390227569E-6</v>
      </c>
      <c r="GL88">
        <v>-2.7935288173591201E-10</v>
      </c>
      <c r="GM88">
        <v>-0.1154585369592631</v>
      </c>
      <c r="GN88">
        <v>-1.575226436802038E-3</v>
      </c>
      <c r="GO88">
        <v>7.1853088279240026E-4</v>
      </c>
      <c r="GP88">
        <v>-1.2337336158236461E-5</v>
      </c>
      <c r="GQ88">
        <v>5</v>
      </c>
      <c r="GR88">
        <v>2087</v>
      </c>
      <c r="GS88">
        <v>4</v>
      </c>
      <c r="GT88">
        <v>31</v>
      </c>
      <c r="GU88">
        <v>8.4</v>
      </c>
      <c r="GV88">
        <v>8.4</v>
      </c>
      <c r="GW88">
        <v>1.5283199999999999</v>
      </c>
      <c r="GX88">
        <v>2.5366200000000001</v>
      </c>
      <c r="GY88">
        <v>2.04834</v>
      </c>
      <c r="GZ88">
        <v>2.6196299999999999</v>
      </c>
      <c r="HA88">
        <v>2.1972700000000001</v>
      </c>
      <c r="HB88">
        <v>2.33887</v>
      </c>
      <c r="HC88">
        <v>37.433799999999998</v>
      </c>
      <c r="HD88">
        <v>14.2721</v>
      </c>
      <c r="HE88">
        <v>18</v>
      </c>
      <c r="HF88">
        <v>609.46500000000003</v>
      </c>
      <c r="HG88">
        <v>770.82</v>
      </c>
      <c r="HH88">
        <v>30.9999</v>
      </c>
      <c r="HI88">
        <v>30.634499999999999</v>
      </c>
      <c r="HJ88">
        <v>29.9999</v>
      </c>
      <c r="HK88">
        <v>30.571300000000001</v>
      </c>
      <c r="HL88">
        <v>30.5626</v>
      </c>
      <c r="HM88">
        <v>30.614599999999999</v>
      </c>
      <c r="HN88">
        <v>8.5706900000000008</v>
      </c>
      <c r="HO88">
        <v>100</v>
      </c>
      <c r="HP88">
        <v>31</v>
      </c>
      <c r="HQ88">
        <v>491.4</v>
      </c>
      <c r="HR88">
        <v>32.401000000000003</v>
      </c>
      <c r="HS88">
        <v>99.593000000000004</v>
      </c>
      <c r="HT88">
        <v>98.584800000000001</v>
      </c>
    </row>
    <row r="89" spans="1:228" x14ac:dyDescent="0.2">
      <c r="A89">
        <v>74</v>
      </c>
      <c r="B89">
        <v>1670950932.5999999</v>
      </c>
      <c r="C89">
        <v>291.5</v>
      </c>
      <c r="D89" t="s">
        <v>507</v>
      </c>
      <c r="E89" t="s">
        <v>508</v>
      </c>
      <c r="F89">
        <v>4</v>
      </c>
      <c r="G89">
        <v>1670950930.2874999</v>
      </c>
      <c r="H89">
        <f t="shared" si="34"/>
        <v>1.5053644701710281E-3</v>
      </c>
      <c r="I89">
        <f t="shared" si="35"/>
        <v>1.505364470171028</v>
      </c>
      <c r="J89">
        <f t="shared" si="36"/>
        <v>6.6405511680599023</v>
      </c>
      <c r="K89">
        <f t="shared" si="37"/>
        <v>467.42212500000011</v>
      </c>
      <c r="L89">
        <f t="shared" si="38"/>
        <v>348.86366419750755</v>
      </c>
      <c r="M89">
        <f t="shared" si="39"/>
        <v>35.349476174739451</v>
      </c>
      <c r="N89">
        <f t="shared" si="40"/>
        <v>47.362706314633833</v>
      </c>
      <c r="O89">
        <f t="shared" si="41"/>
        <v>9.916622947621917E-2</v>
      </c>
      <c r="P89">
        <f t="shared" si="42"/>
        <v>3.6696203100831664</v>
      </c>
      <c r="Q89">
        <f t="shared" si="43"/>
        <v>9.7701173491303084E-2</v>
      </c>
      <c r="R89">
        <f t="shared" si="44"/>
        <v>6.1193059788686902E-2</v>
      </c>
      <c r="S89">
        <f t="shared" si="45"/>
        <v>226.11493198466871</v>
      </c>
      <c r="T89">
        <f t="shared" si="46"/>
        <v>32.817995879205462</v>
      </c>
      <c r="U89">
        <f t="shared" si="47"/>
        <v>32.282200000000003</v>
      </c>
      <c r="V89">
        <f t="shared" si="48"/>
        <v>4.851886456063478</v>
      </c>
      <c r="W89">
        <f t="shared" si="49"/>
        <v>70.008070745598033</v>
      </c>
      <c r="X89">
        <f t="shared" si="50"/>
        <v>3.3538648796705375</v>
      </c>
      <c r="Y89">
        <f t="shared" si="51"/>
        <v>4.7906831940250578</v>
      </c>
      <c r="Z89">
        <f t="shared" si="52"/>
        <v>1.4980215763929405</v>
      </c>
      <c r="AA89">
        <f t="shared" si="53"/>
        <v>-66.386573134542346</v>
      </c>
      <c r="AB89">
        <f t="shared" si="54"/>
        <v>-44.426674785927972</v>
      </c>
      <c r="AC89">
        <f t="shared" si="55"/>
        <v>-2.7501672795278713</v>
      </c>
      <c r="AD89">
        <f t="shared" si="56"/>
        <v>112.55151678467054</v>
      </c>
      <c r="AE89">
        <f t="shared" si="57"/>
        <v>30.417019070754179</v>
      </c>
      <c r="AF89">
        <f t="shared" si="58"/>
        <v>1.5477027691157974</v>
      </c>
      <c r="AG89">
        <f t="shared" si="59"/>
        <v>6.6405511680599023</v>
      </c>
      <c r="AH89">
        <v>496.07247142008811</v>
      </c>
      <c r="AI89">
        <v>486.54533333333302</v>
      </c>
      <c r="AJ89">
        <v>1.7222058148248309</v>
      </c>
      <c r="AK89">
        <v>63.164820258041182</v>
      </c>
      <c r="AL89">
        <f t="shared" si="60"/>
        <v>1.505364470171028</v>
      </c>
      <c r="AM89">
        <v>32.485919137830223</v>
      </c>
      <c r="AN89">
        <v>33.090880606060587</v>
      </c>
      <c r="AO89">
        <v>-6.0699822512434033E-5</v>
      </c>
      <c r="AP89">
        <v>96.758734084088289</v>
      </c>
      <c r="AQ89">
        <v>70</v>
      </c>
      <c r="AR89">
        <v>11</v>
      </c>
      <c r="AS89">
        <f t="shared" si="61"/>
        <v>1</v>
      </c>
      <c r="AT89">
        <f t="shared" si="62"/>
        <v>0</v>
      </c>
      <c r="AU89">
        <f t="shared" si="63"/>
        <v>47290.059727412554</v>
      </c>
      <c r="AV89">
        <f t="shared" si="64"/>
        <v>1199.99875</v>
      </c>
      <c r="AW89">
        <f t="shared" si="65"/>
        <v>1025.9238885930927</v>
      </c>
      <c r="AX89">
        <f t="shared" si="66"/>
        <v>0.8549374643874359</v>
      </c>
      <c r="AY89">
        <f t="shared" si="67"/>
        <v>0.18842930626775128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1670950930.2874999</v>
      </c>
      <c r="BF89">
        <v>467.42212500000011</v>
      </c>
      <c r="BG89">
        <v>480.357125</v>
      </c>
      <c r="BH89">
        <v>33.099262499999988</v>
      </c>
      <c r="BI89">
        <v>32.477662500000001</v>
      </c>
      <c r="BJ89">
        <v>471.82274999999998</v>
      </c>
      <c r="BK89">
        <v>32.927975000000004</v>
      </c>
      <c r="BL89">
        <v>650.01324999999997</v>
      </c>
      <c r="BM89">
        <v>101.22737499999999</v>
      </c>
      <c r="BN89">
        <v>0.100105625</v>
      </c>
      <c r="BO89">
        <v>32.057637499999998</v>
      </c>
      <c r="BP89">
        <v>32.282200000000003</v>
      </c>
      <c r="BQ89">
        <v>999.9</v>
      </c>
      <c r="BR89">
        <v>0</v>
      </c>
      <c r="BS89">
        <v>0</v>
      </c>
      <c r="BT89">
        <v>8956.71875</v>
      </c>
      <c r="BU89">
        <v>0</v>
      </c>
      <c r="BV89">
        <v>78.463549999999998</v>
      </c>
      <c r="BW89">
        <v>-12.9346625</v>
      </c>
      <c r="BX89">
        <v>483.42349999999999</v>
      </c>
      <c r="BY89">
        <v>496.48149999999998</v>
      </c>
      <c r="BZ89">
        <v>0.62159937499999995</v>
      </c>
      <c r="CA89">
        <v>480.357125</v>
      </c>
      <c r="CB89">
        <v>32.477662500000001</v>
      </c>
      <c r="CC89">
        <v>3.3505500000000001</v>
      </c>
      <c r="CD89">
        <v>3.2876275000000001</v>
      </c>
      <c r="CE89">
        <v>25.8808875</v>
      </c>
      <c r="CF89">
        <v>25.561174999999999</v>
      </c>
      <c r="CG89">
        <v>1199.99875</v>
      </c>
      <c r="CH89">
        <v>0.50000299999999998</v>
      </c>
      <c r="CI89">
        <v>0.49999700000000002</v>
      </c>
      <c r="CJ89">
        <v>0</v>
      </c>
      <c r="CK89">
        <v>1213.5450000000001</v>
      </c>
      <c r="CL89">
        <v>4.9990899999999998</v>
      </c>
      <c r="CM89">
        <v>14048.5375</v>
      </c>
      <c r="CN89">
        <v>9557.8462500000005</v>
      </c>
      <c r="CO89">
        <v>40.5</v>
      </c>
      <c r="CP89">
        <v>42.125</v>
      </c>
      <c r="CQ89">
        <v>41.311999999999998</v>
      </c>
      <c r="CR89">
        <v>41.186999999999998</v>
      </c>
      <c r="CS89">
        <v>41.936999999999998</v>
      </c>
      <c r="CT89">
        <v>597.50125000000003</v>
      </c>
      <c r="CU89">
        <v>597.49749999999995</v>
      </c>
      <c r="CV89">
        <v>0</v>
      </c>
      <c r="CW89">
        <v>1670950964.8</v>
      </c>
      <c r="CX89">
        <v>0</v>
      </c>
      <c r="CY89">
        <v>1670950421.5999999</v>
      </c>
      <c r="CZ89" t="s">
        <v>356</v>
      </c>
      <c r="DA89">
        <v>1670950421.5999999</v>
      </c>
      <c r="DB89">
        <v>1670950421.5999999</v>
      </c>
      <c r="DC89">
        <v>14</v>
      </c>
      <c r="DD89">
        <v>-0.21199999999999999</v>
      </c>
      <c r="DE89">
        <v>-3.1E-2</v>
      </c>
      <c r="DF89">
        <v>-4.3040000000000003</v>
      </c>
      <c r="DG89">
        <v>0.155</v>
      </c>
      <c r="DH89">
        <v>415</v>
      </c>
      <c r="DI89">
        <v>33</v>
      </c>
      <c r="DJ89">
        <v>0.37</v>
      </c>
      <c r="DK89">
        <v>0.39</v>
      </c>
      <c r="DL89">
        <v>-12.781351219512191</v>
      </c>
      <c r="DM89">
        <v>-0.81175818815330669</v>
      </c>
      <c r="DN89">
        <v>9.4490843851050083E-2</v>
      </c>
      <c r="DO89">
        <v>0</v>
      </c>
      <c r="DP89">
        <v>0.59674873170731713</v>
      </c>
      <c r="DQ89">
        <v>0.21432852961672469</v>
      </c>
      <c r="DR89">
        <v>2.530036163438101E-2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390</v>
      </c>
      <c r="EA89">
        <v>3.2990400000000002</v>
      </c>
      <c r="EB89">
        <v>2.6251500000000001</v>
      </c>
      <c r="EC89">
        <v>0.112721</v>
      </c>
      <c r="ED89">
        <v>0.113313</v>
      </c>
      <c r="EE89">
        <v>0.13764000000000001</v>
      </c>
      <c r="EF89">
        <v>0.134487</v>
      </c>
      <c r="EG89">
        <v>26966.6</v>
      </c>
      <c r="EH89">
        <v>27426.799999999999</v>
      </c>
      <c r="EI89">
        <v>28266.2</v>
      </c>
      <c r="EJ89">
        <v>29756.400000000001</v>
      </c>
      <c r="EK89">
        <v>33543.199999999997</v>
      </c>
      <c r="EL89">
        <v>35733.4</v>
      </c>
      <c r="EM89">
        <v>39892.199999999997</v>
      </c>
      <c r="EN89">
        <v>42499.9</v>
      </c>
      <c r="EO89">
        <v>2.1375299999999999</v>
      </c>
      <c r="EP89">
        <v>2.2421799999999998</v>
      </c>
      <c r="EQ89">
        <v>0.15828400000000001</v>
      </c>
      <c r="ER89">
        <v>0</v>
      </c>
      <c r="ES89">
        <v>29.710699999999999</v>
      </c>
      <c r="ET89">
        <v>999.9</v>
      </c>
      <c r="EU89">
        <v>74.2</v>
      </c>
      <c r="EV89">
        <v>32.200000000000003</v>
      </c>
      <c r="EW89">
        <v>35.395899999999997</v>
      </c>
      <c r="EX89">
        <v>57.887300000000003</v>
      </c>
      <c r="EY89">
        <v>-3.0408599999999999</v>
      </c>
      <c r="EZ89">
        <v>2</v>
      </c>
      <c r="FA89">
        <v>0.24798799999999999</v>
      </c>
      <c r="FB89">
        <v>-0.70830599999999999</v>
      </c>
      <c r="FC89">
        <v>20.270700000000001</v>
      </c>
      <c r="FD89">
        <v>5.22058</v>
      </c>
      <c r="FE89">
        <v>12.004</v>
      </c>
      <c r="FF89">
        <v>4.98705</v>
      </c>
      <c r="FG89">
        <v>3.2842500000000001</v>
      </c>
      <c r="FH89">
        <v>9999</v>
      </c>
      <c r="FI89">
        <v>9999</v>
      </c>
      <c r="FJ89">
        <v>9999</v>
      </c>
      <c r="FK89">
        <v>999.9</v>
      </c>
      <c r="FL89">
        <v>1.86582</v>
      </c>
      <c r="FM89">
        <v>1.8621799999999999</v>
      </c>
      <c r="FN89">
        <v>1.8641700000000001</v>
      </c>
      <c r="FO89">
        <v>1.8602000000000001</v>
      </c>
      <c r="FP89">
        <v>1.8609599999999999</v>
      </c>
      <c r="FQ89">
        <v>1.8601099999999999</v>
      </c>
      <c r="FR89">
        <v>1.8617699999999999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-4.407</v>
      </c>
      <c r="GH89">
        <v>0.17119999999999999</v>
      </c>
      <c r="GI89">
        <v>-3.3542705637745942</v>
      </c>
      <c r="GJ89">
        <v>-2.7043828418459848E-3</v>
      </c>
      <c r="GK89">
        <v>1.1637646390227569E-6</v>
      </c>
      <c r="GL89">
        <v>-2.7935288173591201E-10</v>
      </c>
      <c r="GM89">
        <v>-0.1154585369592631</v>
      </c>
      <c r="GN89">
        <v>-1.575226436802038E-3</v>
      </c>
      <c r="GO89">
        <v>7.1853088279240026E-4</v>
      </c>
      <c r="GP89">
        <v>-1.2337336158236461E-5</v>
      </c>
      <c r="GQ89">
        <v>5</v>
      </c>
      <c r="GR89">
        <v>2087</v>
      </c>
      <c r="GS89">
        <v>4</v>
      </c>
      <c r="GT89">
        <v>31</v>
      </c>
      <c r="GU89">
        <v>8.5</v>
      </c>
      <c r="GV89">
        <v>8.5</v>
      </c>
      <c r="GW89">
        <v>1.54541</v>
      </c>
      <c r="GX89">
        <v>2.5488300000000002</v>
      </c>
      <c r="GY89">
        <v>2.04834</v>
      </c>
      <c r="GZ89">
        <v>2.6196299999999999</v>
      </c>
      <c r="HA89">
        <v>2.1972700000000001</v>
      </c>
      <c r="HB89">
        <v>2.33521</v>
      </c>
      <c r="HC89">
        <v>37.433799999999998</v>
      </c>
      <c r="HD89">
        <v>14.263400000000001</v>
      </c>
      <c r="HE89">
        <v>18</v>
      </c>
      <c r="HF89">
        <v>609.75300000000004</v>
      </c>
      <c r="HG89">
        <v>771.10400000000004</v>
      </c>
      <c r="HH89">
        <v>30.999700000000001</v>
      </c>
      <c r="HI89">
        <v>30.632400000000001</v>
      </c>
      <c r="HJ89">
        <v>29.9999</v>
      </c>
      <c r="HK89">
        <v>30.5687</v>
      </c>
      <c r="HL89">
        <v>30.56</v>
      </c>
      <c r="HM89">
        <v>30.961099999999998</v>
      </c>
      <c r="HN89">
        <v>8.5706900000000008</v>
      </c>
      <c r="HO89">
        <v>100</v>
      </c>
      <c r="HP89">
        <v>31</v>
      </c>
      <c r="HQ89">
        <v>498.113</v>
      </c>
      <c r="HR89">
        <v>32.4009</v>
      </c>
      <c r="HS89">
        <v>99.592299999999994</v>
      </c>
      <c r="HT89">
        <v>98.584500000000006</v>
      </c>
    </row>
    <row r="90" spans="1:228" x14ac:dyDescent="0.2">
      <c r="A90">
        <v>75</v>
      </c>
      <c r="B90">
        <v>1670950936.5999999</v>
      </c>
      <c r="C90">
        <v>295.5</v>
      </c>
      <c r="D90" t="s">
        <v>509</v>
      </c>
      <c r="E90" t="s">
        <v>510</v>
      </c>
      <c r="F90">
        <v>4</v>
      </c>
      <c r="G90">
        <v>1670950934.5999999</v>
      </c>
      <c r="H90">
        <f t="shared" si="34"/>
        <v>1.4473686029164684E-3</v>
      </c>
      <c r="I90">
        <f t="shared" si="35"/>
        <v>1.4473686029164683</v>
      </c>
      <c r="J90">
        <f t="shared" si="36"/>
        <v>6.8420606586890509</v>
      </c>
      <c r="K90">
        <f t="shared" si="37"/>
        <v>474.63342857142862</v>
      </c>
      <c r="L90">
        <f t="shared" si="38"/>
        <v>348.04368846895704</v>
      </c>
      <c r="M90">
        <f t="shared" si="39"/>
        <v>35.266794498168501</v>
      </c>
      <c r="N90">
        <f t="shared" si="40"/>
        <v>48.093961022605036</v>
      </c>
      <c r="O90">
        <f t="shared" si="41"/>
        <v>9.5155310393052403E-2</v>
      </c>
      <c r="P90">
        <f t="shared" si="42"/>
        <v>3.6904382552635462</v>
      </c>
      <c r="Q90">
        <f t="shared" si="43"/>
        <v>9.381299900909372E-2</v>
      </c>
      <c r="R90">
        <f t="shared" si="44"/>
        <v>5.8752148218644509E-2</v>
      </c>
      <c r="S90">
        <f t="shared" si="45"/>
        <v>226.11550423472002</v>
      </c>
      <c r="T90">
        <f t="shared" si="46"/>
        <v>32.826130675718893</v>
      </c>
      <c r="U90">
        <f t="shared" si="47"/>
        <v>32.282957142857143</v>
      </c>
      <c r="V90">
        <f t="shared" si="48"/>
        <v>4.8520939569060229</v>
      </c>
      <c r="W90">
        <f t="shared" si="49"/>
        <v>69.970149829539977</v>
      </c>
      <c r="X90">
        <f t="shared" si="50"/>
        <v>3.3520600617204406</v>
      </c>
      <c r="Y90">
        <f t="shared" si="51"/>
        <v>4.7907001341095725</v>
      </c>
      <c r="Z90">
        <f t="shared" si="52"/>
        <v>1.5000338951855823</v>
      </c>
      <c r="AA90">
        <f t="shared" si="53"/>
        <v>-63.828955388616258</v>
      </c>
      <c r="AB90">
        <f t="shared" si="54"/>
        <v>-44.816914985854439</v>
      </c>
      <c r="AC90">
        <f t="shared" si="55"/>
        <v>-2.7586855334278448</v>
      </c>
      <c r="AD90">
        <f t="shared" si="56"/>
        <v>114.71094832682148</v>
      </c>
      <c r="AE90">
        <f t="shared" si="57"/>
        <v>30.451265357634018</v>
      </c>
      <c r="AF90">
        <f t="shared" si="58"/>
        <v>1.5330724846166834</v>
      </c>
      <c r="AG90">
        <f t="shared" si="59"/>
        <v>6.8420606586890509</v>
      </c>
      <c r="AH90">
        <v>503.00455904005332</v>
      </c>
      <c r="AI90">
        <v>493.43121818181822</v>
      </c>
      <c r="AJ90">
        <v>1.71170641074852</v>
      </c>
      <c r="AK90">
        <v>63.164820258041182</v>
      </c>
      <c r="AL90">
        <f t="shared" si="60"/>
        <v>1.4473686029164683</v>
      </c>
      <c r="AM90">
        <v>32.465084316931758</v>
      </c>
      <c r="AN90">
        <v>33.076943636363637</v>
      </c>
      <c r="AO90">
        <v>-5.1397179321737247E-3</v>
      </c>
      <c r="AP90">
        <v>96.758734084088289</v>
      </c>
      <c r="AQ90">
        <v>70</v>
      </c>
      <c r="AR90">
        <v>11</v>
      </c>
      <c r="AS90">
        <f t="shared" si="61"/>
        <v>1</v>
      </c>
      <c r="AT90">
        <f t="shared" si="62"/>
        <v>0</v>
      </c>
      <c r="AU90">
        <f t="shared" si="63"/>
        <v>47663.499533504582</v>
      </c>
      <c r="AV90">
        <f t="shared" si="64"/>
        <v>1200.001428571429</v>
      </c>
      <c r="AW90">
        <f t="shared" si="65"/>
        <v>1025.9262135931197</v>
      </c>
      <c r="AX90">
        <f t="shared" si="66"/>
        <v>0.85493749354486903</v>
      </c>
      <c r="AY90">
        <f t="shared" si="67"/>
        <v>0.18842936254159692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1670950934.5999999</v>
      </c>
      <c r="BF90">
        <v>474.63342857142862</v>
      </c>
      <c r="BG90">
        <v>487.58485714285717</v>
      </c>
      <c r="BH90">
        <v>33.081071428571427</v>
      </c>
      <c r="BI90">
        <v>32.465314285714292</v>
      </c>
      <c r="BJ90">
        <v>479.04685714285722</v>
      </c>
      <c r="BK90">
        <v>32.909914285714287</v>
      </c>
      <c r="BL90">
        <v>649.99057142857146</v>
      </c>
      <c r="BM90">
        <v>101.22885714285719</v>
      </c>
      <c r="BN90">
        <v>9.9785399999999996E-2</v>
      </c>
      <c r="BO90">
        <v>32.057699999999997</v>
      </c>
      <c r="BP90">
        <v>32.282957142857143</v>
      </c>
      <c r="BQ90">
        <v>999.89999999999986</v>
      </c>
      <c r="BR90">
        <v>0</v>
      </c>
      <c r="BS90">
        <v>0</v>
      </c>
      <c r="BT90">
        <v>9028.3942857142847</v>
      </c>
      <c r="BU90">
        <v>0</v>
      </c>
      <c r="BV90">
        <v>78.344071428571425</v>
      </c>
      <c r="BW90">
        <v>-12.951357142857139</v>
      </c>
      <c r="BX90">
        <v>490.87185714285721</v>
      </c>
      <c r="BY90">
        <v>503.94542857142858</v>
      </c>
      <c r="BZ90">
        <v>0.61575700000000011</v>
      </c>
      <c r="CA90">
        <v>487.58485714285717</v>
      </c>
      <c r="CB90">
        <v>32.465314285714292</v>
      </c>
      <c r="CC90">
        <v>3.3487628571428569</v>
      </c>
      <c r="CD90">
        <v>3.2864314285714289</v>
      </c>
      <c r="CE90">
        <v>25.871885714285721</v>
      </c>
      <c r="CF90">
        <v>25.555057142857141</v>
      </c>
      <c r="CG90">
        <v>1200.001428571429</v>
      </c>
      <c r="CH90">
        <v>0.50000299999999998</v>
      </c>
      <c r="CI90">
        <v>0.49999700000000002</v>
      </c>
      <c r="CJ90">
        <v>0</v>
      </c>
      <c r="CK90">
        <v>1215.197142857143</v>
      </c>
      <c r="CL90">
        <v>4.9990899999999998</v>
      </c>
      <c r="CM90">
        <v>14069.7</v>
      </c>
      <c r="CN90">
        <v>9557.8771428571436</v>
      </c>
      <c r="CO90">
        <v>40.491</v>
      </c>
      <c r="CP90">
        <v>42.133857142857153</v>
      </c>
      <c r="CQ90">
        <v>41.311999999999998</v>
      </c>
      <c r="CR90">
        <v>41.186999999999998</v>
      </c>
      <c r="CS90">
        <v>41.936999999999998</v>
      </c>
      <c r="CT90">
        <v>597.50142857142862</v>
      </c>
      <c r="CU90">
        <v>597.5</v>
      </c>
      <c r="CV90">
        <v>0</v>
      </c>
      <c r="CW90">
        <v>1670950968.4000001</v>
      </c>
      <c r="CX90">
        <v>0</v>
      </c>
      <c r="CY90">
        <v>1670950421.5999999</v>
      </c>
      <c r="CZ90" t="s">
        <v>356</v>
      </c>
      <c r="DA90">
        <v>1670950421.5999999</v>
      </c>
      <c r="DB90">
        <v>1670950421.5999999</v>
      </c>
      <c r="DC90">
        <v>14</v>
      </c>
      <c r="DD90">
        <v>-0.21199999999999999</v>
      </c>
      <c r="DE90">
        <v>-3.1E-2</v>
      </c>
      <c r="DF90">
        <v>-4.3040000000000003</v>
      </c>
      <c r="DG90">
        <v>0.155</v>
      </c>
      <c r="DH90">
        <v>415</v>
      </c>
      <c r="DI90">
        <v>33</v>
      </c>
      <c r="DJ90">
        <v>0.37</v>
      </c>
      <c r="DK90">
        <v>0.39</v>
      </c>
      <c r="DL90">
        <v>-12.838395121951219</v>
      </c>
      <c r="DM90">
        <v>-0.7996515679442644</v>
      </c>
      <c r="DN90">
        <v>9.3196780932630077E-2</v>
      </c>
      <c r="DO90">
        <v>0</v>
      </c>
      <c r="DP90">
        <v>0.60978824390243902</v>
      </c>
      <c r="DQ90">
        <v>8.1747386759581861E-2</v>
      </c>
      <c r="DR90">
        <v>1.062437391390489E-2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363</v>
      </c>
      <c r="EA90">
        <v>3.29908</v>
      </c>
      <c r="EB90">
        <v>2.6254</v>
      </c>
      <c r="EC90">
        <v>0.113886</v>
      </c>
      <c r="ED90">
        <v>0.114464</v>
      </c>
      <c r="EE90">
        <v>0.13760600000000001</v>
      </c>
      <c r="EF90">
        <v>0.134491</v>
      </c>
      <c r="EG90">
        <v>26931.4</v>
      </c>
      <c r="EH90">
        <v>27390.9</v>
      </c>
      <c r="EI90">
        <v>28266.400000000001</v>
      </c>
      <c r="EJ90">
        <v>29756.1</v>
      </c>
      <c r="EK90">
        <v>33545</v>
      </c>
      <c r="EL90">
        <v>35732.9</v>
      </c>
      <c r="EM90">
        <v>39892.6</v>
      </c>
      <c r="EN90">
        <v>42499.4</v>
      </c>
      <c r="EO90">
        <v>2.1376200000000001</v>
      </c>
      <c r="EP90">
        <v>2.24207</v>
      </c>
      <c r="EQ90">
        <v>0.15804199999999999</v>
      </c>
      <c r="ER90">
        <v>0</v>
      </c>
      <c r="ES90">
        <v>29.7121</v>
      </c>
      <c r="ET90">
        <v>999.9</v>
      </c>
      <c r="EU90">
        <v>74.2</v>
      </c>
      <c r="EV90">
        <v>32.200000000000003</v>
      </c>
      <c r="EW90">
        <v>35.399799999999999</v>
      </c>
      <c r="EX90">
        <v>57.827300000000001</v>
      </c>
      <c r="EY90">
        <v>-2.9407000000000001</v>
      </c>
      <c r="EZ90">
        <v>2</v>
      </c>
      <c r="FA90">
        <v>0.24754599999999999</v>
      </c>
      <c r="FB90">
        <v>-0.70836900000000003</v>
      </c>
      <c r="FC90">
        <v>20.270800000000001</v>
      </c>
      <c r="FD90">
        <v>5.2211800000000004</v>
      </c>
      <c r="FE90">
        <v>12.004</v>
      </c>
      <c r="FF90">
        <v>4.9874000000000001</v>
      </c>
      <c r="FG90">
        <v>3.2844500000000001</v>
      </c>
      <c r="FH90">
        <v>9999</v>
      </c>
      <c r="FI90">
        <v>9999</v>
      </c>
      <c r="FJ90">
        <v>9999</v>
      </c>
      <c r="FK90">
        <v>999.9</v>
      </c>
      <c r="FL90">
        <v>1.8658300000000001</v>
      </c>
      <c r="FM90">
        <v>1.8621799999999999</v>
      </c>
      <c r="FN90">
        <v>1.8641700000000001</v>
      </c>
      <c r="FO90">
        <v>1.8602099999999999</v>
      </c>
      <c r="FP90">
        <v>1.8609599999999999</v>
      </c>
      <c r="FQ90">
        <v>1.8601099999999999</v>
      </c>
      <c r="FR90">
        <v>1.86178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-4.4189999999999996</v>
      </c>
      <c r="GH90">
        <v>0.1711</v>
      </c>
      <c r="GI90">
        <v>-3.3542705637745942</v>
      </c>
      <c r="GJ90">
        <v>-2.7043828418459848E-3</v>
      </c>
      <c r="GK90">
        <v>1.1637646390227569E-6</v>
      </c>
      <c r="GL90">
        <v>-2.7935288173591201E-10</v>
      </c>
      <c r="GM90">
        <v>-0.1154585369592631</v>
      </c>
      <c r="GN90">
        <v>-1.575226436802038E-3</v>
      </c>
      <c r="GO90">
        <v>7.1853088279240026E-4</v>
      </c>
      <c r="GP90">
        <v>-1.2337336158236461E-5</v>
      </c>
      <c r="GQ90">
        <v>5</v>
      </c>
      <c r="GR90">
        <v>2087</v>
      </c>
      <c r="GS90">
        <v>4</v>
      </c>
      <c r="GT90">
        <v>31</v>
      </c>
      <c r="GU90">
        <v>8.6</v>
      </c>
      <c r="GV90">
        <v>8.6</v>
      </c>
      <c r="GW90">
        <v>1.5625</v>
      </c>
      <c r="GX90">
        <v>2.5488300000000002</v>
      </c>
      <c r="GY90">
        <v>2.04834</v>
      </c>
      <c r="GZ90">
        <v>2.6196299999999999</v>
      </c>
      <c r="HA90">
        <v>2.1972700000000001</v>
      </c>
      <c r="HB90">
        <v>2.2851599999999999</v>
      </c>
      <c r="HC90">
        <v>37.433799999999998</v>
      </c>
      <c r="HD90">
        <v>14.2546</v>
      </c>
      <c r="HE90">
        <v>18</v>
      </c>
      <c r="HF90">
        <v>609.80700000000002</v>
      </c>
      <c r="HG90">
        <v>771.005</v>
      </c>
      <c r="HH90">
        <v>30.9999</v>
      </c>
      <c r="HI90">
        <v>30.630400000000002</v>
      </c>
      <c r="HJ90">
        <v>29.9999</v>
      </c>
      <c r="HK90">
        <v>30.566700000000001</v>
      </c>
      <c r="HL90">
        <v>30.559899999999999</v>
      </c>
      <c r="HM90">
        <v>31.307600000000001</v>
      </c>
      <c r="HN90">
        <v>8.5706900000000008</v>
      </c>
      <c r="HO90">
        <v>100</v>
      </c>
      <c r="HP90">
        <v>31</v>
      </c>
      <c r="HQ90">
        <v>504.82100000000003</v>
      </c>
      <c r="HR90">
        <v>32.4009</v>
      </c>
      <c r="HS90">
        <v>99.593199999999996</v>
      </c>
      <c r="HT90">
        <v>98.583299999999994</v>
      </c>
    </row>
    <row r="91" spans="1:228" x14ac:dyDescent="0.2">
      <c r="A91">
        <v>76</v>
      </c>
      <c r="B91">
        <v>1670950940.5999999</v>
      </c>
      <c r="C91">
        <v>299.5</v>
      </c>
      <c r="D91" t="s">
        <v>511</v>
      </c>
      <c r="E91" t="s">
        <v>512</v>
      </c>
      <c r="F91">
        <v>4</v>
      </c>
      <c r="G91">
        <v>1670950938.2874999</v>
      </c>
      <c r="H91">
        <f t="shared" si="34"/>
        <v>1.4995910658031897E-3</v>
      </c>
      <c r="I91">
        <f t="shared" si="35"/>
        <v>1.4995910658031897</v>
      </c>
      <c r="J91">
        <f t="shared" si="36"/>
        <v>6.6436140526641561</v>
      </c>
      <c r="K91">
        <f t="shared" si="37"/>
        <v>480.77612499999998</v>
      </c>
      <c r="L91">
        <f t="shared" si="38"/>
        <v>361.32184320571554</v>
      </c>
      <c r="M91">
        <f t="shared" si="39"/>
        <v>36.612404509012613</v>
      </c>
      <c r="N91">
        <f t="shared" si="40"/>
        <v>48.716595184514908</v>
      </c>
      <c r="O91">
        <f t="shared" si="41"/>
        <v>9.8683881694217254E-2</v>
      </c>
      <c r="P91">
        <f t="shared" si="42"/>
        <v>3.6836440221396609</v>
      </c>
      <c r="Q91">
        <f t="shared" si="43"/>
        <v>9.7238367331684381E-2</v>
      </c>
      <c r="R91">
        <f t="shared" si="44"/>
        <v>6.0902089386957389E-2</v>
      </c>
      <c r="S91">
        <f t="shared" si="45"/>
        <v>226.11634610966934</v>
      </c>
      <c r="T91">
        <f t="shared" si="46"/>
        <v>32.815583907495629</v>
      </c>
      <c r="U91">
        <f t="shared" si="47"/>
        <v>32.278025</v>
      </c>
      <c r="V91">
        <f t="shared" si="48"/>
        <v>4.8507424038129736</v>
      </c>
      <c r="W91">
        <f t="shared" si="49"/>
        <v>69.958315823111178</v>
      </c>
      <c r="X91">
        <f t="shared" si="50"/>
        <v>3.3513106286369219</v>
      </c>
      <c r="Y91">
        <f t="shared" si="51"/>
        <v>4.7904392625898442</v>
      </c>
      <c r="Z91">
        <f t="shared" si="52"/>
        <v>1.4994317751760518</v>
      </c>
      <c r="AA91">
        <f t="shared" si="53"/>
        <v>-66.131966001920659</v>
      </c>
      <c r="AB91">
        <f t="shared" si="54"/>
        <v>-43.946063628522602</v>
      </c>
      <c r="AC91">
        <f t="shared" si="55"/>
        <v>-2.7099914659343507</v>
      </c>
      <c r="AD91">
        <f t="shared" si="56"/>
        <v>113.32832501329173</v>
      </c>
      <c r="AE91">
        <f t="shared" si="57"/>
        <v>30.673145329632206</v>
      </c>
      <c r="AF91">
        <f t="shared" si="58"/>
        <v>1.5099308594750094</v>
      </c>
      <c r="AG91">
        <f t="shared" si="59"/>
        <v>6.6436140526641561</v>
      </c>
      <c r="AH91">
        <v>509.99530694431809</v>
      </c>
      <c r="AI91">
        <v>500.38400606060588</v>
      </c>
      <c r="AJ91">
        <v>1.743586572872041</v>
      </c>
      <c r="AK91">
        <v>63.164820258041182</v>
      </c>
      <c r="AL91">
        <f t="shared" si="60"/>
        <v>1.4995910658031897</v>
      </c>
      <c r="AM91">
        <v>32.465995184545733</v>
      </c>
      <c r="AN91">
        <v>33.071283636363631</v>
      </c>
      <c r="AO91">
        <v>-5.0558948985629461E-4</v>
      </c>
      <c r="AP91">
        <v>96.758734084088289</v>
      </c>
      <c r="AQ91">
        <v>70</v>
      </c>
      <c r="AR91">
        <v>11</v>
      </c>
      <c r="AS91">
        <f t="shared" si="61"/>
        <v>1</v>
      </c>
      <c r="AT91">
        <f t="shared" si="62"/>
        <v>0</v>
      </c>
      <c r="AU91">
        <f t="shared" si="63"/>
        <v>47541.735981247009</v>
      </c>
      <c r="AV91">
        <f t="shared" si="64"/>
        <v>1200.0062499999999</v>
      </c>
      <c r="AW91">
        <f t="shared" si="65"/>
        <v>1025.9303010930928</v>
      </c>
      <c r="AX91">
        <f t="shared" si="66"/>
        <v>0.85493746477828159</v>
      </c>
      <c r="AY91">
        <f t="shared" si="67"/>
        <v>0.18842930702208371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1670950938.2874999</v>
      </c>
      <c r="BF91">
        <v>480.77612499999998</v>
      </c>
      <c r="BG91">
        <v>493.818375</v>
      </c>
      <c r="BH91">
        <v>33.0735375</v>
      </c>
      <c r="BI91">
        <v>32.467100000000002</v>
      </c>
      <c r="BJ91">
        <v>485.20037500000001</v>
      </c>
      <c r="BK91">
        <v>32.9024</v>
      </c>
      <c r="BL91">
        <v>650.02224999999999</v>
      </c>
      <c r="BM91">
        <v>101.229</v>
      </c>
      <c r="BN91">
        <v>0.100064925</v>
      </c>
      <c r="BO91">
        <v>32.056737499999997</v>
      </c>
      <c r="BP91">
        <v>32.278025</v>
      </c>
      <c r="BQ91">
        <v>999.9</v>
      </c>
      <c r="BR91">
        <v>0</v>
      </c>
      <c r="BS91">
        <v>0</v>
      </c>
      <c r="BT91">
        <v>9004.9225000000006</v>
      </c>
      <c r="BU91">
        <v>0</v>
      </c>
      <c r="BV91">
        <v>78.193324999999987</v>
      </c>
      <c r="BW91">
        <v>-13.042462499999999</v>
      </c>
      <c r="BX91">
        <v>497.22075000000001</v>
      </c>
      <c r="BY91">
        <v>510.38937499999997</v>
      </c>
      <c r="BZ91">
        <v>0.60645487499999995</v>
      </c>
      <c r="CA91">
        <v>493.818375</v>
      </c>
      <c r="CB91">
        <v>32.467100000000002</v>
      </c>
      <c r="CC91">
        <v>3.3480075</v>
      </c>
      <c r="CD91">
        <v>3.2866162499999998</v>
      </c>
      <c r="CE91">
        <v>25.86805</v>
      </c>
      <c r="CF91">
        <v>25.555987500000001</v>
      </c>
      <c r="CG91">
        <v>1200.0062499999999</v>
      </c>
      <c r="CH91">
        <v>0.50000299999999998</v>
      </c>
      <c r="CI91">
        <v>0.49999700000000002</v>
      </c>
      <c r="CJ91">
        <v>0</v>
      </c>
      <c r="CK91">
        <v>1216.9175</v>
      </c>
      <c r="CL91">
        <v>4.9990899999999998</v>
      </c>
      <c r="CM91">
        <v>14087.5875</v>
      </c>
      <c r="CN91">
        <v>9557.9162500000002</v>
      </c>
      <c r="CO91">
        <v>40.484250000000003</v>
      </c>
      <c r="CP91">
        <v>42.125</v>
      </c>
      <c r="CQ91">
        <v>41.311999999999998</v>
      </c>
      <c r="CR91">
        <v>41.163749999999993</v>
      </c>
      <c r="CS91">
        <v>41.936999999999998</v>
      </c>
      <c r="CT91">
        <v>597.505</v>
      </c>
      <c r="CU91">
        <v>597.50125000000003</v>
      </c>
      <c r="CV91">
        <v>0</v>
      </c>
      <c r="CW91">
        <v>1670950972.5999999</v>
      </c>
      <c r="CX91">
        <v>0</v>
      </c>
      <c r="CY91">
        <v>1670950421.5999999</v>
      </c>
      <c r="CZ91" t="s">
        <v>356</v>
      </c>
      <c r="DA91">
        <v>1670950421.5999999</v>
      </c>
      <c r="DB91">
        <v>1670950421.5999999</v>
      </c>
      <c r="DC91">
        <v>14</v>
      </c>
      <c r="DD91">
        <v>-0.21199999999999999</v>
      </c>
      <c r="DE91">
        <v>-3.1E-2</v>
      </c>
      <c r="DF91">
        <v>-4.3040000000000003</v>
      </c>
      <c r="DG91">
        <v>0.155</v>
      </c>
      <c r="DH91">
        <v>415</v>
      </c>
      <c r="DI91">
        <v>33</v>
      </c>
      <c r="DJ91">
        <v>0.37</v>
      </c>
      <c r="DK91">
        <v>0.39</v>
      </c>
      <c r="DL91">
        <v>-12.8914512195122</v>
      </c>
      <c r="DM91">
        <v>-1.0271540069686731</v>
      </c>
      <c r="DN91">
        <v>0.1093797794706562</v>
      </c>
      <c r="DO91">
        <v>0</v>
      </c>
      <c r="DP91">
        <v>0.61245839024390247</v>
      </c>
      <c r="DQ91">
        <v>8.7673170731701316E-3</v>
      </c>
      <c r="DR91">
        <v>7.5420380175033478E-3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363</v>
      </c>
      <c r="EA91">
        <v>3.29914</v>
      </c>
      <c r="EB91">
        <v>2.6252399999999998</v>
      </c>
      <c r="EC91">
        <v>0.115049</v>
      </c>
      <c r="ED91">
        <v>0.115615</v>
      </c>
      <c r="EE91">
        <v>0.13758899999999999</v>
      </c>
      <c r="EF91">
        <v>0.13450100000000001</v>
      </c>
      <c r="EG91">
        <v>26896.5</v>
      </c>
      <c r="EH91">
        <v>27355.5</v>
      </c>
      <c r="EI91">
        <v>28266.9</v>
      </c>
      <c r="EJ91">
        <v>29756.400000000001</v>
      </c>
      <c r="EK91">
        <v>33546.5</v>
      </c>
      <c r="EL91">
        <v>35733</v>
      </c>
      <c r="EM91">
        <v>39893.599999999999</v>
      </c>
      <c r="EN91">
        <v>42500</v>
      </c>
      <c r="EO91">
        <v>2.13775</v>
      </c>
      <c r="EP91">
        <v>2.24207</v>
      </c>
      <c r="EQ91">
        <v>0.15782199999999999</v>
      </c>
      <c r="ER91">
        <v>0</v>
      </c>
      <c r="ES91">
        <v>29.7121</v>
      </c>
      <c r="ET91">
        <v>999.9</v>
      </c>
      <c r="EU91">
        <v>74.2</v>
      </c>
      <c r="EV91">
        <v>32.200000000000003</v>
      </c>
      <c r="EW91">
        <v>35.401299999999999</v>
      </c>
      <c r="EX91">
        <v>56.8673</v>
      </c>
      <c r="EY91">
        <v>-2.93269</v>
      </c>
      <c r="EZ91">
        <v>2</v>
      </c>
      <c r="FA91">
        <v>0.247589</v>
      </c>
      <c r="FB91">
        <v>-0.70926199999999995</v>
      </c>
      <c r="FC91">
        <v>20.270700000000001</v>
      </c>
      <c r="FD91">
        <v>5.2202799999999998</v>
      </c>
      <c r="FE91">
        <v>12.004</v>
      </c>
      <c r="FF91">
        <v>4.9868499999999996</v>
      </c>
      <c r="FG91">
        <v>3.2841800000000001</v>
      </c>
      <c r="FH91">
        <v>9999</v>
      </c>
      <c r="FI91">
        <v>9999</v>
      </c>
      <c r="FJ91">
        <v>9999</v>
      </c>
      <c r="FK91">
        <v>999.9</v>
      </c>
      <c r="FL91">
        <v>1.86582</v>
      </c>
      <c r="FM91">
        <v>1.8621799999999999</v>
      </c>
      <c r="FN91">
        <v>1.8641700000000001</v>
      </c>
      <c r="FO91">
        <v>1.8602000000000001</v>
      </c>
      <c r="FP91">
        <v>1.8609599999999999</v>
      </c>
      <c r="FQ91">
        <v>1.8601099999999999</v>
      </c>
      <c r="FR91">
        <v>1.8617600000000001</v>
      </c>
      <c r="FS91">
        <v>1.8583700000000001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-4.431</v>
      </c>
      <c r="GH91">
        <v>0.1711</v>
      </c>
      <c r="GI91">
        <v>-3.3542705637745942</v>
      </c>
      <c r="GJ91">
        <v>-2.7043828418459848E-3</v>
      </c>
      <c r="GK91">
        <v>1.1637646390227569E-6</v>
      </c>
      <c r="GL91">
        <v>-2.7935288173591201E-10</v>
      </c>
      <c r="GM91">
        <v>-0.1154585369592631</v>
      </c>
      <c r="GN91">
        <v>-1.575226436802038E-3</v>
      </c>
      <c r="GO91">
        <v>7.1853088279240026E-4</v>
      </c>
      <c r="GP91">
        <v>-1.2337336158236461E-5</v>
      </c>
      <c r="GQ91">
        <v>5</v>
      </c>
      <c r="GR91">
        <v>2087</v>
      </c>
      <c r="GS91">
        <v>4</v>
      </c>
      <c r="GT91">
        <v>31</v>
      </c>
      <c r="GU91">
        <v>8.6999999999999993</v>
      </c>
      <c r="GV91">
        <v>8.6999999999999993</v>
      </c>
      <c r="GW91">
        <v>1.57959</v>
      </c>
      <c r="GX91">
        <v>2.5378400000000001</v>
      </c>
      <c r="GY91">
        <v>2.04834</v>
      </c>
      <c r="GZ91">
        <v>2.6196299999999999</v>
      </c>
      <c r="HA91">
        <v>2.1972700000000001</v>
      </c>
      <c r="HB91">
        <v>2.32422</v>
      </c>
      <c r="HC91">
        <v>37.433799999999998</v>
      </c>
      <c r="HD91">
        <v>14.280900000000001</v>
      </c>
      <c r="HE91">
        <v>18</v>
      </c>
      <c r="HF91">
        <v>609.89300000000003</v>
      </c>
      <c r="HG91">
        <v>770.971</v>
      </c>
      <c r="HH91">
        <v>30.9999</v>
      </c>
      <c r="HI91">
        <v>30.629100000000001</v>
      </c>
      <c r="HJ91">
        <v>29.9999</v>
      </c>
      <c r="HK91">
        <v>30.565999999999999</v>
      </c>
      <c r="HL91">
        <v>30.557400000000001</v>
      </c>
      <c r="HM91">
        <v>31.654499999999999</v>
      </c>
      <c r="HN91">
        <v>8.5706900000000008</v>
      </c>
      <c r="HO91">
        <v>100</v>
      </c>
      <c r="HP91">
        <v>31</v>
      </c>
      <c r="HQ91">
        <v>511.54399999999998</v>
      </c>
      <c r="HR91">
        <v>32.4009</v>
      </c>
      <c r="HS91">
        <v>99.595299999999995</v>
      </c>
      <c r="HT91">
        <v>98.584500000000006</v>
      </c>
    </row>
    <row r="92" spans="1:228" x14ac:dyDescent="0.2">
      <c r="A92">
        <v>77</v>
      </c>
      <c r="B92">
        <v>1670950944.5999999</v>
      </c>
      <c r="C92">
        <v>303.5</v>
      </c>
      <c r="D92" t="s">
        <v>513</v>
      </c>
      <c r="E92" t="s">
        <v>514</v>
      </c>
      <c r="F92">
        <v>4</v>
      </c>
      <c r="G92">
        <v>1670950942.5999999</v>
      </c>
      <c r="H92">
        <f t="shared" si="34"/>
        <v>1.4841421523849123E-3</v>
      </c>
      <c r="I92">
        <f t="shared" si="35"/>
        <v>1.4841421523849123</v>
      </c>
      <c r="J92">
        <f t="shared" si="36"/>
        <v>7.0455936411953806</v>
      </c>
      <c r="K92">
        <f t="shared" si="37"/>
        <v>488.01814285714278</v>
      </c>
      <c r="L92">
        <f t="shared" si="38"/>
        <v>360.65612940280329</v>
      </c>
      <c r="M92">
        <f t="shared" si="39"/>
        <v>36.544894723577471</v>
      </c>
      <c r="N92">
        <f t="shared" si="40"/>
        <v>49.450349515594425</v>
      </c>
      <c r="O92">
        <f t="shared" si="41"/>
        <v>9.7636377609553238E-2</v>
      </c>
      <c r="P92">
        <f t="shared" si="42"/>
        <v>3.6863048905293279</v>
      </c>
      <c r="Q92">
        <f t="shared" si="43"/>
        <v>9.6222156216699009E-2</v>
      </c>
      <c r="R92">
        <f t="shared" si="44"/>
        <v>6.0264203301872779E-2</v>
      </c>
      <c r="S92">
        <f t="shared" si="45"/>
        <v>226.11664423456369</v>
      </c>
      <c r="T92">
        <f t="shared" si="46"/>
        <v>32.818703876088129</v>
      </c>
      <c r="U92">
        <f t="shared" si="47"/>
        <v>32.277157142857142</v>
      </c>
      <c r="V92">
        <f t="shared" si="48"/>
        <v>4.8505046191808647</v>
      </c>
      <c r="W92">
        <f t="shared" si="49"/>
        <v>69.946980904217824</v>
      </c>
      <c r="X92">
        <f t="shared" si="50"/>
        <v>3.3508444832066835</v>
      </c>
      <c r="Y92">
        <f t="shared" si="51"/>
        <v>4.7905491271956047</v>
      </c>
      <c r="Z92">
        <f t="shared" si="52"/>
        <v>1.4996601359741812</v>
      </c>
      <c r="AA92">
        <f t="shared" si="53"/>
        <v>-65.450668920174635</v>
      </c>
      <c r="AB92">
        <f t="shared" si="54"/>
        <v>-43.724774323511326</v>
      </c>
      <c r="AC92">
        <f t="shared" si="55"/>
        <v>-2.6943929517959955</v>
      </c>
      <c r="AD92">
        <f t="shared" si="56"/>
        <v>114.24680803908171</v>
      </c>
      <c r="AE92">
        <f t="shared" si="57"/>
        <v>30.745872649607911</v>
      </c>
      <c r="AF92">
        <f t="shared" si="58"/>
        <v>1.4898051122273126</v>
      </c>
      <c r="AG92">
        <f t="shared" si="59"/>
        <v>7.0455936411953806</v>
      </c>
      <c r="AH92">
        <v>516.95035520375393</v>
      </c>
      <c r="AI92">
        <v>507.27292121212082</v>
      </c>
      <c r="AJ92">
        <v>1.7159500036873561</v>
      </c>
      <c r="AK92">
        <v>63.164820258041182</v>
      </c>
      <c r="AL92">
        <f t="shared" si="60"/>
        <v>1.4841421523849123</v>
      </c>
      <c r="AM92">
        <v>32.470425182840543</v>
      </c>
      <c r="AN92">
        <v>33.067504242424242</v>
      </c>
      <c r="AO92">
        <v>-1.604299050089759E-4</v>
      </c>
      <c r="AP92">
        <v>96.758734084088289</v>
      </c>
      <c r="AQ92">
        <v>70</v>
      </c>
      <c r="AR92">
        <v>11</v>
      </c>
      <c r="AS92">
        <f t="shared" si="61"/>
        <v>1</v>
      </c>
      <c r="AT92">
        <f t="shared" si="62"/>
        <v>0</v>
      </c>
      <c r="AU92">
        <f t="shared" si="63"/>
        <v>47589.414779765051</v>
      </c>
      <c r="AV92">
        <f t="shared" si="64"/>
        <v>1200.008571428571</v>
      </c>
      <c r="AW92">
        <f t="shared" si="65"/>
        <v>1025.9322135930379</v>
      </c>
      <c r="AX92">
        <f t="shared" si="66"/>
        <v>0.85493740463178447</v>
      </c>
      <c r="AY92">
        <f t="shared" si="67"/>
        <v>0.18842919093934404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1670950942.5999999</v>
      </c>
      <c r="BF92">
        <v>488.01814285714278</v>
      </c>
      <c r="BG92">
        <v>501.09199999999998</v>
      </c>
      <c r="BH92">
        <v>33.068985714285724</v>
      </c>
      <c r="BI92">
        <v>32.470585714285711</v>
      </c>
      <c r="BJ92">
        <v>492.45528571428571</v>
      </c>
      <c r="BK92">
        <v>32.897885714285721</v>
      </c>
      <c r="BL92">
        <v>649.97571428571428</v>
      </c>
      <c r="BM92">
        <v>101.229</v>
      </c>
      <c r="BN92">
        <v>9.9916228571428567E-2</v>
      </c>
      <c r="BO92">
        <v>32.057142857142857</v>
      </c>
      <c r="BP92">
        <v>32.277157142857142</v>
      </c>
      <c r="BQ92">
        <v>999.89999999999986</v>
      </c>
      <c r="BR92">
        <v>0</v>
      </c>
      <c r="BS92">
        <v>0</v>
      </c>
      <c r="BT92">
        <v>9014.1071428571431</v>
      </c>
      <c r="BU92">
        <v>0</v>
      </c>
      <c r="BV92">
        <v>78.01145714285714</v>
      </c>
      <c r="BW92">
        <v>-13.07367142857143</v>
      </c>
      <c r="BX92">
        <v>504.70828571428581</v>
      </c>
      <c r="BY92">
        <v>517.90857142857135</v>
      </c>
      <c r="BZ92">
        <v>0.59839042857142855</v>
      </c>
      <c r="CA92">
        <v>501.09199999999998</v>
      </c>
      <c r="CB92">
        <v>32.470585714285711</v>
      </c>
      <c r="CC92">
        <v>3.3475471428571422</v>
      </c>
      <c r="CD92">
        <v>3.2869742857142858</v>
      </c>
      <c r="CE92">
        <v>25.865742857142859</v>
      </c>
      <c r="CF92">
        <v>25.557814285714279</v>
      </c>
      <c r="CG92">
        <v>1200.008571428571</v>
      </c>
      <c r="CH92">
        <v>0.50000299999999998</v>
      </c>
      <c r="CI92">
        <v>0.49999700000000002</v>
      </c>
      <c r="CJ92">
        <v>0</v>
      </c>
      <c r="CK92">
        <v>1218.8614285714291</v>
      </c>
      <c r="CL92">
        <v>4.9990899999999998</v>
      </c>
      <c r="CM92">
        <v>14110.428571428571</v>
      </c>
      <c r="CN92">
        <v>9557.9328571428578</v>
      </c>
      <c r="CO92">
        <v>40.463999999999999</v>
      </c>
      <c r="CP92">
        <v>42.125</v>
      </c>
      <c r="CQ92">
        <v>41.285428571428568</v>
      </c>
      <c r="CR92">
        <v>41.125</v>
      </c>
      <c r="CS92">
        <v>41.936999999999998</v>
      </c>
      <c r="CT92">
        <v>597.50857142857149</v>
      </c>
      <c r="CU92">
        <v>597.5</v>
      </c>
      <c r="CV92">
        <v>0</v>
      </c>
      <c r="CW92">
        <v>1670950976.8</v>
      </c>
      <c r="CX92">
        <v>0</v>
      </c>
      <c r="CY92">
        <v>1670950421.5999999</v>
      </c>
      <c r="CZ92" t="s">
        <v>356</v>
      </c>
      <c r="DA92">
        <v>1670950421.5999999</v>
      </c>
      <c r="DB92">
        <v>1670950421.5999999</v>
      </c>
      <c r="DC92">
        <v>14</v>
      </c>
      <c r="DD92">
        <v>-0.21199999999999999</v>
      </c>
      <c r="DE92">
        <v>-3.1E-2</v>
      </c>
      <c r="DF92">
        <v>-4.3040000000000003</v>
      </c>
      <c r="DG92">
        <v>0.155</v>
      </c>
      <c r="DH92">
        <v>415</v>
      </c>
      <c r="DI92">
        <v>33</v>
      </c>
      <c r="DJ92">
        <v>0.37</v>
      </c>
      <c r="DK92">
        <v>0.39</v>
      </c>
      <c r="DL92">
        <v>-12.949970731707319</v>
      </c>
      <c r="DM92">
        <v>-0.97480139372819907</v>
      </c>
      <c r="DN92">
        <v>0.1024122068846131</v>
      </c>
      <c r="DO92">
        <v>0</v>
      </c>
      <c r="DP92">
        <v>0.61010526829268297</v>
      </c>
      <c r="DQ92">
        <v>-3.495397212543537E-2</v>
      </c>
      <c r="DR92">
        <v>9.0447313865503112E-3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363</v>
      </c>
      <c r="EA92">
        <v>3.2991199999999998</v>
      </c>
      <c r="EB92">
        <v>2.6253899999999999</v>
      </c>
      <c r="EC92">
        <v>0.116204</v>
      </c>
      <c r="ED92">
        <v>0.116767</v>
      </c>
      <c r="EE92">
        <v>0.13757900000000001</v>
      </c>
      <c r="EF92">
        <v>0.13450599999999999</v>
      </c>
      <c r="EG92">
        <v>26861.599999999999</v>
      </c>
      <c r="EH92">
        <v>27320.3</v>
      </c>
      <c r="EI92">
        <v>28267.1</v>
      </c>
      <c r="EJ92">
        <v>29756.7</v>
      </c>
      <c r="EK92">
        <v>33547.300000000003</v>
      </c>
      <c r="EL92">
        <v>35733.4</v>
      </c>
      <c r="EM92">
        <v>39894</v>
      </c>
      <c r="EN92">
        <v>42500.6</v>
      </c>
      <c r="EO92">
        <v>2.1373799999999998</v>
      </c>
      <c r="EP92">
        <v>2.2421500000000001</v>
      </c>
      <c r="EQ92">
        <v>0.158053</v>
      </c>
      <c r="ER92">
        <v>0</v>
      </c>
      <c r="ES92">
        <v>29.711500000000001</v>
      </c>
      <c r="ET92">
        <v>999.9</v>
      </c>
      <c r="EU92">
        <v>74.2</v>
      </c>
      <c r="EV92">
        <v>32.200000000000003</v>
      </c>
      <c r="EW92">
        <v>35.397799999999997</v>
      </c>
      <c r="EX92">
        <v>57.377299999999998</v>
      </c>
      <c r="EY92">
        <v>-3.08494</v>
      </c>
      <c r="EZ92">
        <v>2</v>
      </c>
      <c r="FA92">
        <v>0.24756400000000001</v>
      </c>
      <c r="FB92">
        <v>-0.71007100000000001</v>
      </c>
      <c r="FC92">
        <v>20.270600000000002</v>
      </c>
      <c r="FD92">
        <v>5.2207299999999996</v>
      </c>
      <c r="FE92">
        <v>12.004</v>
      </c>
      <c r="FF92">
        <v>4.9871999999999996</v>
      </c>
      <c r="FG92">
        <v>3.28443</v>
      </c>
      <c r="FH92">
        <v>9999</v>
      </c>
      <c r="FI92">
        <v>9999</v>
      </c>
      <c r="FJ92">
        <v>9999</v>
      </c>
      <c r="FK92">
        <v>999.9</v>
      </c>
      <c r="FL92">
        <v>1.86581</v>
      </c>
      <c r="FM92">
        <v>1.8621799999999999</v>
      </c>
      <c r="FN92">
        <v>1.8641700000000001</v>
      </c>
      <c r="FO92">
        <v>1.8602000000000001</v>
      </c>
      <c r="FP92">
        <v>1.8609599999999999</v>
      </c>
      <c r="FQ92">
        <v>1.86012</v>
      </c>
      <c r="FR92">
        <v>1.86174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-4.4429999999999996</v>
      </c>
      <c r="GH92">
        <v>0.1711</v>
      </c>
      <c r="GI92">
        <v>-3.3542705637745942</v>
      </c>
      <c r="GJ92">
        <v>-2.7043828418459848E-3</v>
      </c>
      <c r="GK92">
        <v>1.1637646390227569E-6</v>
      </c>
      <c r="GL92">
        <v>-2.7935288173591201E-10</v>
      </c>
      <c r="GM92">
        <v>-0.1154585369592631</v>
      </c>
      <c r="GN92">
        <v>-1.575226436802038E-3</v>
      </c>
      <c r="GO92">
        <v>7.1853088279240026E-4</v>
      </c>
      <c r="GP92">
        <v>-1.2337336158236461E-5</v>
      </c>
      <c r="GQ92">
        <v>5</v>
      </c>
      <c r="GR92">
        <v>2087</v>
      </c>
      <c r="GS92">
        <v>4</v>
      </c>
      <c r="GT92">
        <v>31</v>
      </c>
      <c r="GU92">
        <v>8.6999999999999993</v>
      </c>
      <c r="GV92">
        <v>8.6999999999999993</v>
      </c>
      <c r="GW92">
        <v>1.5966800000000001</v>
      </c>
      <c r="GX92">
        <v>2.5463900000000002</v>
      </c>
      <c r="GY92">
        <v>2.04834</v>
      </c>
      <c r="GZ92">
        <v>2.6196299999999999</v>
      </c>
      <c r="HA92">
        <v>2.1972700000000001</v>
      </c>
      <c r="HB92">
        <v>2.2924799999999999</v>
      </c>
      <c r="HC92">
        <v>37.433799999999998</v>
      </c>
      <c r="HD92">
        <v>14.2546</v>
      </c>
      <c r="HE92">
        <v>18</v>
      </c>
      <c r="HF92">
        <v>609.58900000000006</v>
      </c>
      <c r="HG92">
        <v>771.02700000000004</v>
      </c>
      <c r="HH92">
        <v>30.9998</v>
      </c>
      <c r="HI92">
        <v>30.6266</v>
      </c>
      <c r="HJ92">
        <v>29.9999</v>
      </c>
      <c r="HK92">
        <v>30.563400000000001</v>
      </c>
      <c r="HL92">
        <v>30.556000000000001</v>
      </c>
      <c r="HM92">
        <v>31.997699999999998</v>
      </c>
      <c r="HN92">
        <v>8.5706900000000008</v>
      </c>
      <c r="HO92">
        <v>100</v>
      </c>
      <c r="HP92">
        <v>31</v>
      </c>
      <c r="HQ92">
        <v>518.25699999999995</v>
      </c>
      <c r="HR92">
        <v>32.4009</v>
      </c>
      <c r="HS92">
        <v>99.596299999999999</v>
      </c>
      <c r="HT92">
        <v>98.585899999999995</v>
      </c>
    </row>
    <row r="93" spans="1:228" x14ac:dyDescent="0.2">
      <c r="A93">
        <v>78</v>
      </c>
      <c r="B93">
        <v>1670950948.5999999</v>
      </c>
      <c r="C93">
        <v>307.5</v>
      </c>
      <c r="D93" t="s">
        <v>515</v>
      </c>
      <c r="E93" t="s">
        <v>516</v>
      </c>
      <c r="F93">
        <v>4</v>
      </c>
      <c r="G93">
        <v>1670950946.2874999</v>
      </c>
      <c r="H93">
        <f t="shared" si="34"/>
        <v>1.4788101390964057E-3</v>
      </c>
      <c r="I93">
        <f t="shared" si="35"/>
        <v>1.4788101390964057</v>
      </c>
      <c r="J93">
        <f t="shared" si="36"/>
        <v>7.1470265423169383</v>
      </c>
      <c r="K93">
        <f t="shared" si="37"/>
        <v>494.18700000000001</v>
      </c>
      <c r="L93">
        <f t="shared" si="38"/>
        <v>364.52393074356888</v>
      </c>
      <c r="M93">
        <f t="shared" si="39"/>
        <v>36.936867523143881</v>
      </c>
      <c r="N93">
        <f t="shared" si="40"/>
        <v>50.075504544860244</v>
      </c>
      <c r="O93">
        <f t="shared" si="41"/>
        <v>9.7232495268570071E-2</v>
      </c>
      <c r="P93">
        <f t="shared" si="42"/>
        <v>3.6803384602446059</v>
      </c>
      <c r="Q93">
        <f t="shared" si="43"/>
        <v>9.5827620705298974E-2</v>
      </c>
      <c r="R93">
        <f t="shared" si="44"/>
        <v>6.0016794314771416E-2</v>
      </c>
      <c r="S93">
        <f t="shared" si="45"/>
        <v>226.11687223453254</v>
      </c>
      <c r="T93">
        <f t="shared" si="46"/>
        <v>32.820966304999743</v>
      </c>
      <c r="U93">
        <f t="shared" si="47"/>
        <v>32.279000000000003</v>
      </c>
      <c r="V93">
        <f t="shared" si="48"/>
        <v>4.8510095566750664</v>
      </c>
      <c r="W93">
        <f t="shared" si="49"/>
        <v>69.941629180646672</v>
      </c>
      <c r="X93">
        <f t="shared" si="50"/>
        <v>3.3505847211572815</v>
      </c>
      <c r="Y93">
        <f t="shared" si="51"/>
        <v>4.7905442872989461</v>
      </c>
      <c r="Z93">
        <f t="shared" si="52"/>
        <v>1.5004248355177849</v>
      </c>
      <c r="AA93">
        <f t="shared" si="53"/>
        <v>-65.215527134151486</v>
      </c>
      <c r="AB93">
        <f t="shared" si="54"/>
        <v>-44.02319656837026</v>
      </c>
      <c r="AC93">
        <f t="shared" si="55"/>
        <v>-2.7172044683399896</v>
      </c>
      <c r="AD93">
        <f t="shared" si="56"/>
        <v>114.16094406367083</v>
      </c>
      <c r="AE93">
        <f t="shared" si="57"/>
        <v>30.826833172799869</v>
      </c>
      <c r="AF93">
        <f t="shared" si="58"/>
        <v>1.4780765651390151</v>
      </c>
      <c r="AG93">
        <f t="shared" si="59"/>
        <v>7.1470265423169383</v>
      </c>
      <c r="AH93">
        <v>523.93672581607927</v>
      </c>
      <c r="AI93">
        <v>514.20110909090897</v>
      </c>
      <c r="AJ93">
        <v>1.7198947896396051</v>
      </c>
      <c r="AK93">
        <v>63.164820258041182</v>
      </c>
      <c r="AL93">
        <f t="shared" si="60"/>
        <v>1.4788101390964057</v>
      </c>
      <c r="AM93">
        <v>32.471790234974407</v>
      </c>
      <c r="AN93">
        <v>33.066626666666657</v>
      </c>
      <c r="AO93">
        <v>-1.5020343305718919E-4</v>
      </c>
      <c r="AP93">
        <v>96.758734084088289</v>
      </c>
      <c r="AQ93">
        <v>70</v>
      </c>
      <c r="AR93">
        <v>11</v>
      </c>
      <c r="AS93">
        <f t="shared" si="61"/>
        <v>1</v>
      </c>
      <c r="AT93">
        <f t="shared" si="62"/>
        <v>0</v>
      </c>
      <c r="AU93">
        <f t="shared" si="63"/>
        <v>47482.374070487982</v>
      </c>
      <c r="AV93">
        <f t="shared" si="64"/>
        <v>1200.01</v>
      </c>
      <c r="AW93">
        <f t="shared" si="65"/>
        <v>1025.9334135930221</v>
      </c>
      <c r="AX93">
        <f t="shared" si="66"/>
        <v>0.85493738684929466</v>
      </c>
      <c r="AY93">
        <f t="shared" si="67"/>
        <v>0.18842915661913862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1670950946.2874999</v>
      </c>
      <c r="BF93">
        <v>494.18700000000001</v>
      </c>
      <c r="BG93">
        <v>507.29500000000002</v>
      </c>
      <c r="BH93">
        <v>33.066375000000001</v>
      </c>
      <c r="BI93">
        <v>32.472724999999997</v>
      </c>
      <c r="BJ93">
        <v>498.63524999999998</v>
      </c>
      <c r="BK93">
        <v>32.895274999999998</v>
      </c>
      <c r="BL93">
        <v>650.02025000000003</v>
      </c>
      <c r="BM93">
        <v>101.229</v>
      </c>
      <c r="BN93">
        <v>0.10006075</v>
      </c>
      <c r="BO93">
        <v>32.057124999999999</v>
      </c>
      <c r="BP93">
        <v>32.279000000000003</v>
      </c>
      <c r="BQ93">
        <v>999.9</v>
      </c>
      <c r="BR93">
        <v>0</v>
      </c>
      <c r="BS93">
        <v>0</v>
      </c>
      <c r="BT93">
        <v>8993.5174999999999</v>
      </c>
      <c r="BU93">
        <v>0</v>
      </c>
      <c r="BV93">
        <v>77.88047499999999</v>
      </c>
      <c r="BW93">
        <v>-13.107537499999999</v>
      </c>
      <c r="BX93">
        <v>511.08712500000001</v>
      </c>
      <c r="BY93">
        <v>524.320875</v>
      </c>
      <c r="BZ93">
        <v>0.59366750000000001</v>
      </c>
      <c r="CA93">
        <v>507.29500000000002</v>
      </c>
      <c r="CB93">
        <v>32.472724999999997</v>
      </c>
      <c r="CC93">
        <v>3.3472787500000001</v>
      </c>
      <c r="CD93">
        <v>3.2871825000000001</v>
      </c>
      <c r="CE93">
        <v>25.8644</v>
      </c>
      <c r="CF93">
        <v>25.558912500000002</v>
      </c>
      <c r="CG93">
        <v>1200.01</v>
      </c>
      <c r="CH93">
        <v>0.50000475</v>
      </c>
      <c r="CI93">
        <v>0.49999525</v>
      </c>
      <c r="CJ93">
        <v>0</v>
      </c>
      <c r="CK93">
        <v>1220.4737500000001</v>
      </c>
      <c r="CL93">
        <v>4.9990899999999998</v>
      </c>
      <c r="CM93">
        <v>14130.924999999999</v>
      </c>
      <c r="CN93">
        <v>9557.9449999999997</v>
      </c>
      <c r="CO93">
        <v>40.444875000000003</v>
      </c>
      <c r="CP93">
        <v>42.125</v>
      </c>
      <c r="CQ93">
        <v>41.257750000000001</v>
      </c>
      <c r="CR93">
        <v>41.140500000000003</v>
      </c>
      <c r="CS93">
        <v>41.936999999999998</v>
      </c>
      <c r="CT93">
        <v>597.51</v>
      </c>
      <c r="CU93">
        <v>597.5</v>
      </c>
      <c r="CV93">
        <v>0</v>
      </c>
      <c r="CW93">
        <v>1670950980.4000001</v>
      </c>
      <c r="CX93">
        <v>0</v>
      </c>
      <c r="CY93">
        <v>1670950421.5999999</v>
      </c>
      <c r="CZ93" t="s">
        <v>356</v>
      </c>
      <c r="DA93">
        <v>1670950421.5999999</v>
      </c>
      <c r="DB93">
        <v>1670950421.5999999</v>
      </c>
      <c r="DC93">
        <v>14</v>
      </c>
      <c r="DD93">
        <v>-0.21199999999999999</v>
      </c>
      <c r="DE93">
        <v>-3.1E-2</v>
      </c>
      <c r="DF93">
        <v>-4.3040000000000003</v>
      </c>
      <c r="DG93">
        <v>0.155</v>
      </c>
      <c r="DH93">
        <v>415</v>
      </c>
      <c r="DI93">
        <v>33</v>
      </c>
      <c r="DJ93">
        <v>0.37</v>
      </c>
      <c r="DK93">
        <v>0.39</v>
      </c>
      <c r="DL93">
        <v>-13.013068292682931</v>
      </c>
      <c r="DM93">
        <v>-0.74354634146340726</v>
      </c>
      <c r="DN93">
        <v>7.9866301202802498E-2</v>
      </c>
      <c r="DO93">
        <v>0</v>
      </c>
      <c r="DP93">
        <v>0.60771782926829254</v>
      </c>
      <c r="DQ93">
        <v>-9.3618501742160451E-2</v>
      </c>
      <c r="DR93">
        <v>1.098066664399118E-2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363</v>
      </c>
      <c r="EA93">
        <v>3.2989999999999999</v>
      </c>
      <c r="EB93">
        <v>2.6252200000000001</v>
      </c>
      <c r="EC93">
        <v>0.117345</v>
      </c>
      <c r="ED93">
        <v>0.117886</v>
      </c>
      <c r="EE93">
        <v>0.13757800000000001</v>
      </c>
      <c r="EF93">
        <v>0.13451299999999999</v>
      </c>
      <c r="EG93">
        <v>26826.799999999999</v>
      </c>
      <c r="EH93">
        <v>27285.5</v>
      </c>
      <c r="EI93">
        <v>28266.9</v>
      </c>
      <c r="EJ93">
        <v>29756.6</v>
      </c>
      <c r="EK93">
        <v>33547.199999999997</v>
      </c>
      <c r="EL93">
        <v>35733.1</v>
      </c>
      <c r="EM93">
        <v>39893.699999999997</v>
      </c>
      <c r="EN93">
        <v>42500.5</v>
      </c>
      <c r="EO93">
        <v>2.1375999999999999</v>
      </c>
      <c r="EP93">
        <v>2.24227</v>
      </c>
      <c r="EQ93">
        <v>0.158466</v>
      </c>
      <c r="ER93">
        <v>0</v>
      </c>
      <c r="ES93">
        <v>29.709499999999998</v>
      </c>
      <c r="ET93">
        <v>999.9</v>
      </c>
      <c r="EU93">
        <v>74.2</v>
      </c>
      <c r="EV93">
        <v>32.200000000000003</v>
      </c>
      <c r="EW93">
        <v>35.400700000000001</v>
      </c>
      <c r="EX93">
        <v>57.647300000000001</v>
      </c>
      <c r="EY93">
        <v>-2.88862</v>
      </c>
      <c r="EZ93">
        <v>2</v>
      </c>
      <c r="FA93">
        <v>0.24718799999999999</v>
      </c>
      <c r="FB93">
        <v>-0.710866</v>
      </c>
      <c r="FC93">
        <v>20.270499999999998</v>
      </c>
      <c r="FD93">
        <v>5.2193899999999998</v>
      </c>
      <c r="FE93">
        <v>12.004</v>
      </c>
      <c r="FF93">
        <v>4.9865000000000004</v>
      </c>
      <c r="FG93">
        <v>3.2841999999999998</v>
      </c>
      <c r="FH93">
        <v>9999</v>
      </c>
      <c r="FI93">
        <v>9999</v>
      </c>
      <c r="FJ93">
        <v>9999</v>
      </c>
      <c r="FK93">
        <v>999.9</v>
      </c>
      <c r="FL93">
        <v>1.8658300000000001</v>
      </c>
      <c r="FM93">
        <v>1.8621799999999999</v>
      </c>
      <c r="FN93">
        <v>1.8641700000000001</v>
      </c>
      <c r="FO93">
        <v>1.8602000000000001</v>
      </c>
      <c r="FP93">
        <v>1.8609599999999999</v>
      </c>
      <c r="FQ93">
        <v>1.86012</v>
      </c>
      <c r="FR93">
        <v>1.86175</v>
      </c>
      <c r="FS93">
        <v>1.8583799999999999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-4.4550000000000001</v>
      </c>
      <c r="GH93">
        <v>0.1711</v>
      </c>
      <c r="GI93">
        <v>-3.3542705637745942</v>
      </c>
      <c r="GJ93">
        <v>-2.7043828418459848E-3</v>
      </c>
      <c r="GK93">
        <v>1.1637646390227569E-6</v>
      </c>
      <c r="GL93">
        <v>-2.7935288173591201E-10</v>
      </c>
      <c r="GM93">
        <v>-0.1154585369592631</v>
      </c>
      <c r="GN93">
        <v>-1.575226436802038E-3</v>
      </c>
      <c r="GO93">
        <v>7.1853088279240026E-4</v>
      </c>
      <c r="GP93">
        <v>-1.2337336158236461E-5</v>
      </c>
      <c r="GQ93">
        <v>5</v>
      </c>
      <c r="GR93">
        <v>2087</v>
      </c>
      <c r="GS93">
        <v>4</v>
      </c>
      <c r="GT93">
        <v>31</v>
      </c>
      <c r="GU93">
        <v>8.8000000000000007</v>
      </c>
      <c r="GV93">
        <v>8.8000000000000007</v>
      </c>
      <c r="GW93">
        <v>1.6149899999999999</v>
      </c>
      <c r="GX93">
        <v>2.5366200000000001</v>
      </c>
      <c r="GY93">
        <v>2.04834</v>
      </c>
      <c r="GZ93">
        <v>2.6208499999999999</v>
      </c>
      <c r="HA93">
        <v>2.1972700000000001</v>
      </c>
      <c r="HB93">
        <v>2.34619</v>
      </c>
      <c r="HC93">
        <v>37.433799999999998</v>
      </c>
      <c r="HD93">
        <v>14.263400000000001</v>
      </c>
      <c r="HE93">
        <v>18</v>
      </c>
      <c r="HF93">
        <v>609.74199999999996</v>
      </c>
      <c r="HG93">
        <v>771.12900000000002</v>
      </c>
      <c r="HH93">
        <v>30.9998</v>
      </c>
      <c r="HI93">
        <v>30.624500000000001</v>
      </c>
      <c r="HJ93">
        <v>29.9999</v>
      </c>
      <c r="HK93">
        <v>30.562000000000001</v>
      </c>
      <c r="HL93">
        <v>30.554600000000001</v>
      </c>
      <c r="HM93">
        <v>32.3474</v>
      </c>
      <c r="HN93">
        <v>8.5706900000000008</v>
      </c>
      <c r="HO93">
        <v>100</v>
      </c>
      <c r="HP93">
        <v>31</v>
      </c>
      <c r="HQ93">
        <v>525.08600000000001</v>
      </c>
      <c r="HR93">
        <v>32.4009</v>
      </c>
      <c r="HS93">
        <v>99.595699999999994</v>
      </c>
      <c r="HT93">
        <v>98.585499999999996</v>
      </c>
    </row>
    <row r="94" spans="1:228" x14ac:dyDescent="0.2">
      <c r="A94">
        <v>79</v>
      </c>
      <c r="B94">
        <v>1670950952.5999999</v>
      </c>
      <c r="C94">
        <v>311.5</v>
      </c>
      <c r="D94" t="s">
        <v>517</v>
      </c>
      <c r="E94" t="s">
        <v>518</v>
      </c>
      <c r="F94">
        <v>4</v>
      </c>
      <c r="G94">
        <v>1670950950.5999999</v>
      </c>
      <c r="H94">
        <f t="shared" si="34"/>
        <v>1.4831462907314134E-3</v>
      </c>
      <c r="I94">
        <f t="shared" si="35"/>
        <v>1.4831462907314135</v>
      </c>
      <c r="J94">
        <f t="shared" si="36"/>
        <v>7.2100358753014469</v>
      </c>
      <c r="K94">
        <f t="shared" si="37"/>
        <v>501.32271428571431</v>
      </c>
      <c r="L94">
        <f t="shared" si="38"/>
        <v>370.64609375617187</v>
      </c>
      <c r="M94">
        <f t="shared" si="39"/>
        <v>37.557106542878344</v>
      </c>
      <c r="N94">
        <f t="shared" si="40"/>
        <v>50.798405567925975</v>
      </c>
      <c r="O94">
        <f t="shared" si="41"/>
        <v>9.7405291937126506E-2</v>
      </c>
      <c r="P94">
        <f t="shared" si="42"/>
        <v>3.6844128288579459</v>
      </c>
      <c r="Q94">
        <f t="shared" si="43"/>
        <v>9.5996993371978298E-2</v>
      </c>
      <c r="R94">
        <f t="shared" si="44"/>
        <v>6.0122954627263858E-2</v>
      </c>
      <c r="S94">
        <f t="shared" si="45"/>
        <v>226.11577466288398</v>
      </c>
      <c r="T94">
        <f t="shared" si="46"/>
        <v>32.817691395472288</v>
      </c>
      <c r="U94">
        <f t="shared" si="47"/>
        <v>32.285885714285719</v>
      </c>
      <c r="V94">
        <f t="shared" si="48"/>
        <v>4.8528966272254763</v>
      </c>
      <c r="W94">
        <f t="shared" si="49"/>
        <v>69.951240088650508</v>
      </c>
      <c r="X94">
        <f t="shared" si="50"/>
        <v>3.350747894722097</v>
      </c>
      <c r="Y94">
        <f t="shared" si="51"/>
        <v>4.79011936096577</v>
      </c>
      <c r="Z94">
        <f t="shared" si="52"/>
        <v>1.5021487325033793</v>
      </c>
      <c r="AA94">
        <f t="shared" si="53"/>
        <v>-65.406751421255336</v>
      </c>
      <c r="AB94">
        <f t="shared" si="54"/>
        <v>-45.751100297073663</v>
      </c>
      <c r="AC94">
        <f t="shared" si="55"/>
        <v>-2.8208053594118985</v>
      </c>
      <c r="AD94">
        <f t="shared" si="56"/>
        <v>112.13711758514307</v>
      </c>
      <c r="AE94">
        <f t="shared" si="57"/>
        <v>31.118348683991893</v>
      </c>
      <c r="AF94">
        <f t="shared" si="58"/>
        <v>1.4758116628619478</v>
      </c>
      <c r="AG94">
        <f t="shared" si="59"/>
        <v>7.2100358753014469</v>
      </c>
      <c r="AH94">
        <v>530.86275263476034</v>
      </c>
      <c r="AI94">
        <v>521.06820000000005</v>
      </c>
      <c r="AJ94">
        <v>1.727974288676988</v>
      </c>
      <c r="AK94">
        <v>63.164820258041182</v>
      </c>
      <c r="AL94">
        <f t="shared" si="60"/>
        <v>1.4831462907314135</v>
      </c>
      <c r="AM94">
        <v>32.474656273901743</v>
      </c>
      <c r="AN94">
        <v>33.069778181818172</v>
      </c>
      <c r="AO94">
        <v>1.0010488758421631E-4</v>
      </c>
      <c r="AP94">
        <v>96.758734084088289</v>
      </c>
      <c r="AQ94">
        <v>70</v>
      </c>
      <c r="AR94">
        <v>11</v>
      </c>
      <c r="AS94">
        <f t="shared" si="61"/>
        <v>1</v>
      </c>
      <c r="AT94">
        <f t="shared" si="62"/>
        <v>0</v>
      </c>
      <c r="AU94">
        <f t="shared" si="63"/>
        <v>47555.712530037454</v>
      </c>
      <c r="AV94">
        <f t="shared" si="64"/>
        <v>1200.005714285714</v>
      </c>
      <c r="AW94">
        <f t="shared" si="65"/>
        <v>1025.9295993071937</v>
      </c>
      <c r="AX94">
        <f t="shared" si="66"/>
        <v>0.85493726162617767</v>
      </c>
      <c r="AY94">
        <f t="shared" si="67"/>
        <v>0.18842891493852271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1670950950.5999999</v>
      </c>
      <c r="BF94">
        <v>501.32271428571431</v>
      </c>
      <c r="BG94">
        <v>514.55642857142857</v>
      </c>
      <c r="BH94">
        <v>33.068085714285708</v>
      </c>
      <c r="BI94">
        <v>32.475314285714283</v>
      </c>
      <c r="BJ94">
        <v>505.78328571428568</v>
      </c>
      <c r="BK94">
        <v>32.896985714285712</v>
      </c>
      <c r="BL94">
        <v>649.98500000000001</v>
      </c>
      <c r="BM94">
        <v>101.22885714285709</v>
      </c>
      <c r="BN94">
        <v>9.9896014285714291E-2</v>
      </c>
      <c r="BO94">
        <v>32.05555714285714</v>
      </c>
      <c r="BP94">
        <v>32.285885714285719</v>
      </c>
      <c r="BQ94">
        <v>999.89999999999986</v>
      </c>
      <c r="BR94">
        <v>0</v>
      </c>
      <c r="BS94">
        <v>0</v>
      </c>
      <c r="BT94">
        <v>9007.5885714285723</v>
      </c>
      <c r="BU94">
        <v>0</v>
      </c>
      <c r="BV94">
        <v>77.744942857142846</v>
      </c>
      <c r="BW94">
        <v>-13.233642857142859</v>
      </c>
      <c r="BX94">
        <v>518.46728571428571</v>
      </c>
      <c r="BY94">
        <v>531.82742857142864</v>
      </c>
      <c r="BZ94">
        <v>0.59278071428571433</v>
      </c>
      <c r="CA94">
        <v>514.55642857142857</v>
      </c>
      <c r="CB94">
        <v>32.475314285714283</v>
      </c>
      <c r="CC94">
        <v>3.347444285714285</v>
      </c>
      <c r="CD94">
        <v>3.287438571428571</v>
      </c>
      <c r="CE94">
        <v>25.86522857142857</v>
      </c>
      <c r="CF94">
        <v>25.560214285714281</v>
      </c>
      <c r="CG94">
        <v>1200.005714285714</v>
      </c>
      <c r="CH94">
        <v>0.50000885714285714</v>
      </c>
      <c r="CI94">
        <v>0.49999114285714291</v>
      </c>
      <c r="CJ94">
        <v>0</v>
      </c>
      <c r="CK94">
        <v>1222.502857142857</v>
      </c>
      <c r="CL94">
        <v>4.9990899999999998</v>
      </c>
      <c r="CM94">
        <v>14156.04285714286</v>
      </c>
      <c r="CN94">
        <v>9557.9314285714299</v>
      </c>
      <c r="CO94">
        <v>40.436999999999998</v>
      </c>
      <c r="CP94">
        <v>42.125</v>
      </c>
      <c r="CQ94">
        <v>41.267714285714291</v>
      </c>
      <c r="CR94">
        <v>41.125</v>
      </c>
      <c r="CS94">
        <v>41.919285714285706</v>
      </c>
      <c r="CT94">
        <v>597.51285714285711</v>
      </c>
      <c r="CU94">
        <v>597.49285714285725</v>
      </c>
      <c r="CV94">
        <v>0</v>
      </c>
      <c r="CW94">
        <v>1670950984.5999999</v>
      </c>
      <c r="CX94">
        <v>0</v>
      </c>
      <c r="CY94">
        <v>1670950421.5999999</v>
      </c>
      <c r="CZ94" t="s">
        <v>356</v>
      </c>
      <c r="DA94">
        <v>1670950421.5999999</v>
      </c>
      <c r="DB94">
        <v>1670950421.5999999</v>
      </c>
      <c r="DC94">
        <v>14</v>
      </c>
      <c r="DD94">
        <v>-0.21199999999999999</v>
      </c>
      <c r="DE94">
        <v>-3.1E-2</v>
      </c>
      <c r="DF94">
        <v>-4.3040000000000003</v>
      </c>
      <c r="DG94">
        <v>0.155</v>
      </c>
      <c r="DH94">
        <v>415</v>
      </c>
      <c r="DI94">
        <v>33</v>
      </c>
      <c r="DJ94">
        <v>0.37</v>
      </c>
      <c r="DK94">
        <v>0.39</v>
      </c>
      <c r="DL94">
        <v>-13.07029512195122</v>
      </c>
      <c r="DM94">
        <v>-0.82062020905927191</v>
      </c>
      <c r="DN94">
        <v>9.0974292673392937E-2</v>
      </c>
      <c r="DO94">
        <v>0</v>
      </c>
      <c r="DP94">
        <v>0.60298965853658537</v>
      </c>
      <c r="DQ94">
        <v>-0.1014651010452957</v>
      </c>
      <c r="DR94">
        <v>1.057486487859188E-2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390</v>
      </c>
      <c r="EA94">
        <v>3.29915</v>
      </c>
      <c r="EB94">
        <v>2.6253500000000001</v>
      </c>
      <c r="EC94">
        <v>0.118482</v>
      </c>
      <c r="ED94">
        <v>0.119033</v>
      </c>
      <c r="EE94">
        <v>0.13758699999999999</v>
      </c>
      <c r="EF94">
        <v>0.134519</v>
      </c>
      <c r="EG94">
        <v>26792.6</v>
      </c>
      <c r="EH94">
        <v>27250.400000000001</v>
      </c>
      <c r="EI94">
        <v>28267.3</v>
      </c>
      <c r="EJ94">
        <v>29757</v>
      </c>
      <c r="EK94">
        <v>33547.300000000003</v>
      </c>
      <c r="EL94">
        <v>35733.300000000003</v>
      </c>
      <c r="EM94">
        <v>39894.1</v>
      </c>
      <c r="EN94">
        <v>42500.9</v>
      </c>
      <c r="EO94">
        <v>2.1375700000000002</v>
      </c>
      <c r="EP94">
        <v>2.2422300000000002</v>
      </c>
      <c r="EQ94">
        <v>0.15834699999999999</v>
      </c>
      <c r="ER94">
        <v>0</v>
      </c>
      <c r="ES94">
        <v>29.708300000000001</v>
      </c>
      <c r="ET94">
        <v>999.9</v>
      </c>
      <c r="EU94">
        <v>74.2</v>
      </c>
      <c r="EV94">
        <v>32.200000000000003</v>
      </c>
      <c r="EW94">
        <v>35.402299999999997</v>
      </c>
      <c r="EX94">
        <v>57.587299999999999</v>
      </c>
      <c r="EY94">
        <v>-3.0929500000000001</v>
      </c>
      <c r="EZ94">
        <v>2</v>
      </c>
      <c r="FA94">
        <v>0.24696899999999999</v>
      </c>
      <c r="FB94">
        <v>-0.71140300000000001</v>
      </c>
      <c r="FC94">
        <v>20.270600000000002</v>
      </c>
      <c r="FD94">
        <v>5.2202799999999998</v>
      </c>
      <c r="FE94">
        <v>12.004</v>
      </c>
      <c r="FF94">
        <v>4.9867999999999997</v>
      </c>
      <c r="FG94">
        <v>3.2842799999999999</v>
      </c>
      <c r="FH94">
        <v>9999</v>
      </c>
      <c r="FI94">
        <v>9999</v>
      </c>
      <c r="FJ94">
        <v>9999</v>
      </c>
      <c r="FK94">
        <v>999.9</v>
      </c>
      <c r="FL94">
        <v>1.8658300000000001</v>
      </c>
      <c r="FM94">
        <v>1.8621799999999999</v>
      </c>
      <c r="FN94">
        <v>1.8641700000000001</v>
      </c>
      <c r="FO94">
        <v>1.8602000000000001</v>
      </c>
      <c r="FP94">
        <v>1.8609599999999999</v>
      </c>
      <c r="FQ94">
        <v>1.86012</v>
      </c>
      <c r="FR94">
        <v>1.8617699999999999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-4.4669999999999996</v>
      </c>
      <c r="GH94">
        <v>0.1711</v>
      </c>
      <c r="GI94">
        <v>-3.3542705637745942</v>
      </c>
      <c r="GJ94">
        <v>-2.7043828418459848E-3</v>
      </c>
      <c r="GK94">
        <v>1.1637646390227569E-6</v>
      </c>
      <c r="GL94">
        <v>-2.7935288173591201E-10</v>
      </c>
      <c r="GM94">
        <v>-0.1154585369592631</v>
      </c>
      <c r="GN94">
        <v>-1.575226436802038E-3</v>
      </c>
      <c r="GO94">
        <v>7.1853088279240026E-4</v>
      </c>
      <c r="GP94">
        <v>-1.2337336158236461E-5</v>
      </c>
      <c r="GQ94">
        <v>5</v>
      </c>
      <c r="GR94">
        <v>2087</v>
      </c>
      <c r="GS94">
        <v>4</v>
      </c>
      <c r="GT94">
        <v>31</v>
      </c>
      <c r="GU94">
        <v>8.8000000000000007</v>
      </c>
      <c r="GV94">
        <v>8.8000000000000007</v>
      </c>
      <c r="GW94">
        <v>1.63208</v>
      </c>
      <c r="GX94">
        <v>2.5451700000000002</v>
      </c>
      <c r="GY94">
        <v>2.04834</v>
      </c>
      <c r="GZ94">
        <v>2.6196299999999999</v>
      </c>
      <c r="HA94">
        <v>2.1972700000000001</v>
      </c>
      <c r="HB94">
        <v>2.3559600000000001</v>
      </c>
      <c r="HC94">
        <v>37.433799999999998</v>
      </c>
      <c r="HD94">
        <v>14.263400000000001</v>
      </c>
      <c r="HE94">
        <v>18</v>
      </c>
      <c r="HF94">
        <v>609.71100000000001</v>
      </c>
      <c r="HG94">
        <v>771.05600000000004</v>
      </c>
      <c r="HH94">
        <v>30.9998</v>
      </c>
      <c r="HI94">
        <v>30.623200000000001</v>
      </c>
      <c r="HJ94">
        <v>29.9999</v>
      </c>
      <c r="HK94">
        <v>30.5608</v>
      </c>
      <c r="HL94">
        <v>30.552700000000002</v>
      </c>
      <c r="HM94">
        <v>32.691000000000003</v>
      </c>
      <c r="HN94">
        <v>8.8429599999999997</v>
      </c>
      <c r="HO94">
        <v>100</v>
      </c>
      <c r="HP94">
        <v>31</v>
      </c>
      <c r="HQ94">
        <v>531.76700000000005</v>
      </c>
      <c r="HR94">
        <v>32.4009</v>
      </c>
      <c r="HS94">
        <v>99.596800000000002</v>
      </c>
      <c r="HT94">
        <v>98.586699999999993</v>
      </c>
    </row>
    <row r="95" spans="1:228" x14ac:dyDescent="0.2">
      <c r="A95">
        <v>80</v>
      </c>
      <c r="B95">
        <v>1670950956.0999999</v>
      </c>
      <c r="C95">
        <v>315</v>
      </c>
      <c r="D95" t="s">
        <v>519</v>
      </c>
      <c r="E95" t="s">
        <v>520</v>
      </c>
      <c r="F95">
        <v>4</v>
      </c>
      <c r="G95">
        <v>1670950954.0285721</v>
      </c>
      <c r="H95">
        <f t="shared" si="34"/>
        <v>1.4870232344833631E-3</v>
      </c>
      <c r="I95">
        <f t="shared" si="35"/>
        <v>1.4870232344833632</v>
      </c>
      <c r="J95">
        <f t="shared" si="36"/>
        <v>7.4086769082156314</v>
      </c>
      <c r="K95">
        <f t="shared" si="37"/>
        <v>507.03485714285711</v>
      </c>
      <c r="L95">
        <f t="shared" si="38"/>
        <v>373.55143375710458</v>
      </c>
      <c r="M95">
        <f t="shared" si="39"/>
        <v>37.851481555304296</v>
      </c>
      <c r="N95">
        <f t="shared" si="40"/>
        <v>51.377183457736336</v>
      </c>
      <c r="O95">
        <f t="shared" si="41"/>
        <v>9.7874449736379432E-2</v>
      </c>
      <c r="P95">
        <f t="shared" si="42"/>
        <v>3.6775208932768977</v>
      </c>
      <c r="Q95">
        <f t="shared" si="43"/>
        <v>9.6450036254512067E-2</v>
      </c>
      <c r="R95">
        <f t="shared" si="44"/>
        <v>6.0407523578273552E-2</v>
      </c>
      <c r="S95">
        <f t="shared" si="45"/>
        <v>226.11370411167269</v>
      </c>
      <c r="T95">
        <f t="shared" si="46"/>
        <v>32.816686700167068</v>
      </c>
      <c r="U95">
        <f t="shared" si="47"/>
        <v>32.275471428571429</v>
      </c>
      <c r="V95">
        <f t="shared" si="48"/>
        <v>4.8500427784357036</v>
      </c>
      <c r="W95">
        <f t="shared" si="49"/>
        <v>69.963026418917167</v>
      </c>
      <c r="X95">
        <f t="shared" si="50"/>
        <v>3.3510226540009902</v>
      </c>
      <c r="Y95">
        <f t="shared" si="51"/>
        <v>4.7897051135782673</v>
      </c>
      <c r="Z95">
        <f t="shared" si="52"/>
        <v>1.4990201244347134</v>
      </c>
      <c r="AA95">
        <f t="shared" si="53"/>
        <v>-65.577724640716312</v>
      </c>
      <c r="AB95">
        <f t="shared" si="54"/>
        <v>-43.903815881154138</v>
      </c>
      <c r="AC95">
        <f t="shared" si="55"/>
        <v>-2.711823895719228</v>
      </c>
      <c r="AD95">
        <f t="shared" si="56"/>
        <v>113.92033969408303</v>
      </c>
      <c r="AE95">
        <f t="shared" si="57"/>
        <v>31.432019403784356</v>
      </c>
      <c r="AF95">
        <f t="shared" si="58"/>
        <v>1.4936616836560781</v>
      </c>
      <c r="AG95">
        <f t="shared" si="59"/>
        <v>7.4086769082156314</v>
      </c>
      <c r="AH95">
        <v>537.03549254703557</v>
      </c>
      <c r="AI95">
        <v>527.11715757575735</v>
      </c>
      <c r="AJ95">
        <v>1.7380115124066171</v>
      </c>
      <c r="AK95">
        <v>63.164820258041182</v>
      </c>
      <c r="AL95">
        <f t="shared" si="60"/>
        <v>1.4870232344833632</v>
      </c>
      <c r="AM95">
        <v>32.474023340362237</v>
      </c>
      <c r="AN95">
        <v>33.070639999999997</v>
      </c>
      <c r="AO95">
        <v>1.0633570280572269E-4</v>
      </c>
      <c r="AP95">
        <v>96.758734084088289</v>
      </c>
      <c r="AQ95">
        <v>70</v>
      </c>
      <c r="AR95">
        <v>11</v>
      </c>
      <c r="AS95">
        <f t="shared" si="61"/>
        <v>1</v>
      </c>
      <c r="AT95">
        <f t="shared" si="62"/>
        <v>0</v>
      </c>
      <c r="AU95">
        <f t="shared" si="63"/>
        <v>47432.312364178601</v>
      </c>
      <c r="AV95">
        <f t="shared" si="64"/>
        <v>1199.997142857143</v>
      </c>
      <c r="AW95">
        <f t="shared" si="65"/>
        <v>1025.9220352910222</v>
      </c>
      <c r="AX95">
        <f t="shared" si="66"/>
        <v>0.85493706497362543</v>
      </c>
      <c r="AY95">
        <f t="shared" si="67"/>
        <v>0.18842853539909721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1670950954.0285721</v>
      </c>
      <c r="BF95">
        <v>507.03485714285711</v>
      </c>
      <c r="BG95">
        <v>520.40557142857131</v>
      </c>
      <c r="BH95">
        <v>33.070814285714278</v>
      </c>
      <c r="BI95">
        <v>32.470899999999993</v>
      </c>
      <c r="BJ95">
        <v>511.50542857142852</v>
      </c>
      <c r="BK95">
        <v>32.899714285714289</v>
      </c>
      <c r="BL95">
        <v>650.01214285714286</v>
      </c>
      <c r="BM95">
        <v>101.2285714285714</v>
      </c>
      <c r="BN95">
        <v>0.10012961428571431</v>
      </c>
      <c r="BO95">
        <v>32.054028571428567</v>
      </c>
      <c r="BP95">
        <v>32.275471428571429</v>
      </c>
      <c r="BQ95">
        <v>999.89999999999986</v>
      </c>
      <c r="BR95">
        <v>0</v>
      </c>
      <c r="BS95">
        <v>0</v>
      </c>
      <c r="BT95">
        <v>8983.8385714285723</v>
      </c>
      <c r="BU95">
        <v>0</v>
      </c>
      <c r="BV95">
        <v>77.65428571428572</v>
      </c>
      <c r="BW95">
        <v>-13.3705</v>
      </c>
      <c r="BX95">
        <v>524.37642857142862</v>
      </c>
      <c r="BY95">
        <v>537.87071428571437</v>
      </c>
      <c r="BZ95">
        <v>0.5999078571428571</v>
      </c>
      <c r="CA95">
        <v>520.40557142857131</v>
      </c>
      <c r="CB95">
        <v>32.470899999999993</v>
      </c>
      <c r="CC95">
        <v>3.347711428571428</v>
      </c>
      <c r="CD95">
        <v>3.2869842857142859</v>
      </c>
      <c r="CE95">
        <v>25.866571428571429</v>
      </c>
      <c r="CF95">
        <v>25.55788571428571</v>
      </c>
      <c r="CG95">
        <v>1199.997142857143</v>
      </c>
      <c r="CH95">
        <v>0.50001485714285721</v>
      </c>
      <c r="CI95">
        <v>0.49998514285714279</v>
      </c>
      <c r="CJ95">
        <v>0</v>
      </c>
      <c r="CK95">
        <v>1224.3628571428569</v>
      </c>
      <c r="CL95">
        <v>4.9990899999999998</v>
      </c>
      <c r="CM95">
        <v>14176.742857142861</v>
      </c>
      <c r="CN95">
        <v>9557.8828571428567</v>
      </c>
      <c r="CO95">
        <v>40.436999999999998</v>
      </c>
      <c r="CP95">
        <v>42.125</v>
      </c>
      <c r="CQ95">
        <v>41.25</v>
      </c>
      <c r="CR95">
        <v>41.125</v>
      </c>
      <c r="CS95">
        <v>41.928142857142859</v>
      </c>
      <c r="CT95">
        <v>597.51857142857136</v>
      </c>
      <c r="CU95">
        <v>597.48285714285714</v>
      </c>
      <c r="CV95">
        <v>0</v>
      </c>
      <c r="CW95">
        <v>1670950988.2</v>
      </c>
      <c r="CX95">
        <v>0</v>
      </c>
      <c r="CY95">
        <v>1670950421.5999999</v>
      </c>
      <c r="CZ95" t="s">
        <v>356</v>
      </c>
      <c r="DA95">
        <v>1670950421.5999999</v>
      </c>
      <c r="DB95">
        <v>1670950421.5999999</v>
      </c>
      <c r="DC95">
        <v>14</v>
      </c>
      <c r="DD95">
        <v>-0.21199999999999999</v>
      </c>
      <c r="DE95">
        <v>-3.1E-2</v>
      </c>
      <c r="DF95">
        <v>-4.3040000000000003</v>
      </c>
      <c r="DG95">
        <v>0.155</v>
      </c>
      <c r="DH95">
        <v>415</v>
      </c>
      <c r="DI95">
        <v>33</v>
      </c>
      <c r="DJ95">
        <v>0.37</v>
      </c>
      <c r="DK95">
        <v>0.39</v>
      </c>
      <c r="DL95">
        <v>-13.149080487804881</v>
      </c>
      <c r="DM95">
        <v>-1.1813414634146659</v>
      </c>
      <c r="DN95">
        <v>0.12825331492794231</v>
      </c>
      <c r="DO95">
        <v>0</v>
      </c>
      <c r="DP95">
        <v>0.59884153658536576</v>
      </c>
      <c r="DQ95">
        <v>-3.7583184668990112E-2</v>
      </c>
      <c r="DR95">
        <v>5.9979974101018376E-3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363</v>
      </c>
      <c r="EA95">
        <v>3.2991299999999999</v>
      </c>
      <c r="EB95">
        <v>2.6250499999999999</v>
      </c>
      <c r="EC95">
        <v>0.11947099999999999</v>
      </c>
      <c r="ED95">
        <v>0.12002400000000001</v>
      </c>
      <c r="EE95">
        <v>0.13759099999999999</v>
      </c>
      <c r="EF95">
        <v>0.134493</v>
      </c>
      <c r="EG95">
        <v>26762.400000000001</v>
      </c>
      <c r="EH95">
        <v>27219.7</v>
      </c>
      <c r="EI95">
        <v>28267.200000000001</v>
      </c>
      <c r="EJ95">
        <v>29757</v>
      </c>
      <c r="EK95">
        <v>33547.4</v>
      </c>
      <c r="EL95">
        <v>35734.199999999997</v>
      </c>
      <c r="EM95">
        <v>39894.400000000001</v>
      </c>
      <c r="EN95">
        <v>42500.6</v>
      </c>
      <c r="EO95">
        <v>2.1379999999999999</v>
      </c>
      <c r="EP95">
        <v>2.24227</v>
      </c>
      <c r="EQ95">
        <v>0.15756500000000001</v>
      </c>
      <c r="ER95">
        <v>0</v>
      </c>
      <c r="ES95">
        <v>29.707000000000001</v>
      </c>
      <c r="ET95">
        <v>999.9</v>
      </c>
      <c r="EU95">
        <v>74.2</v>
      </c>
      <c r="EV95">
        <v>32.200000000000003</v>
      </c>
      <c r="EW95">
        <v>35.396299999999997</v>
      </c>
      <c r="EX95">
        <v>57.467300000000002</v>
      </c>
      <c r="EY95">
        <v>-3.0929500000000001</v>
      </c>
      <c r="EZ95">
        <v>2</v>
      </c>
      <c r="FA95">
        <v>0.24696899999999999</v>
      </c>
      <c r="FB95">
        <v>-0.71208099999999996</v>
      </c>
      <c r="FC95">
        <v>20.270700000000001</v>
      </c>
      <c r="FD95">
        <v>5.2211800000000004</v>
      </c>
      <c r="FE95">
        <v>12.004</v>
      </c>
      <c r="FF95">
        <v>4.9873500000000002</v>
      </c>
      <c r="FG95">
        <v>3.2843300000000002</v>
      </c>
      <c r="FH95">
        <v>9999</v>
      </c>
      <c r="FI95">
        <v>9999</v>
      </c>
      <c r="FJ95">
        <v>9999</v>
      </c>
      <c r="FK95">
        <v>999.9</v>
      </c>
      <c r="FL95">
        <v>1.8658300000000001</v>
      </c>
      <c r="FM95">
        <v>1.8621799999999999</v>
      </c>
      <c r="FN95">
        <v>1.8641700000000001</v>
      </c>
      <c r="FO95">
        <v>1.8602000000000001</v>
      </c>
      <c r="FP95">
        <v>1.8609599999999999</v>
      </c>
      <c r="FQ95">
        <v>1.86012</v>
      </c>
      <c r="FR95">
        <v>1.8617699999999999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-4.4770000000000003</v>
      </c>
      <c r="GH95">
        <v>0.1711</v>
      </c>
      <c r="GI95">
        <v>-3.3542705637745942</v>
      </c>
      <c r="GJ95">
        <v>-2.7043828418459848E-3</v>
      </c>
      <c r="GK95">
        <v>1.1637646390227569E-6</v>
      </c>
      <c r="GL95">
        <v>-2.7935288173591201E-10</v>
      </c>
      <c r="GM95">
        <v>-0.1154585369592631</v>
      </c>
      <c r="GN95">
        <v>-1.575226436802038E-3</v>
      </c>
      <c r="GO95">
        <v>7.1853088279240026E-4</v>
      </c>
      <c r="GP95">
        <v>-1.2337336158236461E-5</v>
      </c>
      <c r="GQ95">
        <v>5</v>
      </c>
      <c r="GR95">
        <v>2087</v>
      </c>
      <c r="GS95">
        <v>4</v>
      </c>
      <c r="GT95">
        <v>31</v>
      </c>
      <c r="GU95">
        <v>8.9</v>
      </c>
      <c r="GV95">
        <v>8.9</v>
      </c>
      <c r="GW95">
        <v>1.64551</v>
      </c>
      <c r="GX95">
        <v>2.5512700000000001</v>
      </c>
      <c r="GY95">
        <v>2.04834</v>
      </c>
      <c r="GZ95">
        <v>2.6208499999999999</v>
      </c>
      <c r="HA95">
        <v>2.1972700000000001</v>
      </c>
      <c r="HB95">
        <v>2.31934</v>
      </c>
      <c r="HC95">
        <v>37.433799999999998</v>
      </c>
      <c r="HD95">
        <v>14.2546</v>
      </c>
      <c r="HE95">
        <v>18</v>
      </c>
      <c r="HF95">
        <v>610.00800000000004</v>
      </c>
      <c r="HG95">
        <v>771.09100000000001</v>
      </c>
      <c r="HH95">
        <v>30.9998</v>
      </c>
      <c r="HI95">
        <v>30.621200000000002</v>
      </c>
      <c r="HJ95">
        <v>29.9999</v>
      </c>
      <c r="HK95">
        <v>30.559100000000001</v>
      </c>
      <c r="HL95">
        <v>30.5518</v>
      </c>
      <c r="HM95">
        <v>32.994500000000002</v>
      </c>
      <c r="HN95">
        <v>8.8429599999999997</v>
      </c>
      <c r="HO95">
        <v>100</v>
      </c>
      <c r="HP95">
        <v>31</v>
      </c>
      <c r="HQ95">
        <v>538.45399999999995</v>
      </c>
      <c r="HR95">
        <v>32.4009</v>
      </c>
      <c r="HS95">
        <v>99.596900000000005</v>
      </c>
      <c r="HT95">
        <v>98.586299999999994</v>
      </c>
    </row>
    <row r="96" spans="1:228" x14ac:dyDescent="0.2">
      <c r="A96">
        <v>81</v>
      </c>
      <c r="B96">
        <v>1670950960.5999999</v>
      </c>
      <c r="C96">
        <v>319.5</v>
      </c>
      <c r="D96" t="s">
        <v>521</v>
      </c>
      <c r="E96" t="s">
        <v>522</v>
      </c>
      <c r="F96">
        <v>4</v>
      </c>
      <c r="G96">
        <v>1670950958.3499999</v>
      </c>
      <c r="H96">
        <f t="shared" si="34"/>
        <v>1.5001278105003051E-3</v>
      </c>
      <c r="I96">
        <f t="shared" si="35"/>
        <v>1.5001278105003051</v>
      </c>
      <c r="J96">
        <f t="shared" si="36"/>
        <v>8.187984706593733</v>
      </c>
      <c r="K96">
        <f t="shared" si="37"/>
        <v>514.296875</v>
      </c>
      <c r="L96">
        <f t="shared" si="38"/>
        <v>369.28846488589659</v>
      </c>
      <c r="M96">
        <f t="shared" si="39"/>
        <v>37.418982133992863</v>
      </c>
      <c r="N96">
        <f t="shared" si="40"/>
        <v>52.112284587983396</v>
      </c>
      <c r="O96">
        <f t="shared" si="41"/>
        <v>9.8902527546989069E-2</v>
      </c>
      <c r="P96">
        <f t="shared" si="42"/>
        <v>3.6867703105242597</v>
      </c>
      <c r="Q96">
        <f t="shared" si="43"/>
        <v>9.7451863162790309E-2</v>
      </c>
      <c r="R96">
        <f t="shared" si="44"/>
        <v>6.1035978329021891E-2</v>
      </c>
      <c r="S96">
        <f t="shared" si="45"/>
        <v>226.11482636008429</v>
      </c>
      <c r="T96">
        <f t="shared" si="46"/>
        <v>32.809848011753687</v>
      </c>
      <c r="U96">
        <f t="shared" si="47"/>
        <v>32.26666250000001</v>
      </c>
      <c r="V96">
        <f t="shared" si="48"/>
        <v>4.8476299895617485</v>
      </c>
      <c r="W96">
        <f t="shared" si="49"/>
        <v>69.970606143959941</v>
      </c>
      <c r="X96">
        <f t="shared" si="50"/>
        <v>3.3509489329187385</v>
      </c>
      <c r="Y96">
        <f t="shared" si="51"/>
        <v>4.7890808978049737</v>
      </c>
      <c r="Z96">
        <f t="shared" si="52"/>
        <v>1.49668105664301</v>
      </c>
      <c r="AA96">
        <f t="shared" si="53"/>
        <v>-66.155636443063457</v>
      </c>
      <c r="AB96">
        <f t="shared" si="54"/>
        <v>-42.721227038352609</v>
      </c>
      <c r="AC96">
        <f t="shared" si="55"/>
        <v>-2.6320144821943461</v>
      </c>
      <c r="AD96">
        <f t="shared" si="56"/>
        <v>114.60594839647389</v>
      </c>
      <c r="AE96">
        <f t="shared" si="57"/>
        <v>31.511054263086191</v>
      </c>
      <c r="AF96">
        <f t="shared" si="58"/>
        <v>1.5035149825723715</v>
      </c>
      <c r="AG96">
        <f t="shared" si="59"/>
        <v>8.187984706593733</v>
      </c>
      <c r="AH96">
        <v>544.91109121892373</v>
      </c>
      <c r="AI96">
        <v>534.8376545454546</v>
      </c>
      <c r="AJ96">
        <v>1.69166092637921</v>
      </c>
      <c r="AK96">
        <v>63.164820258041182</v>
      </c>
      <c r="AL96">
        <f t="shared" si="60"/>
        <v>1.5001278105003051</v>
      </c>
      <c r="AM96">
        <v>32.466993458194032</v>
      </c>
      <c r="AN96">
        <v>33.0694703030303</v>
      </c>
      <c r="AO96">
        <v>8.5671483397469931E-6</v>
      </c>
      <c r="AP96">
        <v>96.758734084088289</v>
      </c>
      <c r="AQ96">
        <v>70</v>
      </c>
      <c r="AR96">
        <v>11</v>
      </c>
      <c r="AS96">
        <f t="shared" si="61"/>
        <v>1</v>
      </c>
      <c r="AT96">
        <f t="shared" si="62"/>
        <v>0</v>
      </c>
      <c r="AU96">
        <f t="shared" si="63"/>
        <v>47598.599469346751</v>
      </c>
      <c r="AV96">
        <f t="shared" si="64"/>
        <v>1200.0037500000001</v>
      </c>
      <c r="AW96">
        <f t="shared" si="65"/>
        <v>1025.9276203938261</v>
      </c>
      <c r="AX96">
        <f t="shared" si="66"/>
        <v>0.85493701198335925</v>
      </c>
      <c r="AY96">
        <f t="shared" si="67"/>
        <v>0.18842843312788338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1670950958.3499999</v>
      </c>
      <c r="BF96">
        <v>514.296875</v>
      </c>
      <c r="BG96">
        <v>527.70737499999996</v>
      </c>
      <c r="BH96">
        <v>33.070562500000001</v>
      </c>
      <c r="BI96">
        <v>32.466675000000002</v>
      </c>
      <c r="BJ96">
        <v>518.77987499999995</v>
      </c>
      <c r="BK96">
        <v>32.899462499999998</v>
      </c>
      <c r="BL96">
        <v>649.99537499999997</v>
      </c>
      <c r="BM96">
        <v>101.22737499999999</v>
      </c>
      <c r="BN96">
        <v>9.98683125E-2</v>
      </c>
      <c r="BO96">
        <v>32.051724999999998</v>
      </c>
      <c r="BP96">
        <v>32.26666250000001</v>
      </c>
      <c r="BQ96">
        <v>999.9</v>
      </c>
      <c r="BR96">
        <v>0</v>
      </c>
      <c r="BS96">
        <v>0</v>
      </c>
      <c r="BT96">
        <v>9015.8587499999994</v>
      </c>
      <c r="BU96">
        <v>0</v>
      </c>
      <c r="BV96">
        <v>77.604312499999992</v>
      </c>
      <c r="BW96">
        <v>-13.410287500000001</v>
      </c>
      <c r="BX96">
        <v>531.88662499999998</v>
      </c>
      <c r="BY96">
        <v>545.41499999999996</v>
      </c>
      <c r="BZ96">
        <v>0.60391550000000005</v>
      </c>
      <c r="CA96">
        <v>527.70737499999996</v>
      </c>
      <c r="CB96">
        <v>32.466675000000002</v>
      </c>
      <c r="CC96">
        <v>3.3476474999999999</v>
      </c>
      <c r="CD96">
        <v>3.2865150000000001</v>
      </c>
      <c r="CE96">
        <v>25.8662375</v>
      </c>
      <c r="CF96">
        <v>25.55545</v>
      </c>
      <c r="CG96">
        <v>1200.0037500000001</v>
      </c>
      <c r="CH96">
        <v>0.50001700000000004</v>
      </c>
      <c r="CI96">
        <v>0.49998300000000001</v>
      </c>
      <c r="CJ96">
        <v>0</v>
      </c>
      <c r="CK96">
        <v>1226.72875</v>
      </c>
      <c r="CL96">
        <v>4.9990899999999998</v>
      </c>
      <c r="CM96">
        <v>14204.9375</v>
      </c>
      <c r="CN96">
        <v>9557.9237499999999</v>
      </c>
      <c r="CO96">
        <v>40.436999999999998</v>
      </c>
      <c r="CP96">
        <v>42.125</v>
      </c>
      <c r="CQ96">
        <v>41.25</v>
      </c>
      <c r="CR96">
        <v>41.125</v>
      </c>
      <c r="CS96">
        <v>41.875</v>
      </c>
      <c r="CT96">
        <v>597.52625</v>
      </c>
      <c r="CU96">
        <v>597.48625000000004</v>
      </c>
      <c r="CV96">
        <v>0</v>
      </c>
      <c r="CW96">
        <v>1670950992.4000001</v>
      </c>
      <c r="CX96">
        <v>0</v>
      </c>
      <c r="CY96">
        <v>1670950421.5999999</v>
      </c>
      <c r="CZ96" t="s">
        <v>356</v>
      </c>
      <c r="DA96">
        <v>1670950421.5999999</v>
      </c>
      <c r="DB96">
        <v>1670950421.5999999</v>
      </c>
      <c r="DC96">
        <v>14</v>
      </c>
      <c r="DD96">
        <v>-0.21199999999999999</v>
      </c>
      <c r="DE96">
        <v>-3.1E-2</v>
      </c>
      <c r="DF96">
        <v>-4.3040000000000003</v>
      </c>
      <c r="DG96">
        <v>0.155</v>
      </c>
      <c r="DH96">
        <v>415</v>
      </c>
      <c r="DI96">
        <v>33</v>
      </c>
      <c r="DJ96">
        <v>0.37</v>
      </c>
      <c r="DK96">
        <v>0.39</v>
      </c>
      <c r="DL96">
        <v>-13.22198292682927</v>
      </c>
      <c r="DM96">
        <v>-1.3681463414634301</v>
      </c>
      <c r="DN96">
        <v>0.1429928105005574</v>
      </c>
      <c r="DO96">
        <v>0</v>
      </c>
      <c r="DP96">
        <v>0.59794436585365851</v>
      </c>
      <c r="DQ96">
        <v>1.7726613240418972E-2</v>
      </c>
      <c r="DR96">
        <v>4.5579797661988242E-3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363</v>
      </c>
      <c r="EA96">
        <v>3.2991799999999998</v>
      </c>
      <c r="EB96">
        <v>2.6253899999999999</v>
      </c>
      <c r="EC96">
        <v>0.12073</v>
      </c>
      <c r="ED96">
        <v>0.12127</v>
      </c>
      <c r="EE96">
        <v>0.13758600000000001</v>
      </c>
      <c r="EF96">
        <v>0.134495</v>
      </c>
      <c r="EG96">
        <v>26723.599999999999</v>
      </c>
      <c r="EH96">
        <v>27181.200000000001</v>
      </c>
      <c r="EI96">
        <v>28266.7</v>
      </c>
      <c r="EJ96">
        <v>29757</v>
      </c>
      <c r="EK96">
        <v>33547.1</v>
      </c>
      <c r="EL96">
        <v>35734.199999999997</v>
      </c>
      <c r="EM96">
        <v>39893.599999999999</v>
      </c>
      <c r="EN96">
        <v>42500.6</v>
      </c>
      <c r="EO96">
        <v>2.1377000000000002</v>
      </c>
      <c r="EP96">
        <v>2.2423500000000001</v>
      </c>
      <c r="EQ96">
        <v>0.15793399999999999</v>
      </c>
      <c r="ER96">
        <v>0</v>
      </c>
      <c r="ES96">
        <v>29.709399999999999</v>
      </c>
      <c r="ET96">
        <v>999.9</v>
      </c>
      <c r="EU96">
        <v>74.2</v>
      </c>
      <c r="EV96">
        <v>32.200000000000003</v>
      </c>
      <c r="EW96">
        <v>35.398400000000002</v>
      </c>
      <c r="EX96">
        <v>57.407299999999999</v>
      </c>
      <c r="EY96">
        <v>-2.9487199999999998</v>
      </c>
      <c r="EZ96">
        <v>2</v>
      </c>
      <c r="FA96">
        <v>0.246921</v>
      </c>
      <c r="FB96">
        <v>-0.71296300000000001</v>
      </c>
      <c r="FC96">
        <v>20.270700000000001</v>
      </c>
      <c r="FD96">
        <v>5.2207299999999996</v>
      </c>
      <c r="FE96">
        <v>12.004</v>
      </c>
      <c r="FF96">
        <v>4.9871499999999997</v>
      </c>
      <c r="FG96">
        <v>3.2844000000000002</v>
      </c>
      <c r="FH96">
        <v>9999</v>
      </c>
      <c r="FI96">
        <v>9999</v>
      </c>
      <c r="FJ96">
        <v>9999</v>
      </c>
      <c r="FK96">
        <v>999.9</v>
      </c>
      <c r="FL96">
        <v>1.8658300000000001</v>
      </c>
      <c r="FM96">
        <v>1.8621799999999999</v>
      </c>
      <c r="FN96">
        <v>1.8641700000000001</v>
      </c>
      <c r="FO96">
        <v>1.8602000000000001</v>
      </c>
      <c r="FP96">
        <v>1.8609599999999999</v>
      </c>
      <c r="FQ96">
        <v>1.86012</v>
      </c>
      <c r="FR96">
        <v>1.86175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-4.4889999999999999</v>
      </c>
      <c r="GH96">
        <v>0.1711</v>
      </c>
      <c r="GI96">
        <v>-3.3542705637745942</v>
      </c>
      <c r="GJ96">
        <v>-2.7043828418459848E-3</v>
      </c>
      <c r="GK96">
        <v>1.1637646390227569E-6</v>
      </c>
      <c r="GL96">
        <v>-2.7935288173591201E-10</v>
      </c>
      <c r="GM96">
        <v>-0.1154585369592631</v>
      </c>
      <c r="GN96">
        <v>-1.575226436802038E-3</v>
      </c>
      <c r="GO96">
        <v>7.1853088279240026E-4</v>
      </c>
      <c r="GP96">
        <v>-1.2337336158236461E-5</v>
      </c>
      <c r="GQ96">
        <v>5</v>
      </c>
      <c r="GR96">
        <v>2087</v>
      </c>
      <c r="GS96">
        <v>4</v>
      </c>
      <c r="GT96">
        <v>31</v>
      </c>
      <c r="GU96">
        <v>9</v>
      </c>
      <c r="GV96">
        <v>9</v>
      </c>
      <c r="GW96">
        <v>1.6662600000000001</v>
      </c>
      <c r="GX96">
        <v>2.5366200000000001</v>
      </c>
      <c r="GY96">
        <v>2.04834</v>
      </c>
      <c r="GZ96">
        <v>2.6196299999999999</v>
      </c>
      <c r="HA96">
        <v>2.1972700000000001</v>
      </c>
      <c r="HB96">
        <v>2.34131</v>
      </c>
      <c r="HC96">
        <v>37.433799999999998</v>
      </c>
      <c r="HD96">
        <v>14.263400000000001</v>
      </c>
      <c r="HE96">
        <v>18</v>
      </c>
      <c r="HF96">
        <v>609.76900000000001</v>
      </c>
      <c r="HG96">
        <v>771.13199999999995</v>
      </c>
      <c r="HH96">
        <v>30.9998</v>
      </c>
      <c r="HI96">
        <v>30.618600000000001</v>
      </c>
      <c r="HJ96">
        <v>29.9999</v>
      </c>
      <c r="HK96">
        <v>30.557400000000001</v>
      </c>
      <c r="HL96">
        <v>30.549399999999999</v>
      </c>
      <c r="HM96">
        <v>33.373399999999997</v>
      </c>
      <c r="HN96">
        <v>8.8429599999999997</v>
      </c>
      <c r="HO96">
        <v>100</v>
      </c>
      <c r="HP96">
        <v>31</v>
      </c>
      <c r="HQ96">
        <v>545.14499999999998</v>
      </c>
      <c r="HR96">
        <v>32.4009</v>
      </c>
      <c r="HS96">
        <v>99.595200000000006</v>
      </c>
      <c r="HT96">
        <v>98.586200000000005</v>
      </c>
    </row>
    <row r="97" spans="1:228" x14ac:dyDescent="0.2">
      <c r="A97">
        <v>82</v>
      </c>
      <c r="B97">
        <v>1670950964.0999999</v>
      </c>
      <c r="C97">
        <v>323</v>
      </c>
      <c r="D97" t="s">
        <v>523</v>
      </c>
      <c r="E97" t="s">
        <v>524</v>
      </c>
      <c r="F97">
        <v>4</v>
      </c>
      <c r="G97">
        <v>1670950961.7249999</v>
      </c>
      <c r="H97">
        <f t="shared" si="34"/>
        <v>1.4940706227802916E-3</v>
      </c>
      <c r="I97">
        <f t="shared" si="35"/>
        <v>1.4940706227802916</v>
      </c>
      <c r="J97">
        <f t="shared" si="36"/>
        <v>8.2368903753674498</v>
      </c>
      <c r="K97">
        <f t="shared" si="37"/>
        <v>519.86674999999991</v>
      </c>
      <c r="L97">
        <f t="shared" si="38"/>
        <v>373.06051572993039</v>
      </c>
      <c r="M97">
        <f t="shared" si="39"/>
        <v>37.801225087328355</v>
      </c>
      <c r="N97">
        <f t="shared" si="40"/>
        <v>52.676708479098963</v>
      </c>
      <c r="O97">
        <f t="shared" si="41"/>
        <v>9.8268657279793961E-2</v>
      </c>
      <c r="P97">
        <f t="shared" si="42"/>
        <v>3.6929705819322498</v>
      </c>
      <c r="Q97">
        <f t="shared" si="43"/>
        <v>9.683874982455172E-2</v>
      </c>
      <c r="R97">
        <f t="shared" si="44"/>
        <v>6.0650956804673431E-2</v>
      </c>
      <c r="S97">
        <f t="shared" si="45"/>
        <v>226.11458991279255</v>
      </c>
      <c r="T97">
        <f t="shared" si="46"/>
        <v>32.808687273083869</v>
      </c>
      <c r="U97">
        <f t="shared" si="47"/>
        <v>32.278099999999988</v>
      </c>
      <c r="V97">
        <f t="shared" si="48"/>
        <v>4.8507629535784664</v>
      </c>
      <c r="W97">
        <f t="shared" si="49"/>
        <v>69.970435886398121</v>
      </c>
      <c r="X97">
        <f t="shared" si="50"/>
        <v>3.3507085343541831</v>
      </c>
      <c r="Y97">
        <f t="shared" si="51"/>
        <v>4.7887489793464946</v>
      </c>
      <c r="Z97">
        <f t="shared" si="52"/>
        <v>1.5000544192242833</v>
      </c>
      <c r="AA97">
        <f t="shared" si="53"/>
        <v>-65.888514464610864</v>
      </c>
      <c r="AB97">
        <f t="shared" si="54"/>
        <v>-45.314119870986389</v>
      </c>
      <c r="AC97">
        <f t="shared" si="55"/>
        <v>-2.787212921524286</v>
      </c>
      <c r="AD97">
        <f t="shared" si="56"/>
        <v>112.12474265567101</v>
      </c>
      <c r="AE97">
        <f t="shared" si="57"/>
        <v>31.77821847257233</v>
      </c>
      <c r="AF97">
        <f t="shared" si="58"/>
        <v>1.4958966018554776</v>
      </c>
      <c r="AG97">
        <f t="shared" si="59"/>
        <v>8.2368903753674498</v>
      </c>
      <c r="AH97">
        <v>550.99097492211445</v>
      </c>
      <c r="AI97">
        <v>540.84427272727237</v>
      </c>
      <c r="AJ97">
        <v>1.705097369779454</v>
      </c>
      <c r="AK97">
        <v>63.164820258041182</v>
      </c>
      <c r="AL97">
        <f t="shared" si="60"/>
        <v>1.4940706227802916</v>
      </c>
      <c r="AM97">
        <v>32.466616631532339</v>
      </c>
      <c r="AN97">
        <v>33.067176969696973</v>
      </c>
      <c r="AO97">
        <v>-7.6724909809697313E-5</v>
      </c>
      <c r="AP97">
        <v>96.758734084088289</v>
      </c>
      <c r="AQ97">
        <v>70</v>
      </c>
      <c r="AR97">
        <v>11</v>
      </c>
      <c r="AS97">
        <f t="shared" si="61"/>
        <v>1</v>
      </c>
      <c r="AT97">
        <f t="shared" si="62"/>
        <v>0</v>
      </c>
      <c r="AU97">
        <f t="shared" si="63"/>
        <v>47710.064152803679</v>
      </c>
      <c r="AV97">
        <f t="shared" si="64"/>
        <v>1200.0025000000001</v>
      </c>
      <c r="AW97">
        <f t="shared" si="65"/>
        <v>1025.9265512501515</v>
      </c>
      <c r="AX97">
        <f t="shared" si="66"/>
        <v>0.85493701158968549</v>
      </c>
      <c r="AY97">
        <f t="shared" si="67"/>
        <v>0.18842843236809301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1670950961.7249999</v>
      </c>
      <c r="BF97">
        <v>519.86674999999991</v>
      </c>
      <c r="BG97">
        <v>533.39024999999992</v>
      </c>
      <c r="BH97">
        <v>33.0681625</v>
      </c>
      <c r="BI97">
        <v>32.467325000000002</v>
      </c>
      <c r="BJ97">
        <v>524.35924999999997</v>
      </c>
      <c r="BK97">
        <v>32.897062499999997</v>
      </c>
      <c r="BL97">
        <v>649.98625000000004</v>
      </c>
      <c r="BM97">
        <v>101.22750000000001</v>
      </c>
      <c r="BN97">
        <v>9.9827587500000009E-2</v>
      </c>
      <c r="BO97">
        <v>32.0505</v>
      </c>
      <c r="BP97">
        <v>32.278099999999988</v>
      </c>
      <c r="BQ97">
        <v>999.9</v>
      </c>
      <c r="BR97">
        <v>0</v>
      </c>
      <c r="BS97">
        <v>0</v>
      </c>
      <c r="BT97">
        <v>9037.2650000000012</v>
      </c>
      <c r="BU97">
        <v>0</v>
      </c>
      <c r="BV97">
        <v>77.509612500000003</v>
      </c>
      <c r="BW97">
        <v>-13.523425</v>
      </c>
      <c r="BX97">
        <v>537.64562500000011</v>
      </c>
      <c r="BY97">
        <v>551.28912500000001</v>
      </c>
      <c r="BZ97">
        <v>0.60084574999999996</v>
      </c>
      <c r="CA97">
        <v>533.39024999999992</v>
      </c>
      <c r="CB97">
        <v>32.467325000000002</v>
      </c>
      <c r="CC97">
        <v>3.3474112499999999</v>
      </c>
      <c r="CD97">
        <v>3.2865887499999999</v>
      </c>
      <c r="CE97">
        <v>25.865075000000001</v>
      </c>
      <c r="CF97">
        <v>25.5558625</v>
      </c>
      <c r="CG97">
        <v>1200.0025000000001</v>
      </c>
      <c r="CH97">
        <v>0.50001700000000004</v>
      </c>
      <c r="CI97">
        <v>0.49998300000000001</v>
      </c>
      <c r="CJ97">
        <v>0</v>
      </c>
      <c r="CK97">
        <v>1228.7349999999999</v>
      </c>
      <c r="CL97">
        <v>4.9990899999999998</v>
      </c>
      <c r="CM97">
        <v>14228.0625</v>
      </c>
      <c r="CN97">
        <v>9557.9500000000007</v>
      </c>
      <c r="CO97">
        <v>40.436999999999998</v>
      </c>
      <c r="CP97">
        <v>42.125</v>
      </c>
      <c r="CQ97">
        <v>41.25</v>
      </c>
      <c r="CR97">
        <v>41.125</v>
      </c>
      <c r="CS97">
        <v>41.875</v>
      </c>
      <c r="CT97">
        <v>597.52250000000004</v>
      </c>
      <c r="CU97">
        <v>597.48250000000007</v>
      </c>
      <c r="CV97">
        <v>0</v>
      </c>
      <c r="CW97">
        <v>1670950996</v>
      </c>
      <c r="CX97">
        <v>0</v>
      </c>
      <c r="CY97">
        <v>1670950421.5999999</v>
      </c>
      <c r="CZ97" t="s">
        <v>356</v>
      </c>
      <c r="DA97">
        <v>1670950421.5999999</v>
      </c>
      <c r="DB97">
        <v>1670950421.5999999</v>
      </c>
      <c r="DC97">
        <v>14</v>
      </c>
      <c r="DD97">
        <v>-0.21199999999999999</v>
      </c>
      <c r="DE97">
        <v>-3.1E-2</v>
      </c>
      <c r="DF97">
        <v>-4.3040000000000003</v>
      </c>
      <c r="DG97">
        <v>0.155</v>
      </c>
      <c r="DH97">
        <v>415</v>
      </c>
      <c r="DI97">
        <v>33</v>
      </c>
      <c r="DJ97">
        <v>0.37</v>
      </c>
      <c r="DK97">
        <v>0.39</v>
      </c>
      <c r="DL97">
        <v>-13.314997560975611</v>
      </c>
      <c r="DM97">
        <v>-1.5230425087107939</v>
      </c>
      <c r="DN97">
        <v>0.15768237522775261</v>
      </c>
      <c r="DO97">
        <v>0</v>
      </c>
      <c r="DP97">
        <v>0.59807329268292686</v>
      </c>
      <c r="DQ97">
        <v>3.3318480836237542E-2</v>
      </c>
      <c r="DR97">
        <v>4.6032861657833964E-3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363</v>
      </c>
      <c r="EA97">
        <v>3.2991299999999999</v>
      </c>
      <c r="EB97">
        <v>2.62547</v>
      </c>
      <c r="EC97">
        <v>0.121695</v>
      </c>
      <c r="ED97">
        <v>0.122243</v>
      </c>
      <c r="EE97">
        <v>0.13758600000000001</v>
      </c>
      <c r="EF97">
        <v>0.13450200000000001</v>
      </c>
      <c r="EG97">
        <v>26693.9</v>
      </c>
      <c r="EH97">
        <v>27151.200000000001</v>
      </c>
      <c r="EI97">
        <v>28266.3</v>
      </c>
      <c r="EJ97">
        <v>29757.200000000001</v>
      </c>
      <c r="EK97">
        <v>33546.699999999997</v>
      </c>
      <c r="EL97">
        <v>35734.199999999997</v>
      </c>
      <c r="EM97">
        <v>39893.199999999997</v>
      </c>
      <c r="EN97">
        <v>42500.9</v>
      </c>
      <c r="EO97">
        <v>2.1375299999999999</v>
      </c>
      <c r="EP97">
        <v>2.2423000000000002</v>
      </c>
      <c r="EQ97">
        <v>0.158362</v>
      </c>
      <c r="ER97">
        <v>0</v>
      </c>
      <c r="ES97">
        <v>29.709499999999998</v>
      </c>
      <c r="ET97">
        <v>999.9</v>
      </c>
      <c r="EU97">
        <v>74.2</v>
      </c>
      <c r="EV97">
        <v>32.200000000000003</v>
      </c>
      <c r="EW97">
        <v>35.399799999999999</v>
      </c>
      <c r="EX97">
        <v>57.887300000000003</v>
      </c>
      <c r="EY97">
        <v>-3.0288499999999998</v>
      </c>
      <c r="EZ97">
        <v>2</v>
      </c>
      <c r="FA97">
        <v>0.246756</v>
      </c>
      <c r="FB97">
        <v>-0.71382599999999996</v>
      </c>
      <c r="FC97">
        <v>20.270600000000002</v>
      </c>
      <c r="FD97">
        <v>5.2208800000000002</v>
      </c>
      <c r="FE97">
        <v>12.004</v>
      </c>
      <c r="FF97">
        <v>4.9873000000000003</v>
      </c>
      <c r="FG97">
        <v>3.2843800000000001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1.8621799999999999</v>
      </c>
      <c r="FN97">
        <v>1.8641700000000001</v>
      </c>
      <c r="FO97">
        <v>1.8602099999999999</v>
      </c>
      <c r="FP97">
        <v>1.8609599999999999</v>
      </c>
      <c r="FQ97">
        <v>1.86012</v>
      </c>
      <c r="FR97">
        <v>1.86175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-4.4989999999999997</v>
      </c>
      <c r="GH97">
        <v>0.1711</v>
      </c>
      <c r="GI97">
        <v>-3.3542705637745942</v>
      </c>
      <c r="GJ97">
        <v>-2.7043828418459848E-3</v>
      </c>
      <c r="GK97">
        <v>1.1637646390227569E-6</v>
      </c>
      <c r="GL97">
        <v>-2.7935288173591201E-10</v>
      </c>
      <c r="GM97">
        <v>-0.1154585369592631</v>
      </c>
      <c r="GN97">
        <v>-1.575226436802038E-3</v>
      </c>
      <c r="GO97">
        <v>7.1853088279240026E-4</v>
      </c>
      <c r="GP97">
        <v>-1.2337336158236461E-5</v>
      </c>
      <c r="GQ97">
        <v>5</v>
      </c>
      <c r="GR97">
        <v>2087</v>
      </c>
      <c r="GS97">
        <v>4</v>
      </c>
      <c r="GT97">
        <v>31</v>
      </c>
      <c r="GU97">
        <v>9</v>
      </c>
      <c r="GV97">
        <v>9</v>
      </c>
      <c r="GW97">
        <v>1.6796899999999999</v>
      </c>
      <c r="GX97">
        <v>2.5390600000000001</v>
      </c>
      <c r="GY97">
        <v>2.04834</v>
      </c>
      <c r="GZ97">
        <v>2.6196299999999999</v>
      </c>
      <c r="HA97">
        <v>2.1972700000000001</v>
      </c>
      <c r="HB97">
        <v>2.3547400000000001</v>
      </c>
      <c r="HC97">
        <v>37.433799999999998</v>
      </c>
      <c r="HD97">
        <v>14.2721</v>
      </c>
      <c r="HE97">
        <v>18</v>
      </c>
      <c r="HF97">
        <v>609.62</v>
      </c>
      <c r="HG97">
        <v>771.072</v>
      </c>
      <c r="HH97">
        <v>30.9999</v>
      </c>
      <c r="HI97">
        <v>30.616800000000001</v>
      </c>
      <c r="HJ97">
        <v>29.9999</v>
      </c>
      <c r="HK97">
        <v>30.555499999999999</v>
      </c>
      <c r="HL97">
        <v>30.548400000000001</v>
      </c>
      <c r="HM97">
        <v>33.676299999999998</v>
      </c>
      <c r="HN97">
        <v>8.8429599999999997</v>
      </c>
      <c r="HO97">
        <v>100</v>
      </c>
      <c r="HP97">
        <v>31</v>
      </c>
      <c r="HQ97">
        <v>551.83199999999999</v>
      </c>
      <c r="HR97">
        <v>32.4009</v>
      </c>
      <c r="HS97">
        <v>99.593999999999994</v>
      </c>
      <c r="HT97">
        <v>98.5869</v>
      </c>
    </row>
    <row r="98" spans="1:228" x14ac:dyDescent="0.2">
      <c r="A98">
        <v>83</v>
      </c>
      <c r="B98">
        <v>1670950968.0999999</v>
      </c>
      <c r="C98">
        <v>327</v>
      </c>
      <c r="D98" t="s">
        <v>525</v>
      </c>
      <c r="E98" t="s">
        <v>526</v>
      </c>
      <c r="F98">
        <v>4</v>
      </c>
      <c r="G98">
        <v>1670950966.0999999</v>
      </c>
      <c r="H98">
        <f t="shared" si="34"/>
        <v>1.5000719147877071E-3</v>
      </c>
      <c r="I98">
        <f t="shared" si="35"/>
        <v>1.5000719147877071</v>
      </c>
      <c r="J98">
        <f t="shared" si="36"/>
        <v>8.3948997282333728</v>
      </c>
      <c r="K98">
        <f t="shared" si="37"/>
        <v>527.05728571428574</v>
      </c>
      <c r="L98">
        <f t="shared" si="38"/>
        <v>378.07560218721676</v>
      </c>
      <c r="M98">
        <f t="shared" si="39"/>
        <v>38.310591643798993</v>
      </c>
      <c r="N98">
        <f t="shared" si="40"/>
        <v>53.406980850063988</v>
      </c>
      <c r="O98">
        <f t="shared" si="41"/>
        <v>9.8690958260021708E-2</v>
      </c>
      <c r="P98">
        <f t="shared" si="42"/>
        <v>3.6785974789438303</v>
      </c>
      <c r="Q98">
        <f t="shared" si="43"/>
        <v>9.7243286250507863E-2</v>
      </c>
      <c r="R98">
        <f t="shared" si="44"/>
        <v>6.0905352426968609E-2</v>
      </c>
      <c r="S98">
        <f t="shared" si="45"/>
        <v>226.11492682630498</v>
      </c>
      <c r="T98">
        <f t="shared" si="46"/>
        <v>32.809037013517141</v>
      </c>
      <c r="U98">
        <f t="shared" si="47"/>
        <v>32.278200000000012</v>
      </c>
      <c r="V98">
        <f t="shared" si="48"/>
        <v>4.8507903533836787</v>
      </c>
      <c r="W98">
        <f t="shared" si="49"/>
        <v>69.979731490439235</v>
      </c>
      <c r="X98">
        <f t="shared" si="50"/>
        <v>3.3509288642723156</v>
      </c>
      <c r="Y98">
        <f t="shared" si="51"/>
        <v>4.7884277245764029</v>
      </c>
      <c r="Z98">
        <f t="shared" si="52"/>
        <v>1.4998614891113631</v>
      </c>
      <c r="AA98">
        <f t="shared" si="53"/>
        <v>-66.153171442137889</v>
      </c>
      <c r="AB98">
        <f t="shared" si="54"/>
        <v>-45.392740122821657</v>
      </c>
      <c r="AC98">
        <f t="shared" si="55"/>
        <v>-2.8029429562996953</v>
      </c>
      <c r="AD98">
        <f t="shared" si="56"/>
        <v>111.76607230504575</v>
      </c>
      <c r="AE98">
        <f t="shared" si="57"/>
        <v>32.152052700134377</v>
      </c>
      <c r="AF98">
        <f t="shared" si="58"/>
        <v>1.4941169248986159</v>
      </c>
      <c r="AG98">
        <f t="shared" si="59"/>
        <v>8.3948997282333728</v>
      </c>
      <c r="AH98">
        <v>557.95269567608375</v>
      </c>
      <c r="AI98">
        <v>547.67839999999978</v>
      </c>
      <c r="AJ98">
        <v>1.7206805907232581</v>
      </c>
      <c r="AK98">
        <v>63.164820258041182</v>
      </c>
      <c r="AL98">
        <f t="shared" si="60"/>
        <v>1.5000719147877071</v>
      </c>
      <c r="AM98">
        <v>32.468540483986011</v>
      </c>
      <c r="AN98">
        <v>33.070909696969679</v>
      </c>
      <c r="AO98">
        <v>1.563942716017341E-5</v>
      </c>
      <c r="AP98">
        <v>96.758734084088289</v>
      </c>
      <c r="AQ98">
        <v>70</v>
      </c>
      <c r="AR98">
        <v>11</v>
      </c>
      <c r="AS98">
        <f t="shared" si="61"/>
        <v>1</v>
      </c>
      <c r="AT98">
        <f t="shared" si="62"/>
        <v>0</v>
      </c>
      <c r="AU98">
        <f t="shared" si="63"/>
        <v>47452.36734512468</v>
      </c>
      <c r="AV98">
        <f t="shared" si="64"/>
        <v>1200.004285714286</v>
      </c>
      <c r="AW98">
        <f t="shared" si="65"/>
        <v>1025.9280781483446</v>
      </c>
      <c r="AX98">
        <f t="shared" si="66"/>
        <v>0.85493701177714976</v>
      </c>
      <c r="AY98">
        <f t="shared" si="67"/>
        <v>0.18842843272989912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1670950966.0999999</v>
      </c>
      <c r="BF98">
        <v>527.05728571428574</v>
      </c>
      <c r="BG98">
        <v>540.73900000000003</v>
      </c>
      <c r="BH98">
        <v>33.069299999999998</v>
      </c>
      <c r="BI98">
        <v>32.469228571428573</v>
      </c>
      <c r="BJ98">
        <v>531.56200000000001</v>
      </c>
      <c r="BK98">
        <v>32.898200000000003</v>
      </c>
      <c r="BL98">
        <v>650.04100000000005</v>
      </c>
      <c r="BM98">
        <v>101.23014285714289</v>
      </c>
      <c r="BN98">
        <v>0.10036200000000001</v>
      </c>
      <c r="BO98">
        <v>32.049314285714289</v>
      </c>
      <c r="BP98">
        <v>32.278200000000012</v>
      </c>
      <c r="BQ98">
        <v>999.89999999999986</v>
      </c>
      <c r="BR98">
        <v>0</v>
      </c>
      <c r="BS98">
        <v>0</v>
      </c>
      <c r="BT98">
        <v>8987.4114285714277</v>
      </c>
      <c r="BU98">
        <v>0</v>
      </c>
      <c r="BV98">
        <v>77.38475714285714</v>
      </c>
      <c r="BW98">
        <v>-13.681800000000001</v>
      </c>
      <c r="BX98">
        <v>545.08257142857144</v>
      </c>
      <c r="BY98">
        <v>558.88528571428571</v>
      </c>
      <c r="BZ98">
        <v>0.60009771428571423</v>
      </c>
      <c r="CA98">
        <v>540.73900000000003</v>
      </c>
      <c r="CB98">
        <v>32.469228571428573</v>
      </c>
      <c r="CC98">
        <v>3.3476185714285722</v>
      </c>
      <c r="CD98">
        <v>3.28687</v>
      </c>
      <c r="CE98">
        <v>25.866114285714289</v>
      </c>
      <c r="CF98">
        <v>25.557300000000001</v>
      </c>
      <c r="CG98">
        <v>1200.004285714286</v>
      </c>
      <c r="CH98">
        <v>0.50001700000000004</v>
      </c>
      <c r="CI98">
        <v>0.49998300000000001</v>
      </c>
      <c r="CJ98">
        <v>0</v>
      </c>
      <c r="CK98">
        <v>1231.281428571428</v>
      </c>
      <c r="CL98">
        <v>4.9990899999999998</v>
      </c>
      <c r="CM98">
        <v>14259.014285714289</v>
      </c>
      <c r="CN98">
        <v>9557.937142857143</v>
      </c>
      <c r="CO98">
        <v>40.436999999999998</v>
      </c>
      <c r="CP98">
        <v>42.08</v>
      </c>
      <c r="CQ98">
        <v>41.25</v>
      </c>
      <c r="CR98">
        <v>41.125</v>
      </c>
      <c r="CS98">
        <v>41.875</v>
      </c>
      <c r="CT98">
        <v>597.52428571428572</v>
      </c>
      <c r="CU98">
        <v>597.48428571428576</v>
      </c>
      <c r="CV98">
        <v>0</v>
      </c>
      <c r="CW98">
        <v>1670951000.2</v>
      </c>
      <c r="CX98">
        <v>0</v>
      </c>
      <c r="CY98">
        <v>1670950421.5999999</v>
      </c>
      <c r="CZ98" t="s">
        <v>356</v>
      </c>
      <c r="DA98">
        <v>1670950421.5999999</v>
      </c>
      <c r="DB98">
        <v>1670950421.5999999</v>
      </c>
      <c r="DC98">
        <v>14</v>
      </c>
      <c r="DD98">
        <v>-0.21199999999999999</v>
      </c>
      <c r="DE98">
        <v>-3.1E-2</v>
      </c>
      <c r="DF98">
        <v>-4.3040000000000003</v>
      </c>
      <c r="DG98">
        <v>0.155</v>
      </c>
      <c r="DH98">
        <v>415</v>
      </c>
      <c r="DI98">
        <v>33</v>
      </c>
      <c r="DJ98">
        <v>0.37</v>
      </c>
      <c r="DK98">
        <v>0.39</v>
      </c>
      <c r="DL98">
        <v>-13.394673170731711</v>
      </c>
      <c r="DM98">
        <v>-1.7530954703832979</v>
      </c>
      <c r="DN98">
        <v>0.17873552204630719</v>
      </c>
      <c r="DO98">
        <v>0</v>
      </c>
      <c r="DP98">
        <v>0.59871695121951218</v>
      </c>
      <c r="DQ98">
        <v>2.9661386759581181E-2</v>
      </c>
      <c r="DR98">
        <v>4.4596300948605916E-3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363</v>
      </c>
      <c r="EA98">
        <v>3.2991899999999998</v>
      </c>
      <c r="EB98">
        <v>2.6253799999999998</v>
      </c>
      <c r="EC98">
        <v>0.122794</v>
      </c>
      <c r="ED98">
        <v>0.12334100000000001</v>
      </c>
      <c r="EE98">
        <v>0.13759299999999999</v>
      </c>
      <c r="EF98">
        <v>0.13451099999999999</v>
      </c>
      <c r="EG98">
        <v>26660.400000000001</v>
      </c>
      <c r="EH98">
        <v>27116.9</v>
      </c>
      <c r="EI98">
        <v>28266.3</v>
      </c>
      <c r="EJ98">
        <v>29756.799999999999</v>
      </c>
      <c r="EK98">
        <v>33546.6</v>
      </c>
      <c r="EL98">
        <v>35733.800000000003</v>
      </c>
      <c r="EM98">
        <v>39893.199999999997</v>
      </c>
      <c r="EN98">
        <v>42500.7</v>
      </c>
      <c r="EO98">
        <v>2.1382500000000002</v>
      </c>
      <c r="EP98">
        <v>2.24213</v>
      </c>
      <c r="EQ98">
        <v>0.157669</v>
      </c>
      <c r="ER98">
        <v>0</v>
      </c>
      <c r="ES98">
        <v>29.709199999999999</v>
      </c>
      <c r="ET98">
        <v>999.9</v>
      </c>
      <c r="EU98">
        <v>74.2</v>
      </c>
      <c r="EV98">
        <v>32.200000000000003</v>
      </c>
      <c r="EW98">
        <v>35.396999999999998</v>
      </c>
      <c r="EX98">
        <v>57.767299999999999</v>
      </c>
      <c r="EY98">
        <v>-2.9567299999999999</v>
      </c>
      <c r="EZ98">
        <v>2</v>
      </c>
      <c r="FA98">
        <v>0.24635199999999999</v>
      </c>
      <c r="FB98">
        <v>-0.71457800000000005</v>
      </c>
      <c r="FC98">
        <v>20.270700000000001</v>
      </c>
      <c r="FD98">
        <v>5.2208800000000002</v>
      </c>
      <c r="FE98">
        <v>12.004</v>
      </c>
      <c r="FF98">
        <v>4.9873500000000002</v>
      </c>
      <c r="FG98">
        <v>3.2844500000000001</v>
      </c>
      <c r="FH98">
        <v>9999</v>
      </c>
      <c r="FI98">
        <v>9999</v>
      </c>
      <c r="FJ98">
        <v>9999</v>
      </c>
      <c r="FK98">
        <v>999.9</v>
      </c>
      <c r="FL98">
        <v>1.8657900000000001</v>
      </c>
      <c r="FM98">
        <v>1.8621799999999999</v>
      </c>
      <c r="FN98">
        <v>1.8641700000000001</v>
      </c>
      <c r="FO98">
        <v>1.8602000000000001</v>
      </c>
      <c r="FP98">
        <v>1.8609599999999999</v>
      </c>
      <c r="FQ98">
        <v>1.86009</v>
      </c>
      <c r="FR98">
        <v>1.86174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-4.5110000000000001</v>
      </c>
      <c r="GH98">
        <v>0.1711</v>
      </c>
      <c r="GI98">
        <v>-3.3542705637745942</v>
      </c>
      <c r="GJ98">
        <v>-2.7043828418459848E-3</v>
      </c>
      <c r="GK98">
        <v>1.1637646390227569E-6</v>
      </c>
      <c r="GL98">
        <v>-2.7935288173591201E-10</v>
      </c>
      <c r="GM98">
        <v>-0.1154585369592631</v>
      </c>
      <c r="GN98">
        <v>-1.575226436802038E-3</v>
      </c>
      <c r="GO98">
        <v>7.1853088279240026E-4</v>
      </c>
      <c r="GP98">
        <v>-1.2337336158236461E-5</v>
      </c>
      <c r="GQ98">
        <v>5</v>
      </c>
      <c r="GR98">
        <v>2087</v>
      </c>
      <c r="GS98">
        <v>4</v>
      </c>
      <c r="GT98">
        <v>31</v>
      </c>
      <c r="GU98">
        <v>9.1</v>
      </c>
      <c r="GV98">
        <v>9.1</v>
      </c>
      <c r="GW98">
        <v>1.69678</v>
      </c>
      <c r="GX98">
        <v>2.5463900000000002</v>
      </c>
      <c r="GY98">
        <v>2.04834</v>
      </c>
      <c r="GZ98">
        <v>2.6196299999999999</v>
      </c>
      <c r="HA98">
        <v>2.1972700000000001</v>
      </c>
      <c r="HB98">
        <v>2.32544</v>
      </c>
      <c r="HC98">
        <v>37.433799999999998</v>
      </c>
      <c r="HD98">
        <v>14.2546</v>
      </c>
      <c r="HE98">
        <v>18</v>
      </c>
      <c r="HF98">
        <v>610.14</v>
      </c>
      <c r="HG98">
        <v>770.87699999999995</v>
      </c>
      <c r="HH98">
        <v>30.9998</v>
      </c>
      <c r="HI98">
        <v>30.614799999999999</v>
      </c>
      <c r="HJ98">
        <v>29.9999</v>
      </c>
      <c r="HK98">
        <v>30.553799999999999</v>
      </c>
      <c r="HL98">
        <v>30.546700000000001</v>
      </c>
      <c r="HM98">
        <v>34.014800000000001</v>
      </c>
      <c r="HN98">
        <v>8.8429599999999997</v>
      </c>
      <c r="HO98">
        <v>100</v>
      </c>
      <c r="HP98">
        <v>31</v>
      </c>
      <c r="HQ98">
        <v>558.51499999999999</v>
      </c>
      <c r="HR98">
        <v>32.4009</v>
      </c>
      <c r="HS98">
        <v>99.593999999999994</v>
      </c>
      <c r="HT98">
        <v>98.586200000000005</v>
      </c>
    </row>
    <row r="99" spans="1:228" x14ac:dyDescent="0.2">
      <c r="A99">
        <v>84</v>
      </c>
      <c r="B99">
        <v>1670950972.0999999</v>
      </c>
      <c r="C99">
        <v>331</v>
      </c>
      <c r="D99" t="s">
        <v>527</v>
      </c>
      <c r="E99" t="s">
        <v>528</v>
      </c>
      <c r="F99">
        <v>4</v>
      </c>
      <c r="G99">
        <v>1670950969.7874999</v>
      </c>
      <c r="H99">
        <f t="shared" si="34"/>
        <v>1.490020407895046E-3</v>
      </c>
      <c r="I99">
        <f t="shared" si="35"/>
        <v>1.4900204078950459</v>
      </c>
      <c r="J99">
        <f t="shared" si="36"/>
        <v>8.7849997737813101</v>
      </c>
      <c r="K99">
        <f t="shared" si="37"/>
        <v>533.16975000000002</v>
      </c>
      <c r="L99">
        <f t="shared" si="38"/>
        <v>377.02795602849795</v>
      </c>
      <c r="M99">
        <f t="shared" si="39"/>
        <v>38.204050198487757</v>
      </c>
      <c r="N99">
        <f t="shared" si="40"/>
        <v>54.025818424391701</v>
      </c>
      <c r="O99">
        <f t="shared" si="41"/>
        <v>9.8198590367931132E-2</v>
      </c>
      <c r="P99">
        <f t="shared" si="42"/>
        <v>3.6812786097140924</v>
      </c>
      <c r="Q99">
        <f t="shared" si="43"/>
        <v>9.676624157625012E-2</v>
      </c>
      <c r="R99">
        <f t="shared" si="44"/>
        <v>6.0605851333495692E-2</v>
      </c>
      <c r="S99">
        <f t="shared" si="45"/>
        <v>226.11624018116436</v>
      </c>
      <c r="T99">
        <f t="shared" si="46"/>
        <v>32.813235462456213</v>
      </c>
      <c r="U99">
        <f t="shared" si="47"/>
        <v>32.268900000000002</v>
      </c>
      <c r="V99">
        <f t="shared" si="48"/>
        <v>4.8482427477328205</v>
      </c>
      <c r="W99">
        <f t="shared" si="49"/>
        <v>69.972634725626392</v>
      </c>
      <c r="X99">
        <f t="shared" si="50"/>
        <v>3.3510840033751945</v>
      </c>
      <c r="Y99">
        <f t="shared" si="51"/>
        <v>4.7891350904754653</v>
      </c>
      <c r="Z99">
        <f t="shared" si="52"/>
        <v>1.497158744357626</v>
      </c>
      <c r="AA99">
        <f t="shared" si="53"/>
        <v>-65.709899988171529</v>
      </c>
      <c r="AB99">
        <f t="shared" si="54"/>
        <v>-43.061963424989464</v>
      </c>
      <c r="AC99">
        <f t="shared" si="55"/>
        <v>-2.6569965037902019</v>
      </c>
      <c r="AD99">
        <f t="shared" si="56"/>
        <v>114.68738026421317</v>
      </c>
      <c r="AE99">
        <f t="shared" si="57"/>
        <v>32.261155489969219</v>
      </c>
      <c r="AF99">
        <f t="shared" si="58"/>
        <v>1.4906252241175495</v>
      </c>
      <c r="AG99">
        <f t="shared" si="59"/>
        <v>8.7849997737813101</v>
      </c>
      <c r="AH99">
        <v>564.85415085265925</v>
      </c>
      <c r="AI99">
        <v>554.48825454545454</v>
      </c>
      <c r="AJ99">
        <v>1.7010444245151259</v>
      </c>
      <c r="AK99">
        <v>63.164820258041182</v>
      </c>
      <c r="AL99">
        <f t="shared" si="60"/>
        <v>1.4900204078950459</v>
      </c>
      <c r="AM99">
        <v>32.472299277162911</v>
      </c>
      <c r="AN99">
        <v>33.070520606060597</v>
      </c>
      <c r="AO99">
        <v>3.7661805942023958E-5</v>
      </c>
      <c r="AP99">
        <v>96.758734084088289</v>
      </c>
      <c r="AQ99">
        <v>70</v>
      </c>
      <c r="AR99">
        <v>11</v>
      </c>
      <c r="AS99">
        <f t="shared" si="61"/>
        <v>1</v>
      </c>
      <c r="AT99">
        <f t="shared" si="62"/>
        <v>0</v>
      </c>
      <c r="AU99">
        <f t="shared" si="63"/>
        <v>47500.052632891558</v>
      </c>
      <c r="AV99">
        <f t="shared" si="64"/>
        <v>1200.01125</v>
      </c>
      <c r="AW99">
        <f t="shared" si="65"/>
        <v>1025.9340327363545</v>
      </c>
      <c r="AX99">
        <f t="shared" si="66"/>
        <v>0.85493701224580565</v>
      </c>
      <c r="AY99">
        <f t="shared" si="67"/>
        <v>0.18842843363440498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1670950969.7874999</v>
      </c>
      <c r="BF99">
        <v>533.16975000000002</v>
      </c>
      <c r="BG99">
        <v>546.90025000000003</v>
      </c>
      <c r="BH99">
        <v>33.0711625</v>
      </c>
      <c r="BI99">
        <v>32.472475000000003</v>
      </c>
      <c r="BJ99">
        <v>537.68525</v>
      </c>
      <c r="BK99">
        <v>32.90005</v>
      </c>
      <c r="BL99">
        <v>650.01974999999993</v>
      </c>
      <c r="BM99">
        <v>101.2295</v>
      </c>
      <c r="BN99">
        <v>9.99892E-2</v>
      </c>
      <c r="BO99">
        <v>32.051924999999997</v>
      </c>
      <c r="BP99">
        <v>32.268900000000002</v>
      </c>
      <c r="BQ99">
        <v>999.9</v>
      </c>
      <c r="BR99">
        <v>0</v>
      </c>
      <c r="BS99">
        <v>0</v>
      </c>
      <c r="BT99">
        <v>8996.7162500000013</v>
      </c>
      <c r="BU99">
        <v>0</v>
      </c>
      <c r="BV99">
        <v>77.29046249999999</v>
      </c>
      <c r="BW99">
        <v>-13.730437500000001</v>
      </c>
      <c r="BX99">
        <v>551.405125</v>
      </c>
      <c r="BY99">
        <v>565.25524999999993</v>
      </c>
      <c r="BZ99">
        <v>0.59869137500000003</v>
      </c>
      <c r="CA99">
        <v>546.90025000000003</v>
      </c>
      <c r="CB99">
        <v>32.472475000000003</v>
      </c>
      <c r="CC99">
        <v>3.3477825000000001</v>
      </c>
      <c r="CD99">
        <v>3.2871774999999999</v>
      </c>
      <c r="CE99">
        <v>25.866937499999999</v>
      </c>
      <c r="CF99">
        <v>25.5588625</v>
      </c>
      <c r="CG99">
        <v>1200.01125</v>
      </c>
      <c r="CH99">
        <v>0.50001700000000004</v>
      </c>
      <c r="CI99">
        <v>0.49998300000000001</v>
      </c>
      <c r="CJ99">
        <v>0</v>
      </c>
      <c r="CK99">
        <v>1233.405</v>
      </c>
      <c r="CL99">
        <v>4.9990899999999998</v>
      </c>
      <c r="CM99">
        <v>14286.4125</v>
      </c>
      <c r="CN99">
        <v>9558.0037499999999</v>
      </c>
      <c r="CO99">
        <v>40.436999999999998</v>
      </c>
      <c r="CP99">
        <v>42.077749999999988</v>
      </c>
      <c r="CQ99">
        <v>41.25</v>
      </c>
      <c r="CR99">
        <v>41.101374999999997</v>
      </c>
      <c r="CS99">
        <v>41.875</v>
      </c>
      <c r="CT99">
        <v>597.52874999999995</v>
      </c>
      <c r="CU99">
        <v>597.48874999999998</v>
      </c>
      <c r="CV99">
        <v>0</v>
      </c>
      <c r="CW99">
        <v>1670951004.4000001</v>
      </c>
      <c r="CX99">
        <v>0</v>
      </c>
      <c r="CY99">
        <v>1670950421.5999999</v>
      </c>
      <c r="CZ99" t="s">
        <v>356</v>
      </c>
      <c r="DA99">
        <v>1670950421.5999999</v>
      </c>
      <c r="DB99">
        <v>1670950421.5999999</v>
      </c>
      <c r="DC99">
        <v>14</v>
      </c>
      <c r="DD99">
        <v>-0.21199999999999999</v>
      </c>
      <c r="DE99">
        <v>-3.1E-2</v>
      </c>
      <c r="DF99">
        <v>-4.3040000000000003</v>
      </c>
      <c r="DG99">
        <v>0.155</v>
      </c>
      <c r="DH99">
        <v>415</v>
      </c>
      <c r="DI99">
        <v>33</v>
      </c>
      <c r="DJ99">
        <v>0.37</v>
      </c>
      <c r="DK99">
        <v>0.39</v>
      </c>
      <c r="DL99">
        <v>-13.5259325</v>
      </c>
      <c r="DM99">
        <v>-1.510472420262607</v>
      </c>
      <c r="DN99">
        <v>0.1508933653072593</v>
      </c>
      <c r="DO99">
        <v>0</v>
      </c>
      <c r="DP99">
        <v>0.60033875000000003</v>
      </c>
      <c r="DQ99">
        <v>-3.0407729831153228E-3</v>
      </c>
      <c r="DR99">
        <v>2.8456913461406838E-3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363</v>
      </c>
      <c r="EA99">
        <v>3.2990499999999998</v>
      </c>
      <c r="EB99">
        <v>2.6253000000000002</v>
      </c>
      <c r="EC99">
        <v>0.12388299999999999</v>
      </c>
      <c r="ED99">
        <v>0.124428</v>
      </c>
      <c r="EE99">
        <v>0.137599</v>
      </c>
      <c r="EF99">
        <v>0.13451399999999999</v>
      </c>
      <c r="EG99">
        <v>26627.4</v>
      </c>
      <c r="EH99">
        <v>27083.7</v>
      </c>
      <c r="EI99">
        <v>28266.400000000001</v>
      </c>
      <c r="EJ99">
        <v>29757.3</v>
      </c>
      <c r="EK99">
        <v>33546.6</v>
      </c>
      <c r="EL99">
        <v>35734.1</v>
      </c>
      <c r="EM99">
        <v>39893.4</v>
      </c>
      <c r="EN99">
        <v>42501.2</v>
      </c>
      <c r="EO99">
        <v>2.1382699999999999</v>
      </c>
      <c r="EP99">
        <v>2.24255</v>
      </c>
      <c r="EQ99">
        <v>0.15745300000000001</v>
      </c>
      <c r="ER99">
        <v>0</v>
      </c>
      <c r="ES99">
        <v>29.707000000000001</v>
      </c>
      <c r="ET99">
        <v>999.9</v>
      </c>
      <c r="EU99">
        <v>74.2</v>
      </c>
      <c r="EV99">
        <v>32.200000000000003</v>
      </c>
      <c r="EW99">
        <v>35.399700000000003</v>
      </c>
      <c r="EX99">
        <v>57.707299999999996</v>
      </c>
      <c r="EY99">
        <v>-2.9967999999999999</v>
      </c>
      <c r="EZ99">
        <v>2</v>
      </c>
      <c r="FA99">
        <v>0.24638699999999999</v>
      </c>
      <c r="FB99">
        <v>-0.71530000000000005</v>
      </c>
      <c r="FC99">
        <v>20.270700000000001</v>
      </c>
      <c r="FD99">
        <v>5.2208800000000002</v>
      </c>
      <c r="FE99">
        <v>12.004</v>
      </c>
      <c r="FF99">
        <v>4.9873000000000003</v>
      </c>
      <c r="FG99">
        <v>3.2843</v>
      </c>
      <c r="FH99">
        <v>9999</v>
      </c>
      <c r="FI99">
        <v>9999</v>
      </c>
      <c r="FJ99">
        <v>9999</v>
      </c>
      <c r="FK99">
        <v>999.9</v>
      </c>
      <c r="FL99">
        <v>1.86581</v>
      </c>
      <c r="FM99">
        <v>1.8621799999999999</v>
      </c>
      <c r="FN99">
        <v>1.8641700000000001</v>
      </c>
      <c r="FO99">
        <v>1.8602000000000001</v>
      </c>
      <c r="FP99">
        <v>1.8609599999999999</v>
      </c>
      <c r="FQ99">
        <v>1.86009</v>
      </c>
      <c r="FR99">
        <v>1.8617600000000001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-4.5220000000000002</v>
      </c>
      <c r="GH99">
        <v>0.1711</v>
      </c>
      <c r="GI99">
        <v>-3.3542705637745942</v>
      </c>
      <c r="GJ99">
        <v>-2.7043828418459848E-3</v>
      </c>
      <c r="GK99">
        <v>1.1637646390227569E-6</v>
      </c>
      <c r="GL99">
        <v>-2.7935288173591201E-10</v>
      </c>
      <c r="GM99">
        <v>-0.1154585369592631</v>
      </c>
      <c r="GN99">
        <v>-1.575226436802038E-3</v>
      </c>
      <c r="GO99">
        <v>7.1853088279240026E-4</v>
      </c>
      <c r="GP99">
        <v>-1.2337336158236461E-5</v>
      </c>
      <c r="GQ99">
        <v>5</v>
      </c>
      <c r="GR99">
        <v>2087</v>
      </c>
      <c r="GS99">
        <v>4</v>
      </c>
      <c r="GT99">
        <v>31</v>
      </c>
      <c r="GU99">
        <v>9.1999999999999993</v>
      </c>
      <c r="GV99">
        <v>9.1999999999999993</v>
      </c>
      <c r="GW99">
        <v>1.71265</v>
      </c>
      <c r="GX99">
        <v>2.5354000000000001</v>
      </c>
      <c r="GY99">
        <v>2.04834</v>
      </c>
      <c r="GZ99">
        <v>2.6196299999999999</v>
      </c>
      <c r="HA99">
        <v>2.1972700000000001</v>
      </c>
      <c r="HB99">
        <v>2.3315399999999999</v>
      </c>
      <c r="HC99">
        <v>37.433799999999998</v>
      </c>
      <c r="HD99">
        <v>14.263400000000001</v>
      </c>
      <c r="HE99">
        <v>18</v>
      </c>
      <c r="HF99">
        <v>610.14499999999998</v>
      </c>
      <c r="HG99">
        <v>771.26300000000003</v>
      </c>
      <c r="HH99">
        <v>30.9998</v>
      </c>
      <c r="HI99">
        <v>30.6128</v>
      </c>
      <c r="HJ99">
        <v>29.9999</v>
      </c>
      <c r="HK99">
        <v>30.552399999999999</v>
      </c>
      <c r="HL99">
        <v>30.544499999999999</v>
      </c>
      <c r="HM99">
        <v>34.352400000000003</v>
      </c>
      <c r="HN99">
        <v>8.8429599999999997</v>
      </c>
      <c r="HO99">
        <v>100</v>
      </c>
      <c r="HP99">
        <v>31</v>
      </c>
      <c r="HQ99">
        <v>565.20299999999997</v>
      </c>
      <c r="HR99">
        <v>32.4009</v>
      </c>
      <c r="HS99">
        <v>99.594300000000004</v>
      </c>
      <c r="HT99">
        <v>98.587400000000002</v>
      </c>
    </row>
    <row r="100" spans="1:228" x14ac:dyDescent="0.2">
      <c r="A100">
        <v>85</v>
      </c>
      <c r="B100">
        <v>1670950976.0999999</v>
      </c>
      <c r="C100">
        <v>335</v>
      </c>
      <c r="D100" t="s">
        <v>529</v>
      </c>
      <c r="E100" t="s">
        <v>530</v>
      </c>
      <c r="F100">
        <v>4</v>
      </c>
      <c r="G100">
        <v>1670950974.0999999</v>
      </c>
      <c r="H100">
        <f t="shared" si="34"/>
        <v>1.4972787191125541E-3</v>
      </c>
      <c r="I100">
        <f t="shared" si="35"/>
        <v>1.4972787191125541</v>
      </c>
      <c r="J100">
        <f t="shared" si="36"/>
        <v>8.5456198416244487</v>
      </c>
      <c r="K100">
        <f t="shared" si="37"/>
        <v>540.36357142857139</v>
      </c>
      <c r="L100">
        <f t="shared" si="38"/>
        <v>388.76921580110263</v>
      </c>
      <c r="M100">
        <f t="shared" si="39"/>
        <v>39.394175328426073</v>
      </c>
      <c r="N100">
        <f t="shared" si="40"/>
        <v>54.755305741188913</v>
      </c>
      <c r="O100">
        <f t="shared" si="41"/>
        <v>9.8778637959659604E-2</v>
      </c>
      <c r="P100">
        <f t="shared" si="42"/>
        <v>3.6848713330011171</v>
      </c>
      <c r="Q100">
        <f t="shared" si="43"/>
        <v>9.7330843011350685E-2</v>
      </c>
      <c r="R100">
        <f t="shared" si="44"/>
        <v>6.0960087716645267E-2</v>
      </c>
      <c r="S100">
        <f t="shared" si="45"/>
        <v>226.11372605068476</v>
      </c>
      <c r="T100">
        <f t="shared" si="46"/>
        <v>32.81152415359243</v>
      </c>
      <c r="U100">
        <f t="shared" si="47"/>
        <v>32.264657142857139</v>
      </c>
      <c r="V100">
        <f t="shared" si="48"/>
        <v>4.8470808629455355</v>
      </c>
      <c r="W100">
        <f t="shared" si="49"/>
        <v>69.975798471983637</v>
      </c>
      <c r="X100">
        <f t="shared" si="50"/>
        <v>3.3513337114536492</v>
      </c>
      <c r="Y100">
        <f t="shared" si="51"/>
        <v>4.789275413263673</v>
      </c>
      <c r="Z100">
        <f t="shared" si="52"/>
        <v>1.4957471514918863</v>
      </c>
      <c r="AA100">
        <f t="shared" si="53"/>
        <v>-66.029991512863631</v>
      </c>
      <c r="AB100">
        <f t="shared" si="54"/>
        <v>-42.158231799887162</v>
      </c>
      <c r="AC100">
        <f t="shared" si="55"/>
        <v>-2.5986509413660235</v>
      </c>
      <c r="AD100">
        <f t="shared" si="56"/>
        <v>115.32685179656794</v>
      </c>
      <c r="AE100">
        <f t="shared" si="57"/>
        <v>32.362186017881974</v>
      </c>
      <c r="AF100">
        <f t="shared" si="58"/>
        <v>1.4911032980607579</v>
      </c>
      <c r="AG100">
        <f t="shared" si="59"/>
        <v>8.5456198416244487</v>
      </c>
      <c r="AH100">
        <v>571.7971522490086</v>
      </c>
      <c r="AI100">
        <v>561.42969696969669</v>
      </c>
      <c r="AJ100">
        <v>1.727777749307319</v>
      </c>
      <c r="AK100">
        <v>63.164820258041182</v>
      </c>
      <c r="AL100">
        <f t="shared" si="60"/>
        <v>1.4972787191125541</v>
      </c>
      <c r="AM100">
        <v>32.473346725766881</v>
      </c>
      <c r="AN100">
        <v>33.074449696969701</v>
      </c>
      <c r="AO100">
        <v>4.9000890100261338E-5</v>
      </c>
      <c r="AP100">
        <v>96.758734084088289</v>
      </c>
      <c r="AQ100">
        <v>70</v>
      </c>
      <c r="AR100">
        <v>11</v>
      </c>
      <c r="AS100">
        <f t="shared" si="61"/>
        <v>1</v>
      </c>
      <c r="AT100">
        <f t="shared" si="62"/>
        <v>0</v>
      </c>
      <c r="AU100">
        <f t="shared" si="63"/>
        <v>47564.437047010491</v>
      </c>
      <c r="AV100">
        <f t="shared" si="64"/>
        <v>1200.001428571429</v>
      </c>
      <c r="AW100">
        <f t="shared" si="65"/>
        <v>1025.925292254241</v>
      </c>
      <c r="AX100">
        <f t="shared" si="66"/>
        <v>0.85493672576338409</v>
      </c>
      <c r="AY100">
        <f t="shared" si="67"/>
        <v>0.18842788072333161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1670950974.0999999</v>
      </c>
      <c r="BF100">
        <v>540.36357142857139</v>
      </c>
      <c r="BG100">
        <v>554.14142857142861</v>
      </c>
      <c r="BH100">
        <v>33.073300000000003</v>
      </c>
      <c r="BI100">
        <v>32.47438571428571</v>
      </c>
      <c r="BJ100">
        <v>544.89085714285716</v>
      </c>
      <c r="BK100">
        <v>32.902157142857142</v>
      </c>
      <c r="BL100">
        <v>649.98057142857147</v>
      </c>
      <c r="BM100">
        <v>101.23057142857139</v>
      </c>
      <c r="BN100">
        <v>9.991907142857144E-2</v>
      </c>
      <c r="BO100">
        <v>32.052442857142857</v>
      </c>
      <c r="BP100">
        <v>32.264657142857139</v>
      </c>
      <c r="BQ100">
        <v>999.89999999999986</v>
      </c>
      <c r="BR100">
        <v>0</v>
      </c>
      <c r="BS100">
        <v>0</v>
      </c>
      <c r="BT100">
        <v>9009.0185714285708</v>
      </c>
      <c r="BU100">
        <v>0</v>
      </c>
      <c r="BV100">
        <v>77.17644285714286</v>
      </c>
      <c r="BW100">
        <v>-13.77772857142857</v>
      </c>
      <c r="BX100">
        <v>558.84642857142865</v>
      </c>
      <c r="BY100">
        <v>572.74071428571426</v>
      </c>
      <c r="BZ100">
        <v>0.59890257142857151</v>
      </c>
      <c r="CA100">
        <v>554.14142857142861</v>
      </c>
      <c r="CB100">
        <v>32.47438571428571</v>
      </c>
      <c r="CC100">
        <v>3.3480214285714291</v>
      </c>
      <c r="CD100">
        <v>3.2873957142857142</v>
      </c>
      <c r="CE100">
        <v>25.86815714285714</v>
      </c>
      <c r="CF100">
        <v>25.55997142857143</v>
      </c>
      <c r="CG100">
        <v>1200.001428571429</v>
      </c>
      <c r="CH100">
        <v>0.500027</v>
      </c>
      <c r="CI100">
        <v>0.49997300000000011</v>
      </c>
      <c r="CJ100">
        <v>0</v>
      </c>
      <c r="CK100">
        <v>1236.05</v>
      </c>
      <c r="CL100">
        <v>4.9990899999999998</v>
      </c>
      <c r="CM100">
        <v>14318.757142857139</v>
      </c>
      <c r="CN100">
        <v>9557.9528571428564</v>
      </c>
      <c r="CO100">
        <v>40.436999999999998</v>
      </c>
      <c r="CP100">
        <v>42.097999999999999</v>
      </c>
      <c r="CQ100">
        <v>41.25</v>
      </c>
      <c r="CR100">
        <v>41.098000000000013</v>
      </c>
      <c r="CS100">
        <v>41.875</v>
      </c>
      <c r="CT100">
        <v>597.5328571428571</v>
      </c>
      <c r="CU100">
        <v>597.47</v>
      </c>
      <c r="CV100">
        <v>0</v>
      </c>
      <c r="CW100">
        <v>1670951008</v>
      </c>
      <c r="CX100">
        <v>0</v>
      </c>
      <c r="CY100">
        <v>1670950421.5999999</v>
      </c>
      <c r="CZ100" t="s">
        <v>356</v>
      </c>
      <c r="DA100">
        <v>1670950421.5999999</v>
      </c>
      <c r="DB100">
        <v>1670950421.5999999</v>
      </c>
      <c r="DC100">
        <v>14</v>
      </c>
      <c r="DD100">
        <v>-0.21199999999999999</v>
      </c>
      <c r="DE100">
        <v>-3.1E-2</v>
      </c>
      <c r="DF100">
        <v>-4.3040000000000003</v>
      </c>
      <c r="DG100">
        <v>0.155</v>
      </c>
      <c r="DH100">
        <v>415</v>
      </c>
      <c r="DI100">
        <v>33</v>
      </c>
      <c r="DJ100">
        <v>0.37</v>
      </c>
      <c r="DK100">
        <v>0.39</v>
      </c>
      <c r="DL100">
        <v>-13.59721707317073</v>
      </c>
      <c r="DM100">
        <v>-1.4486675958188311</v>
      </c>
      <c r="DN100">
        <v>0.14882697090743491</v>
      </c>
      <c r="DO100">
        <v>0</v>
      </c>
      <c r="DP100">
        <v>0.60066331707317067</v>
      </c>
      <c r="DQ100">
        <v>-1.7774759581880621E-2</v>
      </c>
      <c r="DR100">
        <v>2.1791607070772569E-3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363</v>
      </c>
      <c r="EA100">
        <v>3.29908</v>
      </c>
      <c r="EB100">
        <v>2.6252200000000001</v>
      </c>
      <c r="EC100">
        <v>0.124983</v>
      </c>
      <c r="ED100">
        <v>0.12551300000000001</v>
      </c>
      <c r="EE100">
        <v>0.13760600000000001</v>
      </c>
      <c r="EF100">
        <v>0.134524</v>
      </c>
      <c r="EG100">
        <v>26594.2</v>
      </c>
      <c r="EH100">
        <v>27050</v>
      </c>
      <c r="EI100">
        <v>28266.6</v>
      </c>
      <c r="EJ100">
        <v>29757.200000000001</v>
      </c>
      <c r="EK100">
        <v>33546.199999999997</v>
      </c>
      <c r="EL100">
        <v>35733.599999999999</v>
      </c>
      <c r="EM100">
        <v>39893.199999999997</v>
      </c>
      <c r="EN100">
        <v>42500.9</v>
      </c>
      <c r="EO100">
        <v>2.13795</v>
      </c>
      <c r="EP100">
        <v>2.2423700000000002</v>
      </c>
      <c r="EQ100">
        <v>0.15742300000000001</v>
      </c>
      <c r="ER100">
        <v>0</v>
      </c>
      <c r="ES100">
        <v>29.705400000000001</v>
      </c>
      <c r="ET100">
        <v>999.9</v>
      </c>
      <c r="EU100">
        <v>74.2</v>
      </c>
      <c r="EV100">
        <v>32.200000000000003</v>
      </c>
      <c r="EW100">
        <v>35.399299999999997</v>
      </c>
      <c r="EX100">
        <v>57.6173</v>
      </c>
      <c r="EY100">
        <v>-2.9807700000000001</v>
      </c>
      <c r="EZ100">
        <v>2</v>
      </c>
      <c r="FA100">
        <v>0.246334</v>
      </c>
      <c r="FB100">
        <v>-0.71552000000000004</v>
      </c>
      <c r="FC100">
        <v>20.270700000000001</v>
      </c>
      <c r="FD100">
        <v>5.2195400000000003</v>
      </c>
      <c r="FE100">
        <v>12.004</v>
      </c>
      <c r="FF100">
        <v>4.9863</v>
      </c>
      <c r="FG100">
        <v>3.2841999999999998</v>
      </c>
      <c r="FH100">
        <v>9999</v>
      </c>
      <c r="FI100">
        <v>9999</v>
      </c>
      <c r="FJ100">
        <v>9999</v>
      </c>
      <c r="FK100">
        <v>999.9</v>
      </c>
      <c r="FL100">
        <v>1.8658300000000001</v>
      </c>
      <c r="FM100">
        <v>1.8621799999999999</v>
      </c>
      <c r="FN100">
        <v>1.8641700000000001</v>
      </c>
      <c r="FO100">
        <v>1.8602099999999999</v>
      </c>
      <c r="FP100">
        <v>1.8609599999999999</v>
      </c>
      <c r="FQ100">
        <v>1.86009</v>
      </c>
      <c r="FR100">
        <v>1.86175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-4.5330000000000004</v>
      </c>
      <c r="GH100">
        <v>0.17119999999999999</v>
      </c>
      <c r="GI100">
        <v>-3.3542705637745942</v>
      </c>
      <c r="GJ100">
        <v>-2.7043828418459848E-3</v>
      </c>
      <c r="GK100">
        <v>1.1637646390227569E-6</v>
      </c>
      <c r="GL100">
        <v>-2.7935288173591201E-10</v>
      </c>
      <c r="GM100">
        <v>-0.1154585369592631</v>
      </c>
      <c r="GN100">
        <v>-1.575226436802038E-3</v>
      </c>
      <c r="GO100">
        <v>7.1853088279240026E-4</v>
      </c>
      <c r="GP100">
        <v>-1.2337336158236461E-5</v>
      </c>
      <c r="GQ100">
        <v>5</v>
      </c>
      <c r="GR100">
        <v>2087</v>
      </c>
      <c r="GS100">
        <v>4</v>
      </c>
      <c r="GT100">
        <v>31</v>
      </c>
      <c r="GU100">
        <v>9.1999999999999993</v>
      </c>
      <c r="GV100">
        <v>9.1999999999999993</v>
      </c>
      <c r="GW100">
        <v>1.7309600000000001</v>
      </c>
      <c r="GX100">
        <v>2.5341800000000001</v>
      </c>
      <c r="GY100">
        <v>2.04834</v>
      </c>
      <c r="GZ100">
        <v>2.6196299999999999</v>
      </c>
      <c r="HA100">
        <v>2.1972700000000001</v>
      </c>
      <c r="HB100">
        <v>2.3596200000000001</v>
      </c>
      <c r="HC100">
        <v>37.433799999999998</v>
      </c>
      <c r="HD100">
        <v>14.2721</v>
      </c>
      <c r="HE100">
        <v>18</v>
      </c>
      <c r="HF100">
        <v>609.88199999999995</v>
      </c>
      <c r="HG100">
        <v>771.07399999999996</v>
      </c>
      <c r="HH100">
        <v>30.9999</v>
      </c>
      <c r="HI100">
        <v>30.610600000000002</v>
      </c>
      <c r="HJ100">
        <v>29.9999</v>
      </c>
      <c r="HK100">
        <v>30.5502</v>
      </c>
      <c r="HL100">
        <v>30.543199999999999</v>
      </c>
      <c r="HM100">
        <v>34.690199999999997</v>
      </c>
      <c r="HN100">
        <v>9.1216000000000008</v>
      </c>
      <c r="HO100">
        <v>100</v>
      </c>
      <c r="HP100">
        <v>31</v>
      </c>
      <c r="HQ100">
        <v>571.88099999999997</v>
      </c>
      <c r="HR100">
        <v>32.4009</v>
      </c>
      <c r="HS100">
        <v>99.594300000000004</v>
      </c>
      <c r="HT100">
        <v>98.5869</v>
      </c>
    </row>
    <row r="101" spans="1:228" x14ac:dyDescent="0.2">
      <c r="A101">
        <v>86</v>
      </c>
      <c r="B101">
        <v>1670950980.0999999</v>
      </c>
      <c r="C101">
        <v>339</v>
      </c>
      <c r="D101" t="s">
        <v>531</v>
      </c>
      <c r="E101" t="s">
        <v>532</v>
      </c>
      <c r="F101">
        <v>4</v>
      </c>
      <c r="G101">
        <v>1670950977.7874999</v>
      </c>
      <c r="H101">
        <f t="shared" si="34"/>
        <v>1.5064098714823255E-3</v>
      </c>
      <c r="I101">
        <f t="shared" si="35"/>
        <v>1.5064098714823255</v>
      </c>
      <c r="J101">
        <f t="shared" si="36"/>
        <v>8.8122119795341316</v>
      </c>
      <c r="K101">
        <f t="shared" si="37"/>
        <v>546.49312499999996</v>
      </c>
      <c r="L101">
        <f t="shared" si="38"/>
        <v>391.35316025655374</v>
      </c>
      <c r="M101">
        <f t="shared" si="39"/>
        <v>39.655543596484691</v>
      </c>
      <c r="N101">
        <f t="shared" si="40"/>
        <v>55.375768345424369</v>
      </c>
      <c r="O101">
        <f t="shared" si="41"/>
        <v>9.9427488527517274E-2</v>
      </c>
      <c r="P101">
        <f t="shared" si="42"/>
        <v>3.6824083087966866</v>
      </c>
      <c r="Q101">
        <f t="shared" si="43"/>
        <v>9.7959797599198359E-2</v>
      </c>
      <c r="R101">
        <f t="shared" si="44"/>
        <v>6.1354934857028795E-2</v>
      </c>
      <c r="S101">
        <f t="shared" si="45"/>
        <v>226.11256123304952</v>
      </c>
      <c r="T101">
        <f t="shared" si="46"/>
        <v>32.807257106225926</v>
      </c>
      <c r="U101">
        <f t="shared" si="47"/>
        <v>32.263075000000001</v>
      </c>
      <c r="V101">
        <f t="shared" si="48"/>
        <v>4.8466476632378308</v>
      </c>
      <c r="W101">
        <f t="shared" si="49"/>
        <v>69.989571987450589</v>
      </c>
      <c r="X101">
        <f t="shared" si="50"/>
        <v>3.3514566179548488</v>
      </c>
      <c r="Y101">
        <f t="shared" si="51"/>
        <v>4.7885085203203959</v>
      </c>
      <c r="Z101">
        <f t="shared" si="52"/>
        <v>1.495191045282982</v>
      </c>
      <c r="AA101">
        <f t="shared" si="53"/>
        <v>-66.43267533237055</v>
      </c>
      <c r="AB101">
        <f t="shared" si="54"/>
        <v>-42.377855579933154</v>
      </c>
      <c r="AC101">
        <f t="shared" si="55"/>
        <v>-2.6138791461565911</v>
      </c>
      <c r="AD101">
        <f t="shared" si="56"/>
        <v>114.68815117458924</v>
      </c>
      <c r="AE101">
        <f t="shared" si="57"/>
        <v>32.574846812430934</v>
      </c>
      <c r="AF101">
        <f t="shared" si="58"/>
        <v>1.5549252503634847</v>
      </c>
      <c r="AG101">
        <f t="shared" si="59"/>
        <v>8.8122119795341316</v>
      </c>
      <c r="AH101">
        <v>578.77206073096636</v>
      </c>
      <c r="AI101">
        <v>568.30988484848467</v>
      </c>
      <c r="AJ101">
        <v>1.7227600959692491</v>
      </c>
      <c r="AK101">
        <v>63.164820258041182</v>
      </c>
      <c r="AL101">
        <f t="shared" si="60"/>
        <v>1.5064098714823255</v>
      </c>
      <c r="AM101">
        <v>32.469043570266138</v>
      </c>
      <c r="AN101">
        <v>33.073898181818173</v>
      </c>
      <c r="AO101">
        <v>3.3215413321475793E-5</v>
      </c>
      <c r="AP101">
        <v>96.758734084088289</v>
      </c>
      <c r="AQ101">
        <v>70</v>
      </c>
      <c r="AR101">
        <v>11</v>
      </c>
      <c r="AS101">
        <f t="shared" si="61"/>
        <v>1</v>
      </c>
      <c r="AT101">
        <f t="shared" si="62"/>
        <v>0</v>
      </c>
      <c r="AU101">
        <f t="shared" si="63"/>
        <v>47520.678935100885</v>
      </c>
      <c r="AV101">
        <f t="shared" si="64"/>
        <v>1199.9974999999999</v>
      </c>
      <c r="AW101">
        <f t="shared" si="65"/>
        <v>1025.9217135922536</v>
      </c>
      <c r="AX101">
        <f t="shared" si="66"/>
        <v>0.85493654244467476</v>
      </c>
      <c r="AY101">
        <f t="shared" si="67"/>
        <v>0.18842752691822234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1670950977.7874999</v>
      </c>
      <c r="BF101">
        <v>546.49312499999996</v>
      </c>
      <c r="BG101">
        <v>560.37737500000003</v>
      </c>
      <c r="BH101">
        <v>33.0749</v>
      </c>
      <c r="BI101">
        <v>32.450362499999997</v>
      </c>
      <c r="BJ101">
        <v>551.03075000000001</v>
      </c>
      <c r="BK101">
        <v>32.903737500000013</v>
      </c>
      <c r="BL101">
        <v>649.99137500000006</v>
      </c>
      <c r="BM101">
        <v>101.229375</v>
      </c>
      <c r="BN101">
        <v>9.9929637500000001E-2</v>
      </c>
      <c r="BO101">
        <v>32.049612500000002</v>
      </c>
      <c r="BP101">
        <v>32.263075000000001</v>
      </c>
      <c r="BQ101">
        <v>999.9</v>
      </c>
      <c r="BR101">
        <v>0</v>
      </c>
      <c r="BS101">
        <v>0</v>
      </c>
      <c r="BT101">
        <v>9000.625</v>
      </c>
      <c r="BU101">
        <v>0</v>
      </c>
      <c r="BV101">
        <v>77.079575000000006</v>
      </c>
      <c r="BW101">
        <v>-13.884275000000001</v>
      </c>
      <c r="BX101">
        <v>565.18675000000007</v>
      </c>
      <c r="BY101">
        <v>579.17162499999995</v>
      </c>
      <c r="BZ101">
        <v>0.62453399999999992</v>
      </c>
      <c r="CA101">
        <v>560.37737500000003</v>
      </c>
      <c r="CB101">
        <v>32.450362499999997</v>
      </c>
      <c r="CC101">
        <v>3.34814875</v>
      </c>
      <c r="CD101">
        <v>3.2849262499999998</v>
      </c>
      <c r="CE101">
        <v>25.8688</v>
      </c>
      <c r="CF101">
        <v>25.547337500000001</v>
      </c>
      <c r="CG101">
        <v>1199.9974999999999</v>
      </c>
      <c r="CH101">
        <v>0.500031</v>
      </c>
      <c r="CI101">
        <v>0.499969</v>
      </c>
      <c r="CJ101">
        <v>0</v>
      </c>
      <c r="CK101">
        <v>1238.75</v>
      </c>
      <c r="CL101">
        <v>4.9990899999999998</v>
      </c>
      <c r="CM101">
        <v>14348.4125</v>
      </c>
      <c r="CN101">
        <v>9557.9387499999993</v>
      </c>
      <c r="CO101">
        <v>40.436999999999998</v>
      </c>
      <c r="CP101">
        <v>42.061999999999998</v>
      </c>
      <c r="CQ101">
        <v>41.25</v>
      </c>
      <c r="CR101">
        <v>41.093499999999999</v>
      </c>
      <c r="CS101">
        <v>41.875</v>
      </c>
      <c r="CT101">
        <v>597.53749999999991</v>
      </c>
      <c r="CU101">
        <v>597.46</v>
      </c>
      <c r="CV101">
        <v>0</v>
      </c>
      <c r="CW101">
        <v>1670951012.2</v>
      </c>
      <c r="CX101">
        <v>0</v>
      </c>
      <c r="CY101">
        <v>1670950421.5999999</v>
      </c>
      <c r="CZ101" t="s">
        <v>356</v>
      </c>
      <c r="DA101">
        <v>1670950421.5999999</v>
      </c>
      <c r="DB101">
        <v>1670950421.5999999</v>
      </c>
      <c r="DC101">
        <v>14</v>
      </c>
      <c r="DD101">
        <v>-0.21199999999999999</v>
      </c>
      <c r="DE101">
        <v>-3.1E-2</v>
      </c>
      <c r="DF101">
        <v>-4.3040000000000003</v>
      </c>
      <c r="DG101">
        <v>0.155</v>
      </c>
      <c r="DH101">
        <v>415</v>
      </c>
      <c r="DI101">
        <v>33</v>
      </c>
      <c r="DJ101">
        <v>0.37</v>
      </c>
      <c r="DK101">
        <v>0.39</v>
      </c>
      <c r="DL101">
        <v>-13.706239999999999</v>
      </c>
      <c r="DM101">
        <v>-1.2832187617260511</v>
      </c>
      <c r="DN101">
        <v>0.1295702527588799</v>
      </c>
      <c r="DO101">
        <v>0</v>
      </c>
      <c r="DP101">
        <v>0.60322272499999996</v>
      </c>
      <c r="DQ101">
        <v>5.1387500938085917E-2</v>
      </c>
      <c r="DR101">
        <v>1.0574944191312529E-2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363</v>
      </c>
      <c r="EA101">
        <v>3.29922</v>
      </c>
      <c r="EB101">
        <v>2.6253199999999999</v>
      </c>
      <c r="EC101">
        <v>0.12607099999999999</v>
      </c>
      <c r="ED101">
        <v>0.12660299999999999</v>
      </c>
      <c r="EE101">
        <v>0.137596</v>
      </c>
      <c r="EF101">
        <v>0.134329</v>
      </c>
      <c r="EG101">
        <v>26561.3</v>
      </c>
      <c r="EH101">
        <v>27017</v>
      </c>
      <c r="EI101">
        <v>28266.799999999999</v>
      </c>
      <c r="EJ101">
        <v>29757.9</v>
      </c>
      <c r="EK101">
        <v>33547.300000000003</v>
      </c>
      <c r="EL101">
        <v>35742.5</v>
      </c>
      <c r="EM101">
        <v>39893.9</v>
      </c>
      <c r="EN101">
        <v>42501.8</v>
      </c>
      <c r="EO101">
        <v>2.1381199999999998</v>
      </c>
      <c r="EP101">
        <v>2.2424200000000001</v>
      </c>
      <c r="EQ101">
        <v>0.15776599999999999</v>
      </c>
      <c r="ER101">
        <v>0</v>
      </c>
      <c r="ES101">
        <v>29.7044</v>
      </c>
      <c r="ET101">
        <v>999.9</v>
      </c>
      <c r="EU101">
        <v>74.2</v>
      </c>
      <c r="EV101">
        <v>32.200000000000003</v>
      </c>
      <c r="EW101">
        <v>35.400199999999998</v>
      </c>
      <c r="EX101">
        <v>57.497300000000003</v>
      </c>
      <c r="EY101">
        <v>-3.0609000000000002</v>
      </c>
      <c r="EZ101">
        <v>2</v>
      </c>
      <c r="FA101">
        <v>0.24609500000000001</v>
      </c>
      <c r="FB101">
        <v>-0.71560500000000005</v>
      </c>
      <c r="FC101">
        <v>20.270700000000001</v>
      </c>
      <c r="FD101">
        <v>5.2204300000000003</v>
      </c>
      <c r="FE101">
        <v>12.004</v>
      </c>
      <c r="FF101">
        <v>4.9872500000000004</v>
      </c>
      <c r="FG101">
        <v>3.2843499999999999</v>
      </c>
      <c r="FH101">
        <v>9999</v>
      </c>
      <c r="FI101">
        <v>9999</v>
      </c>
      <c r="FJ101">
        <v>9999</v>
      </c>
      <c r="FK101">
        <v>999.9</v>
      </c>
      <c r="FL101">
        <v>1.8658300000000001</v>
      </c>
      <c r="FM101">
        <v>1.8621799999999999</v>
      </c>
      <c r="FN101">
        <v>1.8641700000000001</v>
      </c>
      <c r="FO101">
        <v>1.8602000000000001</v>
      </c>
      <c r="FP101">
        <v>1.8609599999999999</v>
      </c>
      <c r="FQ101">
        <v>1.86008</v>
      </c>
      <c r="FR101">
        <v>1.8617600000000001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-4.5439999999999996</v>
      </c>
      <c r="GH101">
        <v>0.17119999999999999</v>
      </c>
      <c r="GI101">
        <v>-3.3542705637745942</v>
      </c>
      <c r="GJ101">
        <v>-2.7043828418459848E-3</v>
      </c>
      <c r="GK101">
        <v>1.1637646390227569E-6</v>
      </c>
      <c r="GL101">
        <v>-2.7935288173591201E-10</v>
      </c>
      <c r="GM101">
        <v>-0.1154585369592631</v>
      </c>
      <c r="GN101">
        <v>-1.575226436802038E-3</v>
      </c>
      <c r="GO101">
        <v>7.1853088279240026E-4</v>
      </c>
      <c r="GP101">
        <v>-1.2337336158236461E-5</v>
      </c>
      <c r="GQ101">
        <v>5</v>
      </c>
      <c r="GR101">
        <v>2087</v>
      </c>
      <c r="GS101">
        <v>4</v>
      </c>
      <c r="GT101">
        <v>31</v>
      </c>
      <c r="GU101">
        <v>9.3000000000000007</v>
      </c>
      <c r="GV101">
        <v>9.3000000000000007</v>
      </c>
      <c r="GW101">
        <v>1.7468300000000001</v>
      </c>
      <c r="GX101">
        <v>2.5451700000000002</v>
      </c>
      <c r="GY101">
        <v>2.04834</v>
      </c>
      <c r="GZ101">
        <v>2.6196299999999999</v>
      </c>
      <c r="HA101">
        <v>2.1972700000000001</v>
      </c>
      <c r="HB101">
        <v>2.3034699999999999</v>
      </c>
      <c r="HC101">
        <v>37.457799999999999</v>
      </c>
      <c r="HD101">
        <v>14.2546</v>
      </c>
      <c r="HE101">
        <v>18</v>
      </c>
      <c r="HF101">
        <v>609.99599999999998</v>
      </c>
      <c r="HG101">
        <v>771.09799999999996</v>
      </c>
      <c r="HH101">
        <v>30.9999</v>
      </c>
      <c r="HI101">
        <v>30.609000000000002</v>
      </c>
      <c r="HJ101">
        <v>29.9999</v>
      </c>
      <c r="HK101">
        <v>30.5486</v>
      </c>
      <c r="HL101">
        <v>30.5413</v>
      </c>
      <c r="HM101">
        <v>35.022300000000001</v>
      </c>
      <c r="HN101">
        <v>9.1216000000000008</v>
      </c>
      <c r="HO101">
        <v>100</v>
      </c>
      <c r="HP101">
        <v>31</v>
      </c>
      <c r="HQ101">
        <v>578.56100000000004</v>
      </c>
      <c r="HR101">
        <v>32.4009</v>
      </c>
      <c r="HS101">
        <v>99.595600000000005</v>
      </c>
      <c r="HT101">
        <v>98.589100000000002</v>
      </c>
    </row>
    <row r="102" spans="1:228" x14ac:dyDescent="0.2">
      <c r="A102">
        <v>87</v>
      </c>
      <c r="B102">
        <v>1670950984.0999999</v>
      </c>
      <c r="C102">
        <v>343</v>
      </c>
      <c r="D102" t="s">
        <v>533</v>
      </c>
      <c r="E102" t="s">
        <v>534</v>
      </c>
      <c r="F102">
        <v>4</v>
      </c>
      <c r="G102">
        <v>1670950982.0999999</v>
      </c>
      <c r="H102">
        <f t="shared" si="34"/>
        <v>1.6189207913986574E-3</v>
      </c>
      <c r="I102">
        <f t="shared" si="35"/>
        <v>1.6189207913986574</v>
      </c>
      <c r="J102">
        <f t="shared" si="36"/>
        <v>8.9622682045118989</v>
      </c>
      <c r="K102">
        <f t="shared" si="37"/>
        <v>553.66014285714289</v>
      </c>
      <c r="L102">
        <f t="shared" si="38"/>
        <v>405.71704337372984</v>
      </c>
      <c r="M102">
        <f t="shared" si="39"/>
        <v>41.111060378560616</v>
      </c>
      <c r="N102">
        <f t="shared" si="40"/>
        <v>56.102044353200839</v>
      </c>
      <c r="O102">
        <f t="shared" si="41"/>
        <v>0.10677973895214568</v>
      </c>
      <c r="P102">
        <f t="shared" si="42"/>
        <v>3.6743761103237893</v>
      </c>
      <c r="Q102">
        <f t="shared" si="43"/>
        <v>0.10508532052679845</v>
      </c>
      <c r="R102">
        <f t="shared" si="44"/>
        <v>6.5828322343585516E-2</v>
      </c>
      <c r="S102">
        <f t="shared" si="45"/>
        <v>226.11204823311985</v>
      </c>
      <c r="T102">
        <f t="shared" si="46"/>
        <v>32.782769478994375</v>
      </c>
      <c r="U102">
        <f t="shared" si="47"/>
        <v>32.26784285714286</v>
      </c>
      <c r="V102">
        <f t="shared" si="48"/>
        <v>4.8479532318796252</v>
      </c>
      <c r="W102">
        <f t="shared" si="49"/>
        <v>69.969785744227266</v>
      </c>
      <c r="X102">
        <f t="shared" si="50"/>
        <v>3.3500437136412544</v>
      </c>
      <c r="Y102">
        <f t="shared" si="51"/>
        <v>4.7878433212404738</v>
      </c>
      <c r="Z102">
        <f t="shared" si="52"/>
        <v>1.4979095182383708</v>
      </c>
      <c r="AA102">
        <f t="shared" si="53"/>
        <v>-71.394406900680792</v>
      </c>
      <c r="AB102">
        <f t="shared" si="54"/>
        <v>-43.716287445053254</v>
      </c>
      <c r="AC102">
        <f t="shared" si="55"/>
        <v>-2.7023591890118905</v>
      </c>
      <c r="AD102">
        <f t="shared" si="56"/>
        <v>108.2989946983739</v>
      </c>
      <c r="AE102">
        <f t="shared" si="57"/>
        <v>32.569412730392699</v>
      </c>
      <c r="AF102">
        <f t="shared" si="58"/>
        <v>1.6636817903698797</v>
      </c>
      <c r="AG102">
        <f t="shared" si="59"/>
        <v>8.9622682045118989</v>
      </c>
      <c r="AH102">
        <v>585.64903378385327</v>
      </c>
      <c r="AI102">
        <v>575.16319393939364</v>
      </c>
      <c r="AJ102">
        <v>1.7125305101656461</v>
      </c>
      <c r="AK102">
        <v>63.164820258041182</v>
      </c>
      <c r="AL102">
        <f t="shared" si="60"/>
        <v>1.6189207913986574</v>
      </c>
      <c r="AM102">
        <v>32.399298922156817</v>
      </c>
      <c r="AN102">
        <v>33.050428484848482</v>
      </c>
      <c r="AO102">
        <v>-1.562881672594062E-4</v>
      </c>
      <c r="AP102">
        <v>96.758734084088289</v>
      </c>
      <c r="AQ102">
        <v>70</v>
      </c>
      <c r="AR102">
        <v>11</v>
      </c>
      <c r="AS102">
        <f t="shared" si="61"/>
        <v>1</v>
      </c>
      <c r="AT102">
        <f t="shared" si="62"/>
        <v>0</v>
      </c>
      <c r="AU102">
        <f t="shared" si="63"/>
        <v>47376.980533714523</v>
      </c>
      <c r="AV102">
        <f t="shared" si="64"/>
        <v>1199.994285714286</v>
      </c>
      <c r="AW102">
        <f t="shared" si="65"/>
        <v>1025.9190135922904</v>
      </c>
      <c r="AX102">
        <f t="shared" si="66"/>
        <v>0.85493658245349158</v>
      </c>
      <c r="AY102">
        <f t="shared" si="67"/>
        <v>0.18842760413523857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1670950982.0999999</v>
      </c>
      <c r="BF102">
        <v>553.66014285714289</v>
      </c>
      <c r="BG102">
        <v>567.57057142857138</v>
      </c>
      <c r="BH102">
        <v>33.060928571428569</v>
      </c>
      <c r="BI102">
        <v>32.392757142857143</v>
      </c>
      <c r="BJ102">
        <v>558.21014285714284</v>
      </c>
      <c r="BK102">
        <v>32.889871428571418</v>
      </c>
      <c r="BL102">
        <v>650.04771428571428</v>
      </c>
      <c r="BM102">
        <v>101.2291428571429</v>
      </c>
      <c r="BN102">
        <v>0.1002468</v>
      </c>
      <c r="BO102">
        <v>32.047157142857152</v>
      </c>
      <c r="BP102">
        <v>32.26784285714286</v>
      </c>
      <c r="BQ102">
        <v>999.89999999999986</v>
      </c>
      <c r="BR102">
        <v>0</v>
      </c>
      <c r="BS102">
        <v>0</v>
      </c>
      <c r="BT102">
        <v>8972.9471428571433</v>
      </c>
      <c r="BU102">
        <v>0</v>
      </c>
      <c r="BV102">
        <v>76.965642857142853</v>
      </c>
      <c r="BW102">
        <v>-13.910357142857141</v>
      </c>
      <c r="BX102">
        <v>572.59071428571428</v>
      </c>
      <c r="BY102">
        <v>586.57128571428586</v>
      </c>
      <c r="BZ102">
        <v>0.668188</v>
      </c>
      <c r="CA102">
        <v>567.57057142857138</v>
      </c>
      <c r="CB102">
        <v>32.392757142857143</v>
      </c>
      <c r="CC102">
        <v>3.3467257142857152</v>
      </c>
      <c r="CD102">
        <v>3.2790842857142861</v>
      </c>
      <c r="CE102">
        <v>25.861628571428572</v>
      </c>
      <c r="CF102">
        <v>25.51737142857143</v>
      </c>
      <c r="CG102">
        <v>1199.994285714286</v>
      </c>
      <c r="CH102">
        <v>0.500031</v>
      </c>
      <c r="CI102">
        <v>0.49996900000000011</v>
      </c>
      <c r="CJ102">
        <v>0</v>
      </c>
      <c r="CK102">
        <v>1241.768571428571</v>
      </c>
      <c r="CL102">
        <v>4.9990899999999998</v>
      </c>
      <c r="CM102">
        <v>14384.185714285721</v>
      </c>
      <c r="CN102">
        <v>9557.9414285714302</v>
      </c>
      <c r="CO102">
        <v>40.436999999999998</v>
      </c>
      <c r="CP102">
        <v>42.061999999999998</v>
      </c>
      <c r="CQ102">
        <v>41.232000000000014</v>
      </c>
      <c r="CR102">
        <v>41.061999999999998</v>
      </c>
      <c r="CS102">
        <v>41.875</v>
      </c>
      <c r="CT102">
        <v>597.53428571428572</v>
      </c>
      <c r="CU102">
        <v>597.46</v>
      </c>
      <c r="CV102">
        <v>0</v>
      </c>
      <c r="CW102">
        <v>1670951016.4000001</v>
      </c>
      <c r="CX102">
        <v>0</v>
      </c>
      <c r="CY102">
        <v>1670950421.5999999</v>
      </c>
      <c r="CZ102" t="s">
        <v>356</v>
      </c>
      <c r="DA102">
        <v>1670950421.5999999</v>
      </c>
      <c r="DB102">
        <v>1670950421.5999999</v>
      </c>
      <c r="DC102">
        <v>14</v>
      </c>
      <c r="DD102">
        <v>-0.21199999999999999</v>
      </c>
      <c r="DE102">
        <v>-3.1E-2</v>
      </c>
      <c r="DF102">
        <v>-4.3040000000000003</v>
      </c>
      <c r="DG102">
        <v>0.155</v>
      </c>
      <c r="DH102">
        <v>415</v>
      </c>
      <c r="DI102">
        <v>33</v>
      </c>
      <c r="DJ102">
        <v>0.37</v>
      </c>
      <c r="DK102">
        <v>0.39</v>
      </c>
      <c r="DL102">
        <v>-13.7893075</v>
      </c>
      <c r="DM102">
        <v>-0.99045816135080256</v>
      </c>
      <c r="DN102">
        <v>0.10107676881336281</v>
      </c>
      <c r="DO102">
        <v>0</v>
      </c>
      <c r="DP102">
        <v>0.6164097999999999</v>
      </c>
      <c r="DQ102">
        <v>0.2287829043151966</v>
      </c>
      <c r="DR102">
        <v>2.7588025571975979E-2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390</v>
      </c>
      <c r="EA102">
        <v>3.2992400000000002</v>
      </c>
      <c r="EB102">
        <v>2.6252</v>
      </c>
      <c r="EC102">
        <v>0.12714400000000001</v>
      </c>
      <c r="ED102">
        <v>0.12764900000000001</v>
      </c>
      <c r="EE102">
        <v>0.13753099999999999</v>
      </c>
      <c r="EF102">
        <v>0.13428399999999999</v>
      </c>
      <c r="EG102">
        <v>26528.9</v>
      </c>
      <c r="EH102">
        <v>26984.3</v>
      </c>
      <c r="EI102">
        <v>28267.1</v>
      </c>
      <c r="EJ102">
        <v>29757.599999999999</v>
      </c>
      <c r="EK102">
        <v>33550.6</v>
      </c>
      <c r="EL102">
        <v>35744.199999999997</v>
      </c>
      <c r="EM102">
        <v>39894.800000000003</v>
      </c>
      <c r="EN102">
        <v>42501.599999999999</v>
      </c>
      <c r="EO102">
        <v>2.13862</v>
      </c>
      <c r="EP102">
        <v>2.2423500000000001</v>
      </c>
      <c r="EQ102">
        <v>0.157416</v>
      </c>
      <c r="ER102">
        <v>0</v>
      </c>
      <c r="ES102">
        <v>29.7044</v>
      </c>
      <c r="ET102">
        <v>999.9</v>
      </c>
      <c r="EU102">
        <v>74.2</v>
      </c>
      <c r="EV102">
        <v>32.200000000000003</v>
      </c>
      <c r="EW102">
        <v>35.400399999999998</v>
      </c>
      <c r="EX102">
        <v>57.917299999999997</v>
      </c>
      <c r="EY102">
        <v>-3.1169899999999999</v>
      </c>
      <c r="EZ102">
        <v>2</v>
      </c>
      <c r="FA102">
        <v>0.245755</v>
      </c>
      <c r="FB102">
        <v>-0.71652000000000005</v>
      </c>
      <c r="FC102">
        <v>20.270600000000002</v>
      </c>
      <c r="FD102">
        <v>5.2204300000000003</v>
      </c>
      <c r="FE102">
        <v>12.004</v>
      </c>
      <c r="FF102">
        <v>4.9871499999999997</v>
      </c>
      <c r="FG102">
        <v>3.2842799999999999</v>
      </c>
      <c r="FH102">
        <v>9999</v>
      </c>
      <c r="FI102">
        <v>9999</v>
      </c>
      <c r="FJ102">
        <v>9999</v>
      </c>
      <c r="FK102">
        <v>999.9</v>
      </c>
      <c r="FL102">
        <v>1.86582</v>
      </c>
      <c r="FM102">
        <v>1.8621799999999999</v>
      </c>
      <c r="FN102">
        <v>1.8641700000000001</v>
      </c>
      <c r="FO102">
        <v>1.8602000000000001</v>
      </c>
      <c r="FP102">
        <v>1.8609599999999999</v>
      </c>
      <c r="FQ102">
        <v>1.8601000000000001</v>
      </c>
      <c r="FR102">
        <v>1.86175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-4.556</v>
      </c>
      <c r="GH102">
        <v>0.17100000000000001</v>
      </c>
      <c r="GI102">
        <v>-3.3542705637745942</v>
      </c>
      <c r="GJ102">
        <v>-2.7043828418459848E-3</v>
      </c>
      <c r="GK102">
        <v>1.1637646390227569E-6</v>
      </c>
      <c r="GL102">
        <v>-2.7935288173591201E-10</v>
      </c>
      <c r="GM102">
        <v>-0.1154585369592631</v>
      </c>
      <c r="GN102">
        <v>-1.575226436802038E-3</v>
      </c>
      <c r="GO102">
        <v>7.1853088279240026E-4</v>
      </c>
      <c r="GP102">
        <v>-1.2337336158236461E-5</v>
      </c>
      <c r="GQ102">
        <v>5</v>
      </c>
      <c r="GR102">
        <v>2087</v>
      </c>
      <c r="GS102">
        <v>4</v>
      </c>
      <c r="GT102">
        <v>31</v>
      </c>
      <c r="GU102">
        <v>9.4</v>
      </c>
      <c r="GV102">
        <v>9.4</v>
      </c>
      <c r="GW102">
        <v>1.7639199999999999</v>
      </c>
      <c r="GX102">
        <v>2.5390600000000001</v>
      </c>
      <c r="GY102">
        <v>2.04834</v>
      </c>
      <c r="GZ102">
        <v>2.6196299999999999</v>
      </c>
      <c r="HA102">
        <v>2.1972700000000001</v>
      </c>
      <c r="HB102">
        <v>2.3278799999999999</v>
      </c>
      <c r="HC102">
        <v>37.457799999999999</v>
      </c>
      <c r="HD102">
        <v>14.263400000000001</v>
      </c>
      <c r="HE102">
        <v>18</v>
      </c>
      <c r="HF102">
        <v>610.346</v>
      </c>
      <c r="HG102">
        <v>770.99</v>
      </c>
      <c r="HH102">
        <v>30.9998</v>
      </c>
      <c r="HI102">
        <v>30.606999999999999</v>
      </c>
      <c r="HJ102">
        <v>29.9999</v>
      </c>
      <c r="HK102">
        <v>30.546600000000002</v>
      </c>
      <c r="HL102">
        <v>30.538799999999998</v>
      </c>
      <c r="HM102">
        <v>35.360799999999998</v>
      </c>
      <c r="HN102">
        <v>9.1216000000000008</v>
      </c>
      <c r="HO102">
        <v>100</v>
      </c>
      <c r="HP102">
        <v>31</v>
      </c>
      <c r="HQ102">
        <v>585.26199999999994</v>
      </c>
      <c r="HR102">
        <v>32.4054</v>
      </c>
      <c r="HS102">
        <v>99.597499999999997</v>
      </c>
      <c r="HT102">
        <v>98.588499999999996</v>
      </c>
    </row>
    <row r="103" spans="1:228" x14ac:dyDescent="0.2">
      <c r="A103">
        <v>88</v>
      </c>
      <c r="B103">
        <v>1670950988.0999999</v>
      </c>
      <c r="C103">
        <v>347</v>
      </c>
      <c r="D103" t="s">
        <v>535</v>
      </c>
      <c r="E103" t="s">
        <v>536</v>
      </c>
      <c r="F103">
        <v>4</v>
      </c>
      <c r="G103">
        <v>1670950985.7874999</v>
      </c>
      <c r="H103">
        <f t="shared" si="34"/>
        <v>1.4964823591964987E-3</v>
      </c>
      <c r="I103">
        <f t="shared" si="35"/>
        <v>1.4964823591964986</v>
      </c>
      <c r="J103">
        <f t="shared" si="36"/>
        <v>8.6061576394172743</v>
      </c>
      <c r="K103">
        <f t="shared" si="37"/>
        <v>559.81212500000004</v>
      </c>
      <c r="L103">
        <f t="shared" si="38"/>
        <v>406.34634130202522</v>
      </c>
      <c r="M103">
        <f t="shared" si="39"/>
        <v>41.17479612228933</v>
      </c>
      <c r="N103">
        <f t="shared" si="40"/>
        <v>56.725378749080591</v>
      </c>
      <c r="O103">
        <f t="shared" si="41"/>
        <v>9.849755734127548E-2</v>
      </c>
      <c r="P103">
        <f t="shared" si="42"/>
        <v>3.6873004678937482</v>
      </c>
      <c r="Q103">
        <f t="shared" si="43"/>
        <v>9.705885897036888E-2</v>
      </c>
      <c r="R103">
        <f t="shared" si="44"/>
        <v>6.0789297556267247E-2</v>
      </c>
      <c r="S103">
        <f t="shared" si="45"/>
        <v>226.1137758580775</v>
      </c>
      <c r="T103">
        <f t="shared" si="46"/>
        <v>32.804692200219428</v>
      </c>
      <c r="U103">
        <f t="shared" si="47"/>
        <v>32.263937499999997</v>
      </c>
      <c r="V103">
        <f t="shared" si="48"/>
        <v>4.8468838164622285</v>
      </c>
      <c r="W103">
        <f t="shared" si="49"/>
        <v>69.926423243338903</v>
      </c>
      <c r="X103">
        <f t="shared" si="50"/>
        <v>3.3477318177981625</v>
      </c>
      <c r="Y103">
        <f t="shared" si="51"/>
        <v>4.7875061565043842</v>
      </c>
      <c r="Z103">
        <f t="shared" si="52"/>
        <v>1.499151998664066</v>
      </c>
      <c r="AA103">
        <f t="shared" si="53"/>
        <v>-65.994872040565596</v>
      </c>
      <c r="AB103">
        <f t="shared" si="54"/>
        <v>-43.34113367943921</v>
      </c>
      <c r="AC103">
        <f t="shared" si="55"/>
        <v>-2.6697103949535901</v>
      </c>
      <c r="AD103">
        <f t="shared" si="56"/>
        <v>114.10805974311911</v>
      </c>
      <c r="AE103">
        <f t="shared" si="57"/>
        <v>32.684452943481837</v>
      </c>
      <c r="AF103">
        <f t="shared" si="58"/>
        <v>1.6120683216764999</v>
      </c>
      <c r="AG103">
        <f t="shared" si="59"/>
        <v>8.6061576394172743</v>
      </c>
      <c r="AH103">
        <v>592.54993780571817</v>
      </c>
      <c r="AI103">
        <v>582.09926060606051</v>
      </c>
      <c r="AJ103">
        <v>1.742705050411403</v>
      </c>
      <c r="AK103">
        <v>63.164820258041182</v>
      </c>
      <c r="AL103">
        <f t="shared" si="60"/>
        <v>1.4964823591964986</v>
      </c>
      <c r="AM103">
        <v>32.390230819119992</v>
      </c>
      <c r="AN103">
        <v>33.02984</v>
      </c>
      <c r="AO103">
        <v>-6.4879530840240823E-3</v>
      </c>
      <c r="AP103">
        <v>96.758734084088289</v>
      </c>
      <c r="AQ103">
        <v>70</v>
      </c>
      <c r="AR103">
        <v>11</v>
      </c>
      <c r="AS103">
        <f t="shared" si="61"/>
        <v>1</v>
      </c>
      <c r="AT103">
        <f t="shared" si="62"/>
        <v>0</v>
      </c>
      <c r="AU103">
        <f t="shared" si="63"/>
        <v>47609.035461400832</v>
      </c>
      <c r="AV103">
        <f t="shared" si="64"/>
        <v>1200.0037500000001</v>
      </c>
      <c r="AW103">
        <f t="shared" si="65"/>
        <v>1025.9270760922682</v>
      </c>
      <c r="AX103">
        <f t="shared" si="66"/>
        <v>0.85493655840014504</v>
      </c>
      <c r="AY103">
        <f t="shared" si="67"/>
        <v>0.18842755771228006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1670950985.7874999</v>
      </c>
      <c r="BF103">
        <v>559.81212500000004</v>
      </c>
      <c r="BG103">
        <v>573.76350000000002</v>
      </c>
      <c r="BH103">
        <v>33.038137499999998</v>
      </c>
      <c r="BI103">
        <v>32.390637499999997</v>
      </c>
      <c r="BJ103">
        <v>564.37199999999996</v>
      </c>
      <c r="BK103">
        <v>32.867199999999997</v>
      </c>
      <c r="BL103">
        <v>650.00512500000002</v>
      </c>
      <c r="BM103">
        <v>101.2295</v>
      </c>
      <c r="BN103">
        <v>9.9814275000000008E-2</v>
      </c>
      <c r="BO103">
        <v>32.0459125</v>
      </c>
      <c r="BP103">
        <v>32.263937499999997</v>
      </c>
      <c r="BQ103">
        <v>999.9</v>
      </c>
      <c r="BR103">
        <v>0</v>
      </c>
      <c r="BS103">
        <v>0</v>
      </c>
      <c r="BT103">
        <v>9017.5</v>
      </c>
      <c r="BU103">
        <v>0</v>
      </c>
      <c r="BV103">
        <v>76.868050000000011</v>
      </c>
      <c r="BW103">
        <v>-13.951437500000001</v>
      </c>
      <c r="BX103">
        <v>578.93912499999999</v>
      </c>
      <c r="BY103">
        <v>592.97012500000005</v>
      </c>
      <c r="BZ103">
        <v>0.64750099999999999</v>
      </c>
      <c r="CA103">
        <v>573.76350000000002</v>
      </c>
      <c r="CB103">
        <v>32.390637499999997</v>
      </c>
      <c r="CC103">
        <v>3.3444349999999998</v>
      </c>
      <c r="CD103">
        <v>3.2788875000000002</v>
      </c>
      <c r="CE103">
        <v>25.85005</v>
      </c>
      <c r="CF103">
        <v>25.516337499999999</v>
      </c>
      <c r="CG103">
        <v>1200.0037500000001</v>
      </c>
      <c r="CH103">
        <v>0.500031</v>
      </c>
      <c r="CI103">
        <v>0.499969</v>
      </c>
      <c r="CJ103">
        <v>0</v>
      </c>
      <c r="CK103">
        <v>1244.365</v>
      </c>
      <c r="CL103">
        <v>4.9990899999999998</v>
      </c>
      <c r="CM103">
        <v>14415.6625</v>
      </c>
      <c r="CN103">
        <v>9557.9974999999995</v>
      </c>
      <c r="CO103">
        <v>40.436999999999998</v>
      </c>
      <c r="CP103">
        <v>42.061999999999998</v>
      </c>
      <c r="CQ103">
        <v>41.234250000000003</v>
      </c>
      <c r="CR103">
        <v>41.061999999999998</v>
      </c>
      <c r="CS103">
        <v>41.875</v>
      </c>
      <c r="CT103">
        <v>597.54</v>
      </c>
      <c r="CU103">
        <v>597.46375</v>
      </c>
      <c r="CV103">
        <v>0</v>
      </c>
      <c r="CW103">
        <v>1670951020</v>
      </c>
      <c r="CX103">
        <v>0</v>
      </c>
      <c r="CY103">
        <v>1670950421.5999999</v>
      </c>
      <c r="CZ103" t="s">
        <v>356</v>
      </c>
      <c r="DA103">
        <v>1670950421.5999999</v>
      </c>
      <c r="DB103">
        <v>1670950421.5999999</v>
      </c>
      <c r="DC103">
        <v>14</v>
      </c>
      <c r="DD103">
        <v>-0.21199999999999999</v>
      </c>
      <c r="DE103">
        <v>-3.1E-2</v>
      </c>
      <c r="DF103">
        <v>-4.3040000000000003</v>
      </c>
      <c r="DG103">
        <v>0.155</v>
      </c>
      <c r="DH103">
        <v>415</v>
      </c>
      <c r="DI103">
        <v>33</v>
      </c>
      <c r="DJ103">
        <v>0.37</v>
      </c>
      <c r="DK103">
        <v>0.39</v>
      </c>
      <c r="DL103">
        <v>-13.84474</v>
      </c>
      <c r="DM103">
        <v>-0.86826641651027758</v>
      </c>
      <c r="DN103">
        <v>9.1685998931134452E-2</v>
      </c>
      <c r="DO103">
        <v>0</v>
      </c>
      <c r="DP103">
        <v>0.62639267499999995</v>
      </c>
      <c r="DQ103">
        <v>0.25006913696059863</v>
      </c>
      <c r="DR103">
        <v>2.894152395036197E-2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390</v>
      </c>
      <c r="EA103">
        <v>3.2990400000000002</v>
      </c>
      <c r="EB103">
        <v>2.6253600000000001</v>
      </c>
      <c r="EC103">
        <v>0.12822900000000001</v>
      </c>
      <c r="ED103">
        <v>0.12873599999999999</v>
      </c>
      <c r="EE103">
        <v>0.13747699999999999</v>
      </c>
      <c r="EF103">
        <v>0.13428699999999999</v>
      </c>
      <c r="EG103">
        <v>26495.9</v>
      </c>
      <c r="EH103">
        <v>26950.6</v>
      </c>
      <c r="EI103">
        <v>28267.1</v>
      </c>
      <c r="EJ103">
        <v>29757.5</v>
      </c>
      <c r="EK103">
        <v>33551.800000000003</v>
      </c>
      <c r="EL103">
        <v>35743.800000000003</v>
      </c>
      <c r="EM103">
        <v>39893.599999999999</v>
      </c>
      <c r="EN103">
        <v>42501.2</v>
      </c>
      <c r="EO103">
        <v>2.1384300000000001</v>
      </c>
      <c r="EP103">
        <v>2.24248</v>
      </c>
      <c r="EQ103">
        <v>0.15760199999999999</v>
      </c>
      <c r="ER103">
        <v>0</v>
      </c>
      <c r="ES103">
        <v>29.7044</v>
      </c>
      <c r="ET103">
        <v>999.9</v>
      </c>
      <c r="EU103">
        <v>74.2</v>
      </c>
      <c r="EV103">
        <v>32.200000000000003</v>
      </c>
      <c r="EW103">
        <v>35.398600000000002</v>
      </c>
      <c r="EX103">
        <v>57.407200000000003</v>
      </c>
      <c r="EY103">
        <v>-2.9407000000000001</v>
      </c>
      <c r="EZ103">
        <v>2</v>
      </c>
      <c r="FA103">
        <v>0.245752</v>
      </c>
      <c r="FB103">
        <v>-0.71748400000000001</v>
      </c>
      <c r="FC103">
        <v>20.270600000000002</v>
      </c>
      <c r="FD103">
        <v>5.22058</v>
      </c>
      <c r="FE103">
        <v>12.004</v>
      </c>
      <c r="FF103">
        <v>4.98705</v>
      </c>
      <c r="FG103">
        <v>3.2843</v>
      </c>
      <c r="FH103">
        <v>9999</v>
      </c>
      <c r="FI103">
        <v>9999</v>
      </c>
      <c r="FJ103">
        <v>9999</v>
      </c>
      <c r="FK103">
        <v>999.9</v>
      </c>
      <c r="FL103">
        <v>1.86582</v>
      </c>
      <c r="FM103">
        <v>1.8621799999999999</v>
      </c>
      <c r="FN103">
        <v>1.8641700000000001</v>
      </c>
      <c r="FO103">
        <v>1.8602000000000001</v>
      </c>
      <c r="FP103">
        <v>1.8609599999999999</v>
      </c>
      <c r="FQ103">
        <v>1.8601099999999999</v>
      </c>
      <c r="FR103">
        <v>1.8617699999999999</v>
      </c>
      <c r="FS103">
        <v>1.8583700000000001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-4.5670000000000002</v>
      </c>
      <c r="GH103">
        <v>0.17080000000000001</v>
      </c>
      <c r="GI103">
        <v>-3.3542705637745942</v>
      </c>
      <c r="GJ103">
        <v>-2.7043828418459848E-3</v>
      </c>
      <c r="GK103">
        <v>1.1637646390227569E-6</v>
      </c>
      <c r="GL103">
        <v>-2.7935288173591201E-10</v>
      </c>
      <c r="GM103">
        <v>-0.1154585369592631</v>
      </c>
      <c r="GN103">
        <v>-1.575226436802038E-3</v>
      </c>
      <c r="GO103">
        <v>7.1853088279240026E-4</v>
      </c>
      <c r="GP103">
        <v>-1.2337336158236461E-5</v>
      </c>
      <c r="GQ103">
        <v>5</v>
      </c>
      <c r="GR103">
        <v>2087</v>
      </c>
      <c r="GS103">
        <v>4</v>
      </c>
      <c r="GT103">
        <v>31</v>
      </c>
      <c r="GU103">
        <v>9.4</v>
      </c>
      <c r="GV103">
        <v>9.4</v>
      </c>
      <c r="GW103">
        <v>1.78101</v>
      </c>
      <c r="GX103">
        <v>2.5317400000000001</v>
      </c>
      <c r="GY103">
        <v>2.04834</v>
      </c>
      <c r="GZ103">
        <v>2.6196299999999999</v>
      </c>
      <c r="HA103">
        <v>2.1972700000000001</v>
      </c>
      <c r="HB103">
        <v>2.34741</v>
      </c>
      <c r="HC103">
        <v>37.433799999999998</v>
      </c>
      <c r="HD103">
        <v>14.263400000000001</v>
      </c>
      <c r="HE103">
        <v>18</v>
      </c>
      <c r="HF103">
        <v>610.17999999999995</v>
      </c>
      <c r="HG103">
        <v>771.09400000000005</v>
      </c>
      <c r="HH103">
        <v>30.9998</v>
      </c>
      <c r="HI103">
        <v>30.604299999999999</v>
      </c>
      <c r="HJ103">
        <v>29.9999</v>
      </c>
      <c r="HK103">
        <v>30.544899999999998</v>
      </c>
      <c r="HL103">
        <v>30.537400000000002</v>
      </c>
      <c r="HM103">
        <v>35.692900000000002</v>
      </c>
      <c r="HN103">
        <v>9.1216000000000008</v>
      </c>
      <c r="HO103">
        <v>100</v>
      </c>
      <c r="HP103">
        <v>31</v>
      </c>
      <c r="HQ103">
        <v>591.94100000000003</v>
      </c>
      <c r="HR103">
        <v>32.420499999999997</v>
      </c>
      <c r="HS103">
        <v>99.595600000000005</v>
      </c>
      <c r="HT103">
        <v>98.587699999999998</v>
      </c>
    </row>
    <row r="104" spans="1:228" x14ac:dyDescent="0.2">
      <c r="A104">
        <v>89</v>
      </c>
      <c r="B104">
        <v>1670950992.0999999</v>
      </c>
      <c r="C104">
        <v>351</v>
      </c>
      <c r="D104" t="s">
        <v>537</v>
      </c>
      <c r="E104" t="s">
        <v>538</v>
      </c>
      <c r="F104">
        <v>4</v>
      </c>
      <c r="G104">
        <v>1670950990.0999999</v>
      </c>
      <c r="H104">
        <f t="shared" si="34"/>
        <v>1.5481260493182569E-3</v>
      </c>
      <c r="I104">
        <f t="shared" si="35"/>
        <v>1.5481260493182569</v>
      </c>
      <c r="J104">
        <f t="shared" si="36"/>
        <v>9.4858637055897574</v>
      </c>
      <c r="K104">
        <f t="shared" si="37"/>
        <v>567.00300000000004</v>
      </c>
      <c r="L104">
        <f t="shared" si="38"/>
        <v>404.09654606116408</v>
      </c>
      <c r="M104">
        <f t="shared" si="39"/>
        <v>40.946662119954773</v>
      </c>
      <c r="N104">
        <f t="shared" si="40"/>
        <v>57.453795357326833</v>
      </c>
      <c r="O104">
        <f t="shared" si="41"/>
        <v>0.1018684531251858</v>
      </c>
      <c r="P104">
        <f t="shared" si="42"/>
        <v>3.6890717516987199</v>
      </c>
      <c r="Q104">
        <f t="shared" si="43"/>
        <v>0.10033115163786942</v>
      </c>
      <c r="R104">
        <f t="shared" si="44"/>
        <v>6.2843157590936893E-2</v>
      </c>
      <c r="S104">
        <f t="shared" si="45"/>
        <v>226.1155085188044</v>
      </c>
      <c r="T104">
        <f t="shared" si="46"/>
        <v>32.791500641914865</v>
      </c>
      <c r="U104">
        <f t="shared" si="47"/>
        <v>32.262828571428578</v>
      </c>
      <c r="V104">
        <f t="shared" si="48"/>
        <v>4.846580192727548</v>
      </c>
      <c r="W104">
        <f t="shared" si="49"/>
        <v>69.90401363561017</v>
      </c>
      <c r="X104">
        <f t="shared" si="50"/>
        <v>3.3462670707029671</v>
      </c>
      <c r="Y104">
        <f t="shared" si="51"/>
        <v>4.7869455510038517</v>
      </c>
      <c r="Z104">
        <f t="shared" si="52"/>
        <v>1.5003131220245809</v>
      </c>
      <c r="AA104">
        <f t="shared" si="53"/>
        <v>-68.272358774935128</v>
      </c>
      <c r="AB104">
        <f t="shared" si="54"/>
        <v>-43.553025527129357</v>
      </c>
      <c r="AC104">
        <f t="shared" si="55"/>
        <v>-2.6814324229979789</v>
      </c>
      <c r="AD104">
        <f t="shared" si="56"/>
        <v>111.60869179374194</v>
      </c>
      <c r="AE104">
        <f t="shared" si="57"/>
        <v>32.847232106199044</v>
      </c>
      <c r="AF104">
        <f t="shared" si="58"/>
        <v>1.5742819557565706</v>
      </c>
      <c r="AG104">
        <f t="shared" si="59"/>
        <v>9.4858637055897574</v>
      </c>
      <c r="AH104">
        <v>599.5475170035354</v>
      </c>
      <c r="AI104">
        <v>588.9047454545456</v>
      </c>
      <c r="AJ104">
        <v>1.694793042242202</v>
      </c>
      <c r="AK104">
        <v>63.164820258041182</v>
      </c>
      <c r="AL104">
        <f t="shared" si="60"/>
        <v>1.5481260493182569</v>
      </c>
      <c r="AM104">
        <v>32.391558388685738</v>
      </c>
      <c r="AN104">
        <v>33.022731515151513</v>
      </c>
      <c r="AO104">
        <v>-1.57196863311125E-3</v>
      </c>
      <c r="AP104">
        <v>96.758734084088289</v>
      </c>
      <c r="AQ104">
        <v>70</v>
      </c>
      <c r="AR104">
        <v>11</v>
      </c>
      <c r="AS104">
        <f t="shared" si="61"/>
        <v>1</v>
      </c>
      <c r="AT104">
        <f t="shared" si="62"/>
        <v>0</v>
      </c>
      <c r="AU104">
        <f t="shared" si="63"/>
        <v>47641.141460265928</v>
      </c>
      <c r="AV104">
        <f t="shared" si="64"/>
        <v>1200.012857142857</v>
      </c>
      <c r="AW104">
        <f t="shared" si="65"/>
        <v>1025.9348707351317</v>
      </c>
      <c r="AX104">
        <f t="shared" si="66"/>
        <v>0.8549365655779787</v>
      </c>
      <c r="AY104">
        <f t="shared" si="67"/>
        <v>0.18842757156549883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1670950990.0999999</v>
      </c>
      <c r="BF104">
        <v>567.00300000000004</v>
      </c>
      <c r="BG104">
        <v>581.01814285714283</v>
      </c>
      <c r="BH104">
        <v>33.02381428571428</v>
      </c>
      <c r="BI104">
        <v>32.391471428571428</v>
      </c>
      <c r="BJ104">
        <v>571.57500000000005</v>
      </c>
      <c r="BK104">
        <v>32.852957142857143</v>
      </c>
      <c r="BL104">
        <v>649.99414285714283</v>
      </c>
      <c r="BM104">
        <v>101.229</v>
      </c>
      <c r="BN104">
        <v>9.9908942857142871E-2</v>
      </c>
      <c r="BO104">
        <v>32.043842857142863</v>
      </c>
      <c r="BP104">
        <v>32.262828571428578</v>
      </c>
      <c r="BQ104">
        <v>999.89999999999986</v>
      </c>
      <c r="BR104">
        <v>0</v>
      </c>
      <c r="BS104">
        <v>0</v>
      </c>
      <c r="BT104">
        <v>9023.6614285714277</v>
      </c>
      <c r="BU104">
        <v>0</v>
      </c>
      <c r="BV104">
        <v>76.754099999999994</v>
      </c>
      <c r="BW104">
        <v>-14.01524285714286</v>
      </c>
      <c r="BX104">
        <v>586.36699999999996</v>
      </c>
      <c r="BY104">
        <v>600.46842857142849</v>
      </c>
      <c r="BZ104">
        <v>0.63230957142857147</v>
      </c>
      <c r="CA104">
        <v>581.01814285714283</v>
      </c>
      <c r="CB104">
        <v>32.391471428571428</v>
      </c>
      <c r="CC104">
        <v>3.342968571428572</v>
      </c>
      <c r="CD104">
        <v>3.2789585714285718</v>
      </c>
      <c r="CE104">
        <v>25.84262857142857</v>
      </c>
      <c r="CF104">
        <v>25.51671428571429</v>
      </c>
      <c r="CG104">
        <v>1200.012857142857</v>
      </c>
      <c r="CH104">
        <v>0.500031</v>
      </c>
      <c r="CI104">
        <v>0.49996900000000011</v>
      </c>
      <c r="CJ104">
        <v>0</v>
      </c>
      <c r="CK104">
        <v>1247.785714285714</v>
      </c>
      <c r="CL104">
        <v>4.9990899999999998</v>
      </c>
      <c r="CM104">
        <v>14454.04285714286</v>
      </c>
      <c r="CN104">
        <v>9558.0557142857142</v>
      </c>
      <c r="CO104">
        <v>40.419285714285706</v>
      </c>
      <c r="CP104">
        <v>42.061999999999998</v>
      </c>
      <c r="CQ104">
        <v>41.223000000000013</v>
      </c>
      <c r="CR104">
        <v>41.061999999999998</v>
      </c>
      <c r="CS104">
        <v>41.875</v>
      </c>
      <c r="CT104">
        <v>597.54428571428559</v>
      </c>
      <c r="CU104">
        <v>597.46857142857152</v>
      </c>
      <c r="CV104">
        <v>0</v>
      </c>
      <c r="CW104">
        <v>1670951024.2</v>
      </c>
      <c r="CX104">
        <v>0</v>
      </c>
      <c r="CY104">
        <v>1670950421.5999999</v>
      </c>
      <c r="CZ104" t="s">
        <v>356</v>
      </c>
      <c r="DA104">
        <v>1670950421.5999999</v>
      </c>
      <c r="DB104">
        <v>1670950421.5999999</v>
      </c>
      <c r="DC104">
        <v>14</v>
      </c>
      <c r="DD104">
        <v>-0.21199999999999999</v>
      </c>
      <c r="DE104">
        <v>-3.1E-2</v>
      </c>
      <c r="DF104">
        <v>-4.3040000000000003</v>
      </c>
      <c r="DG104">
        <v>0.155</v>
      </c>
      <c r="DH104">
        <v>415</v>
      </c>
      <c r="DI104">
        <v>33</v>
      </c>
      <c r="DJ104">
        <v>0.37</v>
      </c>
      <c r="DK104">
        <v>0.39</v>
      </c>
      <c r="DL104">
        <v>-13.9023675</v>
      </c>
      <c r="DM104">
        <v>-0.78803189493429771</v>
      </c>
      <c r="DN104">
        <v>8.4527656383872357E-2</v>
      </c>
      <c r="DO104">
        <v>0</v>
      </c>
      <c r="DP104">
        <v>0.63344224999999998</v>
      </c>
      <c r="DQ104">
        <v>0.15154167354596529</v>
      </c>
      <c r="DR104">
        <v>2.5448398472939331E-2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390</v>
      </c>
      <c r="EA104">
        <v>3.2991799999999998</v>
      </c>
      <c r="EB104">
        <v>2.6253700000000002</v>
      </c>
      <c r="EC104">
        <v>0.129278</v>
      </c>
      <c r="ED104">
        <v>0.129778</v>
      </c>
      <c r="EE104">
        <v>0.137462</v>
      </c>
      <c r="EF104">
        <v>0.13428499999999999</v>
      </c>
      <c r="EG104">
        <v>26463.9</v>
      </c>
      <c r="EH104">
        <v>26918.2</v>
      </c>
      <c r="EI104">
        <v>28267</v>
      </c>
      <c r="EJ104">
        <v>29757.4</v>
      </c>
      <c r="EK104">
        <v>33553</v>
      </c>
      <c r="EL104">
        <v>35744</v>
      </c>
      <c r="EM104">
        <v>39894.199999999997</v>
      </c>
      <c r="EN104">
        <v>42501.2</v>
      </c>
      <c r="EO104">
        <v>2.1380300000000001</v>
      </c>
      <c r="EP104">
        <v>2.2424499999999998</v>
      </c>
      <c r="EQ104">
        <v>0.15746099999999999</v>
      </c>
      <c r="ER104">
        <v>0</v>
      </c>
      <c r="ES104">
        <v>29.7044</v>
      </c>
      <c r="ET104">
        <v>999.9</v>
      </c>
      <c r="EU104">
        <v>74.2</v>
      </c>
      <c r="EV104">
        <v>32.200000000000003</v>
      </c>
      <c r="EW104">
        <v>35.397300000000001</v>
      </c>
      <c r="EX104">
        <v>57.317300000000003</v>
      </c>
      <c r="EY104">
        <v>-3.0208400000000002</v>
      </c>
      <c r="EZ104">
        <v>2</v>
      </c>
      <c r="FA104">
        <v>0.24570600000000001</v>
      </c>
      <c r="FB104">
        <v>-0.71818899999999997</v>
      </c>
      <c r="FC104">
        <v>20.270800000000001</v>
      </c>
      <c r="FD104">
        <v>5.2207299999999996</v>
      </c>
      <c r="FE104">
        <v>12.004</v>
      </c>
      <c r="FF104">
        <v>4.9872500000000004</v>
      </c>
      <c r="FG104">
        <v>3.2843</v>
      </c>
      <c r="FH104">
        <v>9999</v>
      </c>
      <c r="FI104">
        <v>9999</v>
      </c>
      <c r="FJ104">
        <v>9999</v>
      </c>
      <c r="FK104">
        <v>999.9</v>
      </c>
      <c r="FL104">
        <v>1.8657999999999999</v>
      </c>
      <c r="FM104">
        <v>1.8621799999999999</v>
      </c>
      <c r="FN104">
        <v>1.8641700000000001</v>
      </c>
      <c r="FO104">
        <v>1.8602000000000001</v>
      </c>
      <c r="FP104">
        <v>1.8609599999999999</v>
      </c>
      <c r="FQ104">
        <v>1.8601000000000001</v>
      </c>
      <c r="FR104">
        <v>1.8617600000000001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-4.577</v>
      </c>
      <c r="GH104">
        <v>0.17080000000000001</v>
      </c>
      <c r="GI104">
        <v>-3.3542705637745942</v>
      </c>
      <c r="GJ104">
        <v>-2.7043828418459848E-3</v>
      </c>
      <c r="GK104">
        <v>1.1637646390227569E-6</v>
      </c>
      <c r="GL104">
        <v>-2.7935288173591201E-10</v>
      </c>
      <c r="GM104">
        <v>-0.1154585369592631</v>
      </c>
      <c r="GN104">
        <v>-1.575226436802038E-3</v>
      </c>
      <c r="GO104">
        <v>7.1853088279240026E-4</v>
      </c>
      <c r="GP104">
        <v>-1.2337336158236461E-5</v>
      </c>
      <c r="GQ104">
        <v>5</v>
      </c>
      <c r="GR104">
        <v>2087</v>
      </c>
      <c r="GS104">
        <v>4</v>
      </c>
      <c r="GT104">
        <v>31</v>
      </c>
      <c r="GU104">
        <v>9.5</v>
      </c>
      <c r="GV104">
        <v>9.5</v>
      </c>
      <c r="GW104">
        <v>1.79688</v>
      </c>
      <c r="GX104">
        <v>2.5415000000000001</v>
      </c>
      <c r="GY104">
        <v>2.04834</v>
      </c>
      <c r="GZ104">
        <v>2.6196299999999999</v>
      </c>
      <c r="HA104">
        <v>2.1972700000000001</v>
      </c>
      <c r="HB104">
        <v>2.2778299999999998</v>
      </c>
      <c r="HC104">
        <v>37.433799999999998</v>
      </c>
      <c r="HD104">
        <v>14.2546</v>
      </c>
      <c r="HE104">
        <v>18</v>
      </c>
      <c r="HF104">
        <v>609.86199999999997</v>
      </c>
      <c r="HG104">
        <v>771.05200000000002</v>
      </c>
      <c r="HH104">
        <v>30.9998</v>
      </c>
      <c r="HI104">
        <v>30.602599999999999</v>
      </c>
      <c r="HJ104">
        <v>29.9999</v>
      </c>
      <c r="HK104">
        <v>30.5426</v>
      </c>
      <c r="HL104">
        <v>30.536000000000001</v>
      </c>
      <c r="HM104">
        <v>36.028599999999997</v>
      </c>
      <c r="HN104">
        <v>9.1216000000000008</v>
      </c>
      <c r="HO104">
        <v>100</v>
      </c>
      <c r="HP104">
        <v>31</v>
      </c>
      <c r="HQ104">
        <v>598.62400000000002</v>
      </c>
      <c r="HR104">
        <v>32.420200000000001</v>
      </c>
      <c r="HS104">
        <v>99.596400000000003</v>
      </c>
      <c r="HT104">
        <v>98.587699999999998</v>
      </c>
    </row>
    <row r="105" spans="1:228" x14ac:dyDescent="0.2">
      <c r="A105">
        <v>90</v>
      </c>
      <c r="B105">
        <v>1670950996.0999999</v>
      </c>
      <c r="C105">
        <v>355</v>
      </c>
      <c r="D105" t="s">
        <v>539</v>
      </c>
      <c r="E105" t="s">
        <v>540</v>
      </c>
      <c r="F105">
        <v>4</v>
      </c>
      <c r="G105">
        <v>1670950993.7874999</v>
      </c>
      <c r="H105">
        <f t="shared" si="34"/>
        <v>1.5510238635920411E-3</v>
      </c>
      <c r="I105">
        <f t="shared" si="35"/>
        <v>1.551023863592041</v>
      </c>
      <c r="J105">
        <f t="shared" si="36"/>
        <v>9.2185148214121462</v>
      </c>
      <c r="K105">
        <f t="shared" si="37"/>
        <v>573.09462500000006</v>
      </c>
      <c r="L105">
        <f t="shared" si="38"/>
        <v>414.44629115647194</v>
      </c>
      <c r="M105">
        <f t="shared" si="39"/>
        <v>41.995756944308816</v>
      </c>
      <c r="N105">
        <f t="shared" si="40"/>
        <v>58.071559792299453</v>
      </c>
      <c r="O105">
        <f t="shared" si="41"/>
        <v>0.10202269193190962</v>
      </c>
      <c r="P105">
        <f t="shared" si="42"/>
        <v>3.674938802940781</v>
      </c>
      <c r="Q105">
        <f t="shared" si="43"/>
        <v>0.10047493679008621</v>
      </c>
      <c r="R105">
        <f t="shared" si="44"/>
        <v>6.2933939129015098E-2</v>
      </c>
      <c r="S105">
        <f t="shared" si="45"/>
        <v>226.11578848299627</v>
      </c>
      <c r="T105">
        <f t="shared" si="46"/>
        <v>32.788249520877649</v>
      </c>
      <c r="U105">
        <f t="shared" si="47"/>
        <v>32.263874999999999</v>
      </c>
      <c r="V105">
        <f t="shared" si="48"/>
        <v>4.846866703573153</v>
      </c>
      <c r="W105">
        <f t="shared" si="49"/>
        <v>69.917150857620499</v>
      </c>
      <c r="X105">
        <f t="shared" si="50"/>
        <v>3.3458819032943907</v>
      </c>
      <c r="Y105">
        <f t="shared" si="51"/>
        <v>4.7854952071887986</v>
      </c>
      <c r="Z105">
        <f t="shared" si="52"/>
        <v>1.5009848002787622</v>
      </c>
      <c r="AA105">
        <f t="shared" si="53"/>
        <v>-68.400152384409012</v>
      </c>
      <c r="AB105">
        <f t="shared" si="54"/>
        <v>-44.654515446469937</v>
      </c>
      <c r="AC105">
        <f t="shared" si="55"/>
        <v>-2.7597624623960413</v>
      </c>
      <c r="AD105">
        <f t="shared" si="56"/>
        <v>110.30135818972127</v>
      </c>
      <c r="AE105">
        <f t="shared" si="57"/>
        <v>33.092476800983015</v>
      </c>
      <c r="AF105">
        <f t="shared" si="58"/>
        <v>1.5622080740116919</v>
      </c>
      <c r="AG105">
        <f t="shared" si="59"/>
        <v>9.2185148214121462</v>
      </c>
      <c r="AH105">
        <v>606.46990298407059</v>
      </c>
      <c r="AI105">
        <v>595.80104848484859</v>
      </c>
      <c r="AJ105">
        <v>1.731228745686108</v>
      </c>
      <c r="AK105">
        <v>63.164820258041182</v>
      </c>
      <c r="AL105">
        <f t="shared" si="60"/>
        <v>1.551023863592041</v>
      </c>
      <c r="AM105">
        <v>32.39160938695818</v>
      </c>
      <c r="AN105">
        <v>33.016957575757573</v>
      </c>
      <c r="AO105">
        <v>-4.0010083224829293E-4</v>
      </c>
      <c r="AP105">
        <v>96.758734084088289</v>
      </c>
      <c r="AQ105">
        <v>70</v>
      </c>
      <c r="AR105">
        <v>11</v>
      </c>
      <c r="AS105">
        <f t="shared" si="61"/>
        <v>1</v>
      </c>
      <c r="AT105">
        <f t="shared" si="62"/>
        <v>0</v>
      </c>
      <c r="AU105">
        <f t="shared" si="63"/>
        <v>47388.422393387598</v>
      </c>
      <c r="AV105">
        <f t="shared" si="64"/>
        <v>1200.0150000000001</v>
      </c>
      <c r="AW105">
        <f t="shared" si="65"/>
        <v>1025.936638592226</v>
      </c>
      <c r="AX105">
        <f t="shared" si="66"/>
        <v>0.85493651212045352</v>
      </c>
      <c r="AY105">
        <f t="shared" si="67"/>
        <v>0.18842746839247529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1670950993.7874999</v>
      </c>
      <c r="BF105">
        <v>573.09462500000006</v>
      </c>
      <c r="BG105">
        <v>587.21199999999999</v>
      </c>
      <c r="BH105">
        <v>33.019725000000001</v>
      </c>
      <c r="BI105">
        <v>32.392262500000001</v>
      </c>
      <c r="BJ105">
        <v>577.67662500000006</v>
      </c>
      <c r="BK105">
        <v>32.848912499999997</v>
      </c>
      <c r="BL105">
        <v>650.02862500000003</v>
      </c>
      <c r="BM105">
        <v>101.229625</v>
      </c>
      <c r="BN105">
        <v>0.100168125</v>
      </c>
      <c r="BO105">
        <v>32.038487500000002</v>
      </c>
      <c r="BP105">
        <v>32.263874999999999</v>
      </c>
      <c r="BQ105">
        <v>999.9</v>
      </c>
      <c r="BR105">
        <v>0</v>
      </c>
      <c r="BS105">
        <v>0</v>
      </c>
      <c r="BT105">
        <v>8974.84375</v>
      </c>
      <c r="BU105">
        <v>0</v>
      </c>
      <c r="BV105">
        <v>76.683925000000002</v>
      </c>
      <c r="BW105">
        <v>-14.1174125</v>
      </c>
      <c r="BX105">
        <v>592.66437499999995</v>
      </c>
      <c r="BY105">
        <v>606.87012500000003</v>
      </c>
      <c r="BZ105">
        <v>0.62744962500000001</v>
      </c>
      <c r="CA105">
        <v>587.21199999999999</v>
      </c>
      <c r="CB105">
        <v>32.392262500000001</v>
      </c>
      <c r="CC105">
        <v>3.34257625</v>
      </c>
      <c r="CD105">
        <v>3.2790612499999998</v>
      </c>
      <c r="CE105">
        <v>25.840662500000001</v>
      </c>
      <c r="CF105">
        <v>25.5172375</v>
      </c>
      <c r="CG105">
        <v>1200.0150000000001</v>
      </c>
      <c r="CH105">
        <v>0.50003299999999995</v>
      </c>
      <c r="CI105">
        <v>0.49996699999999999</v>
      </c>
      <c r="CJ105">
        <v>0</v>
      </c>
      <c r="CK105">
        <v>1250.6099999999999</v>
      </c>
      <c r="CL105">
        <v>4.9990899999999998</v>
      </c>
      <c r="CM105">
        <v>14488.2875</v>
      </c>
      <c r="CN105">
        <v>9558.0687499999985</v>
      </c>
      <c r="CO105">
        <v>40.41375</v>
      </c>
      <c r="CP105">
        <v>42.061999999999998</v>
      </c>
      <c r="CQ105">
        <v>41.202749999999988</v>
      </c>
      <c r="CR105">
        <v>41.061999999999998</v>
      </c>
      <c r="CS105">
        <v>41.875</v>
      </c>
      <c r="CT105">
        <v>597.5474999999999</v>
      </c>
      <c r="CU105">
        <v>597.46749999999997</v>
      </c>
      <c r="CV105">
        <v>0</v>
      </c>
      <c r="CW105">
        <v>1670951028.4000001</v>
      </c>
      <c r="CX105">
        <v>0</v>
      </c>
      <c r="CY105">
        <v>1670950421.5999999</v>
      </c>
      <c r="CZ105" t="s">
        <v>356</v>
      </c>
      <c r="DA105">
        <v>1670950421.5999999</v>
      </c>
      <c r="DB105">
        <v>1670950421.5999999</v>
      </c>
      <c r="DC105">
        <v>14</v>
      </c>
      <c r="DD105">
        <v>-0.21199999999999999</v>
      </c>
      <c r="DE105">
        <v>-3.1E-2</v>
      </c>
      <c r="DF105">
        <v>-4.3040000000000003</v>
      </c>
      <c r="DG105">
        <v>0.155</v>
      </c>
      <c r="DH105">
        <v>415</v>
      </c>
      <c r="DI105">
        <v>33</v>
      </c>
      <c r="DJ105">
        <v>0.37</v>
      </c>
      <c r="DK105">
        <v>0.39</v>
      </c>
      <c r="DL105">
        <v>-13.9684325</v>
      </c>
      <c r="DM105">
        <v>-0.8682878048780498</v>
      </c>
      <c r="DN105">
        <v>9.3096655115798913E-2</v>
      </c>
      <c r="DO105">
        <v>0</v>
      </c>
      <c r="DP105">
        <v>0.63935284999999997</v>
      </c>
      <c r="DQ105">
        <v>-1.321042401501075E-2</v>
      </c>
      <c r="DR105">
        <v>1.9507848810863291E-2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363</v>
      </c>
      <c r="EA105">
        <v>3.2991700000000002</v>
      </c>
      <c r="EB105">
        <v>2.6252200000000001</v>
      </c>
      <c r="EC105">
        <v>0.130355</v>
      </c>
      <c r="ED105">
        <v>0.13084000000000001</v>
      </c>
      <c r="EE105">
        <v>0.13744999999999999</v>
      </c>
      <c r="EF105">
        <v>0.134296</v>
      </c>
      <c r="EG105">
        <v>26430.9</v>
      </c>
      <c r="EH105">
        <v>26886.1</v>
      </c>
      <c r="EI105">
        <v>28266.7</v>
      </c>
      <c r="EJ105">
        <v>29758.2</v>
      </c>
      <c r="EK105">
        <v>33552.9</v>
      </c>
      <c r="EL105">
        <v>35744.5</v>
      </c>
      <c r="EM105">
        <v>39893.5</v>
      </c>
      <c r="EN105">
        <v>42502.2</v>
      </c>
      <c r="EO105">
        <v>2.1381999999999999</v>
      </c>
      <c r="EP105">
        <v>2.2425999999999999</v>
      </c>
      <c r="EQ105">
        <v>0.15745300000000001</v>
      </c>
      <c r="ER105">
        <v>0</v>
      </c>
      <c r="ES105">
        <v>29.7044</v>
      </c>
      <c r="ET105">
        <v>999.9</v>
      </c>
      <c r="EU105">
        <v>74.2</v>
      </c>
      <c r="EV105">
        <v>32.200000000000003</v>
      </c>
      <c r="EW105">
        <v>35.401800000000001</v>
      </c>
      <c r="EX105">
        <v>57.707299999999996</v>
      </c>
      <c r="EY105">
        <v>-3.1330100000000001</v>
      </c>
      <c r="EZ105">
        <v>2</v>
      </c>
      <c r="FA105">
        <v>0.245561</v>
      </c>
      <c r="FB105">
        <v>-0.718889</v>
      </c>
      <c r="FC105">
        <v>20.270700000000001</v>
      </c>
      <c r="FD105">
        <v>5.2211800000000004</v>
      </c>
      <c r="FE105">
        <v>12.004</v>
      </c>
      <c r="FF105">
        <v>4.9874000000000001</v>
      </c>
      <c r="FG105">
        <v>3.2843800000000001</v>
      </c>
      <c r="FH105">
        <v>9999</v>
      </c>
      <c r="FI105">
        <v>9999</v>
      </c>
      <c r="FJ105">
        <v>9999</v>
      </c>
      <c r="FK105">
        <v>999.9</v>
      </c>
      <c r="FL105">
        <v>1.86581</v>
      </c>
      <c r="FM105">
        <v>1.8621799999999999</v>
      </c>
      <c r="FN105">
        <v>1.8641700000000001</v>
      </c>
      <c r="FO105">
        <v>1.8602099999999999</v>
      </c>
      <c r="FP105">
        <v>1.8609599999999999</v>
      </c>
      <c r="FQ105">
        <v>1.86009</v>
      </c>
      <c r="FR105">
        <v>1.86175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-4.5880000000000001</v>
      </c>
      <c r="GH105">
        <v>0.17080000000000001</v>
      </c>
      <c r="GI105">
        <v>-3.3542705637745942</v>
      </c>
      <c r="GJ105">
        <v>-2.7043828418459848E-3</v>
      </c>
      <c r="GK105">
        <v>1.1637646390227569E-6</v>
      </c>
      <c r="GL105">
        <v>-2.7935288173591201E-10</v>
      </c>
      <c r="GM105">
        <v>-0.1154585369592631</v>
      </c>
      <c r="GN105">
        <v>-1.575226436802038E-3</v>
      </c>
      <c r="GO105">
        <v>7.1853088279240026E-4</v>
      </c>
      <c r="GP105">
        <v>-1.2337336158236461E-5</v>
      </c>
      <c r="GQ105">
        <v>5</v>
      </c>
      <c r="GR105">
        <v>2087</v>
      </c>
      <c r="GS105">
        <v>4</v>
      </c>
      <c r="GT105">
        <v>31</v>
      </c>
      <c r="GU105">
        <v>9.6</v>
      </c>
      <c r="GV105">
        <v>9.6</v>
      </c>
      <c r="GW105">
        <v>1.81396</v>
      </c>
      <c r="GX105">
        <v>2.5341800000000001</v>
      </c>
      <c r="GY105">
        <v>2.04834</v>
      </c>
      <c r="GZ105">
        <v>2.6196299999999999</v>
      </c>
      <c r="HA105">
        <v>2.1972700000000001</v>
      </c>
      <c r="HB105">
        <v>2.33765</v>
      </c>
      <c r="HC105">
        <v>37.457799999999999</v>
      </c>
      <c r="HD105">
        <v>14.2721</v>
      </c>
      <c r="HE105">
        <v>18</v>
      </c>
      <c r="HF105">
        <v>609.971</v>
      </c>
      <c r="HG105">
        <v>771.16399999999999</v>
      </c>
      <c r="HH105">
        <v>30.9998</v>
      </c>
      <c r="HI105">
        <v>30.600300000000001</v>
      </c>
      <c r="HJ105">
        <v>29.9998</v>
      </c>
      <c r="HK105">
        <v>30.540700000000001</v>
      </c>
      <c r="HL105">
        <v>30.5335</v>
      </c>
      <c r="HM105">
        <v>36.361199999999997</v>
      </c>
      <c r="HN105">
        <v>9.1216000000000008</v>
      </c>
      <c r="HO105">
        <v>100</v>
      </c>
      <c r="HP105">
        <v>31</v>
      </c>
      <c r="HQ105">
        <v>605.30399999999997</v>
      </c>
      <c r="HR105">
        <v>32.428199999999997</v>
      </c>
      <c r="HS105">
        <v>99.594999999999999</v>
      </c>
      <c r="HT105">
        <v>98.590100000000007</v>
      </c>
    </row>
    <row r="106" spans="1:228" x14ac:dyDescent="0.2">
      <c r="A106">
        <v>91</v>
      </c>
      <c r="B106">
        <v>1670951000.0999999</v>
      </c>
      <c r="C106">
        <v>359</v>
      </c>
      <c r="D106" t="s">
        <v>541</v>
      </c>
      <c r="E106" t="s">
        <v>542</v>
      </c>
      <c r="F106">
        <v>4</v>
      </c>
      <c r="G106">
        <v>1670950998.0999999</v>
      </c>
      <c r="H106">
        <f t="shared" si="34"/>
        <v>1.5620181999905223E-3</v>
      </c>
      <c r="I106">
        <f t="shared" si="35"/>
        <v>1.5620181999905223</v>
      </c>
      <c r="J106">
        <f t="shared" si="36"/>
        <v>9.3945210699217565</v>
      </c>
      <c r="K106">
        <f t="shared" si="37"/>
        <v>580.31071428571431</v>
      </c>
      <c r="L106">
        <f t="shared" si="38"/>
        <v>419.98439116312926</v>
      </c>
      <c r="M106">
        <f t="shared" si="39"/>
        <v>42.556873755933992</v>
      </c>
      <c r="N106">
        <f t="shared" si="40"/>
        <v>58.802684877592483</v>
      </c>
      <c r="O106">
        <f t="shared" si="41"/>
        <v>0.10289771162017862</v>
      </c>
      <c r="P106">
        <f t="shared" si="42"/>
        <v>3.6857062837564483</v>
      </c>
      <c r="Q106">
        <f t="shared" si="43"/>
        <v>0.10132803740659688</v>
      </c>
      <c r="R106">
        <f t="shared" si="44"/>
        <v>6.346905768042635E-2</v>
      </c>
      <c r="S106">
        <f t="shared" si="45"/>
        <v>226.11323101253194</v>
      </c>
      <c r="T106">
        <f t="shared" si="46"/>
        <v>32.781360456142842</v>
      </c>
      <c r="U106">
        <f t="shared" si="47"/>
        <v>32.256328571428583</v>
      </c>
      <c r="V106">
        <f t="shared" si="48"/>
        <v>4.8448008309498487</v>
      </c>
      <c r="W106">
        <f t="shared" si="49"/>
        <v>69.927260581806252</v>
      </c>
      <c r="X106">
        <f t="shared" si="50"/>
        <v>3.345889307982389</v>
      </c>
      <c r="Y106">
        <f t="shared" si="51"/>
        <v>4.7848139339994766</v>
      </c>
      <c r="Z106">
        <f t="shared" si="52"/>
        <v>1.4989115229674597</v>
      </c>
      <c r="AA106">
        <f t="shared" si="53"/>
        <v>-68.885002619582039</v>
      </c>
      <c r="AB106">
        <f t="shared" si="54"/>
        <v>-43.785801019218773</v>
      </c>
      <c r="AC106">
        <f t="shared" si="55"/>
        <v>-2.6980346638608994</v>
      </c>
      <c r="AD106">
        <f t="shared" si="56"/>
        <v>110.7443927098702</v>
      </c>
      <c r="AE106">
        <f t="shared" si="57"/>
        <v>32.865937649553935</v>
      </c>
      <c r="AF106">
        <f t="shared" si="58"/>
        <v>1.556623337375681</v>
      </c>
      <c r="AG106">
        <f t="shared" si="59"/>
        <v>9.3945210699217565</v>
      </c>
      <c r="AH106">
        <v>613.30827191581955</v>
      </c>
      <c r="AI106">
        <v>602.67235151515126</v>
      </c>
      <c r="AJ106">
        <v>1.703120837942486</v>
      </c>
      <c r="AK106">
        <v>63.164820258041182</v>
      </c>
      <c r="AL106">
        <f t="shared" si="60"/>
        <v>1.5620181999905223</v>
      </c>
      <c r="AM106">
        <v>32.394276074024191</v>
      </c>
      <c r="AN106">
        <v>33.02020666666666</v>
      </c>
      <c r="AO106">
        <v>2.490284244502629E-4</v>
      </c>
      <c r="AP106">
        <v>96.758734084088289</v>
      </c>
      <c r="AQ106">
        <v>70</v>
      </c>
      <c r="AR106">
        <v>11</v>
      </c>
      <c r="AS106">
        <f t="shared" si="61"/>
        <v>1</v>
      </c>
      <c r="AT106">
        <f t="shared" si="62"/>
        <v>0</v>
      </c>
      <c r="AU106">
        <f t="shared" si="63"/>
        <v>47581.982448117953</v>
      </c>
      <c r="AV106">
        <f t="shared" si="64"/>
        <v>1200.004285714286</v>
      </c>
      <c r="AW106">
        <f t="shared" si="65"/>
        <v>1025.9271994883586</v>
      </c>
      <c r="AX106">
        <f t="shared" si="66"/>
        <v>0.8549362795631098</v>
      </c>
      <c r="AY106">
        <f t="shared" si="67"/>
        <v>0.18842701955680197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1670950998.0999999</v>
      </c>
      <c r="BF106">
        <v>580.31071428571431</v>
      </c>
      <c r="BG106">
        <v>594.33785714285716</v>
      </c>
      <c r="BH106">
        <v>33.019842857142862</v>
      </c>
      <c r="BI106">
        <v>32.394599999999997</v>
      </c>
      <c r="BJ106">
        <v>584.9041428571428</v>
      </c>
      <c r="BK106">
        <v>32.849028571428583</v>
      </c>
      <c r="BL106">
        <v>650.00414285714294</v>
      </c>
      <c r="BM106">
        <v>101.2298571428571</v>
      </c>
      <c r="BN106">
        <v>9.9798557142857153E-2</v>
      </c>
      <c r="BO106">
        <v>32.035971428571443</v>
      </c>
      <c r="BP106">
        <v>32.256328571428583</v>
      </c>
      <c r="BQ106">
        <v>999.89999999999986</v>
      </c>
      <c r="BR106">
        <v>0</v>
      </c>
      <c r="BS106">
        <v>0</v>
      </c>
      <c r="BT106">
        <v>9011.9642857142862</v>
      </c>
      <c r="BU106">
        <v>0</v>
      </c>
      <c r="BV106">
        <v>76.616785714285712</v>
      </c>
      <c r="BW106">
        <v>-14.02745714285714</v>
      </c>
      <c r="BX106">
        <v>600.12642857142862</v>
      </c>
      <c r="BY106">
        <v>614.23585714285707</v>
      </c>
      <c r="BZ106">
        <v>0.62526114285714285</v>
      </c>
      <c r="CA106">
        <v>594.33785714285716</v>
      </c>
      <c r="CB106">
        <v>32.394599999999997</v>
      </c>
      <c r="CC106">
        <v>3.3425971428571422</v>
      </c>
      <c r="CD106">
        <v>3.2793014285714279</v>
      </c>
      <c r="CE106">
        <v>25.840771428571429</v>
      </c>
      <c r="CF106">
        <v>25.518457142857141</v>
      </c>
      <c r="CG106">
        <v>1200.004285714286</v>
      </c>
      <c r="CH106">
        <v>0.5000418571428572</v>
      </c>
      <c r="CI106">
        <v>0.49995814285714291</v>
      </c>
      <c r="CJ106">
        <v>0</v>
      </c>
      <c r="CK106">
        <v>1254.01</v>
      </c>
      <c r="CL106">
        <v>4.9990899999999998</v>
      </c>
      <c r="CM106">
        <v>14528.31428571429</v>
      </c>
      <c r="CN106">
        <v>9558.0499999999993</v>
      </c>
      <c r="CO106">
        <v>40.375</v>
      </c>
      <c r="CP106">
        <v>42.061999999999998</v>
      </c>
      <c r="CQ106">
        <v>41.186999999999998</v>
      </c>
      <c r="CR106">
        <v>41.061999999999998</v>
      </c>
      <c r="CS106">
        <v>41.857000000000014</v>
      </c>
      <c r="CT106">
        <v>597.55285714285708</v>
      </c>
      <c r="CU106">
        <v>597.45428571428579</v>
      </c>
      <c r="CV106">
        <v>0</v>
      </c>
      <c r="CW106">
        <v>1670951032</v>
      </c>
      <c r="CX106">
        <v>0</v>
      </c>
      <c r="CY106">
        <v>1670950421.5999999</v>
      </c>
      <c r="CZ106" t="s">
        <v>356</v>
      </c>
      <c r="DA106">
        <v>1670950421.5999999</v>
      </c>
      <c r="DB106">
        <v>1670950421.5999999</v>
      </c>
      <c r="DC106">
        <v>14</v>
      </c>
      <c r="DD106">
        <v>-0.21199999999999999</v>
      </c>
      <c r="DE106">
        <v>-3.1E-2</v>
      </c>
      <c r="DF106">
        <v>-4.3040000000000003</v>
      </c>
      <c r="DG106">
        <v>0.155</v>
      </c>
      <c r="DH106">
        <v>415</v>
      </c>
      <c r="DI106">
        <v>33</v>
      </c>
      <c r="DJ106">
        <v>0.37</v>
      </c>
      <c r="DK106">
        <v>0.39</v>
      </c>
      <c r="DL106">
        <v>-14.0038125</v>
      </c>
      <c r="DM106">
        <v>-0.62308705440900003</v>
      </c>
      <c r="DN106">
        <v>8.0205134460020797E-2</v>
      </c>
      <c r="DO106">
        <v>0</v>
      </c>
      <c r="DP106">
        <v>0.64086589999999999</v>
      </c>
      <c r="DQ106">
        <v>-0.1562960150093822</v>
      </c>
      <c r="DR106">
        <v>1.6234552072354819E-2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390</v>
      </c>
      <c r="EA106">
        <v>3.29915</v>
      </c>
      <c r="EB106">
        <v>2.6253299999999999</v>
      </c>
      <c r="EC106">
        <v>0.13139600000000001</v>
      </c>
      <c r="ED106">
        <v>0.13186800000000001</v>
      </c>
      <c r="EE106">
        <v>0.13745099999999999</v>
      </c>
      <c r="EF106">
        <v>0.134299</v>
      </c>
      <c r="EG106">
        <v>26399.3</v>
      </c>
      <c r="EH106">
        <v>26854.2</v>
      </c>
      <c r="EI106">
        <v>28266.799999999999</v>
      </c>
      <c r="EJ106">
        <v>29758.1</v>
      </c>
      <c r="EK106">
        <v>33553.599999999999</v>
      </c>
      <c r="EL106">
        <v>35744.199999999997</v>
      </c>
      <c r="EM106">
        <v>39894.300000000003</v>
      </c>
      <c r="EN106">
        <v>42501.9</v>
      </c>
      <c r="EO106">
        <v>2.13808</v>
      </c>
      <c r="EP106">
        <v>2.2425799999999998</v>
      </c>
      <c r="EQ106">
        <v>0.15718499999999999</v>
      </c>
      <c r="ER106">
        <v>0</v>
      </c>
      <c r="ES106">
        <v>29.7044</v>
      </c>
      <c r="ET106">
        <v>999.9</v>
      </c>
      <c r="EU106">
        <v>74.2</v>
      </c>
      <c r="EV106">
        <v>32.200000000000003</v>
      </c>
      <c r="EW106">
        <v>35.401600000000002</v>
      </c>
      <c r="EX106">
        <v>57.7973</v>
      </c>
      <c r="EY106">
        <v>-3.1450300000000002</v>
      </c>
      <c r="EZ106">
        <v>2</v>
      </c>
      <c r="FA106">
        <v>0.24508099999999999</v>
      </c>
      <c r="FB106">
        <v>-0.72040300000000002</v>
      </c>
      <c r="FC106">
        <v>20.270700000000001</v>
      </c>
      <c r="FD106">
        <v>5.2211800000000004</v>
      </c>
      <c r="FE106">
        <v>12.004</v>
      </c>
      <c r="FF106">
        <v>4.9870999999999999</v>
      </c>
      <c r="FG106">
        <v>3.2843499999999999</v>
      </c>
      <c r="FH106">
        <v>9999</v>
      </c>
      <c r="FI106">
        <v>9999</v>
      </c>
      <c r="FJ106">
        <v>9999</v>
      </c>
      <c r="FK106">
        <v>999.9</v>
      </c>
      <c r="FL106">
        <v>1.86581</v>
      </c>
      <c r="FM106">
        <v>1.8621799999999999</v>
      </c>
      <c r="FN106">
        <v>1.8641700000000001</v>
      </c>
      <c r="FO106">
        <v>1.8602000000000001</v>
      </c>
      <c r="FP106">
        <v>1.8609599999999999</v>
      </c>
      <c r="FQ106">
        <v>1.8601000000000001</v>
      </c>
      <c r="FR106">
        <v>1.86178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-4.5990000000000002</v>
      </c>
      <c r="GH106">
        <v>0.17080000000000001</v>
      </c>
      <c r="GI106">
        <v>-3.3542705637745942</v>
      </c>
      <c r="GJ106">
        <v>-2.7043828418459848E-3</v>
      </c>
      <c r="GK106">
        <v>1.1637646390227569E-6</v>
      </c>
      <c r="GL106">
        <v>-2.7935288173591201E-10</v>
      </c>
      <c r="GM106">
        <v>-0.1154585369592631</v>
      </c>
      <c r="GN106">
        <v>-1.575226436802038E-3</v>
      </c>
      <c r="GO106">
        <v>7.1853088279240026E-4</v>
      </c>
      <c r="GP106">
        <v>-1.2337336158236461E-5</v>
      </c>
      <c r="GQ106">
        <v>5</v>
      </c>
      <c r="GR106">
        <v>2087</v>
      </c>
      <c r="GS106">
        <v>4</v>
      </c>
      <c r="GT106">
        <v>31</v>
      </c>
      <c r="GU106">
        <v>9.6</v>
      </c>
      <c r="GV106">
        <v>9.6</v>
      </c>
      <c r="GW106">
        <v>1.8310500000000001</v>
      </c>
      <c r="GX106">
        <v>2.5390600000000001</v>
      </c>
      <c r="GY106">
        <v>2.04834</v>
      </c>
      <c r="GZ106">
        <v>2.6196299999999999</v>
      </c>
      <c r="HA106">
        <v>2.1972700000000001</v>
      </c>
      <c r="HB106">
        <v>2.3803700000000001</v>
      </c>
      <c r="HC106">
        <v>37.457799999999999</v>
      </c>
      <c r="HD106">
        <v>14.263400000000001</v>
      </c>
      <c r="HE106">
        <v>18</v>
      </c>
      <c r="HF106">
        <v>609.86599999999999</v>
      </c>
      <c r="HG106">
        <v>771.12099999999998</v>
      </c>
      <c r="HH106">
        <v>30.999700000000001</v>
      </c>
      <c r="HI106">
        <v>30.598400000000002</v>
      </c>
      <c r="HJ106">
        <v>29.9999</v>
      </c>
      <c r="HK106">
        <v>30.539400000000001</v>
      </c>
      <c r="HL106">
        <v>30.5321</v>
      </c>
      <c r="HM106">
        <v>36.695700000000002</v>
      </c>
      <c r="HN106">
        <v>9.1216000000000008</v>
      </c>
      <c r="HO106">
        <v>100</v>
      </c>
      <c r="HP106">
        <v>31</v>
      </c>
      <c r="HQ106">
        <v>611.98800000000006</v>
      </c>
      <c r="HR106">
        <v>32.444099999999999</v>
      </c>
      <c r="HS106">
        <v>99.596199999999996</v>
      </c>
      <c r="HT106">
        <v>98.589600000000004</v>
      </c>
    </row>
    <row r="107" spans="1:228" x14ac:dyDescent="0.2">
      <c r="A107">
        <v>92</v>
      </c>
      <c r="B107">
        <v>1670951004.0999999</v>
      </c>
      <c r="C107">
        <v>363</v>
      </c>
      <c r="D107" t="s">
        <v>543</v>
      </c>
      <c r="E107" t="s">
        <v>544</v>
      </c>
      <c r="F107">
        <v>4</v>
      </c>
      <c r="G107">
        <v>1670951001.7874999</v>
      </c>
      <c r="H107">
        <f t="shared" si="34"/>
        <v>1.5484883871550027E-3</v>
      </c>
      <c r="I107">
        <f t="shared" si="35"/>
        <v>1.5484883871550028</v>
      </c>
      <c r="J107">
        <f t="shared" si="36"/>
        <v>9.2397474835558899</v>
      </c>
      <c r="K107">
        <f t="shared" si="37"/>
        <v>586.37549999999999</v>
      </c>
      <c r="L107">
        <f t="shared" si="38"/>
        <v>426.94789127147345</v>
      </c>
      <c r="M107">
        <f t="shared" si="39"/>
        <v>43.262935255722972</v>
      </c>
      <c r="N107">
        <f t="shared" si="40"/>
        <v>59.417848900703007</v>
      </c>
      <c r="O107">
        <f t="shared" si="41"/>
        <v>0.10192836938146516</v>
      </c>
      <c r="P107">
        <f t="shared" si="42"/>
        <v>3.6765024825833446</v>
      </c>
      <c r="Q107">
        <f t="shared" si="43"/>
        <v>0.10038409777579084</v>
      </c>
      <c r="R107">
        <f t="shared" si="44"/>
        <v>6.287685875370233E-2</v>
      </c>
      <c r="S107">
        <f t="shared" si="45"/>
        <v>226.11185650704886</v>
      </c>
      <c r="T107">
        <f t="shared" si="46"/>
        <v>32.785175733370622</v>
      </c>
      <c r="U107">
        <f t="shared" si="47"/>
        <v>32.259725000000003</v>
      </c>
      <c r="V107">
        <f t="shared" si="48"/>
        <v>4.8457305254151493</v>
      </c>
      <c r="W107">
        <f t="shared" si="49"/>
        <v>69.928862285157678</v>
      </c>
      <c r="X107">
        <f t="shared" si="50"/>
        <v>3.345819891870728</v>
      </c>
      <c r="Y107">
        <f t="shared" si="51"/>
        <v>4.7846050722619502</v>
      </c>
      <c r="Z107">
        <f t="shared" si="52"/>
        <v>1.4999106335444212</v>
      </c>
      <c r="AA107">
        <f t="shared" si="53"/>
        <v>-68.288337873535625</v>
      </c>
      <c r="AB107">
        <f t="shared" si="54"/>
        <v>-44.50256180335797</v>
      </c>
      <c r="AC107">
        <f t="shared" si="55"/>
        <v>-2.7491010494309851</v>
      </c>
      <c r="AD107">
        <f t="shared" si="56"/>
        <v>110.57185578072429</v>
      </c>
      <c r="AE107">
        <f t="shared" si="57"/>
        <v>33.155001542562175</v>
      </c>
      <c r="AF107">
        <f t="shared" si="58"/>
        <v>1.5492245976562453</v>
      </c>
      <c r="AG107">
        <f t="shared" si="59"/>
        <v>9.2397474835558899</v>
      </c>
      <c r="AH107">
        <v>620.22102705725035</v>
      </c>
      <c r="AI107">
        <v>609.54006666666623</v>
      </c>
      <c r="AJ107">
        <v>1.7318991354253379</v>
      </c>
      <c r="AK107">
        <v>63.164820258041182</v>
      </c>
      <c r="AL107">
        <f t="shared" si="60"/>
        <v>1.5484883871550028</v>
      </c>
      <c r="AM107">
        <v>32.39552820911647</v>
      </c>
      <c r="AN107">
        <v>33.017905454545449</v>
      </c>
      <c r="AO107">
        <v>-6.9014334571546927E-5</v>
      </c>
      <c r="AP107">
        <v>96.758734084088289</v>
      </c>
      <c r="AQ107">
        <v>69</v>
      </c>
      <c r="AR107">
        <v>11</v>
      </c>
      <c r="AS107">
        <f t="shared" si="61"/>
        <v>1</v>
      </c>
      <c r="AT107">
        <f t="shared" si="62"/>
        <v>0</v>
      </c>
      <c r="AU107">
        <f t="shared" si="63"/>
        <v>47416.985827648365</v>
      </c>
      <c r="AV107">
        <f t="shared" si="64"/>
        <v>1199.99875</v>
      </c>
      <c r="AW107">
        <f t="shared" si="65"/>
        <v>1025.9222950813723</v>
      </c>
      <c r="AX107">
        <f t="shared" si="66"/>
        <v>0.85493613645961919</v>
      </c>
      <c r="AY107">
        <f t="shared" si="67"/>
        <v>0.18842674336706505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1670951001.7874999</v>
      </c>
      <c r="BF107">
        <v>586.37549999999999</v>
      </c>
      <c r="BG107">
        <v>600.52462500000001</v>
      </c>
      <c r="BH107">
        <v>33.018812500000003</v>
      </c>
      <c r="BI107">
        <v>32.396549999999998</v>
      </c>
      <c r="BJ107">
        <v>590.97912500000007</v>
      </c>
      <c r="BK107">
        <v>32.847987500000002</v>
      </c>
      <c r="BL107">
        <v>650.01375000000007</v>
      </c>
      <c r="BM107">
        <v>101.23050000000001</v>
      </c>
      <c r="BN107">
        <v>0.1002153875</v>
      </c>
      <c r="BO107">
        <v>32.035200000000003</v>
      </c>
      <c r="BP107">
        <v>32.259725000000003</v>
      </c>
      <c r="BQ107">
        <v>999.9</v>
      </c>
      <c r="BR107">
        <v>0</v>
      </c>
      <c r="BS107">
        <v>0</v>
      </c>
      <c r="BT107">
        <v>8980.15625</v>
      </c>
      <c r="BU107">
        <v>0</v>
      </c>
      <c r="BV107">
        <v>76.573525000000004</v>
      </c>
      <c r="BW107">
        <v>-14.1492</v>
      </c>
      <c r="BX107">
        <v>606.39775000000009</v>
      </c>
      <c r="BY107">
        <v>620.63087499999995</v>
      </c>
      <c r="BZ107">
        <v>0.62227012500000001</v>
      </c>
      <c r="CA107">
        <v>600.52462500000001</v>
      </c>
      <c r="CB107">
        <v>32.396549999999998</v>
      </c>
      <c r="CC107">
        <v>3.3425125000000002</v>
      </c>
      <c r="CD107">
        <v>3.2795212500000002</v>
      </c>
      <c r="CE107">
        <v>25.840350000000001</v>
      </c>
      <c r="CF107">
        <v>25.5195875</v>
      </c>
      <c r="CG107">
        <v>1199.99875</v>
      </c>
      <c r="CH107">
        <v>0.50004599999999999</v>
      </c>
      <c r="CI107">
        <v>0.49995400000000001</v>
      </c>
      <c r="CJ107">
        <v>0</v>
      </c>
      <c r="CK107">
        <v>1256.98</v>
      </c>
      <c r="CL107">
        <v>4.9990899999999998</v>
      </c>
      <c r="CM107">
        <v>14564.012500000001</v>
      </c>
      <c r="CN107">
        <v>9558.0012500000012</v>
      </c>
      <c r="CO107">
        <v>40.375</v>
      </c>
      <c r="CP107">
        <v>42.061999999999998</v>
      </c>
      <c r="CQ107">
        <v>41.186999999999998</v>
      </c>
      <c r="CR107">
        <v>41.061999999999998</v>
      </c>
      <c r="CS107">
        <v>41.875</v>
      </c>
      <c r="CT107">
        <v>597.55624999999998</v>
      </c>
      <c r="CU107">
        <v>597.44625000000008</v>
      </c>
      <c r="CV107">
        <v>0</v>
      </c>
      <c r="CW107">
        <v>1670951036.2</v>
      </c>
      <c r="CX107">
        <v>0</v>
      </c>
      <c r="CY107">
        <v>1670950421.5999999</v>
      </c>
      <c r="CZ107" t="s">
        <v>356</v>
      </c>
      <c r="DA107">
        <v>1670950421.5999999</v>
      </c>
      <c r="DB107">
        <v>1670950421.5999999</v>
      </c>
      <c r="DC107">
        <v>14</v>
      </c>
      <c r="DD107">
        <v>-0.21199999999999999</v>
      </c>
      <c r="DE107">
        <v>-3.1E-2</v>
      </c>
      <c r="DF107">
        <v>-4.3040000000000003</v>
      </c>
      <c r="DG107">
        <v>0.155</v>
      </c>
      <c r="DH107">
        <v>415</v>
      </c>
      <c r="DI107">
        <v>33</v>
      </c>
      <c r="DJ107">
        <v>0.37</v>
      </c>
      <c r="DK107">
        <v>0.39</v>
      </c>
      <c r="DL107">
        <v>-14.047117500000001</v>
      </c>
      <c r="DM107">
        <v>-0.67010093808629589</v>
      </c>
      <c r="DN107">
        <v>8.3044698468656003E-2</v>
      </c>
      <c r="DO107">
        <v>0</v>
      </c>
      <c r="DP107">
        <v>0.63197495000000004</v>
      </c>
      <c r="DQ107">
        <v>-9.6057275797374497E-2</v>
      </c>
      <c r="DR107">
        <v>1.0308500741984739E-2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363</v>
      </c>
      <c r="EA107">
        <v>3.29908</v>
      </c>
      <c r="EB107">
        <v>2.62513</v>
      </c>
      <c r="EC107">
        <v>0.13245199999999999</v>
      </c>
      <c r="ED107">
        <v>0.13292000000000001</v>
      </c>
      <c r="EE107">
        <v>0.13745299999999999</v>
      </c>
      <c r="EF107">
        <v>0.13431000000000001</v>
      </c>
      <c r="EG107">
        <v>26367.1</v>
      </c>
      <c r="EH107">
        <v>26821.7</v>
      </c>
      <c r="EI107">
        <v>28266.7</v>
      </c>
      <c r="EJ107">
        <v>29758.2</v>
      </c>
      <c r="EK107">
        <v>33553.4</v>
      </c>
      <c r="EL107">
        <v>35744</v>
      </c>
      <c r="EM107">
        <v>39894</v>
      </c>
      <c r="EN107">
        <v>42502.1</v>
      </c>
      <c r="EO107">
        <v>2.13903</v>
      </c>
      <c r="EP107">
        <v>2.24255</v>
      </c>
      <c r="EQ107">
        <v>0.157002</v>
      </c>
      <c r="ER107">
        <v>0</v>
      </c>
      <c r="ES107">
        <v>29.7029</v>
      </c>
      <c r="ET107">
        <v>999.9</v>
      </c>
      <c r="EU107">
        <v>74.2</v>
      </c>
      <c r="EV107">
        <v>32.200000000000003</v>
      </c>
      <c r="EW107">
        <v>35.395800000000001</v>
      </c>
      <c r="EX107">
        <v>57.9773</v>
      </c>
      <c r="EY107">
        <v>-3.08494</v>
      </c>
      <c r="EZ107">
        <v>2</v>
      </c>
      <c r="FA107">
        <v>0.24510699999999999</v>
      </c>
      <c r="FB107">
        <v>-0.72119299999999997</v>
      </c>
      <c r="FC107">
        <v>20.270800000000001</v>
      </c>
      <c r="FD107">
        <v>5.2211800000000004</v>
      </c>
      <c r="FE107">
        <v>12.004</v>
      </c>
      <c r="FF107">
        <v>4.9874999999999998</v>
      </c>
      <c r="FG107">
        <v>3.28443</v>
      </c>
      <c r="FH107">
        <v>9999</v>
      </c>
      <c r="FI107">
        <v>9999</v>
      </c>
      <c r="FJ107">
        <v>9999</v>
      </c>
      <c r="FK107">
        <v>999.9</v>
      </c>
      <c r="FL107">
        <v>1.8657999999999999</v>
      </c>
      <c r="FM107">
        <v>1.8621799999999999</v>
      </c>
      <c r="FN107">
        <v>1.8641700000000001</v>
      </c>
      <c r="FO107">
        <v>1.8602000000000001</v>
      </c>
      <c r="FP107">
        <v>1.8609599999999999</v>
      </c>
      <c r="FQ107">
        <v>1.8601000000000001</v>
      </c>
      <c r="FR107">
        <v>1.8617699999999999</v>
      </c>
      <c r="FS107">
        <v>1.8583700000000001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-4.6100000000000003</v>
      </c>
      <c r="GH107">
        <v>0.17080000000000001</v>
      </c>
      <c r="GI107">
        <v>-3.3542705637745942</v>
      </c>
      <c r="GJ107">
        <v>-2.7043828418459848E-3</v>
      </c>
      <c r="GK107">
        <v>1.1637646390227569E-6</v>
      </c>
      <c r="GL107">
        <v>-2.7935288173591201E-10</v>
      </c>
      <c r="GM107">
        <v>-0.1154585369592631</v>
      </c>
      <c r="GN107">
        <v>-1.575226436802038E-3</v>
      </c>
      <c r="GO107">
        <v>7.1853088279240026E-4</v>
      </c>
      <c r="GP107">
        <v>-1.2337336158236461E-5</v>
      </c>
      <c r="GQ107">
        <v>5</v>
      </c>
      <c r="GR107">
        <v>2087</v>
      </c>
      <c r="GS107">
        <v>4</v>
      </c>
      <c r="GT107">
        <v>31</v>
      </c>
      <c r="GU107">
        <v>9.6999999999999993</v>
      </c>
      <c r="GV107">
        <v>9.6999999999999993</v>
      </c>
      <c r="GW107">
        <v>1.8481399999999999</v>
      </c>
      <c r="GX107">
        <v>2.5293000000000001</v>
      </c>
      <c r="GY107">
        <v>2.04834</v>
      </c>
      <c r="GZ107">
        <v>2.6196299999999999</v>
      </c>
      <c r="HA107">
        <v>2.1972700000000001</v>
      </c>
      <c r="HB107">
        <v>2.33765</v>
      </c>
      <c r="HC107">
        <v>37.457799999999999</v>
      </c>
      <c r="HD107">
        <v>14.2721</v>
      </c>
      <c r="HE107">
        <v>18</v>
      </c>
      <c r="HF107">
        <v>610.54399999999998</v>
      </c>
      <c r="HG107">
        <v>771.06899999999996</v>
      </c>
      <c r="HH107">
        <v>30.9998</v>
      </c>
      <c r="HI107">
        <v>30.596299999999999</v>
      </c>
      <c r="HJ107">
        <v>29.9999</v>
      </c>
      <c r="HK107">
        <v>30.536999999999999</v>
      </c>
      <c r="HL107">
        <v>30.53</v>
      </c>
      <c r="HM107">
        <v>36.973300000000002</v>
      </c>
      <c r="HN107">
        <v>9.1216000000000008</v>
      </c>
      <c r="HO107">
        <v>100</v>
      </c>
      <c r="HP107">
        <v>31</v>
      </c>
      <c r="HQ107">
        <v>618.66700000000003</v>
      </c>
      <c r="HR107">
        <v>32.450200000000002</v>
      </c>
      <c r="HS107">
        <v>99.595600000000005</v>
      </c>
      <c r="HT107">
        <v>98.59</v>
      </c>
    </row>
    <row r="108" spans="1:228" x14ac:dyDescent="0.2">
      <c r="A108">
        <v>93</v>
      </c>
      <c r="B108">
        <v>1670951008.0999999</v>
      </c>
      <c r="C108">
        <v>367</v>
      </c>
      <c r="D108" t="s">
        <v>545</v>
      </c>
      <c r="E108" t="s">
        <v>546</v>
      </c>
      <c r="F108">
        <v>4</v>
      </c>
      <c r="G108">
        <v>1670951006.0999999</v>
      </c>
      <c r="H108">
        <f t="shared" si="34"/>
        <v>1.5381376880994511E-3</v>
      </c>
      <c r="I108">
        <f t="shared" si="35"/>
        <v>1.5381376880994511</v>
      </c>
      <c r="J108">
        <f t="shared" si="36"/>
        <v>9.4045378955428038</v>
      </c>
      <c r="K108">
        <f t="shared" si="37"/>
        <v>593.62228571428579</v>
      </c>
      <c r="L108">
        <f t="shared" si="38"/>
        <v>430.67161570538832</v>
      </c>
      <c r="M108">
        <f t="shared" si="39"/>
        <v>43.640383442276296</v>
      </c>
      <c r="N108">
        <f t="shared" si="40"/>
        <v>60.152337009768274</v>
      </c>
      <c r="O108">
        <f t="shared" si="41"/>
        <v>0.10138378267543584</v>
      </c>
      <c r="P108">
        <f t="shared" si="42"/>
        <v>3.6904744885883529</v>
      </c>
      <c r="Q108">
        <f t="shared" si="43"/>
        <v>9.9861526309509188E-2</v>
      </c>
      <c r="R108">
        <f t="shared" si="44"/>
        <v>6.2548318590640306E-2</v>
      </c>
      <c r="S108">
        <f t="shared" si="45"/>
        <v>226.11316968914792</v>
      </c>
      <c r="T108">
        <f t="shared" si="46"/>
        <v>32.78582503781076</v>
      </c>
      <c r="U108">
        <f t="shared" si="47"/>
        <v>32.250742857142853</v>
      </c>
      <c r="V108">
        <f t="shared" si="48"/>
        <v>4.8432722073318901</v>
      </c>
      <c r="W108">
        <f t="shared" si="49"/>
        <v>69.918974484614012</v>
      </c>
      <c r="X108">
        <f t="shared" si="50"/>
        <v>3.3455658527228667</v>
      </c>
      <c r="Y108">
        <f t="shared" si="51"/>
        <v>4.7849183678445879</v>
      </c>
      <c r="Z108">
        <f t="shared" si="52"/>
        <v>1.4977063546090235</v>
      </c>
      <c r="AA108">
        <f t="shared" si="53"/>
        <v>-67.83187204518579</v>
      </c>
      <c r="AB108">
        <f t="shared" si="54"/>
        <v>-42.654366220799886</v>
      </c>
      <c r="AC108">
        <f t="shared" si="55"/>
        <v>-2.6248538707566591</v>
      </c>
      <c r="AD108">
        <f t="shared" si="56"/>
        <v>113.00207755240558</v>
      </c>
      <c r="AE108">
        <f t="shared" si="57"/>
        <v>32.937079710184086</v>
      </c>
      <c r="AF108">
        <f t="shared" si="58"/>
        <v>1.5406744712304632</v>
      </c>
      <c r="AG108">
        <f t="shared" si="59"/>
        <v>9.4045378955428038</v>
      </c>
      <c r="AH108">
        <v>627.1503236756887</v>
      </c>
      <c r="AI108">
        <v>616.45563030303049</v>
      </c>
      <c r="AJ108">
        <v>1.7169382397119259</v>
      </c>
      <c r="AK108">
        <v>63.164820258041182</v>
      </c>
      <c r="AL108">
        <f t="shared" si="60"/>
        <v>1.5381376880994511</v>
      </c>
      <c r="AM108">
        <v>32.397346256462249</v>
      </c>
      <c r="AN108">
        <v>33.015875151515147</v>
      </c>
      <c r="AO108">
        <v>-1.1145548483470171E-4</v>
      </c>
      <c r="AP108">
        <v>96.758734084088289</v>
      </c>
      <c r="AQ108">
        <v>70</v>
      </c>
      <c r="AR108">
        <v>11</v>
      </c>
      <c r="AS108">
        <f t="shared" si="61"/>
        <v>1</v>
      </c>
      <c r="AT108">
        <f t="shared" si="62"/>
        <v>0</v>
      </c>
      <c r="AU108">
        <f t="shared" si="63"/>
        <v>47667.503009201006</v>
      </c>
      <c r="AV108">
        <f t="shared" si="64"/>
        <v>1200.005714285714</v>
      </c>
      <c r="AW108">
        <f t="shared" si="65"/>
        <v>1025.9282495798693</v>
      </c>
      <c r="AX108">
        <f t="shared" si="66"/>
        <v>0.85493613685876335</v>
      </c>
      <c r="AY108">
        <f t="shared" si="67"/>
        <v>0.18842674413741314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1670951006.0999999</v>
      </c>
      <c r="BF108">
        <v>593.62228571428579</v>
      </c>
      <c r="BG108">
        <v>607.68471428571422</v>
      </c>
      <c r="BH108">
        <v>33.016214285714291</v>
      </c>
      <c r="BI108">
        <v>32.397328571428567</v>
      </c>
      <c r="BJ108">
        <v>598.23800000000006</v>
      </c>
      <c r="BK108">
        <v>32.845399999999998</v>
      </c>
      <c r="BL108">
        <v>649.95514285714285</v>
      </c>
      <c r="BM108">
        <v>101.2312857142857</v>
      </c>
      <c r="BN108">
        <v>9.9709528571428563E-2</v>
      </c>
      <c r="BO108">
        <v>32.036357142857142</v>
      </c>
      <c r="BP108">
        <v>32.250742857142853</v>
      </c>
      <c r="BQ108">
        <v>999.89999999999986</v>
      </c>
      <c r="BR108">
        <v>0</v>
      </c>
      <c r="BS108">
        <v>0</v>
      </c>
      <c r="BT108">
        <v>9028.3028571428567</v>
      </c>
      <c r="BU108">
        <v>0</v>
      </c>
      <c r="BV108">
        <v>76.529314285714278</v>
      </c>
      <c r="BW108">
        <v>-14.06231428571429</v>
      </c>
      <c r="BX108">
        <v>613.89085714285727</v>
      </c>
      <c r="BY108">
        <v>628.03142857142859</v>
      </c>
      <c r="BZ108">
        <v>0.61885557142857139</v>
      </c>
      <c r="CA108">
        <v>607.68471428571422</v>
      </c>
      <c r="CB108">
        <v>32.397328571428567</v>
      </c>
      <c r="CC108">
        <v>3.3422728571428579</v>
      </c>
      <c r="CD108">
        <v>3.279624285714287</v>
      </c>
      <c r="CE108">
        <v>25.83915714285714</v>
      </c>
      <c r="CF108">
        <v>25.520128571428579</v>
      </c>
      <c r="CG108">
        <v>1200.005714285714</v>
      </c>
      <c r="CH108">
        <v>0.5000460000000001</v>
      </c>
      <c r="CI108">
        <v>0.4999539999999999</v>
      </c>
      <c r="CJ108">
        <v>0</v>
      </c>
      <c r="CK108">
        <v>1260.8228571428569</v>
      </c>
      <c r="CL108">
        <v>4.9990899999999998</v>
      </c>
      <c r="CM108">
        <v>14608.28571428571</v>
      </c>
      <c r="CN108">
        <v>9558.0528571428567</v>
      </c>
      <c r="CO108">
        <v>40.375</v>
      </c>
      <c r="CP108">
        <v>42.061999999999998</v>
      </c>
      <c r="CQ108">
        <v>41.186999999999998</v>
      </c>
      <c r="CR108">
        <v>41.061999999999998</v>
      </c>
      <c r="CS108">
        <v>41.857000000000014</v>
      </c>
      <c r="CT108">
        <v>597.56000000000006</v>
      </c>
      <c r="CU108">
        <v>597.44999999999993</v>
      </c>
      <c r="CV108">
        <v>0</v>
      </c>
      <c r="CW108">
        <v>1670951040.4000001</v>
      </c>
      <c r="CX108">
        <v>0</v>
      </c>
      <c r="CY108">
        <v>1670950421.5999999</v>
      </c>
      <c r="CZ108" t="s">
        <v>356</v>
      </c>
      <c r="DA108">
        <v>1670950421.5999999</v>
      </c>
      <c r="DB108">
        <v>1670950421.5999999</v>
      </c>
      <c r="DC108">
        <v>14</v>
      </c>
      <c r="DD108">
        <v>-0.21199999999999999</v>
      </c>
      <c r="DE108">
        <v>-3.1E-2</v>
      </c>
      <c r="DF108">
        <v>-4.3040000000000003</v>
      </c>
      <c r="DG108">
        <v>0.155</v>
      </c>
      <c r="DH108">
        <v>415</v>
      </c>
      <c r="DI108">
        <v>33</v>
      </c>
      <c r="DJ108">
        <v>0.37</v>
      </c>
      <c r="DK108">
        <v>0.39</v>
      </c>
      <c r="DL108">
        <v>-14.081322500000001</v>
      </c>
      <c r="DM108">
        <v>-0.32326941838646839</v>
      </c>
      <c r="DN108">
        <v>6.6952208654755971E-2</v>
      </c>
      <c r="DO108">
        <v>0</v>
      </c>
      <c r="DP108">
        <v>0.62589325000000007</v>
      </c>
      <c r="DQ108">
        <v>-5.3161801125704802E-2</v>
      </c>
      <c r="DR108">
        <v>5.3833794253702674E-3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363</v>
      </c>
      <c r="EA108">
        <v>3.2989299999999999</v>
      </c>
      <c r="EB108">
        <v>2.6253799999999998</v>
      </c>
      <c r="EC108">
        <v>0.133496</v>
      </c>
      <c r="ED108">
        <v>0.13391</v>
      </c>
      <c r="EE108">
        <v>0.13744600000000001</v>
      </c>
      <c r="EF108">
        <v>0.13431399999999999</v>
      </c>
      <c r="EG108">
        <v>26336.2</v>
      </c>
      <c r="EH108">
        <v>26791.3</v>
      </c>
      <c r="EI108">
        <v>28267.599999999999</v>
      </c>
      <c r="EJ108">
        <v>29758.400000000001</v>
      </c>
      <c r="EK108">
        <v>33554.199999999997</v>
      </c>
      <c r="EL108">
        <v>35744.1</v>
      </c>
      <c r="EM108">
        <v>39894.6</v>
      </c>
      <c r="EN108">
        <v>42502.400000000001</v>
      </c>
      <c r="EO108">
        <v>2.1382300000000001</v>
      </c>
      <c r="EP108">
        <v>2.2427199999999998</v>
      </c>
      <c r="EQ108">
        <v>0.156865</v>
      </c>
      <c r="ER108">
        <v>0</v>
      </c>
      <c r="ES108">
        <v>29.701799999999999</v>
      </c>
      <c r="ET108">
        <v>999.9</v>
      </c>
      <c r="EU108">
        <v>74.2</v>
      </c>
      <c r="EV108">
        <v>32.200000000000003</v>
      </c>
      <c r="EW108">
        <v>35.397599999999997</v>
      </c>
      <c r="EX108">
        <v>57.587299999999999</v>
      </c>
      <c r="EY108">
        <v>-2.9046500000000002</v>
      </c>
      <c r="EZ108">
        <v>2</v>
      </c>
      <c r="FA108">
        <v>0.245036</v>
      </c>
      <c r="FB108">
        <v>-0.72242600000000001</v>
      </c>
      <c r="FC108">
        <v>20.270900000000001</v>
      </c>
      <c r="FD108">
        <v>5.2208800000000002</v>
      </c>
      <c r="FE108">
        <v>12.004</v>
      </c>
      <c r="FF108">
        <v>4.9870000000000001</v>
      </c>
      <c r="FG108">
        <v>3.2841800000000001</v>
      </c>
      <c r="FH108">
        <v>9999</v>
      </c>
      <c r="FI108">
        <v>9999</v>
      </c>
      <c r="FJ108">
        <v>9999</v>
      </c>
      <c r="FK108">
        <v>999.9</v>
      </c>
      <c r="FL108">
        <v>1.86581</v>
      </c>
      <c r="FM108">
        <v>1.8621799999999999</v>
      </c>
      <c r="FN108">
        <v>1.8641700000000001</v>
      </c>
      <c r="FO108">
        <v>1.8602099999999999</v>
      </c>
      <c r="FP108">
        <v>1.8609599999999999</v>
      </c>
      <c r="FQ108">
        <v>1.8600699999999999</v>
      </c>
      <c r="FR108">
        <v>1.8617699999999999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-4.6210000000000004</v>
      </c>
      <c r="GH108">
        <v>0.17080000000000001</v>
      </c>
      <c r="GI108">
        <v>-3.3542705637745942</v>
      </c>
      <c r="GJ108">
        <v>-2.7043828418459848E-3</v>
      </c>
      <c r="GK108">
        <v>1.1637646390227569E-6</v>
      </c>
      <c r="GL108">
        <v>-2.7935288173591201E-10</v>
      </c>
      <c r="GM108">
        <v>-0.1154585369592631</v>
      </c>
      <c r="GN108">
        <v>-1.575226436802038E-3</v>
      </c>
      <c r="GO108">
        <v>7.1853088279240026E-4</v>
      </c>
      <c r="GP108">
        <v>-1.2337336158236461E-5</v>
      </c>
      <c r="GQ108">
        <v>5</v>
      </c>
      <c r="GR108">
        <v>2087</v>
      </c>
      <c r="GS108">
        <v>4</v>
      </c>
      <c r="GT108">
        <v>31</v>
      </c>
      <c r="GU108">
        <v>9.8000000000000007</v>
      </c>
      <c r="GV108">
        <v>9.8000000000000007</v>
      </c>
      <c r="GW108">
        <v>1.8640099999999999</v>
      </c>
      <c r="GX108">
        <v>2.5427200000000001</v>
      </c>
      <c r="GY108">
        <v>2.04834</v>
      </c>
      <c r="GZ108">
        <v>2.6196299999999999</v>
      </c>
      <c r="HA108">
        <v>2.1972700000000001</v>
      </c>
      <c r="HB108">
        <v>2.3107899999999999</v>
      </c>
      <c r="HC108">
        <v>37.457799999999999</v>
      </c>
      <c r="HD108">
        <v>14.263400000000001</v>
      </c>
      <c r="HE108">
        <v>18</v>
      </c>
      <c r="HF108">
        <v>609.93700000000001</v>
      </c>
      <c r="HG108">
        <v>771.21500000000003</v>
      </c>
      <c r="HH108">
        <v>30.999700000000001</v>
      </c>
      <c r="HI108">
        <v>30.5944</v>
      </c>
      <c r="HJ108">
        <v>29.9999</v>
      </c>
      <c r="HK108">
        <v>30.535399999999999</v>
      </c>
      <c r="HL108">
        <v>30.528199999999998</v>
      </c>
      <c r="HM108">
        <v>37.290700000000001</v>
      </c>
      <c r="HN108">
        <v>9.1216000000000008</v>
      </c>
      <c r="HO108">
        <v>100</v>
      </c>
      <c r="HP108">
        <v>31</v>
      </c>
      <c r="HQ108">
        <v>625.35400000000004</v>
      </c>
      <c r="HR108">
        <v>32.461399999999998</v>
      </c>
      <c r="HS108">
        <v>99.597800000000007</v>
      </c>
      <c r="HT108">
        <v>98.590699999999998</v>
      </c>
    </row>
    <row r="109" spans="1:228" x14ac:dyDescent="0.2">
      <c r="A109">
        <v>94</v>
      </c>
      <c r="B109">
        <v>1670951012.0999999</v>
      </c>
      <c r="C109">
        <v>371</v>
      </c>
      <c r="D109" t="s">
        <v>547</v>
      </c>
      <c r="E109" t="s">
        <v>548</v>
      </c>
      <c r="F109">
        <v>4</v>
      </c>
      <c r="G109">
        <v>1670951009.7874999</v>
      </c>
      <c r="H109">
        <f t="shared" si="34"/>
        <v>1.5478124300086177E-3</v>
      </c>
      <c r="I109">
        <f t="shared" si="35"/>
        <v>1.5478124300086176</v>
      </c>
      <c r="J109">
        <f t="shared" si="36"/>
        <v>9.5639989921780035</v>
      </c>
      <c r="K109">
        <f t="shared" si="37"/>
        <v>599.65487499999995</v>
      </c>
      <c r="L109">
        <f t="shared" si="38"/>
        <v>434.91452256184556</v>
      </c>
      <c r="M109">
        <f t="shared" si="39"/>
        <v>44.070388418452595</v>
      </c>
      <c r="N109">
        <f t="shared" si="40"/>
        <v>60.763717667097836</v>
      </c>
      <c r="O109">
        <f t="shared" si="41"/>
        <v>0.10198764518829886</v>
      </c>
      <c r="P109">
        <f t="shared" si="42"/>
        <v>3.6862786988188936</v>
      </c>
      <c r="Q109">
        <f t="shared" si="43"/>
        <v>0.10044562499981696</v>
      </c>
      <c r="R109">
        <f t="shared" si="44"/>
        <v>6.291511779237817E-2</v>
      </c>
      <c r="S109">
        <f t="shared" si="45"/>
        <v>226.11562750704297</v>
      </c>
      <c r="T109">
        <f t="shared" si="46"/>
        <v>32.782973950109366</v>
      </c>
      <c r="U109">
        <f t="shared" si="47"/>
        <v>32.253787500000001</v>
      </c>
      <c r="V109">
        <f t="shared" si="48"/>
        <v>4.844105372430362</v>
      </c>
      <c r="W109">
        <f t="shared" si="49"/>
        <v>69.929290573761477</v>
      </c>
      <c r="X109">
        <f t="shared" si="50"/>
        <v>3.3457480876693015</v>
      </c>
      <c r="Y109">
        <f t="shared" si="51"/>
        <v>4.7844730873398511</v>
      </c>
      <c r="Z109">
        <f t="shared" si="52"/>
        <v>1.4983572847610604</v>
      </c>
      <c r="AA109">
        <f t="shared" si="53"/>
        <v>-68.258528163380035</v>
      </c>
      <c r="AB109">
        <f t="shared" si="54"/>
        <v>-43.537795028440136</v>
      </c>
      <c r="AC109">
        <f t="shared" si="55"/>
        <v>-2.6822861039367063</v>
      </c>
      <c r="AD109">
        <f t="shared" si="56"/>
        <v>111.63701821128609</v>
      </c>
      <c r="AE109">
        <f t="shared" si="57"/>
        <v>32.605425432696016</v>
      </c>
      <c r="AF109">
        <f t="shared" si="58"/>
        <v>1.5379563986175209</v>
      </c>
      <c r="AG109">
        <f t="shared" si="59"/>
        <v>9.5639989921780035</v>
      </c>
      <c r="AH109">
        <v>633.72754224588982</v>
      </c>
      <c r="AI109">
        <v>623.15256363636365</v>
      </c>
      <c r="AJ109">
        <v>1.6685852614492971</v>
      </c>
      <c r="AK109">
        <v>63.164820258041182</v>
      </c>
      <c r="AL109">
        <f t="shared" si="60"/>
        <v>1.5478124300086176</v>
      </c>
      <c r="AM109">
        <v>32.399740731790502</v>
      </c>
      <c r="AN109">
        <v>33.020990303030302</v>
      </c>
      <c r="AO109">
        <v>7.7006769816918938E-5</v>
      </c>
      <c r="AP109">
        <v>96.758734084088289</v>
      </c>
      <c r="AQ109">
        <v>70</v>
      </c>
      <c r="AR109">
        <v>11</v>
      </c>
      <c r="AS109">
        <f t="shared" si="61"/>
        <v>1</v>
      </c>
      <c r="AT109">
        <f t="shared" si="62"/>
        <v>0</v>
      </c>
      <c r="AU109">
        <f t="shared" si="63"/>
        <v>47592.459745136512</v>
      </c>
      <c r="AV109">
        <f t="shared" si="64"/>
        <v>1200.01875</v>
      </c>
      <c r="AW109">
        <f t="shared" si="65"/>
        <v>1025.9393950813694</v>
      </c>
      <c r="AX109">
        <f t="shared" si="66"/>
        <v>0.85493613752399233</v>
      </c>
      <c r="AY109">
        <f t="shared" si="67"/>
        <v>0.18842674542130528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1670951009.7874999</v>
      </c>
      <c r="BF109">
        <v>599.65487499999995</v>
      </c>
      <c r="BG109">
        <v>613.58175000000006</v>
      </c>
      <c r="BH109">
        <v>33.017962500000003</v>
      </c>
      <c r="BI109">
        <v>32.400212499999988</v>
      </c>
      <c r="BJ109">
        <v>604.28</v>
      </c>
      <c r="BK109">
        <v>32.847149999999999</v>
      </c>
      <c r="BL109">
        <v>650.00012500000003</v>
      </c>
      <c r="BM109">
        <v>101.23112500000001</v>
      </c>
      <c r="BN109">
        <v>0.1000243</v>
      </c>
      <c r="BO109">
        <v>32.034712499999998</v>
      </c>
      <c r="BP109">
        <v>32.253787500000001</v>
      </c>
      <c r="BQ109">
        <v>999.9</v>
      </c>
      <c r="BR109">
        <v>0</v>
      </c>
      <c r="BS109">
        <v>0</v>
      </c>
      <c r="BT109">
        <v>9013.8274999999994</v>
      </c>
      <c r="BU109">
        <v>0</v>
      </c>
      <c r="BV109">
        <v>76.498487499999996</v>
      </c>
      <c r="BW109">
        <v>-13.9268</v>
      </c>
      <c r="BX109">
        <v>620.13024999999993</v>
      </c>
      <c r="BY109">
        <v>634.12762500000008</v>
      </c>
      <c r="BZ109">
        <v>0.61773675000000006</v>
      </c>
      <c r="CA109">
        <v>613.58175000000006</v>
      </c>
      <c r="CB109">
        <v>32.400212499999988</v>
      </c>
      <c r="CC109">
        <v>3.3424425000000002</v>
      </c>
      <c r="CD109">
        <v>3.2799087500000002</v>
      </c>
      <c r="CE109">
        <v>25.84</v>
      </c>
      <c r="CF109">
        <v>25.521587499999999</v>
      </c>
      <c r="CG109">
        <v>1200.01875</v>
      </c>
      <c r="CH109">
        <v>0.50004599999999999</v>
      </c>
      <c r="CI109">
        <v>0.49995400000000001</v>
      </c>
      <c r="CJ109">
        <v>0</v>
      </c>
      <c r="CK109">
        <v>1263.89375</v>
      </c>
      <c r="CL109">
        <v>4.9990899999999998</v>
      </c>
      <c r="CM109">
        <v>14646.3375</v>
      </c>
      <c r="CN109">
        <v>9558.1537499999995</v>
      </c>
      <c r="CO109">
        <v>40.375</v>
      </c>
      <c r="CP109">
        <v>42.054250000000003</v>
      </c>
      <c r="CQ109">
        <v>41.186999999999998</v>
      </c>
      <c r="CR109">
        <v>41.061999999999998</v>
      </c>
      <c r="CS109">
        <v>41.835624999999993</v>
      </c>
      <c r="CT109">
        <v>597.56625000000008</v>
      </c>
      <c r="CU109">
        <v>597.45625000000007</v>
      </c>
      <c r="CV109">
        <v>0</v>
      </c>
      <c r="CW109">
        <v>1670951044</v>
      </c>
      <c r="CX109">
        <v>0</v>
      </c>
      <c r="CY109">
        <v>1670950421.5999999</v>
      </c>
      <c r="CZ109" t="s">
        <v>356</v>
      </c>
      <c r="DA109">
        <v>1670950421.5999999</v>
      </c>
      <c r="DB109">
        <v>1670950421.5999999</v>
      </c>
      <c r="DC109">
        <v>14</v>
      </c>
      <c r="DD109">
        <v>-0.21199999999999999</v>
      </c>
      <c r="DE109">
        <v>-3.1E-2</v>
      </c>
      <c r="DF109">
        <v>-4.3040000000000003</v>
      </c>
      <c r="DG109">
        <v>0.155</v>
      </c>
      <c r="DH109">
        <v>415</v>
      </c>
      <c r="DI109">
        <v>33</v>
      </c>
      <c r="DJ109">
        <v>0.37</v>
      </c>
      <c r="DK109">
        <v>0.39</v>
      </c>
      <c r="DL109">
        <v>-14.0643075</v>
      </c>
      <c r="DM109">
        <v>0.45571744840529121</v>
      </c>
      <c r="DN109">
        <v>9.0325221802938185E-2</v>
      </c>
      <c r="DO109">
        <v>0</v>
      </c>
      <c r="DP109">
        <v>0.62255480000000007</v>
      </c>
      <c r="DQ109">
        <v>-4.1844495309568512E-2</v>
      </c>
      <c r="DR109">
        <v>4.2759867293994209E-3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363</v>
      </c>
      <c r="EA109">
        <v>3.2991899999999998</v>
      </c>
      <c r="EB109">
        <v>2.6254599999999999</v>
      </c>
      <c r="EC109">
        <v>0.13450000000000001</v>
      </c>
      <c r="ED109">
        <v>0.134905</v>
      </c>
      <c r="EE109">
        <v>0.13746</v>
      </c>
      <c r="EF109">
        <v>0.13431799999999999</v>
      </c>
      <c r="EG109">
        <v>26305.5</v>
      </c>
      <c r="EH109">
        <v>26760.799999999999</v>
      </c>
      <c r="EI109">
        <v>28267.4</v>
      </c>
      <c r="EJ109">
        <v>29758.799999999999</v>
      </c>
      <c r="EK109">
        <v>33553.9</v>
      </c>
      <c r="EL109">
        <v>35744.5</v>
      </c>
      <c r="EM109">
        <v>39894.699999999997</v>
      </c>
      <c r="EN109">
        <v>42502.9</v>
      </c>
      <c r="EO109">
        <v>2.1387999999999998</v>
      </c>
      <c r="EP109">
        <v>2.2427000000000001</v>
      </c>
      <c r="EQ109">
        <v>0.15764700000000001</v>
      </c>
      <c r="ER109">
        <v>0</v>
      </c>
      <c r="ES109">
        <v>29.700399999999998</v>
      </c>
      <c r="ET109">
        <v>999.9</v>
      </c>
      <c r="EU109">
        <v>74.2</v>
      </c>
      <c r="EV109">
        <v>32.200000000000003</v>
      </c>
      <c r="EW109">
        <v>35.394500000000001</v>
      </c>
      <c r="EX109">
        <v>57.737299999999998</v>
      </c>
      <c r="EY109">
        <v>-2.9487199999999998</v>
      </c>
      <c r="EZ109">
        <v>2</v>
      </c>
      <c r="FA109">
        <v>0.244421</v>
      </c>
      <c r="FB109">
        <v>-0.72301700000000002</v>
      </c>
      <c r="FC109">
        <v>20.270900000000001</v>
      </c>
      <c r="FD109">
        <v>5.2204300000000003</v>
      </c>
      <c r="FE109">
        <v>12.004</v>
      </c>
      <c r="FF109">
        <v>4.9871999999999996</v>
      </c>
      <c r="FG109">
        <v>3.2842500000000001</v>
      </c>
      <c r="FH109">
        <v>9999</v>
      </c>
      <c r="FI109">
        <v>9999</v>
      </c>
      <c r="FJ109">
        <v>9999</v>
      </c>
      <c r="FK109">
        <v>999.9</v>
      </c>
      <c r="FL109">
        <v>1.86582</v>
      </c>
      <c r="FM109">
        <v>1.8621799999999999</v>
      </c>
      <c r="FN109">
        <v>1.8641700000000001</v>
      </c>
      <c r="FO109">
        <v>1.8602099999999999</v>
      </c>
      <c r="FP109">
        <v>1.8609599999999999</v>
      </c>
      <c r="FQ109">
        <v>1.86012</v>
      </c>
      <c r="FR109">
        <v>1.86178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-4.6319999999999997</v>
      </c>
      <c r="GH109">
        <v>0.17080000000000001</v>
      </c>
      <c r="GI109">
        <v>-3.3542705637745942</v>
      </c>
      <c r="GJ109">
        <v>-2.7043828418459848E-3</v>
      </c>
      <c r="GK109">
        <v>1.1637646390227569E-6</v>
      </c>
      <c r="GL109">
        <v>-2.7935288173591201E-10</v>
      </c>
      <c r="GM109">
        <v>-0.1154585369592631</v>
      </c>
      <c r="GN109">
        <v>-1.575226436802038E-3</v>
      </c>
      <c r="GO109">
        <v>7.1853088279240026E-4</v>
      </c>
      <c r="GP109">
        <v>-1.2337336158236461E-5</v>
      </c>
      <c r="GQ109">
        <v>5</v>
      </c>
      <c r="GR109">
        <v>2087</v>
      </c>
      <c r="GS109">
        <v>4</v>
      </c>
      <c r="GT109">
        <v>31</v>
      </c>
      <c r="GU109">
        <v>9.8000000000000007</v>
      </c>
      <c r="GV109">
        <v>9.8000000000000007</v>
      </c>
      <c r="GW109">
        <v>1.87866</v>
      </c>
      <c r="GX109">
        <v>2.5415000000000001</v>
      </c>
      <c r="GY109">
        <v>2.04834</v>
      </c>
      <c r="GZ109">
        <v>2.6196299999999999</v>
      </c>
      <c r="HA109">
        <v>2.1972700000000001</v>
      </c>
      <c r="HB109">
        <v>2.3107899999999999</v>
      </c>
      <c r="HC109">
        <v>37.457799999999999</v>
      </c>
      <c r="HD109">
        <v>14.2546</v>
      </c>
      <c r="HE109">
        <v>18</v>
      </c>
      <c r="HF109">
        <v>610.34199999999998</v>
      </c>
      <c r="HG109">
        <v>771.16300000000001</v>
      </c>
      <c r="HH109">
        <v>30.9998</v>
      </c>
      <c r="HI109">
        <v>30.591699999999999</v>
      </c>
      <c r="HJ109">
        <v>29.9998</v>
      </c>
      <c r="HK109">
        <v>30.5334</v>
      </c>
      <c r="HL109">
        <v>30.5261</v>
      </c>
      <c r="HM109">
        <v>37.612099999999998</v>
      </c>
      <c r="HN109">
        <v>9.1216000000000008</v>
      </c>
      <c r="HO109">
        <v>100</v>
      </c>
      <c r="HP109">
        <v>31</v>
      </c>
      <c r="HQ109">
        <v>632.03300000000002</v>
      </c>
      <c r="HR109">
        <v>32.465600000000002</v>
      </c>
      <c r="HS109">
        <v>99.597800000000007</v>
      </c>
      <c r="HT109">
        <v>98.591800000000006</v>
      </c>
    </row>
    <row r="110" spans="1:228" x14ac:dyDescent="0.2">
      <c r="A110">
        <v>95</v>
      </c>
      <c r="B110">
        <v>1670951016.0999999</v>
      </c>
      <c r="C110">
        <v>375</v>
      </c>
      <c r="D110" t="s">
        <v>549</v>
      </c>
      <c r="E110" t="s">
        <v>550</v>
      </c>
      <c r="F110">
        <v>4</v>
      </c>
      <c r="G110">
        <v>1670951014.0999999</v>
      </c>
      <c r="H110">
        <f t="shared" si="34"/>
        <v>1.5580030199704642E-3</v>
      </c>
      <c r="I110">
        <f t="shared" si="35"/>
        <v>1.5580030199704642</v>
      </c>
      <c r="J110">
        <f t="shared" si="36"/>
        <v>9.6265210891620789</v>
      </c>
      <c r="K110">
        <f t="shared" si="37"/>
        <v>606.58100000000002</v>
      </c>
      <c r="L110">
        <f t="shared" si="38"/>
        <v>441.4221003822276</v>
      </c>
      <c r="M110">
        <f t="shared" si="39"/>
        <v>44.729055130811176</v>
      </c>
      <c r="N110">
        <f t="shared" si="40"/>
        <v>61.464514275132892</v>
      </c>
      <c r="O110">
        <f t="shared" si="41"/>
        <v>0.10250081569527258</v>
      </c>
      <c r="P110">
        <f t="shared" si="42"/>
        <v>3.6950330313881317</v>
      </c>
      <c r="Q110">
        <f t="shared" si="43"/>
        <v>0.10094699590249931</v>
      </c>
      <c r="R110">
        <f t="shared" si="44"/>
        <v>6.3229514794522768E-2</v>
      </c>
      <c r="S110">
        <f t="shared" si="45"/>
        <v>226.11912973582199</v>
      </c>
      <c r="T110">
        <f t="shared" si="46"/>
        <v>32.773656064513439</v>
      </c>
      <c r="U110">
        <f t="shared" si="47"/>
        <v>32.26417142857143</v>
      </c>
      <c r="V110">
        <f t="shared" si="48"/>
        <v>4.8469478680281437</v>
      </c>
      <c r="W110">
        <f t="shared" si="49"/>
        <v>69.962106439089297</v>
      </c>
      <c r="X110">
        <f t="shared" si="50"/>
        <v>3.3462687520285619</v>
      </c>
      <c r="Y110">
        <f t="shared" si="51"/>
        <v>4.7829731298069253</v>
      </c>
      <c r="Z110">
        <f t="shared" si="52"/>
        <v>1.5006791159995818</v>
      </c>
      <c r="AA110">
        <f t="shared" si="53"/>
        <v>-68.707933180697466</v>
      </c>
      <c r="AB110">
        <f t="shared" si="54"/>
        <v>-46.813555885227593</v>
      </c>
      <c r="AC110">
        <f t="shared" si="55"/>
        <v>-2.8773353994483468</v>
      </c>
      <c r="AD110">
        <f t="shared" si="56"/>
        <v>107.72030527044856</v>
      </c>
      <c r="AE110">
        <f t="shared" si="57"/>
        <v>32.775820968979168</v>
      </c>
      <c r="AF110">
        <f t="shared" si="58"/>
        <v>1.5471844096581893</v>
      </c>
      <c r="AG110">
        <f t="shared" si="59"/>
        <v>9.6265210891620789</v>
      </c>
      <c r="AH110">
        <v>640.44396111084995</v>
      </c>
      <c r="AI110">
        <v>629.81686060606023</v>
      </c>
      <c r="AJ110">
        <v>1.674952323717438</v>
      </c>
      <c r="AK110">
        <v>63.164820258041182</v>
      </c>
      <c r="AL110">
        <f t="shared" si="60"/>
        <v>1.5580030199704642</v>
      </c>
      <c r="AM110">
        <v>32.400338934688932</v>
      </c>
      <c r="AN110">
        <v>33.025638787878783</v>
      </c>
      <c r="AO110">
        <v>8.9282828023188145E-5</v>
      </c>
      <c r="AP110">
        <v>96.758734084088289</v>
      </c>
      <c r="AQ110">
        <v>70</v>
      </c>
      <c r="AR110">
        <v>11</v>
      </c>
      <c r="AS110">
        <f t="shared" si="61"/>
        <v>1</v>
      </c>
      <c r="AT110">
        <f t="shared" si="62"/>
        <v>0</v>
      </c>
      <c r="AU110">
        <f t="shared" si="63"/>
        <v>47750.440156491233</v>
      </c>
      <c r="AV110">
        <f t="shared" si="64"/>
        <v>1200.017142857143</v>
      </c>
      <c r="AW110">
        <f t="shared" si="65"/>
        <v>1025.9399926092342</v>
      </c>
      <c r="AX110">
        <f t="shared" si="66"/>
        <v>0.85493778044416491</v>
      </c>
      <c r="AY110">
        <f t="shared" si="67"/>
        <v>0.18842991625723843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1670951014.0999999</v>
      </c>
      <c r="BF110">
        <v>606.58100000000002</v>
      </c>
      <c r="BG110">
        <v>620.58614285714282</v>
      </c>
      <c r="BH110">
        <v>33.023657142857139</v>
      </c>
      <c r="BI110">
        <v>32.402171428571428</v>
      </c>
      <c r="BJ110">
        <v>611.21728571428571</v>
      </c>
      <c r="BK110">
        <v>32.852814285714281</v>
      </c>
      <c r="BL110">
        <v>649.9658571428572</v>
      </c>
      <c r="BM110">
        <v>101.22971428571429</v>
      </c>
      <c r="BN110">
        <v>9.9727742857142837E-2</v>
      </c>
      <c r="BO110">
        <v>32.029171428571424</v>
      </c>
      <c r="BP110">
        <v>32.26417142857143</v>
      </c>
      <c r="BQ110">
        <v>999.89999999999986</v>
      </c>
      <c r="BR110">
        <v>0</v>
      </c>
      <c r="BS110">
        <v>0</v>
      </c>
      <c r="BT110">
        <v>9044.1957142857154</v>
      </c>
      <c r="BU110">
        <v>0</v>
      </c>
      <c r="BV110">
        <v>76.472999999999999</v>
      </c>
      <c r="BW110">
        <v>-14.005000000000001</v>
      </c>
      <c r="BX110">
        <v>627.29671428571419</v>
      </c>
      <c r="BY110">
        <v>641.36785714285713</v>
      </c>
      <c r="BZ110">
        <v>0.6215101428571429</v>
      </c>
      <c r="CA110">
        <v>620.58614285714282</v>
      </c>
      <c r="CB110">
        <v>32.402171428571428</v>
      </c>
      <c r="CC110">
        <v>3.3429771428571429</v>
      </c>
      <c r="CD110">
        <v>3.2800628571428572</v>
      </c>
      <c r="CE110">
        <v>25.842700000000001</v>
      </c>
      <c r="CF110">
        <v>25.522357142857139</v>
      </c>
      <c r="CG110">
        <v>1200.017142857143</v>
      </c>
      <c r="CH110">
        <v>0.49999071428571418</v>
      </c>
      <c r="CI110">
        <v>0.50000928571428571</v>
      </c>
      <c r="CJ110">
        <v>0</v>
      </c>
      <c r="CK110">
        <v>1267.8428571428569</v>
      </c>
      <c r="CL110">
        <v>4.9990899999999998</v>
      </c>
      <c r="CM110">
        <v>14691.428571428571</v>
      </c>
      <c r="CN110">
        <v>9557.9614285714288</v>
      </c>
      <c r="CO110">
        <v>40.375</v>
      </c>
      <c r="CP110">
        <v>42.053142857142859</v>
      </c>
      <c r="CQ110">
        <v>41.186999999999998</v>
      </c>
      <c r="CR110">
        <v>41.017714285714291</v>
      </c>
      <c r="CS110">
        <v>41.83</v>
      </c>
      <c r="CT110">
        <v>597.50142857142862</v>
      </c>
      <c r="CU110">
        <v>597.52285714285711</v>
      </c>
      <c r="CV110">
        <v>0</v>
      </c>
      <c r="CW110">
        <v>1670951048.2</v>
      </c>
      <c r="CX110">
        <v>0</v>
      </c>
      <c r="CY110">
        <v>1670950421.5999999</v>
      </c>
      <c r="CZ110" t="s">
        <v>356</v>
      </c>
      <c r="DA110">
        <v>1670950421.5999999</v>
      </c>
      <c r="DB110">
        <v>1670950421.5999999</v>
      </c>
      <c r="DC110">
        <v>14</v>
      </c>
      <c r="DD110">
        <v>-0.21199999999999999</v>
      </c>
      <c r="DE110">
        <v>-3.1E-2</v>
      </c>
      <c r="DF110">
        <v>-4.3040000000000003</v>
      </c>
      <c r="DG110">
        <v>0.155</v>
      </c>
      <c r="DH110">
        <v>415</v>
      </c>
      <c r="DI110">
        <v>33</v>
      </c>
      <c r="DJ110">
        <v>0.37</v>
      </c>
      <c r="DK110">
        <v>0.39</v>
      </c>
      <c r="DL110">
        <v>-14.0412125</v>
      </c>
      <c r="DM110">
        <v>0.47873358348972339</v>
      </c>
      <c r="DN110">
        <v>8.8718099020154748E-2</v>
      </c>
      <c r="DO110">
        <v>0</v>
      </c>
      <c r="DP110">
        <v>0.62112665000000011</v>
      </c>
      <c r="DQ110">
        <v>-1.8632330206380401E-2</v>
      </c>
      <c r="DR110">
        <v>2.8661967531033168E-3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363</v>
      </c>
      <c r="EA110">
        <v>3.2989999999999999</v>
      </c>
      <c r="EB110">
        <v>2.6254300000000002</v>
      </c>
      <c r="EC110">
        <v>0.13550000000000001</v>
      </c>
      <c r="ED110">
        <v>0.13589999999999999</v>
      </c>
      <c r="EE110">
        <v>0.13747500000000001</v>
      </c>
      <c r="EF110">
        <v>0.13433400000000001</v>
      </c>
      <c r="EG110">
        <v>26275.4</v>
      </c>
      <c r="EH110">
        <v>26730.400000000001</v>
      </c>
      <c r="EI110">
        <v>28267.7</v>
      </c>
      <c r="EJ110">
        <v>29759.200000000001</v>
      </c>
      <c r="EK110">
        <v>33554</v>
      </c>
      <c r="EL110">
        <v>35744.5</v>
      </c>
      <c r="EM110">
        <v>39895.5</v>
      </c>
      <c r="EN110">
        <v>42503.7</v>
      </c>
      <c r="EO110">
        <v>2.13795</v>
      </c>
      <c r="EP110">
        <v>2.2429000000000001</v>
      </c>
      <c r="EQ110">
        <v>0.157446</v>
      </c>
      <c r="ER110">
        <v>0</v>
      </c>
      <c r="ES110">
        <v>29.6996</v>
      </c>
      <c r="ET110">
        <v>999.9</v>
      </c>
      <c r="EU110">
        <v>74.2</v>
      </c>
      <c r="EV110">
        <v>32.200000000000003</v>
      </c>
      <c r="EW110">
        <v>35.397799999999997</v>
      </c>
      <c r="EX110">
        <v>56.537300000000002</v>
      </c>
      <c r="EY110">
        <v>-2.8725999999999998</v>
      </c>
      <c r="EZ110">
        <v>2</v>
      </c>
      <c r="FA110">
        <v>0.24449199999999999</v>
      </c>
      <c r="FB110">
        <v>-0.72446600000000005</v>
      </c>
      <c r="FC110">
        <v>20.270900000000001</v>
      </c>
      <c r="FD110">
        <v>5.2207299999999996</v>
      </c>
      <c r="FE110">
        <v>12.004</v>
      </c>
      <c r="FF110">
        <v>4.9874499999999999</v>
      </c>
      <c r="FG110">
        <v>3.2841999999999998</v>
      </c>
      <c r="FH110">
        <v>9999</v>
      </c>
      <c r="FI110">
        <v>9999</v>
      </c>
      <c r="FJ110">
        <v>9999</v>
      </c>
      <c r="FK110">
        <v>999.9</v>
      </c>
      <c r="FL110">
        <v>1.86582</v>
      </c>
      <c r="FM110">
        <v>1.8621799999999999</v>
      </c>
      <c r="FN110">
        <v>1.8641700000000001</v>
      </c>
      <c r="FO110">
        <v>1.8602000000000001</v>
      </c>
      <c r="FP110">
        <v>1.8609599999999999</v>
      </c>
      <c r="FQ110">
        <v>1.8601300000000001</v>
      </c>
      <c r="FR110">
        <v>1.86178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-4.6420000000000003</v>
      </c>
      <c r="GH110">
        <v>0.17080000000000001</v>
      </c>
      <c r="GI110">
        <v>-3.3542705637745942</v>
      </c>
      <c r="GJ110">
        <v>-2.7043828418459848E-3</v>
      </c>
      <c r="GK110">
        <v>1.1637646390227569E-6</v>
      </c>
      <c r="GL110">
        <v>-2.7935288173591201E-10</v>
      </c>
      <c r="GM110">
        <v>-0.1154585369592631</v>
      </c>
      <c r="GN110">
        <v>-1.575226436802038E-3</v>
      </c>
      <c r="GO110">
        <v>7.1853088279240026E-4</v>
      </c>
      <c r="GP110">
        <v>-1.2337336158236461E-5</v>
      </c>
      <c r="GQ110">
        <v>5</v>
      </c>
      <c r="GR110">
        <v>2087</v>
      </c>
      <c r="GS110">
        <v>4</v>
      </c>
      <c r="GT110">
        <v>31</v>
      </c>
      <c r="GU110">
        <v>9.9</v>
      </c>
      <c r="GV110">
        <v>9.9</v>
      </c>
      <c r="GW110">
        <v>1.89575</v>
      </c>
      <c r="GX110">
        <v>2.5268600000000001</v>
      </c>
      <c r="GY110">
        <v>2.04834</v>
      </c>
      <c r="GZ110">
        <v>2.6196299999999999</v>
      </c>
      <c r="HA110">
        <v>2.1972700000000001</v>
      </c>
      <c r="HB110">
        <v>2.3327599999999999</v>
      </c>
      <c r="HC110">
        <v>37.457799999999999</v>
      </c>
      <c r="HD110">
        <v>14.2721</v>
      </c>
      <c r="HE110">
        <v>18</v>
      </c>
      <c r="HF110">
        <v>609.69600000000003</v>
      </c>
      <c r="HG110">
        <v>771.33</v>
      </c>
      <c r="HH110">
        <v>30.999700000000001</v>
      </c>
      <c r="HI110">
        <v>30.589300000000001</v>
      </c>
      <c r="HJ110">
        <v>29.9999</v>
      </c>
      <c r="HK110">
        <v>30.531700000000001</v>
      </c>
      <c r="HL110">
        <v>30.524000000000001</v>
      </c>
      <c r="HM110">
        <v>37.936900000000001</v>
      </c>
      <c r="HN110">
        <v>9.1216000000000008</v>
      </c>
      <c r="HO110">
        <v>100</v>
      </c>
      <c r="HP110">
        <v>31</v>
      </c>
      <c r="HQ110">
        <v>638.71199999999999</v>
      </c>
      <c r="HR110">
        <v>32.469099999999997</v>
      </c>
      <c r="HS110">
        <v>99.599299999999999</v>
      </c>
      <c r="HT110">
        <v>98.593400000000003</v>
      </c>
    </row>
    <row r="111" spans="1:228" x14ac:dyDescent="0.2">
      <c r="A111">
        <v>96</v>
      </c>
      <c r="B111">
        <v>1670951020.0999999</v>
      </c>
      <c r="C111">
        <v>379</v>
      </c>
      <c r="D111" t="s">
        <v>551</v>
      </c>
      <c r="E111" t="s">
        <v>552</v>
      </c>
      <c r="F111">
        <v>4</v>
      </c>
      <c r="G111">
        <v>1670951017.7874999</v>
      </c>
      <c r="H111">
        <f t="shared" si="34"/>
        <v>1.5386982852235219E-3</v>
      </c>
      <c r="I111">
        <f t="shared" si="35"/>
        <v>1.5386982852235218</v>
      </c>
      <c r="J111">
        <f t="shared" si="36"/>
        <v>9.9222369016393372</v>
      </c>
      <c r="K111">
        <f t="shared" si="37"/>
        <v>612.58775000000003</v>
      </c>
      <c r="L111">
        <f t="shared" si="38"/>
        <v>441.0644783725881</v>
      </c>
      <c r="M111">
        <f t="shared" si="39"/>
        <v>44.693124294993183</v>
      </c>
      <c r="N111">
        <f t="shared" si="40"/>
        <v>62.073601014889093</v>
      </c>
      <c r="O111">
        <f t="shared" si="41"/>
        <v>0.10142503222903435</v>
      </c>
      <c r="P111">
        <f t="shared" si="42"/>
        <v>3.6921376420252447</v>
      </c>
      <c r="Q111">
        <f t="shared" si="43"/>
        <v>9.9902222095810442E-2</v>
      </c>
      <c r="R111">
        <f t="shared" si="44"/>
        <v>6.2573802600168524E-2</v>
      </c>
      <c r="S111">
        <f t="shared" si="45"/>
        <v>226.10692218280045</v>
      </c>
      <c r="T111">
        <f t="shared" si="46"/>
        <v>32.775969759247381</v>
      </c>
      <c r="U111">
        <f t="shared" si="47"/>
        <v>32.25385</v>
      </c>
      <c r="V111">
        <f t="shared" si="48"/>
        <v>4.844122476832907</v>
      </c>
      <c r="W111">
        <f t="shared" si="49"/>
        <v>69.975846494781578</v>
      </c>
      <c r="X111">
        <f t="shared" si="50"/>
        <v>3.3465075925490044</v>
      </c>
      <c r="Y111">
        <f t="shared" si="51"/>
        <v>4.7823752911635999</v>
      </c>
      <c r="Z111">
        <f t="shared" si="52"/>
        <v>1.4976148842839025</v>
      </c>
      <c r="AA111">
        <f t="shared" si="53"/>
        <v>-67.856594378357315</v>
      </c>
      <c r="AB111">
        <f t="shared" si="54"/>
        <v>-45.16207589039503</v>
      </c>
      <c r="AC111">
        <f t="shared" si="55"/>
        <v>-2.7778349723204458</v>
      </c>
      <c r="AD111">
        <f t="shared" si="56"/>
        <v>110.31041694172764</v>
      </c>
      <c r="AE111">
        <f t="shared" si="57"/>
        <v>33.046696904523067</v>
      </c>
      <c r="AF111">
        <f t="shared" si="58"/>
        <v>1.539068120282209</v>
      </c>
      <c r="AG111">
        <f t="shared" si="59"/>
        <v>9.9222369016393372</v>
      </c>
      <c r="AH111">
        <v>647.30839916106117</v>
      </c>
      <c r="AI111">
        <v>636.54686060606059</v>
      </c>
      <c r="AJ111">
        <v>1.6770193677371199</v>
      </c>
      <c r="AK111">
        <v>63.164820258041182</v>
      </c>
      <c r="AL111">
        <f t="shared" si="60"/>
        <v>1.5386982852235218</v>
      </c>
      <c r="AM111">
        <v>32.407296916532232</v>
      </c>
      <c r="AN111">
        <v>33.025249696969667</v>
      </c>
      <c r="AO111">
        <v>1.456680165081216E-5</v>
      </c>
      <c r="AP111">
        <v>96.758734084088289</v>
      </c>
      <c r="AQ111">
        <v>70</v>
      </c>
      <c r="AR111">
        <v>11</v>
      </c>
      <c r="AS111">
        <f t="shared" si="61"/>
        <v>1</v>
      </c>
      <c r="AT111">
        <f t="shared" si="62"/>
        <v>0</v>
      </c>
      <c r="AU111">
        <f t="shared" si="63"/>
        <v>47698.815393839956</v>
      </c>
      <c r="AV111">
        <f t="shared" si="64"/>
        <v>1199.9637499999999</v>
      </c>
      <c r="AW111">
        <f t="shared" si="65"/>
        <v>1025.8932327372022</v>
      </c>
      <c r="AX111">
        <f t="shared" si="66"/>
        <v>0.85493685349845139</v>
      </c>
      <c r="AY111">
        <f t="shared" si="67"/>
        <v>0.18842812725201113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1670951017.7874999</v>
      </c>
      <c r="BF111">
        <v>612.58775000000003</v>
      </c>
      <c r="BG111">
        <v>626.70637499999998</v>
      </c>
      <c r="BH111">
        <v>33.0257875</v>
      </c>
      <c r="BI111">
        <v>32.407600000000002</v>
      </c>
      <c r="BJ111">
        <v>617.23362500000007</v>
      </c>
      <c r="BK111">
        <v>32.854924999999987</v>
      </c>
      <c r="BL111">
        <v>650.00437499999998</v>
      </c>
      <c r="BM111">
        <v>101.23025</v>
      </c>
      <c r="BN111">
        <v>9.9887624999999994E-2</v>
      </c>
      <c r="BO111">
        <v>32.026962500000003</v>
      </c>
      <c r="BP111">
        <v>32.25385</v>
      </c>
      <c r="BQ111">
        <v>999.9</v>
      </c>
      <c r="BR111">
        <v>0</v>
      </c>
      <c r="BS111">
        <v>0</v>
      </c>
      <c r="BT111">
        <v>9034.1412500000006</v>
      </c>
      <c r="BU111">
        <v>0</v>
      </c>
      <c r="BV111">
        <v>76.472999999999999</v>
      </c>
      <c r="BW111">
        <v>-14.118387500000001</v>
      </c>
      <c r="BX111">
        <v>633.51024999999993</v>
      </c>
      <c r="BY111">
        <v>647.69662500000004</v>
      </c>
      <c r="BZ111">
        <v>0.61820412499999999</v>
      </c>
      <c r="CA111">
        <v>626.70637499999998</v>
      </c>
      <c r="CB111">
        <v>32.407600000000002</v>
      </c>
      <c r="CC111">
        <v>3.3432137499999999</v>
      </c>
      <c r="CD111">
        <v>3.2806337499999998</v>
      </c>
      <c r="CE111">
        <v>25.843887500000001</v>
      </c>
      <c r="CF111">
        <v>25.525300000000001</v>
      </c>
      <c r="CG111">
        <v>1199.9637499999999</v>
      </c>
      <c r="CH111">
        <v>0.50002187500000006</v>
      </c>
      <c r="CI111">
        <v>0.499978125</v>
      </c>
      <c r="CJ111">
        <v>0</v>
      </c>
      <c r="CK111">
        <v>1271.2725</v>
      </c>
      <c r="CL111">
        <v>4.9990899999999998</v>
      </c>
      <c r="CM111">
        <v>14730.775</v>
      </c>
      <c r="CN111">
        <v>9557.6437499999993</v>
      </c>
      <c r="CO111">
        <v>40.367125000000001</v>
      </c>
      <c r="CP111">
        <v>42.007750000000001</v>
      </c>
      <c r="CQ111">
        <v>41.186999999999998</v>
      </c>
      <c r="CR111">
        <v>41.015500000000003</v>
      </c>
      <c r="CS111">
        <v>41.811999999999998</v>
      </c>
      <c r="CT111">
        <v>597.51125000000002</v>
      </c>
      <c r="CU111">
        <v>597.45875000000001</v>
      </c>
      <c r="CV111">
        <v>0</v>
      </c>
      <c r="CW111">
        <v>1670951052.4000001</v>
      </c>
      <c r="CX111">
        <v>0</v>
      </c>
      <c r="CY111">
        <v>1670950421.5999999</v>
      </c>
      <c r="CZ111" t="s">
        <v>356</v>
      </c>
      <c r="DA111">
        <v>1670950421.5999999</v>
      </c>
      <c r="DB111">
        <v>1670950421.5999999</v>
      </c>
      <c r="DC111">
        <v>14</v>
      </c>
      <c r="DD111">
        <v>-0.21199999999999999</v>
      </c>
      <c r="DE111">
        <v>-3.1E-2</v>
      </c>
      <c r="DF111">
        <v>-4.3040000000000003</v>
      </c>
      <c r="DG111">
        <v>0.155</v>
      </c>
      <c r="DH111">
        <v>415</v>
      </c>
      <c r="DI111">
        <v>33</v>
      </c>
      <c r="DJ111">
        <v>0.37</v>
      </c>
      <c r="DK111">
        <v>0.39</v>
      </c>
      <c r="DL111">
        <v>-14.0521975</v>
      </c>
      <c r="DM111">
        <v>0.2528318949343677</v>
      </c>
      <c r="DN111">
        <v>9.3425273581349416E-2</v>
      </c>
      <c r="DO111">
        <v>0</v>
      </c>
      <c r="DP111">
        <v>0.61984670000000008</v>
      </c>
      <c r="DQ111">
        <v>-1.0106138836773471E-2</v>
      </c>
      <c r="DR111">
        <v>2.250732205305651E-3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363</v>
      </c>
      <c r="EA111">
        <v>3.2991100000000002</v>
      </c>
      <c r="EB111">
        <v>2.6253899999999999</v>
      </c>
      <c r="EC111">
        <v>0.13650399999999999</v>
      </c>
      <c r="ED111">
        <v>0.13691500000000001</v>
      </c>
      <c r="EE111">
        <v>0.13747599999999999</v>
      </c>
      <c r="EF111">
        <v>0.13433899999999999</v>
      </c>
      <c r="EG111">
        <v>26245</v>
      </c>
      <c r="EH111">
        <v>26699.200000000001</v>
      </c>
      <c r="EI111">
        <v>28267.8</v>
      </c>
      <c r="EJ111">
        <v>29759.5</v>
      </c>
      <c r="EK111">
        <v>33553.9</v>
      </c>
      <c r="EL111">
        <v>35744.5</v>
      </c>
      <c r="EM111">
        <v>39895.4</v>
      </c>
      <c r="EN111">
        <v>42503.9</v>
      </c>
      <c r="EO111">
        <v>2.1375700000000002</v>
      </c>
      <c r="EP111">
        <v>2.24295</v>
      </c>
      <c r="EQ111">
        <v>0.15713299999999999</v>
      </c>
      <c r="ER111">
        <v>0</v>
      </c>
      <c r="ES111">
        <v>29.701799999999999</v>
      </c>
      <c r="ET111">
        <v>999.9</v>
      </c>
      <c r="EU111">
        <v>74.2</v>
      </c>
      <c r="EV111">
        <v>32.200000000000003</v>
      </c>
      <c r="EW111">
        <v>35.398299999999999</v>
      </c>
      <c r="EX111">
        <v>57.4373</v>
      </c>
      <c r="EY111">
        <v>-2.9927899999999998</v>
      </c>
      <c r="EZ111">
        <v>2</v>
      </c>
      <c r="FA111">
        <v>0.244306</v>
      </c>
      <c r="FB111">
        <v>-0.72566699999999995</v>
      </c>
      <c r="FC111">
        <v>20.271000000000001</v>
      </c>
      <c r="FD111">
        <v>5.2202799999999998</v>
      </c>
      <c r="FE111">
        <v>12.004</v>
      </c>
      <c r="FF111">
        <v>4.9872500000000004</v>
      </c>
      <c r="FG111">
        <v>3.2842799999999999</v>
      </c>
      <c r="FH111">
        <v>9999</v>
      </c>
      <c r="FI111">
        <v>9999</v>
      </c>
      <c r="FJ111">
        <v>9999</v>
      </c>
      <c r="FK111">
        <v>999.9</v>
      </c>
      <c r="FL111">
        <v>1.86581</v>
      </c>
      <c r="FM111">
        <v>1.8621799999999999</v>
      </c>
      <c r="FN111">
        <v>1.8641700000000001</v>
      </c>
      <c r="FO111">
        <v>1.8602000000000001</v>
      </c>
      <c r="FP111">
        <v>1.8609599999999999</v>
      </c>
      <c r="FQ111">
        <v>1.8601300000000001</v>
      </c>
      <c r="FR111">
        <v>1.8617900000000001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-4.6509999999999998</v>
      </c>
      <c r="GH111">
        <v>0.1709</v>
      </c>
      <c r="GI111">
        <v>-3.3542705637745942</v>
      </c>
      <c r="GJ111">
        <v>-2.7043828418459848E-3</v>
      </c>
      <c r="GK111">
        <v>1.1637646390227569E-6</v>
      </c>
      <c r="GL111">
        <v>-2.7935288173591201E-10</v>
      </c>
      <c r="GM111">
        <v>-0.1154585369592631</v>
      </c>
      <c r="GN111">
        <v>-1.575226436802038E-3</v>
      </c>
      <c r="GO111">
        <v>7.1853088279240026E-4</v>
      </c>
      <c r="GP111">
        <v>-1.2337336158236461E-5</v>
      </c>
      <c r="GQ111">
        <v>5</v>
      </c>
      <c r="GR111">
        <v>2087</v>
      </c>
      <c r="GS111">
        <v>4</v>
      </c>
      <c r="GT111">
        <v>31</v>
      </c>
      <c r="GU111">
        <v>10</v>
      </c>
      <c r="GV111">
        <v>10</v>
      </c>
      <c r="GW111">
        <v>1.9128400000000001</v>
      </c>
      <c r="GX111">
        <v>2.5415000000000001</v>
      </c>
      <c r="GY111">
        <v>2.04834</v>
      </c>
      <c r="GZ111">
        <v>2.6196299999999999</v>
      </c>
      <c r="HA111">
        <v>2.1972700000000001</v>
      </c>
      <c r="HB111">
        <v>2.3278799999999999</v>
      </c>
      <c r="HC111">
        <v>37.457799999999999</v>
      </c>
      <c r="HD111">
        <v>14.2546</v>
      </c>
      <c r="HE111">
        <v>18</v>
      </c>
      <c r="HF111">
        <v>609.39599999999996</v>
      </c>
      <c r="HG111">
        <v>771.36300000000006</v>
      </c>
      <c r="HH111">
        <v>30.999700000000001</v>
      </c>
      <c r="HI111">
        <v>30.587</v>
      </c>
      <c r="HJ111">
        <v>29.9999</v>
      </c>
      <c r="HK111">
        <v>30.529399999999999</v>
      </c>
      <c r="HL111">
        <v>30.5228</v>
      </c>
      <c r="HM111">
        <v>38.263300000000001</v>
      </c>
      <c r="HN111">
        <v>9.1216000000000008</v>
      </c>
      <c r="HO111">
        <v>100</v>
      </c>
      <c r="HP111">
        <v>31</v>
      </c>
      <c r="HQ111">
        <v>645.43100000000004</v>
      </c>
      <c r="HR111">
        <v>32.476300000000002</v>
      </c>
      <c r="HS111">
        <v>99.599299999999999</v>
      </c>
      <c r="HT111">
        <v>98.594099999999997</v>
      </c>
    </row>
    <row r="112" spans="1:228" x14ac:dyDescent="0.2">
      <c r="A112">
        <v>97</v>
      </c>
      <c r="B112">
        <v>1670951024.0999999</v>
      </c>
      <c r="C112">
        <v>383</v>
      </c>
      <c r="D112" t="s">
        <v>553</v>
      </c>
      <c r="E112" t="s">
        <v>554</v>
      </c>
      <c r="F112">
        <v>4</v>
      </c>
      <c r="G112">
        <v>1670951022.0999999</v>
      </c>
      <c r="H112">
        <f t="shared" si="34"/>
        <v>1.5407685522560255E-3</v>
      </c>
      <c r="I112">
        <f t="shared" si="35"/>
        <v>1.5407685522560255</v>
      </c>
      <c r="J112">
        <f t="shared" si="36"/>
        <v>10.595055269879637</v>
      </c>
      <c r="K112">
        <f t="shared" si="37"/>
        <v>619.51857142857148</v>
      </c>
      <c r="L112">
        <f t="shared" si="38"/>
        <v>437.36835826157255</v>
      </c>
      <c r="M112">
        <f t="shared" si="39"/>
        <v>44.319270958855377</v>
      </c>
      <c r="N112">
        <f t="shared" si="40"/>
        <v>62.776858253575718</v>
      </c>
      <c r="O112">
        <f t="shared" si="41"/>
        <v>0.10153454035927881</v>
      </c>
      <c r="P112">
        <f t="shared" si="42"/>
        <v>3.6742753639834098</v>
      </c>
      <c r="Q112">
        <f t="shared" si="43"/>
        <v>0.10000116867427314</v>
      </c>
      <c r="R112">
        <f t="shared" si="44"/>
        <v>6.2636568707706633E-2</v>
      </c>
      <c r="S112">
        <f t="shared" si="45"/>
        <v>226.10889756055929</v>
      </c>
      <c r="T112">
        <f t="shared" si="46"/>
        <v>32.775970509392458</v>
      </c>
      <c r="U112">
        <f t="shared" si="47"/>
        <v>32.256242857142858</v>
      </c>
      <c r="V112">
        <f t="shared" si="48"/>
        <v>4.8447773706376358</v>
      </c>
      <c r="W112">
        <f t="shared" si="49"/>
        <v>69.989961165448094</v>
      </c>
      <c r="X112">
        <f t="shared" si="50"/>
        <v>3.3466133914011853</v>
      </c>
      <c r="Y112">
        <f t="shared" si="51"/>
        <v>4.7815620064285822</v>
      </c>
      <c r="Z112">
        <f t="shared" si="52"/>
        <v>1.4981639792364505</v>
      </c>
      <c r="AA112">
        <f t="shared" si="53"/>
        <v>-67.947893154490728</v>
      </c>
      <c r="AB112">
        <f t="shared" si="54"/>
        <v>-46.012904192272885</v>
      </c>
      <c r="AC112">
        <f t="shared" si="55"/>
        <v>-2.8439179867403928</v>
      </c>
      <c r="AD112">
        <f t="shared" si="56"/>
        <v>109.30418222705529</v>
      </c>
      <c r="AE112">
        <f t="shared" si="57"/>
        <v>33.604204773644035</v>
      </c>
      <c r="AF112">
        <f t="shared" si="58"/>
        <v>1.5410465482245117</v>
      </c>
      <c r="AG112">
        <f t="shared" si="59"/>
        <v>10.595055269879637</v>
      </c>
      <c r="AH112">
        <v>654.16007049238283</v>
      </c>
      <c r="AI112">
        <v>643.17509696969717</v>
      </c>
      <c r="AJ112">
        <v>1.6602304600853099</v>
      </c>
      <c r="AK112">
        <v>63.164820258041182</v>
      </c>
      <c r="AL112">
        <f t="shared" si="60"/>
        <v>1.5407685522560255</v>
      </c>
      <c r="AM112">
        <v>32.407447372641393</v>
      </c>
      <c r="AN112">
        <v>33.026062424242433</v>
      </c>
      <c r="AO112">
        <v>3.8828924809576963E-5</v>
      </c>
      <c r="AP112">
        <v>96.758734084088289</v>
      </c>
      <c r="AQ112">
        <v>70</v>
      </c>
      <c r="AR112">
        <v>11</v>
      </c>
      <c r="AS112">
        <f t="shared" si="61"/>
        <v>1</v>
      </c>
      <c r="AT112">
        <f t="shared" si="62"/>
        <v>0</v>
      </c>
      <c r="AU112">
        <f t="shared" si="63"/>
        <v>47378.791481964465</v>
      </c>
      <c r="AV112">
        <f t="shared" si="64"/>
        <v>1199.971428571429</v>
      </c>
      <c r="AW112">
        <f t="shared" si="65"/>
        <v>1025.9000712749014</v>
      </c>
      <c r="AX112">
        <f t="shared" si="66"/>
        <v>0.85493708170722016</v>
      </c>
      <c r="AY112">
        <f t="shared" si="67"/>
        <v>0.18842856769493493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1670951022.0999999</v>
      </c>
      <c r="BF112">
        <v>619.51857142857148</v>
      </c>
      <c r="BG112">
        <v>633.87314285714285</v>
      </c>
      <c r="BH112">
        <v>33.026328571428571</v>
      </c>
      <c r="BI112">
        <v>32.40737142857143</v>
      </c>
      <c r="BJ112">
        <v>624.17528571428568</v>
      </c>
      <c r="BK112">
        <v>32.855485714285713</v>
      </c>
      <c r="BL112">
        <v>650.0302857142857</v>
      </c>
      <c r="BM112">
        <v>101.2312857142857</v>
      </c>
      <c r="BN112">
        <v>0.1003952857142857</v>
      </c>
      <c r="BO112">
        <v>32.023957142857149</v>
      </c>
      <c r="BP112">
        <v>32.256242857142858</v>
      </c>
      <c r="BQ112">
        <v>999.89999999999986</v>
      </c>
      <c r="BR112">
        <v>0</v>
      </c>
      <c r="BS112">
        <v>0</v>
      </c>
      <c r="BT112">
        <v>8972.41</v>
      </c>
      <c r="BU112">
        <v>0</v>
      </c>
      <c r="BV112">
        <v>76.483057142857163</v>
      </c>
      <c r="BW112">
        <v>-14.354557142857139</v>
      </c>
      <c r="BX112">
        <v>640.67785714285708</v>
      </c>
      <c r="BY112">
        <v>655.10342857142848</v>
      </c>
      <c r="BZ112">
        <v>0.61897542857142851</v>
      </c>
      <c r="CA112">
        <v>633.87314285714285</v>
      </c>
      <c r="CB112">
        <v>32.40737142857143</v>
      </c>
      <c r="CC112">
        <v>3.343298571428571</v>
      </c>
      <c r="CD112">
        <v>3.28064</v>
      </c>
      <c r="CE112">
        <v>25.84431428571429</v>
      </c>
      <c r="CF112">
        <v>25.52534285714286</v>
      </c>
      <c r="CG112">
        <v>1199.971428571429</v>
      </c>
      <c r="CH112">
        <v>0.50001442857142853</v>
      </c>
      <c r="CI112">
        <v>0.49998557142857142</v>
      </c>
      <c r="CJ112">
        <v>0</v>
      </c>
      <c r="CK112">
        <v>1275.3428571428569</v>
      </c>
      <c r="CL112">
        <v>4.9990899999999998</v>
      </c>
      <c r="CM112">
        <v>14777.9</v>
      </c>
      <c r="CN112">
        <v>9557.687142857143</v>
      </c>
      <c r="CO112">
        <v>40.357000000000014</v>
      </c>
      <c r="CP112">
        <v>42</v>
      </c>
      <c r="CQ112">
        <v>41.186999999999998</v>
      </c>
      <c r="CR112">
        <v>41</v>
      </c>
      <c r="CS112">
        <v>41.811999999999998</v>
      </c>
      <c r="CT112">
        <v>597.50714285714287</v>
      </c>
      <c r="CU112">
        <v>597.47285714285715</v>
      </c>
      <c r="CV112">
        <v>0</v>
      </c>
      <c r="CW112">
        <v>1670951056</v>
      </c>
      <c r="CX112">
        <v>0</v>
      </c>
      <c r="CY112">
        <v>1670950421.5999999</v>
      </c>
      <c r="CZ112" t="s">
        <v>356</v>
      </c>
      <c r="DA112">
        <v>1670950421.5999999</v>
      </c>
      <c r="DB112">
        <v>1670950421.5999999</v>
      </c>
      <c r="DC112">
        <v>14</v>
      </c>
      <c r="DD112">
        <v>-0.21199999999999999</v>
      </c>
      <c r="DE112">
        <v>-3.1E-2</v>
      </c>
      <c r="DF112">
        <v>-4.3040000000000003</v>
      </c>
      <c r="DG112">
        <v>0.155</v>
      </c>
      <c r="DH112">
        <v>415</v>
      </c>
      <c r="DI112">
        <v>33</v>
      </c>
      <c r="DJ112">
        <v>0.37</v>
      </c>
      <c r="DK112">
        <v>0.39</v>
      </c>
      <c r="DL112">
        <v>-14.085872500000001</v>
      </c>
      <c r="DM112">
        <v>-0.85151932457778068</v>
      </c>
      <c r="DN112">
        <v>0.14001372966159431</v>
      </c>
      <c r="DO112">
        <v>0</v>
      </c>
      <c r="DP112">
        <v>0.61901775000000003</v>
      </c>
      <c r="DQ112">
        <v>-2.5206754221495623E-4</v>
      </c>
      <c r="DR112">
        <v>1.5873419252007449E-3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363</v>
      </c>
      <c r="EA112">
        <v>3.2993600000000001</v>
      </c>
      <c r="EB112">
        <v>2.6253199999999999</v>
      </c>
      <c r="EC112">
        <v>0.13749</v>
      </c>
      <c r="ED112">
        <v>0.13791900000000001</v>
      </c>
      <c r="EE112">
        <v>0.13747999999999999</v>
      </c>
      <c r="EF112">
        <v>0.13434099999999999</v>
      </c>
      <c r="EG112">
        <v>26214.799999999999</v>
      </c>
      <c r="EH112">
        <v>26668</v>
      </c>
      <c r="EI112">
        <v>28267.7</v>
      </c>
      <c r="EJ112">
        <v>29759.4</v>
      </c>
      <c r="EK112">
        <v>33553.800000000003</v>
      </c>
      <c r="EL112">
        <v>35744.1</v>
      </c>
      <c r="EM112">
        <v>39895.300000000003</v>
      </c>
      <c r="EN112">
        <v>42503.4</v>
      </c>
      <c r="EO112">
        <v>2.1387499999999999</v>
      </c>
      <c r="EP112">
        <v>2.2426499999999998</v>
      </c>
      <c r="EQ112">
        <v>0.15685299999999999</v>
      </c>
      <c r="ER112">
        <v>0</v>
      </c>
      <c r="ES112">
        <v>29.703299999999999</v>
      </c>
      <c r="ET112">
        <v>999.9</v>
      </c>
      <c r="EU112">
        <v>74.2</v>
      </c>
      <c r="EV112">
        <v>32.200000000000003</v>
      </c>
      <c r="EW112">
        <v>35.396599999999999</v>
      </c>
      <c r="EX112">
        <v>57.4373</v>
      </c>
      <c r="EY112">
        <v>-2.96875</v>
      </c>
      <c r="EZ112">
        <v>2</v>
      </c>
      <c r="FA112">
        <v>0.24388699999999999</v>
      </c>
      <c r="FB112">
        <v>-0.72726000000000002</v>
      </c>
      <c r="FC112">
        <v>20.271000000000001</v>
      </c>
      <c r="FD112">
        <v>5.2207299999999996</v>
      </c>
      <c r="FE112">
        <v>12.004</v>
      </c>
      <c r="FF112">
        <v>4.98705</v>
      </c>
      <c r="FG112">
        <v>3.2843800000000001</v>
      </c>
      <c r="FH112">
        <v>9999</v>
      </c>
      <c r="FI112">
        <v>9999</v>
      </c>
      <c r="FJ112">
        <v>9999</v>
      </c>
      <c r="FK112">
        <v>999.9</v>
      </c>
      <c r="FL112">
        <v>1.8657999999999999</v>
      </c>
      <c r="FM112">
        <v>1.8621799999999999</v>
      </c>
      <c r="FN112">
        <v>1.8641700000000001</v>
      </c>
      <c r="FO112">
        <v>1.8602099999999999</v>
      </c>
      <c r="FP112">
        <v>1.8609599999999999</v>
      </c>
      <c r="FQ112">
        <v>1.86012</v>
      </c>
      <c r="FR112">
        <v>1.86181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-4.6619999999999999</v>
      </c>
      <c r="GH112">
        <v>0.1709</v>
      </c>
      <c r="GI112">
        <v>-3.3542705637745942</v>
      </c>
      <c r="GJ112">
        <v>-2.7043828418459848E-3</v>
      </c>
      <c r="GK112">
        <v>1.1637646390227569E-6</v>
      </c>
      <c r="GL112">
        <v>-2.7935288173591201E-10</v>
      </c>
      <c r="GM112">
        <v>-0.1154585369592631</v>
      </c>
      <c r="GN112">
        <v>-1.575226436802038E-3</v>
      </c>
      <c r="GO112">
        <v>7.1853088279240026E-4</v>
      </c>
      <c r="GP112">
        <v>-1.2337336158236461E-5</v>
      </c>
      <c r="GQ112">
        <v>5</v>
      </c>
      <c r="GR112">
        <v>2087</v>
      </c>
      <c r="GS112">
        <v>4</v>
      </c>
      <c r="GT112">
        <v>31</v>
      </c>
      <c r="GU112">
        <v>10</v>
      </c>
      <c r="GV112">
        <v>10</v>
      </c>
      <c r="GW112">
        <v>1.9287099999999999</v>
      </c>
      <c r="GX112">
        <v>2.5427200000000001</v>
      </c>
      <c r="GY112">
        <v>2.04834</v>
      </c>
      <c r="GZ112">
        <v>2.6208499999999999</v>
      </c>
      <c r="HA112">
        <v>2.1972700000000001</v>
      </c>
      <c r="HB112">
        <v>2.2583000000000002</v>
      </c>
      <c r="HC112">
        <v>37.457799999999999</v>
      </c>
      <c r="HD112">
        <v>14.2546</v>
      </c>
      <c r="HE112">
        <v>18</v>
      </c>
      <c r="HF112">
        <v>610.245</v>
      </c>
      <c r="HG112">
        <v>771.03599999999994</v>
      </c>
      <c r="HH112">
        <v>30.999600000000001</v>
      </c>
      <c r="HI112">
        <v>30.584299999999999</v>
      </c>
      <c r="HJ112">
        <v>29.9999</v>
      </c>
      <c r="HK112">
        <v>30.5274</v>
      </c>
      <c r="HL112">
        <v>30.520299999999999</v>
      </c>
      <c r="HM112">
        <v>38.591299999999997</v>
      </c>
      <c r="HN112">
        <v>9.1216000000000008</v>
      </c>
      <c r="HO112">
        <v>100</v>
      </c>
      <c r="HP112">
        <v>31</v>
      </c>
      <c r="HQ112">
        <v>652.11099999999999</v>
      </c>
      <c r="HR112">
        <v>32.483699999999999</v>
      </c>
      <c r="HS112">
        <v>99.599000000000004</v>
      </c>
      <c r="HT112">
        <v>98.593299999999999</v>
      </c>
    </row>
    <row r="113" spans="1:228" x14ac:dyDescent="0.2">
      <c r="A113">
        <v>98</v>
      </c>
      <c r="B113">
        <v>1670951028.0999999</v>
      </c>
      <c r="C113">
        <v>387</v>
      </c>
      <c r="D113" t="s">
        <v>555</v>
      </c>
      <c r="E113" t="s">
        <v>556</v>
      </c>
      <c r="F113">
        <v>4</v>
      </c>
      <c r="G113">
        <v>1670951025.7874999</v>
      </c>
      <c r="H113">
        <f t="shared" si="34"/>
        <v>1.5552557017571415E-3</v>
      </c>
      <c r="I113">
        <f t="shared" si="35"/>
        <v>1.5552557017571416</v>
      </c>
      <c r="J113">
        <f t="shared" si="36"/>
        <v>10.0505862375948</v>
      </c>
      <c r="K113">
        <f t="shared" si="37"/>
        <v>625.55674999999997</v>
      </c>
      <c r="L113">
        <f t="shared" si="38"/>
        <v>453.55093843057057</v>
      </c>
      <c r="M113">
        <f t="shared" si="39"/>
        <v>45.958787847602899</v>
      </c>
      <c r="N113">
        <f t="shared" si="40"/>
        <v>63.388315454421615</v>
      </c>
      <c r="O113">
        <f t="shared" si="41"/>
        <v>0.10264118030363464</v>
      </c>
      <c r="P113">
        <f t="shared" si="42"/>
        <v>3.6739542665225113</v>
      </c>
      <c r="Q113">
        <f t="shared" si="43"/>
        <v>0.10107434496112133</v>
      </c>
      <c r="R113">
        <f t="shared" si="44"/>
        <v>6.331024708325049E-2</v>
      </c>
      <c r="S113">
        <f t="shared" si="45"/>
        <v>226.11319716495001</v>
      </c>
      <c r="T113">
        <f t="shared" si="46"/>
        <v>32.769234365110258</v>
      </c>
      <c r="U113">
        <f t="shared" si="47"/>
        <v>32.250124999999997</v>
      </c>
      <c r="V113">
        <f t="shared" si="48"/>
        <v>4.8431031462382794</v>
      </c>
      <c r="W113">
        <f t="shared" si="49"/>
        <v>70.011116058516052</v>
      </c>
      <c r="X113">
        <f t="shared" si="50"/>
        <v>3.3469084873371537</v>
      </c>
      <c r="Y113">
        <f t="shared" si="51"/>
        <v>4.7805386855135561</v>
      </c>
      <c r="Z113">
        <f t="shared" si="52"/>
        <v>1.4961946589011257</v>
      </c>
      <c r="AA113">
        <f t="shared" si="53"/>
        <v>-68.586776447489939</v>
      </c>
      <c r="AB113">
        <f t="shared" si="54"/>
        <v>-45.546247644736212</v>
      </c>
      <c r="AC113">
        <f t="shared" si="55"/>
        <v>-2.8151843776037078</v>
      </c>
      <c r="AD113">
        <f t="shared" si="56"/>
        <v>109.16498869512014</v>
      </c>
      <c r="AE113">
        <f t="shared" si="57"/>
        <v>33.822484688478482</v>
      </c>
      <c r="AF113">
        <f t="shared" si="58"/>
        <v>1.5437928680253179</v>
      </c>
      <c r="AG113">
        <f t="shared" si="59"/>
        <v>10.0505862375948</v>
      </c>
      <c r="AH113">
        <v>661.04073649403858</v>
      </c>
      <c r="AI113">
        <v>650.04761818181828</v>
      </c>
      <c r="AJ113">
        <v>1.7226352492207111</v>
      </c>
      <c r="AK113">
        <v>63.164820258041182</v>
      </c>
      <c r="AL113">
        <f t="shared" si="60"/>
        <v>1.5552557017571416</v>
      </c>
      <c r="AM113">
        <v>32.408480801401687</v>
      </c>
      <c r="AN113">
        <v>33.03281333333333</v>
      </c>
      <c r="AO113">
        <v>5.3752545899955912E-5</v>
      </c>
      <c r="AP113">
        <v>96.758734084088289</v>
      </c>
      <c r="AQ113">
        <v>70</v>
      </c>
      <c r="AR113">
        <v>11</v>
      </c>
      <c r="AS113">
        <f t="shared" si="61"/>
        <v>1</v>
      </c>
      <c r="AT113">
        <f t="shared" si="62"/>
        <v>0</v>
      </c>
      <c r="AU113">
        <f t="shared" si="63"/>
        <v>47373.617813121404</v>
      </c>
      <c r="AV113">
        <f t="shared" si="64"/>
        <v>1200.0037500000001</v>
      </c>
      <c r="AW113">
        <f t="shared" si="65"/>
        <v>1025.9267762512695</v>
      </c>
      <c r="AX113">
        <f t="shared" si="66"/>
        <v>0.85493630853342706</v>
      </c>
      <c r="AY113">
        <f t="shared" si="67"/>
        <v>0.18842707546951415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1670951025.7874999</v>
      </c>
      <c r="BF113">
        <v>625.55674999999997</v>
      </c>
      <c r="BG113">
        <v>640.00637499999993</v>
      </c>
      <c r="BH113">
        <v>33.029449999999997</v>
      </c>
      <c r="BI113">
        <v>32.409400000000012</v>
      </c>
      <c r="BJ113">
        <v>630.22287499999993</v>
      </c>
      <c r="BK113">
        <v>32.858549999999987</v>
      </c>
      <c r="BL113">
        <v>650.03887499999996</v>
      </c>
      <c r="BM113">
        <v>101.23099999999999</v>
      </c>
      <c r="BN113">
        <v>0.1000390375</v>
      </c>
      <c r="BO113">
        <v>32.020174999999988</v>
      </c>
      <c r="BP113">
        <v>32.250124999999997</v>
      </c>
      <c r="BQ113">
        <v>999.9</v>
      </c>
      <c r="BR113">
        <v>0</v>
      </c>
      <c r="BS113">
        <v>0</v>
      </c>
      <c r="BT113">
        <v>8971.3287500000006</v>
      </c>
      <c r="BU113">
        <v>0</v>
      </c>
      <c r="BV113">
        <v>76.477499999999992</v>
      </c>
      <c r="BW113">
        <v>-14.44985</v>
      </c>
      <c r="BX113">
        <v>646.924125</v>
      </c>
      <c r="BY113">
        <v>661.44349999999997</v>
      </c>
      <c r="BZ113">
        <v>0.62004899999999996</v>
      </c>
      <c r="CA113">
        <v>640.00637499999993</v>
      </c>
      <c r="CB113">
        <v>32.409400000000012</v>
      </c>
      <c r="CC113">
        <v>3.3436037500000002</v>
      </c>
      <c r="CD113">
        <v>3.2808350000000002</v>
      </c>
      <c r="CE113">
        <v>25.845849999999999</v>
      </c>
      <c r="CF113">
        <v>25.526375000000002</v>
      </c>
      <c r="CG113">
        <v>1200.0037500000001</v>
      </c>
      <c r="CH113">
        <v>0.50003887499999999</v>
      </c>
      <c r="CI113">
        <v>0.49996112500000001</v>
      </c>
      <c r="CJ113">
        <v>0</v>
      </c>
      <c r="CK113">
        <v>1278.93</v>
      </c>
      <c r="CL113">
        <v>4.9990899999999998</v>
      </c>
      <c r="CM113">
        <v>14819.612499999999</v>
      </c>
      <c r="CN113">
        <v>9558.0337499999987</v>
      </c>
      <c r="CO113">
        <v>40.319875000000003</v>
      </c>
      <c r="CP113">
        <v>42</v>
      </c>
      <c r="CQ113">
        <v>41.179250000000003</v>
      </c>
      <c r="CR113">
        <v>41</v>
      </c>
      <c r="CS113">
        <v>41.811999999999998</v>
      </c>
      <c r="CT113">
        <v>597.55124999999998</v>
      </c>
      <c r="CU113">
        <v>597.45499999999993</v>
      </c>
      <c r="CV113">
        <v>0</v>
      </c>
      <c r="CW113">
        <v>1670951060.2</v>
      </c>
      <c r="CX113">
        <v>0</v>
      </c>
      <c r="CY113">
        <v>1670950421.5999999</v>
      </c>
      <c r="CZ113" t="s">
        <v>356</v>
      </c>
      <c r="DA113">
        <v>1670950421.5999999</v>
      </c>
      <c r="DB113">
        <v>1670950421.5999999</v>
      </c>
      <c r="DC113">
        <v>14</v>
      </c>
      <c r="DD113">
        <v>-0.21199999999999999</v>
      </c>
      <c r="DE113">
        <v>-3.1E-2</v>
      </c>
      <c r="DF113">
        <v>-4.3040000000000003</v>
      </c>
      <c r="DG113">
        <v>0.155</v>
      </c>
      <c r="DH113">
        <v>415</v>
      </c>
      <c r="DI113">
        <v>33</v>
      </c>
      <c r="DJ113">
        <v>0.37</v>
      </c>
      <c r="DK113">
        <v>0.39</v>
      </c>
      <c r="DL113">
        <v>-14.13956829268292</v>
      </c>
      <c r="DM113">
        <v>-1.8591512195122131</v>
      </c>
      <c r="DN113">
        <v>0.19451324419015209</v>
      </c>
      <c r="DO113">
        <v>0</v>
      </c>
      <c r="DP113">
        <v>0.61901646341463412</v>
      </c>
      <c r="DQ113">
        <v>2.7568432055757501E-3</v>
      </c>
      <c r="DR113">
        <v>1.5654665960331631E-3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363</v>
      </c>
      <c r="EA113">
        <v>3.2990200000000001</v>
      </c>
      <c r="EB113">
        <v>2.6250300000000002</v>
      </c>
      <c r="EC113">
        <v>0.13850000000000001</v>
      </c>
      <c r="ED113">
        <v>0.13892299999999999</v>
      </c>
      <c r="EE113">
        <v>0.13749600000000001</v>
      </c>
      <c r="EF113">
        <v>0.134351</v>
      </c>
      <c r="EG113">
        <v>26184.3</v>
      </c>
      <c r="EH113">
        <v>26636.5</v>
      </c>
      <c r="EI113">
        <v>28267.9</v>
      </c>
      <c r="EJ113">
        <v>29758.9</v>
      </c>
      <c r="EK113">
        <v>33553.4</v>
      </c>
      <c r="EL113">
        <v>35743.699999999997</v>
      </c>
      <c r="EM113">
        <v>39895.4</v>
      </c>
      <c r="EN113">
        <v>42503.3</v>
      </c>
      <c r="EO113">
        <v>2.1387299999999998</v>
      </c>
      <c r="EP113">
        <v>2.2430300000000001</v>
      </c>
      <c r="EQ113">
        <v>0.156444</v>
      </c>
      <c r="ER113">
        <v>0</v>
      </c>
      <c r="ES113">
        <v>29.7044</v>
      </c>
      <c r="ET113">
        <v>999.9</v>
      </c>
      <c r="EU113">
        <v>74.2</v>
      </c>
      <c r="EV113">
        <v>32.200000000000003</v>
      </c>
      <c r="EW113">
        <v>35.398800000000001</v>
      </c>
      <c r="EX113">
        <v>57.767299999999999</v>
      </c>
      <c r="EY113">
        <v>-2.9206699999999999</v>
      </c>
      <c r="EZ113">
        <v>2</v>
      </c>
      <c r="FA113">
        <v>0.24390200000000001</v>
      </c>
      <c r="FB113">
        <v>-0.72849399999999997</v>
      </c>
      <c r="FC113">
        <v>20.270800000000001</v>
      </c>
      <c r="FD113">
        <v>5.2199900000000001</v>
      </c>
      <c r="FE113">
        <v>12.004</v>
      </c>
      <c r="FF113">
        <v>4.9872500000000004</v>
      </c>
      <c r="FG113">
        <v>3.2842500000000001</v>
      </c>
      <c r="FH113">
        <v>9999</v>
      </c>
      <c r="FI113">
        <v>9999</v>
      </c>
      <c r="FJ113">
        <v>9999</v>
      </c>
      <c r="FK113">
        <v>999.9</v>
      </c>
      <c r="FL113">
        <v>1.86581</v>
      </c>
      <c r="FM113">
        <v>1.8621799999999999</v>
      </c>
      <c r="FN113">
        <v>1.8641700000000001</v>
      </c>
      <c r="FO113">
        <v>1.8602000000000001</v>
      </c>
      <c r="FP113">
        <v>1.8609599999999999</v>
      </c>
      <c r="FQ113">
        <v>1.86009</v>
      </c>
      <c r="FR113">
        <v>1.8617999999999999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-4.6719999999999997</v>
      </c>
      <c r="GH113">
        <v>0.1709</v>
      </c>
      <c r="GI113">
        <v>-3.3542705637745942</v>
      </c>
      <c r="GJ113">
        <v>-2.7043828418459848E-3</v>
      </c>
      <c r="GK113">
        <v>1.1637646390227569E-6</v>
      </c>
      <c r="GL113">
        <v>-2.7935288173591201E-10</v>
      </c>
      <c r="GM113">
        <v>-0.1154585369592631</v>
      </c>
      <c r="GN113">
        <v>-1.575226436802038E-3</v>
      </c>
      <c r="GO113">
        <v>7.1853088279240026E-4</v>
      </c>
      <c r="GP113">
        <v>-1.2337336158236461E-5</v>
      </c>
      <c r="GQ113">
        <v>5</v>
      </c>
      <c r="GR113">
        <v>2087</v>
      </c>
      <c r="GS113">
        <v>4</v>
      </c>
      <c r="GT113">
        <v>31</v>
      </c>
      <c r="GU113">
        <v>10.1</v>
      </c>
      <c r="GV113">
        <v>10.1</v>
      </c>
      <c r="GW113">
        <v>1.94458</v>
      </c>
      <c r="GX113">
        <v>2.5293000000000001</v>
      </c>
      <c r="GY113">
        <v>2.04834</v>
      </c>
      <c r="GZ113">
        <v>2.6196299999999999</v>
      </c>
      <c r="HA113">
        <v>2.1972700000000001</v>
      </c>
      <c r="HB113">
        <v>2.34131</v>
      </c>
      <c r="HC113">
        <v>37.457799999999999</v>
      </c>
      <c r="HD113">
        <v>14.2721</v>
      </c>
      <c r="HE113">
        <v>18</v>
      </c>
      <c r="HF113">
        <v>610.21299999999997</v>
      </c>
      <c r="HG113">
        <v>771.38300000000004</v>
      </c>
      <c r="HH113">
        <v>30.999700000000001</v>
      </c>
      <c r="HI113">
        <v>30.5824</v>
      </c>
      <c r="HJ113">
        <v>29.9999</v>
      </c>
      <c r="HK113">
        <v>30.5261</v>
      </c>
      <c r="HL113">
        <v>30.518799999999999</v>
      </c>
      <c r="HM113">
        <v>38.919699999999999</v>
      </c>
      <c r="HN113">
        <v>9.1216000000000008</v>
      </c>
      <c r="HO113">
        <v>100</v>
      </c>
      <c r="HP113">
        <v>31</v>
      </c>
      <c r="HQ113">
        <v>658.78899999999999</v>
      </c>
      <c r="HR113">
        <v>32.479199999999999</v>
      </c>
      <c r="HS113">
        <v>99.599500000000006</v>
      </c>
      <c r="HT113">
        <v>98.592500000000001</v>
      </c>
    </row>
    <row r="114" spans="1:228" x14ac:dyDescent="0.2">
      <c r="A114">
        <v>99</v>
      </c>
      <c r="B114">
        <v>1670951032.0999999</v>
      </c>
      <c r="C114">
        <v>391</v>
      </c>
      <c r="D114" t="s">
        <v>557</v>
      </c>
      <c r="E114" t="s">
        <v>558</v>
      </c>
      <c r="F114">
        <v>4</v>
      </c>
      <c r="G114">
        <v>1670951030.0999999</v>
      </c>
      <c r="H114">
        <f t="shared" si="34"/>
        <v>1.543434948070158E-3</v>
      </c>
      <c r="I114">
        <f t="shared" si="35"/>
        <v>1.5434349480701579</v>
      </c>
      <c r="J114">
        <f t="shared" si="36"/>
        <v>10.472478037363997</v>
      </c>
      <c r="K114">
        <f t="shared" si="37"/>
        <v>632.70471428571432</v>
      </c>
      <c r="L114">
        <f t="shared" si="38"/>
        <v>452.99736043052519</v>
      </c>
      <c r="M114">
        <f t="shared" si="39"/>
        <v>45.902607722552055</v>
      </c>
      <c r="N114">
        <f t="shared" si="40"/>
        <v>64.112506696428582</v>
      </c>
      <c r="O114">
        <f t="shared" si="41"/>
        <v>0.10202333814540758</v>
      </c>
      <c r="P114">
        <f t="shared" si="42"/>
        <v>3.6892561079740527</v>
      </c>
      <c r="Q114">
        <f t="shared" si="43"/>
        <v>0.10048147229610672</v>
      </c>
      <c r="R114">
        <f t="shared" si="44"/>
        <v>6.293750955307427E-2</v>
      </c>
      <c r="S114">
        <f t="shared" si="45"/>
        <v>226.11525553663691</v>
      </c>
      <c r="T114">
        <f t="shared" si="46"/>
        <v>32.764784493763202</v>
      </c>
      <c r="U114">
        <f t="shared" si="47"/>
        <v>32.241514285714281</v>
      </c>
      <c r="V114">
        <f t="shared" si="48"/>
        <v>4.84074757504857</v>
      </c>
      <c r="W114">
        <f t="shared" si="49"/>
        <v>70.032044478998017</v>
      </c>
      <c r="X114">
        <f t="shared" si="50"/>
        <v>3.3471505144964522</v>
      </c>
      <c r="Y114">
        <f t="shared" si="51"/>
        <v>4.7794556611869767</v>
      </c>
      <c r="Z114">
        <f t="shared" si="52"/>
        <v>1.4935970605521178</v>
      </c>
      <c r="AA114">
        <f t="shared" si="53"/>
        <v>-68.06548120989396</v>
      </c>
      <c r="AB114">
        <f t="shared" si="54"/>
        <v>-44.819607072474227</v>
      </c>
      <c r="AC114">
        <f t="shared" si="55"/>
        <v>-2.7586099163845215</v>
      </c>
      <c r="AD114">
        <f t="shared" si="56"/>
        <v>110.47155733788419</v>
      </c>
      <c r="AE114">
        <f t="shared" si="57"/>
        <v>34.089003755616581</v>
      </c>
      <c r="AF114">
        <f t="shared" si="58"/>
        <v>1.5369742804158124</v>
      </c>
      <c r="AG114">
        <f t="shared" si="59"/>
        <v>10.472478037363997</v>
      </c>
      <c r="AH114">
        <v>668.01121175284266</v>
      </c>
      <c r="AI114">
        <v>656.88196969697003</v>
      </c>
      <c r="AJ114">
        <v>1.7107153515564879</v>
      </c>
      <c r="AK114">
        <v>63.164820258041182</v>
      </c>
      <c r="AL114">
        <f t="shared" si="60"/>
        <v>1.5434349480701579</v>
      </c>
      <c r="AM114">
        <v>32.412018341190553</v>
      </c>
      <c r="AN114">
        <v>33.032049696969693</v>
      </c>
      <c r="AO114">
        <v>-1.092719688111159E-5</v>
      </c>
      <c r="AP114">
        <v>96.758734084088289</v>
      </c>
      <c r="AQ114">
        <v>70</v>
      </c>
      <c r="AR114">
        <v>11</v>
      </c>
      <c r="AS114">
        <f t="shared" si="61"/>
        <v>1</v>
      </c>
      <c r="AT114">
        <f t="shared" si="62"/>
        <v>0</v>
      </c>
      <c r="AU114">
        <f t="shared" si="63"/>
        <v>47648.788306663271</v>
      </c>
      <c r="AV114">
        <f t="shared" si="64"/>
        <v>1199.998571428571</v>
      </c>
      <c r="AW114">
        <f t="shared" si="65"/>
        <v>1025.9239210034384</v>
      </c>
      <c r="AX114">
        <f t="shared" si="66"/>
        <v>0.85493761861907824</v>
      </c>
      <c r="AY114">
        <f t="shared" si="67"/>
        <v>0.18842960393482122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1670951030.0999999</v>
      </c>
      <c r="BF114">
        <v>632.70471428571432</v>
      </c>
      <c r="BG114">
        <v>647.26928571428573</v>
      </c>
      <c r="BH114">
        <v>33.0319</v>
      </c>
      <c r="BI114">
        <v>32.414528571428569</v>
      </c>
      <c r="BJ114">
        <v>637.38214285714275</v>
      </c>
      <c r="BK114">
        <v>32.861014285714283</v>
      </c>
      <c r="BL114">
        <v>649.97399999999993</v>
      </c>
      <c r="BM114">
        <v>101.2311428571428</v>
      </c>
      <c r="BN114">
        <v>9.9707457142857142E-2</v>
      </c>
      <c r="BO114">
        <v>32.016171428571433</v>
      </c>
      <c r="BP114">
        <v>32.241514285714281</v>
      </c>
      <c r="BQ114">
        <v>999.89999999999986</v>
      </c>
      <c r="BR114">
        <v>0</v>
      </c>
      <c r="BS114">
        <v>0</v>
      </c>
      <c r="BT114">
        <v>9024.1071428571431</v>
      </c>
      <c r="BU114">
        <v>0</v>
      </c>
      <c r="BV114">
        <v>76.472999999999999</v>
      </c>
      <c r="BW114">
        <v>-14.56488571428571</v>
      </c>
      <c r="BX114">
        <v>654.31785714285718</v>
      </c>
      <c r="BY114">
        <v>668.9532857142857</v>
      </c>
      <c r="BZ114">
        <v>0.61734742857142855</v>
      </c>
      <c r="CA114">
        <v>647.26928571428573</v>
      </c>
      <c r="CB114">
        <v>32.414528571428569</v>
      </c>
      <c r="CC114">
        <v>3.3438500000000002</v>
      </c>
      <c r="CD114">
        <v>3.2813557142857142</v>
      </c>
      <c r="CE114">
        <v>25.84709999999999</v>
      </c>
      <c r="CF114">
        <v>25.52901428571429</v>
      </c>
      <c r="CG114">
        <v>1199.998571428571</v>
      </c>
      <c r="CH114">
        <v>0.49999642857142862</v>
      </c>
      <c r="CI114">
        <v>0.50000357142857144</v>
      </c>
      <c r="CJ114">
        <v>0</v>
      </c>
      <c r="CK114">
        <v>1283.1642857142861</v>
      </c>
      <c r="CL114">
        <v>4.9990899999999998</v>
      </c>
      <c r="CM114">
        <v>14870.642857142861</v>
      </c>
      <c r="CN114">
        <v>9557.812857142857</v>
      </c>
      <c r="CO114">
        <v>40.311999999999998</v>
      </c>
      <c r="CP114">
        <v>42</v>
      </c>
      <c r="CQ114">
        <v>41.142714285714291</v>
      </c>
      <c r="CR114">
        <v>41</v>
      </c>
      <c r="CS114">
        <v>41.811999999999998</v>
      </c>
      <c r="CT114">
        <v>597.49714285714288</v>
      </c>
      <c r="CU114">
        <v>597.50571428571425</v>
      </c>
      <c r="CV114">
        <v>0</v>
      </c>
      <c r="CW114">
        <v>1670951064.4000001</v>
      </c>
      <c r="CX114">
        <v>0</v>
      </c>
      <c r="CY114">
        <v>1670950421.5999999</v>
      </c>
      <c r="CZ114" t="s">
        <v>356</v>
      </c>
      <c r="DA114">
        <v>1670950421.5999999</v>
      </c>
      <c r="DB114">
        <v>1670950421.5999999</v>
      </c>
      <c r="DC114">
        <v>14</v>
      </c>
      <c r="DD114">
        <v>-0.21199999999999999</v>
      </c>
      <c r="DE114">
        <v>-3.1E-2</v>
      </c>
      <c r="DF114">
        <v>-4.3040000000000003</v>
      </c>
      <c r="DG114">
        <v>0.155</v>
      </c>
      <c r="DH114">
        <v>415</v>
      </c>
      <c r="DI114">
        <v>33</v>
      </c>
      <c r="DJ114">
        <v>0.37</v>
      </c>
      <c r="DK114">
        <v>0.39</v>
      </c>
      <c r="DL114">
        <v>-14.277165</v>
      </c>
      <c r="DM114">
        <v>-2.1518791744840109</v>
      </c>
      <c r="DN114">
        <v>0.21073195598911901</v>
      </c>
      <c r="DO114">
        <v>0</v>
      </c>
      <c r="DP114">
        <v>0.61940587499999999</v>
      </c>
      <c r="DQ114">
        <v>-5.9941575985007064E-3</v>
      </c>
      <c r="DR114">
        <v>1.5502985387901879E-3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363</v>
      </c>
      <c r="EA114">
        <v>3.2990599999999999</v>
      </c>
      <c r="EB114">
        <v>2.6253899999999999</v>
      </c>
      <c r="EC114">
        <v>0.139511</v>
      </c>
      <c r="ED114">
        <v>0.139933</v>
      </c>
      <c r="EE114">
        <v>0.13749600000000001</v>
      </c>
      <c r="EF114">
        <v>0.134378</v>
      </c>
      <c r="EG114">
        <v>26153.9</v>
      </c>
      <c r="EH114">
        <v>26606</v>
      </c>
      <c r="EI114">
        <v>28268.2</v>
      </c>
      <c r="EJ114">
        <v>29759.7</v>
      </c>
      <c r="EK114">
        <v>33553.9</v>
      </c>
      <c r="EL114">
        <v>35743.4</v>
      </c>
      <c r="EM114">
        <v>39896</v>
      </c>
      <c r="EN114">
        <v>42504.1</v>
      </c>
      <c r="EO114">
        <v>2.1381999999999999</v>
      </c>
      <c r="EP114">
        <v>2.2432300000000001</v>
      </c>
      <c r="EQ114">
        <v>0.156108</v>
      </c>
      <c r="ER114">
        <v>0</v>
      </c>
      <c r="ES114">
        <v>29.706499999999998</v>
      </c>
      <c r="ET114">
        <v>999.9</v>
      </c>
      <c r="EU114">
        <v>74.2</v>
      </c>
      <c r="EV114">
        <v>32.200000000000003</v>
      </c>
      <c r="EW114">
        <v>35.396299999999997</v>
      </c>
      <c r="EX114">
        <v>57.797199999999997</v>
      </c>
      <c r="EY114">
        <v>-2.9046500000000002</v>
      </c>
      <c r="EZ114">
        <v>2</v>
      </c>
      <c r="FA114">
        <v>0.243841</v>
      </c>
      <c r="FB114">
        <v>-0.72938499999999995</v>
      </c>
      <c r="FC114">
        <v>20.270900000000001</v>
      </c>
      <c r="FD114">
        <v>5.2211800000000004</v>
      </c>
      <c r="FE114">
        <v>12.004</v>
      </c>
      <c r="FF114">
        <v>4.9878999999999998</v>
      </c>
      <c r="FG114">
        <v>3.2843499999999999</v>
      </c>
      <c r="FH114">
        <v>9999</v>
      </c>
      <c r="FI114">
        <v>9999</v>
      </c>
      <c r="FJ114">
        <v>9999</v>
      </c>
      <c r="FK114">
        <v>999.9</v>
      </c>
      <c r="FL114">
        <v>1.86581</v>
      </c>
      <c r="FM114">
        <v>1.8621799999999999</v>
      </c>
      <c r="FN114">
        <v>1.8641700000000001</v>
      </c>
      <c r="FO114">
        <v>1.8602000000000001</v>
      </c>
      <c r="FP114">
        <v>1.8609599999999999</v>
      </c>
      <c r="FQ114">
        <v>1.8601000000000001</v>
      </c>
      <c r="FR114">
        <v>1.8617900000000001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-4.6820000000000004</v>
      </c>
      <c r="GH114">
        <v>0.1709</v>
      </c>
      <c r="GI114">
        <v>-3.3542705637745942</v>
      </c>
      <c r="GJ114">
        <v>-2.7043828418459848E-3</v>
      </c>
      <c r="GK114">
        <v>1.1637646390227569E-6</v>
      </c>
      <c r="GL114">
        <v>-2.7935288173591201E-10</v>
      </c>
      <c r="GM114">
        <v>-0.1154585369592631</v>
      </c>
      <c r="GN114">
        <v>-1.575226436802038E-3</v>
      </c>
      <c r="GO114">
        <v>7.1853088279240026E-4</v>
      </c>
      <c r="GP114">
        <v>-1.2337336158236461E-5</v>
      </c>
      <c r="GQ114">
        <v>5</v>
      </c>
      <c r="GR114">
        <v>2087</v>
      </c>
      <c r="GS114">
        <v>4</v>
      </c>
      <c r="GT114">
        <v>31</v>
      </c>
      <c r="GU114">
        <v>10.199999999999999</v>
      </c>
      <c r="GV114">
        <v>10.199999999999999</v>
      </c>
      <c r="GW114">
        <v>1.96167</v>
      </c>
      <c r="GX114">
        <v>2.5390600000000001</v>
      </c>
      <c r="GY114">
        <v>2.04834</v>
      </c>
      <c r="GZ114">
        <v>2.6196299999999999</v>
      </c>
      <c r="HA114">
        <v>2.1972700000000001</v>
      </c>
      <c r="HB114">
        <v>2.34619</v>
      </c>
      <c r="HC114">
        <v>37.457799999999999</v>
      </c>
      <c r="HD114">
        <v>14.2546</v>
      </c>
      <c r="HE114">
        <v>18</v>
      </c>
      <c r="HF114">
        <v>609.798</v>
      </c>
      <c r="HG114">
        <v>771.55200000000002</v>
      </c>
      <c r="HH114">
        <v>30.999700000000001</v>
      </c>
      <c r="HI114">
        <v>30.579699999999999</v>
      </c>
      <c r="HJ114">
        <v>29.9999</v>
      </c>
      <c r="HK114">
        <v>30.523399999999999</v>
      </c>
      <c r="HL114">
        <v>30.5169</v>
      </c>
      <c r="HM114">
        <v>39.244700000000002</v>
      </c>
      <c r="HN114">
        <v>8.8496900000000007</v>
      </c>
      <c r="HO114">
        <v>100</v>
      </c>
      <c r="HP114">
        <v>31</v>
      </c>
      <c r="HQ114">
        <v>665.476</v>
      </c>
      <c r="HR114">
        <v>32.484000000000002</v>
      </c>
      <c r="HS114">
        <v>99.600800000000007</v>
      </c>
      <c r="HT114">
        <v>98.594800000000006</v>
      </c>
    </row>
    <row r="115" spans="1:228" x14ac:dyDescent="0.2">
      <c r="A115">
        <v>100</v>
      </c>
      <c r="B115">
        <v>1670951036.0999999</v>
      </c>
      <c r="C115">
        <v>395</v>
      </c>
      <c r="D115" t="s">
        <v>559</v>
      </c>
      <c r="E115" t="s">
        <v>560</v>
      </c>
      <c r="F115">
        <v>4</v>
      </c>
      <c r="G115">
        <v>1670951033.7874999</v>
      </c>
      <c r="H115">
        <f t="shared" si="34"/>
        <v>1.525360632782576E-3</v>
      </c>
      <c r="I115">
        <f t="shared" si="35"/>
        <v>1.5253606327825759</v>
      </c>
      <c r="J115">
        <f t="shared" si="36"/>
        <v>10.670614783420962</v>
      </c>
      <c r="K115">
        <f t="shared" si="37"/>
        <v>638.78975000000003</v>
      </c>
      <c r="L115">
        <f t="shared" si="38"/>
        <v>453.99973863768759</v>
      </c>
      <c r="M115">
        <f t="shared" si="39"/>
        <v>46.003960939910499</v>
      </c>
      <c r="N115">
        <f t="shared" si="40"/>
        <v>64.728800937190059</v>
      </c>
      <c r="O115">
        <f t="shared" si="41"/>
        <v>0.10090276911581367</v>
      </c>
      <c r="P115">
        <f t="shared" si="42"/>
        <v>3.6878436013455254</v>
      </c>
      <c r="Q115">
        <f t="shared" si="43"/>
        <v>9.9393748864717496E-2</v>
      </c>
      <c r="R115">
        <f t="shared" si="44"/>
        <v>6.2254792515860267E-2</v>
      </c>
      <c r="S115">
        <f t="shared" si="45"/>
        <v>226.11502525233664</v>
      </c>
      <c r="T115">
        <f t="shared" si="46"/>
        <v>32.763036349149942</v>
      </c>
      <c r="U115">
        <f t="shared" si="47"/>
        <v>32.237012499999999</v>
      </c>
      <c r="V115">
        <f t="shared" si="48"/>
        <v>4.8395164509292234</v>
      </c>
      <c r="W115">
        <f t="shared" si="49"/>
        <v>70.057207769537484</v>
      </c>
      <c r="X115">
        <f t="shared" si="50"/>
        <v>3.3472549381518428</v>
      </c>
      <c r="Y115">
        <f t="shared" si="51"/>
        <v>4.7778880214054267</v>
      </c>
      <c r="Z115">
        <f t="shared" si="52"/>
        <v>1.4922615127773806</v>
      </c>
      <c r="AA115">
        <f t="shared" si="53"/>
        <v>-67.268403905711608</v>
      </c>
      <c r="AB115">
        <f t="shared" si="54"/>
        <v>-45.059846605226603</v>
      </c>
      <c r="AC115">
        <f t="shared" si="55"/>
        <v>-2.7743182679007967</v>
      </c>
      <c r="AD115">
        <f t="shared" si="56"/>
        <v>111.01245647349762</v>
      </c>
      <c r="AE115">
        <f t="shared" si="57"/>
        <v>34.339678784954906</v>
      </c>
      <c r="AF115">
        <f t="shared" si="58"/>
        <v>1.5096607014418739</v>
      </c>
      <c r="AG115">
        <f t="shared" si="59"/>
        <v>10.670614783420962</v>
      </c>
      <c r="AH115">
        <v>674.94003865462014</v>
      </c>
      <c r="AI115">
        <v>663.71990909090937</v>
      </c>
      <c r="AJ115">
        <v>1.7122992526687251</v>
      </c>
      <c r="AK115">
        <v>63.164820258041182</v>
      </c>
      <c r="AL115">
        <f t="shared" si="60"/>
        <v>1.5253606327825759</v>
      </c>
      <c r="AM115">
        <v>32.42295391561845</v>
      </c>
      <c r="AN115">
        <v>33.035627272727261</v>
      </c>
      <c r="AO115">
        <v>1.029849231351467E-6</v>
      </c>
      <c r="AP115">
        <v>96.758734084088289</v>
      </c>
      <c r="AQ115">
        <v>70</v>
      </c>
      <c r="AR115">
        <v>11</v>
      </c>
      <c r="AS115">
        <f t="shared" si="61"/>
        <v>1</v>
      </c>
      <c r="AT115">
        <f t="shared" si="62"/>
        <v>0</v>
      </c>
      <c r="AU115">
        <f t="shared" si="63"/>
        <v>47624.336617948342</v>
      </c>
      <c r="AV115">
        <f t="shared" si="64"/>
        <v>1200.0050000000001</v>
      </c>
      <c r="AW115">
        <f t="shared" si="65"/>
        <v>1025.928670078931</v>
      </c>
      <c r="AX115">
        <f t="shared" si="66"/>
        <v>0.85493699616162511</v>
      </c>
      <c r="AY115">
        <f t="shared" si="67"/>
        <v>0.18842840259193638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1670951033.7874999</v>
      </c>
      <c r="BF115">
        <v>638.78975000000003</v>
      </c>
      <c r="BG115">
        <v>653.45450000000005</v>
      </c>
      <c r="BH115">
        <v>33.033087500000001</v>
      </c>
      <c r="BI115">
        <v>32.426712500000001</v>
      </c>
      <c r="BJ115">
        <v>643.47662500000001</v>
      </c>
      <c r="BK115">
        <v>32.862200000000001</v>
      </c>
      <c r="BL115">
        <v>650.00012500000003</v>
      </c>
      <c r="BM115">
        <v>101.230375</v>
      </c>
      <c r="BN115">
        <v>9.9993775000000007E-2</v>
      </c>
      <c r="BO115">
        <v>32.010375000000003</v>
      </c>
      <c r="BP115">
        <v>32.237012499999999</v>
      </c>
      <c r="BQ115">
        <v>999.9</v>
      </c>
      <c r="BR115">
        <v>0</v>
      </c>
      <c r="BS115">
        <v>0</v>
      </c>
      <c r="BT115">
        <v>9019.2975000000006</v>
      </c>
      <c r="BU115">
        <v>0</v>
      </c>
      <c r="BV115">
        <v>76.454187500000003</v>
      </c>
      <c r="BW115">
        <v>-14.664737499999999</v>
      </c>
      <c r="BX115">
        <v>660.61199999999997</v>
      </c>
      <c r="BY115">
        <v>675.35400000000004</v>
      </c>
      <c r="BZ115">
        <v>0.60639874999999999</v>
      </c>
      <c r="CA115">
        <v>653.45450000000005</v>
      </c>
      <c r="CB115">
        <v>32.426712500000001</v>
      </c>
      <c r="CC115">
        <v>3.3439537499999998</v>
      </c>
      <c r="CD115">
        <v>3.2825662499999999</v>
      </c>
      <c r="CE115">
        <v>25.8476125</v>
      </c>
      <c r="CF115">
        <v>25.535237500000001</v>
      </c>
      <c r="CG115">
        <v>1200.0050000000001</v>
      </c>
      <c r="CH115">
        <v>0.50001637499999996</v>
      </c>
      <c r="CI115">
        <v>0.49998362499999999</v>
      </c>
      <c r="CJ115">
        <v>0</v>
      </c>
      <c r="CK115">
        <v>1286.9000000000001</v>
      </c>
      <c r="CL115">
        <v>4.9990899999999998</v>
      </c>
      <c r="CM115">
        <v>14912.987499999999</v>
      </c>
      <c r="CN115">
        <v>9557.9500000000007</v>
      </c>
      <c r="CO115">
        <v>40.311999999999998</v>
      </c>
      <c r="CP115">
        <v>42</v>
      </c>
      <c r="CQ115">
        <v>41.140500000000003</v>
      </c>
      <c r="CR115">
        <v>41</v>
      </c>
      <c r="CS115">
        <v>41.811999999999998</v>
      </c>
      <c r="CT115">
        <v>597.52500000000009</v>
      </c>
      <c r="CU115">
        <v>597.48374999999999</v>
      </c>
      <c r="CV115">
        <v>0</v>
      </c>
      <c r="CW115">
        <v>1670951068.5999999</v>
      </c>
      <c r="CX115">
        <v>0</v>
      </c>
      <c r="CY115">
        <v>1670950421.5999999</v>
      </c>
      <c r="CZ115" t="s">
        <v>356</v>
      </c>
      <c r="DA115">
        <v>1670950421.5999999</v>
      </c>
      <c r="DB115">
        <v>1670950421.5999999</v>
      </c>
      <c r="DC115">
        <v>14</v>
      </c>
      <c r="DD115">
        <v>-0.21199999999999999</v>
      </c>
      <c r="DE115">
        <v>-3.1E-2</v>
      </c>
      <c r="DF115">
        <v>-4.3040000000000003</v>
      </c>
      <c r="DG115">
        <v>0.155</v>
      </c>
      <c r="DH115">
        <v>415</v>
      </c>
      <c r="DI115">
        <v>33</v>
      </c>
      <c r="DJ115">
        <v>0.37</v>
      </c>
      <c r="DK115">
        <v>0.39</v>
      </c>
      <c r="DL115">
        <v>-14.381675609756099</v>
      </c>
      <c r="DM115">
        <v>-2.04195261324044</v>
      </c>
      <c r="DN115">
        <v>0.2056823157562945</v>
      </c>
      <c r="DO115">
        <v>0</v>
      </c>
      <c r="DP115">
        <v>0.61720151219512198</v>
      </c>
      <c r="DQ115">
        <v>-2.8736968641116079E-2</v>
      </c>
      <c r="DR115">
        <v>4.4866901055800384E-3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363</v>
      </c>
      <c r="EA115">
        <v>3.2992400000000002</v>
      </c>
      <c r="EB115">
        <v>2.6254200000000001</v>
      </c>
      <c r="EC115">
        <v>0.14050099999999999</v>
      </c>
      <c r="ED115">
        <v>0.140931</v>
      </c>
      <c r="EE115">
        <v>0.13750999999999999</v>
      </c>
      <c r="EF115">
        <v>0.134411</v>
      </c>
      <c r="EG115">
        <v>26123.7</v>
      </c>
      <c r="EH115">
        <v>26575.200000000001</v>
      </c>
      <c r="EI115">
        <v>28268.1</v>
      </c>
      <c r="EJ115">
        <v>29759.8</v>
      </c>
      <c r="EK115">
        <v>33553.4</v>
      </c>
      <c r="EL115">
        <v>35742.1</v>
      </c>
      <c r="EM115">
        <v>39896</v>
      </c>
      <c r="EN115">
        <v>42504.2</v>
      </c>
      <c r="EO115">
        <v>2.13835</v>
      </c>
      <c r="EP115">
        <v>2.2431999999999999</v>
      </c>
      <c r="EQ115">
        <v>0.15540399999999999</v>
      </c>
      <c r="ER115">
        <v>0</v>
      </c>
      <c r="ES115">
        <v>29.707899999999999</v>
      </c>
      <c r="ET115">
        <v>999.9</v>
      </c>
      <c r="EU115">
        <v>74.2</v>
      </c>
      <c r="EV115">
        <v>32.200000000000003</v>
      </c>
      <c r="EW115">
        <v>35.397799999999997</v>
      </c>
      <c r="EX115">
        <v>57.6173</v>
      </c>
      <c r="EY115">
        <v>-2.9727600000000001</v>
      </c>
      <c r="EZ115">
        <v>2</v>
      </c>
      <c r="FA115">
        <v>0.24346000000000001</v>
      </c>
      <c r="FB115">
        <v>-0.73130700000000004</v>
      </c>
      <c r="FC115">
        <v>20.270800000000001</v>
      </c>
      <c r="FD115">
        <v>5.2210299999999998</v>
      </c>
      <c r="FE115">
        <v>12.004</v>
      </c>
      <c r="FF115">
        <v>4.9874000000000001</v>
      </c>
      <c r="FG115">
        <v>3.2842500000000001</v>
      </c>
      <c r="FH115">
        <v>9999</v>
      </c>
      <c r="FI115">
        <v>9999</v>
      </c>
      <c r="FJ115">
        <v>9999</v>
      </c>
      <c r="FK115">
        <v>999.9</v>
      </c>
      <c r="FL115">
        <v>1.86581</v>
      </c>
      <c r="FM115">
        <v>1.8621799999999999</v>
      </c>
      <c r="FN115">
        <v>1.8641700000000001</v>
      </c>
      <c r="FO115">
        <v>1.8602000000000001</v>
      </c>
      <c r="FP115">
        <v>1.8609599999999999</v>
      </c>
      <c r="FQ115">
        <v>1.8601399999999999</v>
      </c>
      <c r="FR115">
        <v>1.8617699999999999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-4.6929999999999996</v>
      </c>
      <c r="GH115">
        <v>0.1709</v>
      </c>
      <c r="GI115">
        <v>-3.3542705637745942</v>
      </c>
      <c r="GJ115">
        <v>-2.7043828418459848E-3</v>
      </c>
      <c r="GK115">
        <v>1.1637646390227569E-6</v>
      </c>
      <c r="GL115">
        <v>-2.7935288173591201E-10</v>
      </c>
      <c r="GM115">
        <v>-0.1154585369592631</v>
      </c>
      <c r="GN115">
        <v>-1.575226436802038E-3</v>
      </c>
      <c r="GO115">
        <v>7.1853088279240026E-4</v>
      </c>
      <c r="GP115">
        <v>-1.2337336158236461E-5</v>
      </c>
      <c r="GQ115">
        <v>5</v>
      </c>
      <c r="GR115">
        <v>2087</v>
      </c>
      <c r="GS115">
        <v>4</v>
      </c>
      <c r="GT115">
        <v>31</v>
      </c>
      <c r="GU115">
        <v>10.199999999999999</v>
      </c>
      <c r="GV115">
        <v>10.199999999999999</v>
      </c>
      <c r="GW115">
        <v>1.9775400000000001</v>
      </c>
      <c r="GX115">
        <v>2.5402800000000001</v>
      </c>
      <c r="GY115">
        <v>2.04834</v>
      </c>
      <c r="GZ115">
        <v>2.6196299999999999</v>
      </c>
      <c r="HA115">
        <v>2.1972700000000001</v>
      </c>
      <c r="HB115">
        <v>2.2668499999999998</v>
      </c>
      <c r="HC115">
        <v>37.457799999999999</v>
      </c>
      <c r="HD115">
        <v>14.2546</v>
      </c>
      <c r="HE115">
        <v>18</v>
      </c>
      <c r="HF115">
        <v>609.88499999999999</v>
      </c>
      <c r="HG115">
        <v>771.5</v>
      </c>
      <c r="HH115">
        <v>30.999600000000001</v>
      </c>
      <c r="HI115">
        <v>30.577000000000002</v>
      </c>
      <c r="HJ115">
        <v>29.9998</v>
      </c>
      <c r="HK115">
        <v>30.521100000000001</v>
      </c>
      <c r="HL115">
        <v>30.514800000000001</v>
      </c>
      <c r="HM115">
        <v>39.566800000000001</v>
      </c>
      <c r="HN115">
        <v>8.8496900000000007</v>
      </c>
      <c r="HO115">
        <v>100</v>
      </c>
      <c r="HP115">
        <v>31</v>
      </c>
      <c r="HQ115">
        <v>672.15800000000002</v>
      </c>
      <c r="HR115">
        <v>32.479599999999998</v>
      </c>
      <c r="HS115">
        <v>99.6006</v>
      </c>
      <c r="HT115">
        <v>98.594999999999999</v>
      </c>
    </row>
    <row r="116" spans="1:228" x14ac:dyDescent="0.2">
      <c r="A116">
        <v>101</v>
      </c>
      <c r="B116">
        <v>1670951040.0999999</v>
      </c>
      <c r="C116">
        <v>399</v>
      </c>
      <c r="D116" t="s">
        <v>561</v>
      </c>
      <c r="E116" t="s">
        <v>562</v>
      </c>
      <c r="F116">
        <v>4</v>
      </c>
      <c r="G116">
        <v>1670951038.0999999</v>
      </c>
      <c r="H116">
        <f t="shared" si="34"/>
        <v>1.5267232519764683E-3</v>
      </c>
      <c r="I116">
        <f t="shared" si="35"/>
        <v>1.5267232519764684</v>
      </c>
      <c r="J116">
        <f t="shared" si="36"/>
        <v>11.167490517351565</v>
      </c>
      <c r="K116">
        <f t="shared" si="37"/>
        <v>645.95300000000009</v>
      </c>
      <c r="L116">
        <f t="shared" si="38"/>
        <v>453.16620629647514</v>
      </c>
      <c r="M116">
        <f t="shared" si="39"/>
        <v>45.919431011580421</v>
      </c>
      <c r="N116">
        <f t="shared" si="40"/>
        <v>65.454559073669671</v>
      </c>
      <c r="O116">
        <f t="shared" si="41"/>
        <v>0.10094241788132804</v>
      </c>
      <c r="P116">
        <f t="shared" si="42"/>
        <v>3.6868515878623072</v>
      </c>
      <c r="Q116">
        <f t="shared" si="43"/>
        <v>9.9431821268221671E-2</v>
      </c>
      <c r="R116">
        <f t="shared" si="44"/>
        <v>6.2278726209270503E-2</v>
      </c>
      <c r="S116">
        <f t="shared" si="45"/>
        <v>226.11994282885354</v>
      </c>
      <c r="T116">
        <f t="shared" si="46"/>
        <v>32.760063307598401</v>
      </c>
      <c r="U116">
        <f t="shared" si="47"/>
        <v>32.24332857142857</v>
      </c>
      <c r="V116">
        <f t="shared" si="48"/>
        <v>4.8412438132034064</v>
      </c>
      <c r="W116">
        <f t="shared" si="49"/>
        <v>70.089431919887232</v>
      </c>
      <c r="X116">
        <f t="shared" si="50"/>
        <v>3.348244299531637</v>
      </c>
      <c r="Y116">
        <f t="shared" si="51"/>
        <v>4.7771029209634719</v>
      </c>
      <c r="Z116">
        <f t="shared" si="52"/>
        <v>1.4929995136717693</v>
      </c>
      <c r="AA116">
        <f t="shared" si="53"/>
        <v>-67.328495412162255</v>
      </c>
      <c r="AB116">
        <f t="shared" si="54"/>
        <v>-46.880273024396864</v>
      </c>
      <c r="AC116">
        <f t="shared" si="55"/>
        <v>-2.8872263629790207</v>
      </c>
      <c r="AD116">
        <f t="shared" si="56"/>
        <v>109.02394802931539</v>
      </c>
      <c r="AE116">
        <f t="shared" si="57"/>
        <v>34.509320810536423</v>
      </c>
      <c r="AF116">
        <f t="shared" si="58"/>
        <v>1.5126205466021863</v>
      </c>
      <c r="AG116">
        <f t="shared" si="59"/>
        <v>11.167490517351565</v>
      </c>
      <c r="AH116">
        <v>681.92255689148192</v>
      </c>
      <c r="AI116">
        <v>670.55610303030278</v>
      </c>
      <c r="AJ116">
        <v>1.6950710015787649</v>
      </c>
      <c r="AK116">
        <v>63.164820258041182</v>
      </c>
      <c r="AL116">
        <f t="shared" si="60"/>
        <v>1.5267232519764684</v>
      </c>
      <c r="AM116">
        <v>32.434347881358683</v>
      </c>
      <c r="AN116">
        <v>33.046946060606047</v>
      </c>
      <c r="AO116">
        <v>1.0210685735732651E-4</v>
      </c>
      <c r="AP116">
        <v>96.758734084088289</v>
      </c>
      <c r="AQ116">
        <v>70</v>
      </c>
      <c r="AR116">
        <v>11</v>
      </c>
      <c r="AS116">
        <f t="shared" si="61"/>
        <v>1</v>
      </c>
      <c r="AT116">
        <f t="shared" si="62"/>
        <v>0</v>
      </c>
      <c r="AU116">
        <f t="shared" si="63"/>
        <v>47606.984519053942</v>
      </c>
      <c r="AV116">
        <f t="shared" si="64"/>
        <v>1200.035714285714</v>
      </c>
      <c r="AW116">
        <f t="shared" si="65"/>
        <v>1025.9544781496647</v>
      </c>
      <c r="AX116">
        <f t="shared" si="66"/>
        <v>0.85493662058244158</v>
      </c>
      <c r="AY116">
        <f t="shared" si="67"/>
        <v>0.1884276777241124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1670951038.0999999</v>
      </c>
      <c r="BF116">
        <v>645.95300000000009</v>
      </c>
      <c r="BG116">
        <v>660.69314285714279</v>
      </c>
      <c r="BH116">
        <v>33.042900000000003</v>
      </c>
      <c r="BI116">
        <v>32.435357142857143</v>
      </c>
      <c r="BJ116">
        <v>650.65142857142848</v>
      </c>
      <c r="BK116">
        <v>32.871971428571428</v>
      </c>
      <c r="BL116">
        <v>650.01599999999996</v>
      </c>
      <c r="BM116">
        <v>101.23014285714279</v>
      </c>
      <c r="BN116">
        <v>0.1000763285714286</v>
      </c>
      <c r="BO116">
        <v>32.007471428571428</v>
      </c>
      <c r="BP116">
        <v>32.24332857142857</v>
      </c>
      <c r="BQ116">
        <v>999.89999999999986</v>
      </c>
      <c r="BR116">
        <v>0</v>
      </c>
      <c r="BS116">
        <v>0</v>
      </c>
      <c r="BT116">
        <v>9015.8928571428569</v>
      </c>
      <c r="BU116">
        <v>0</v>
      </c>
      <c r="BV116">
        <v>76.423400000000015</v>
      </c>
      <c r="BW116">
        <v>-14.739942857142861</v>
      </c>
      <c r="BX116">
        <v>668.02671428571432</v>
      </c>
      <c r="BY116">
        <v>682.84128571428573</v>
      </c>
      <c r="BZ116">
        <v>0.60757042857142862</v>
      </c>
      <c r="CA116">
        <v>660.69314285714279</v>
      </c>
      <c r="CB116">
        <v>32.435357142857143</v>
      </c>
      <c r="CC116">
        <v>3.344938571428572</v>
      </c>
      <c r="CD116">
        <v>3.2834342857142862</v>
      </c>
      <c r="CE116">
        <v>25.852585714285709</v>
      </c>
      <c r="CF116">
        <v>25.539671428571431</v>
      </c>
      <c r="CG116">
        <v>1200.035714285714</v>
      </c>
      <c r="CH116">
        <v>0.50002985714285708</v>
      </c>
      <c r="CI116">
        <v>0.49997014285714292</v>
      </c>
      <c r="CJ116">
        <v>0</v>
      </c>
      <c r="CK116">
        <v>1291.471428571429</v>
      </c>
      <c r="CL116">
        <v>4.9990899999999998</v>
      </c>
      <c r="CM116">
        <v>14965.71428571429</v>
      </c>
      <c r="CN116">
        <v>9558.2357142857127</v>
      </c>
      <c r="CO116">
        <v>40.311999999999998</v>
      </c>
      <c r="CP116">
        <v>41.982000000000014</v>
      </c>
      <c r="CQ116">
        <v>41.125</v>
      </c>
      <c r="CR116">
        <v>41</v>
      </c>
      <c r="CS116">
        <v>41.811999999999998</v>
      </c>
      <c r="CT116">
        <v>597.55571428571432</v>
      </c>
      <c r="CU116">
        <v>597.48428571428576</v>
      </c>
      <c r="CV116">
        <v>0</v>
      </c>
      <c r="CW116">
        <v>1670951072.2</v>
      </c>
      <c r="CX116">
        <v>0</v>
      </c>
      <c r="CY116">
        <v>1670950421.5999999</v>
      </c>
      <c r="CZ116" t="s">
        <v>356</v>
      </c>
      <c r="DA116">
        <v>1670950421.5999999</v>
      </c>
      <c r="DB116">
        <v>1670950421.5999999</v>
      </c>
      <c r="DC116">
        <v>14</v>
      </c>
      <c r="DD116">
        <v>-0.21199999999999999</v>
      </c>
      <c r="DE116">
        <v>-3.1E-2</v>
      </c>
      <c r="DF116">
        <v>-4.3040000000000003</v>
      </c>
      <c r="DG116">
        <v>0.155</v>
      </c>
      <c r="DH116">
        <v>415</v>
      </c>
      <c r="DI116">
        <v>33</v>
      </c>
      <c r="DJ116">
        <v>0.37</v>
      </c>
      <c r="DK116">
        <v>0.39</v>
      </c>
      <c r="DL116">
        <v>-14.535325</v>
      </c>
      <c r="DM116">
        <v>-1.6010476547842269</v>
      </c>
      <c r="DN116">
        <v>0.15788272031796249</v>
      </c>
      <c r="DO116">
        <v>0</v>
      </c>
      <c r="DP116">
        <v>0.61417239999999995</v>
      </c>
      <c r="DQ116">
        <v>-5.4069230769230571E-2</v>
      </c>
      <c r="DR116">
        <v>6.3850866626851584E-3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363</v>
      </c>
      <c r="EA116">
        <v>3.2990499999999998</v>
      </c>
      <c r="EB116">
        <v>2.6255199999999999</v>
      </c>
      <c r="EC116">
        <v>0.14149700000000001</v>
      </c>
      <c r="ED116">
        <v>0.14191699999999999</v>
      </c>
      <c r="EE116">
        <v>0.13754</v>
      </c>
      <c r="EF116">
        <v>0.13442899999999999</v>
      </c>
      <c r="EG116">
        <v>26093.7</v>
      </c>
      <c r="EH116">
        <v>26544.6</v>
      </c>
      <c r="EI116">
        <v>28268.400000000001</v>
      </c>
      <c r="EJ116">
        <v>29759.8</v>
      </c>
      <c r="EK116">
        <v>33552.6</v>
      </c>
      <c r="EL116">
        <v>35741.599999999999</v>
      </c>
      <c r="EM116">
        <v>39896.300000000003</v>
      </c>
      <c r="EN116">
        <v>42504.4</v>
      </c>
      <c r="EO116">
        <v>2.1383999999999999</v>
      </c>
      <c r="EP116">
        <v>2.2433200000000002</v>
      </c>
      <c r="EQ116">
        <v>0.15595899999999999</v>
      </c>
      <c r="ER116">
        <v>0</v>
      </c>
      <c r="ES116">
        <v>29.709499999999998</v>
      </c>
      <c r="ET116">
        <v>999.9</v>
      </c>
      <c r="EU116">
        <v>74.2</v>
      </c>
      <c r="EV116">
        <v>32.200000000000003</v>
      </c>
      <c r="EW116">
        <v>35.398699999999998</v>
      </c>
      <c r="EX116">
        <v>57.767299999999999</v>
      </c>
      <c r="EY116">
        <v>-2.9126599999999998</v>
      </c>
      <c r="EZ116">
        <v>2</v>
      </c>
      <c r="FA116">
        <v>0.24327699999999999</v>
      </c>
      <c r="FB116">
        <v>-0.73209400000000002</v>
      </c>
      <c r="FC116">
        <v>20.270800000000001</v>
      </c>
      <c r="FD116">
        <v>5.22058</v>
      </c>
      <c r="FE116">
        <v>12.004</v>
      </c>
      <c r="FF116">
        <v>4.9874499999999999</v>
      </c>
      <c r="FG116">
        <v>3.2841999999999998</v>
      </c>
      <c r="FH116">
        <v>9999</v>
      </c>
      <c r="FI116">
        <v>9999</v>
      </c>
      <c r="FJ116">
        <v>9999</v>
      </c>
      <c r="FK116">
        <v>999.9</v>
      </c>
      <c r="FL116">
        <v>1.8658300000000001</v>
      </c>
      <c r="FM116">
        <v>1.8621799999999999</v>
      </c>
      <c r="FN116">
        <v>1.8641700000000001</v>
      </c>
      <c r="FO116">
        <v>1.8602000000000001</v>
      </c>
      <c r="FP116">
        <v>1.8609599999999999</v>
      </c>
      <c r="FQ116">
        <v>1.8601099999999999</v>
      </c>
      <c r="FR116">
        <v>1.86181</v>
      </c>
      <c r="FS116">
        <v>1.8583799999999999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-4.7030000000000003</v>
      </c>
      <c r="GH116">
        <v>0.1709</v>
      </c>
      <c r="GI116">
        <v>-3.3542705637745942</v>
      </c>
      <c r="GJ116">
        <v>-2.7043828418459848E-3</v>
      </c>
      <c r="GK116">
        <v>1.1637646390227569E-6</v>
      </c>
      <c r="GL116">
        <v>-2.7935288173591201E-10</v>
      </c>
      <c r="GM116">
        <v>-0.1154585369592631</v>
      </c>
      <c r="GN116">
        <v>-1.575226436802038E-3</v>
      </c>
      <c r="GO116">
        <v>7.1853088279240026E-4</v>
      </c>
      <c r="GP116">
        <v>-1.2337336158236461E-5</v>
      </c>
      <c r="GQ116">
        <v>5</v>
      </c>
      <c r="GR116">
        <v>2087</v>
      </c>
      <c r="GS116">
        <v>4</v>
      </c>
      <c r="GT116">
        <v>31</v>
      </c>
      <c r="GU116">
        <v>10.3</v>
      </c>
      <c r="GV116">
        <v>10.3</v>
      </c>
      <c r="GW116">
        <v>1.9934099999999999</v>
      </c>
      <c r="GX116">
        <v>2.52441</v>
      </c>
      <c r="GY116">
        <v>2.04834</v>
      </c>
      <c r="GZ116">
        <v>2.6196299999999999</v>
      </c>
      <c r="HA116">
        <v>2.1972700000000001</v>
      </c>
      <c r="HB116">
        <v>2.35229</v>
      </c>
      <c r="HC116">
        <v>37.457799999999999</v>
      </c>
      <c r="HD116">
        <v>14.2721</v>
      </c>
      <c r="HE116">
        <v>18</v>
      </c>
      <c r="HF116">
        <v>609.90599999999995</v>
      </c>
      <c r="HG116">
        <v>771.59</v>
      </c>
      <c r="HH116">
        <v>30.999700000000001</v>
      </c>
      <c r="HI116">
        <v>30.574999999999999</v>
      </c>
      <c r="HJ116">
        <v>29.9999</v>
      </c>
      <c r="HK116">
        <v>30.519500000000001</v>
      </c>
      <c r="HL116">
        <v>30.5124</v>
      </c>
      <c r="HM116">
        <v>39.893099999999997</v>
      </c>
      <c r="HN116">
        <v>8.8496900000000007</v>
      </c>
      <c r="HO116">
        <v>100</v>
      </c>
      <c r="HP116">
        <v>31</v>
      </c>
      <c r="HQ116">
        <v>678.84500000000003</v>
      </c>
      <c r="HR116">
        <v>32.479999999999997</v>
      </c>
      <c r="HS116">
        <v>99.601500000000001</v>
      </c>
      <c r="HT116">
        <v>98.595200000000006</v>
      </c>
    </row>
    <row r="117" spans="1:228" x14ac:dyDescent="0.2">
      <c r="A117">
        <v>102</v>
      </c>
      <c r="B117">
        <v>1670951044.0999999</v>
      </c>
      <c r="C117">
        <v>403</v>
      </c>
      <c r="D117" t="s">
        <v>563</v>
      </c>
      <c r="E117" t="s">
        <v>564</v>
      </c>
      <c r="F117">
        <v>4</v>
      </c>
      <c r="G117">
        <v>1670951041.7874999</v>
      </c>
      <c r="H117">
        <f t="shared" si="34"/>
        <v>1.5203839463970809E-3</v>
      </c>
      <c r="I117">
        <f t="shared" si="35"/>
        <v>1.520383946397081</v>
      </c>
      <c r="J117">
        <f t="shared" si="36"/>
        <v>10.691327917110629</v>
      </c>
      <c r="K117">
        <f t="shared" si="37"/>
        <v>652.00575000000003</v>
      </c>
      <c r="L117">
        <f t="shared" si="38"/>
        <v>466.27277617366906</v>
      </c>
      <c r="M117">
        <f t="shared" si="39"/>
        <v>47.248504721190464</v>
      </c>
      <c r="N117">
        <f t="shared" si="40"/>
        <v>66.069258878721556</v>
      </c>
      <c r="O117">
        <f t="shared" si="41"/>
        <v>0.10071638839355594</v>
      </c>
      <c r="P117">
        <f t="shared" si="42"/>
        <v>3.6816408085166024</v>
      </c>
      <c r="Q117">
        <f t="shared" si="43"/>
        <v>9.9210400695424125E-2</v>
      </c>
      <c r="R117">
        <f t="shared" si="44"/>
        <v>6.2139931530412702E-2</v>
      </c>
      <c r="S117">
        <f t="shared" si="45"/>
        <v>226.12473819772663</v>
      </c>
      <c r="T117">
        <f t="shared" si="46"/>
        <v>32.761307735999289</v>
      </c>
      <c r="U117">
        <f t="shared" si="47"/>
        <v>32.235312499999999</v>
      </c>
      <c r="V117">
        <f t="shared" si="48"/>
        <v>4.8390516149789775</v>
      </c>
      <c r="W117">
        <f t="shared" si="49"/>
        <v>70.107326689143278</v>
      </c>
      <c r="X117">
        <f t="shared" si="50"/>
        <v>3.3488889587980553</v>
      </c>
      <c r="Y117">
        <f t="shared" si="51"/>
        <v>4.776803105967895</v>
      </c>
      <c r="Z117">
        <f t="shared" si="52"/>
        <v>1.4901626561809223</v>
      </c>
      <c r="AA117">
        <f t="shared" si="53"/>
        <v>-67.048932036111268</v>
      </c>
      <c r="AB117">
        <f t="shared" si="54"/>
        <v>-45.443053581579157</v>
      </c>
      <c r="AC117">
        <f t="shared" si="55"/>
        <v>-2.8025473794821316</v>
      </c>
      <c r="AD117">
        <f t="shared" si="56"/>
        <v>110.83020520055408</v>
      </c>
      <c r="AE117">
        <f t="shared" si="57"/>
        <v>34.798558143664003</v>
      </c>
      <c r="AF117">
        <f t="shared" si="58"/>
        <v>1.5161238188427943</v>
      </c>
      <c r="AG117">
        <f t="shared" si="59"/>
        <v>10.691327917110629</v>
      </c>
      <c r="AH117">
        <v>688.8224169236197</v>
      </c>
      <c r="AI117">
        <v>677.46112121212116</v>
      </c>
      <c r="AJ117">
        <v>1.746398942478316</v>
      </c>
      <c r="AK117">
        <v>63.164820258041182</v>
      </c>
      <c r="AL117">
        <f t="shared" si="60"/>
        <v>1.520383946397081</v>
      </c>
      <c r="AM117">
        <v>32.438260787251167</v>
      </c>
      <c r="AN117">
        <v>33.048601818181808</v>
      </c>
      <c r="AO117">
        <v>5.3880914886898627E-5</v>
      </c>
      <c r="AP117">
        <v>96.758734084088289</v>
      </c>
      <c r="AQ117">
        <v>70</v>
      </c>
      <c r="AR117">
        <v>11</v>
      </c>
      <c r="AS117">
        <f t="shared" si="61"/>
        <v>1</v>
      </c>
      <c r="AT117">
        <f t="shared" si="62"/>
        <v>0</v>
      </c>
      <c r="AU117">
        <f t="shared" si="63"/>
        <v>47513.665664027991</v>
      </c>
      <c r="AV117">
        <f t="shared" si="64"/>
        <v>1200.0450000000001</v>
      </c>
      <c r="AW117">
        <f t="shared" si="65"/>
        <v>1025.9639949211019</v>
      </c>
      <c r="AX117">
        <f t="shared" si="66"/>
        <v>0.85493793559499998</v>
      </c>
      <c r="AY117">
        <f t="shared" si="67"/>
        <v>0.18843021569835017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1670951041.7874999</v>
      </c>
      <c r="BF117">
        <v>652.00575000000003</v>
      </c>
      <c r="BG117">
        <v>666.87087500000007</v>
      </c>
      <c r="BH117">
        <v>33.048575</v>
      </c>
      <c r="BI117">
        <v>32.439624999999999</v>
      </c>
      <c r="BJ117">
        <v>656.71299999999997</v>
      </c>
      <c r="BK117">
        <v>32.877587499999997</v>
      </c>
      <c r="BL117">
        <v>650.01212499999997</v>
      </c>
      <c r="BM117">
        <v>101.232125</v>
      </c>
      <c r="BN117">
        <v>0.1002004875</v>
      </c>
      <c r="BO117">
        <v>32.006362500000002</v>
      </c>
      <c r="BP117">
        <v>32.235312499999999</v>
      </c>
      <c r="BQ117">
        <v>999.9</v>
      </c>
      <c r="BR117">
        <v>0</v>
      </c>
      <c r="BS117">
        <v>0</v>
      </c>
      <c r="BT117">
        <v>8997.7325000000001</v>
      </c>
      <c r="BU117">
        <v>0</v>
      </c>
      <c r="BV117">
        <v>76.412737499999992</v>
      </c>
      <c r="BW117">
        <v>-14.865187499999999</v>
      </c>
      <c r="BX117">
        <v>674.29012499999999</v>
      </c>
      <c r="BY117">
        <v>689.22924999999998</v>
      </c>
      <c r="BZ117">
        <v>0.60895012500000001</v>
      </c>
      <c r="CA117">
        <v>666.87087500000007</v>
      </c>
      <c r="CB117">
        <v>32.439624999999999</v>
      </c>
      <c r="CC117">
        <v>3.3455750000000002</v>
      </c>
      <c r="CD117">
        <v>3.2839262499999999</v>
      </c>
      <c r="CE117">
        <v>25.855799999999999</v>
      </c>
      <c r="CF117">
        <v>25.542212500000002</v>
      </c>
      <c r="CG117">
        <v>1200.0450000000001</v>
      </c>
      <c r="CH117">
        <v>0.49998537500000001</v>
      </c>
      <c r="CI117">
        <v>0.50001462500000005</v>
      </c>
      <c r="CJ117">
        <v>0</v>
      </c>
      <c r="CK117">
        <v>1295.44</v>
      </c>
      <c r="CL117">
        <v>4.9990899999999998</v>
      </c>
      <c r="CM117">
        <v>15012.3375</v>
      </c>
      <c r="CN117">
        <v>9558.151249999999</v>
      </c>
      <c r="CO117">
        <v>40.311999999999998</v>
      </c>
      <c r="CP117">
        <v>41.992125000000001</v>
      </c>
      <c r="CQ117">
        <v>41.125</v>
      </c>
      <c r="CR117">
        <v>40.992125000000001</v>
      </c>
      <c r="CS117">
        <v>41.811999999999998</v>
      </c>
      <c r="CT117">
        <v>597.50625000000002</v>
      </c>
      <c r="CU117">
        <v>597.54</v>
      </c>
      <c r="CV117">
        <v>0</v>
      </c>
      <c r="CW117">
        <v>1670951076.4000001</v>
      </c>
      <c r="CX117">
        <v>0</v>
      </c>
      <c r="CY117">
        <v>1670950421.5999999</v>
      </c>
      <c r="CZ117" t="s">
        <v>356</v>
      </c>
      <c r="DA117">
        <v>1670950421.5999999</v>
      </c>
      <c r="DB117">
        <v>1670950421.5999999</v>
      </c>
      <c r="DC117">
        <v>14</v>
      </c>
      <c r="DD117">
        <v>-0.21199999999999999</v>
      </c>
      <c r="DE117">
        <v>-3.1E-2</v>
      </c>
      <c r="DF117">
        <v>-4.3040000000000003</v>
      </c>
      <c r="DG117">
        <v>0.155</v>
      </c>
      <c r="DH117">
        <v>415</v>
      </c>
      <c r="DI117">
        <v>33</v>
      </c>
      <c r="DJ117">
        <v>0.37</v>
      </c>
      <c r="DK117">
        <v>0.39</v>
      </c>
      <c r="DL117">
        <v>-14.627590243902439</v>
      </c>
      <c r="DM117">
        <v>-1.5015993031359249</v>
      </c>
      <c r="DN117">
        <v>0.15080096041111979</v>
      </c>
      <c r="DO117">
        <v>0</v>
      </c>
      <c r="DP117">
        <v>0.6127014878048781</v>
      </c>
      <c r="DQ117">
        <v>-4.9349101045295683E-2</v>
      </c>
      <c r="DR117">
        <v>6.2262818373523604E-3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363</v>
      </c>
      <c r="EA117">
        <v>3.2992499999999998</v>
      </c>
      <c r="EB117">
        <v>2.6253899999999999</v>
      </c>
      <c r="EC117">
        <v>0.14249800000000001</v>
      </c>
      <c r="ED117">
        <v>0.14291200000000001</v>
      </c>
      <c r="EE117">
        <v>0.137547</v>
      </c>
      <c r="EF117">
        <v>0.134439</v>
      </c>
      <c r="EG117">
        <v>26063.1</v>
      </c>
      <c r="EH117">
        <v>26514</v>
      </c>
      <c r="EI117">
        <v>28268.3</v>
      </c>
      <c r="EJ117">
        <v>29760</v>
      </c>
      <c r="EK117">
        <v>33551.699999999997</v>
      </c>
      <c r="EL117">
        <v>35741.599999999999</v>
      </c>
      <c r="EM117">
        <v>39895.5</v>
      </c>
      <c r="EN117">
        <v>42504.800000000003</v>
      </c>
      <c r="EO117">
        <v>2.1390799999999999</v>
      </c>
      <c r="EP117">
        <v>2.2431999999999999</v>
      </c>
      <c r="EQ117">
        <v>0.155251</v>
      </c>
      <c r="ER117">
        <v>0</v>
      </c>
      <c r="ES117">
        <v>29.709499999999998</v>
      </c>
      <c r="ET117">
        <v>999.9</v>
      </c>
      <c r="EU117">
        <v>74.2</v>
      </c>
      <c r="EV117">
        <v>32.200000000000003</v>
      </c>
      <c r="EW117">
        <v>35.396799999999999</v>
      </c>
      <c r="EX117">
        <v>57.557299999999998</v>
      </c>
      <c r="EY117">
        <v>-3.0769199999999999</v>
      </c>
      <c r="EZ117">
        <v>2</v>
      </c>
      <c r="FA117">
        <v>0.24318600000000001</v>
      </c>
      <c r="FB117">
        <v>-0.73309400000000002</v>
      </c>
      <c r="FC117">
        <v>20.270800000000001</v>
      </c>
      <c r="FD117">
        <v>5.2201399999999998</v>
      </c>
      <c r="FE117">
        <v>12.004</v>
      </c>
      <c r="FF117">
        <v>4.9871499999999997</v>
      </c>
      <c r="FG117">
        <v>3.2842799999999999</v>
      </c>
      <c r="FH117">
        <v>9999</v>
      </c>
      <c r="FI117">
        <v>9999</v>
      </c>
      <c r="FJ117">
        <v>9999</v>
      </c>
      <c r="FK117">
        <v>999.9</v>
      </c>
      <c r="FL117">
        <v>1.86582</v>
      </c>
      <c r="FM117">
        <v>1.8621799999999999</v>
      </c>
      <c r="FN117">
        <v>1.8641700000000001</v>
      </c>
      <c r="FO117">
        <v>1.8602099999999999</v>
      </c>
      <c r="FP117">
        <v>1.8609599999999999</v>
      </c>
      <c r="FQ117">
        <v>1.8601300000000001</v>
      </c>
      <c r="FR117">
        <v>1.86178</v>
      </c>
      <c r="FS117">
        <v>1.8583799999999999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-4.7130000000000001</v>
      </c>
      <c r="GH117">
        <v>0.17100000000000001</v>
      </c>
      <c r="GI117">
        <v>-3.3542705637745942</v>
      </c>
      <c r="GJ117">
        <v>-2.7043828418459848E-3</v>
      </c>
      <c r="GK117">
        <v>1.1637646390227569E-6</v>
      </c>
      <c r="GL117">
        <v>-2.7935288173591201E-10</v>
      </c>
      <c r="GM117">
        <v>-0.1154585369592631</v>
      </c>
      <c r="GN117">
        <v>-1.575226436802038E-3</v>
      </c>
      <c r="GO117">
        <v>7.1853088279240026E-4</v>
      </c>
      <c r="GP117">
        <v>-1.2337336158236461E-5</v>
      </c>
      <c r="GQ117">
        <v>5</v>
      </c>
      <c r="GR117">
        <v>2087</v>
      </c>
      <c r="GS117">
        <v>4</v>
      </c>
      <c r="GT117">
        <v>31</v>
      </c>
      <c r="GU117">
        <v>10.4</v>
      </c>
      <c r="GV117">
        <v>10.4</v>
      </c>
      <c r="GW117">
        <v>2.0105</v>
      </c>
      <c r="GX117">
        <v>2.5390600000000001</v>
      </c>
      <c r="GY117">
        <v>2.04834</v>
      </c>
      <c r="GZ117">
        <v>2.6196299999999999</v>
      </c>
      <c r="HA117">
        <v>2.1972700000000001</v>
      </c>
      <c r="HB117">
        <v>2.32422</v>
      </c>
      <c r="HC117">
        <v>37.457799999999999</v>
      </c>
      <c r="HD117">
        <v>14.2546</v>
      </c>
      <c r="HE117">
        <v>18</v>
      </c>
      <c r="HF117">
        <v>610.38599999999997</v>
      </c>
      <c r="HG117">
        <v>771.43899999999996</v>
      </c>
      <c r="HH117">
        <v>30.999700000000001</v>
      </c>
      <c r="HI117">
        <v>30.572399999999998</v>
      </c>
      <c r="HJ117">
        <v>29.9998</v>
      </c>
      <c r="HK117">
        <v>30.517499999999998</v>
      </c>
      <c r="HL117">
        <v>30.510200000000001</v>
      </c>
      <c r="HM117">
        <v>40.216000000000001</v>
      </c>
      <c r="HN117">
        <v>8.8496900000000007</v>
      </c>
      <c r="HO117">
        <v>100</v>
      </c>
      <c r="HP117">
        <v>31</v>
      </c>
      <c r="HQ117">
        <v>685.524</v>
      </c>
      <c r="HR117">
        <v>32.479999999999997</v>
      </c>
      <c r="HS117">
        <v>99.600200000000001</v>
      </c>
      <c r="HT117">
        <v>98.596100000000007</v>
      </c>
    </row>
    <row r="118" spans="1:228" x14ac:dyDescent="0.2">
      <c r="A118">
        <v>103</v>
      </c>
      <c r="B118">
        <v>1670951048.0999999</v>
      </c>
      <c r="C118">
        <v>407</v>
      </c>
      <c r="D118" t="s">
        <v>565</v>
      </c>
      <c r="E118" t="s">
        <v>566</v>
      </c>
      <c r="F118">
        <v>4</v>
      </c>
      <c r="G118">
        <v>1670951046.0999999</v>
      </c>
      <c r="H118">
        <f t="shared" si="34"/>
        <v>1.5241570771486804E-3</v>
      </c>
      <c r="I118">
        <f t="shared" si="35"/>
        <v>1.5241570771486803</v>
      </c>
      <c r="J118">
        <f t="shared" si="36"/>
        <v>11.175463264077637</v>
      </c>
      <c r="K118">
        <f t="shared" si="37"/>
        <v>659.26400000000001</v>
      </c>
      <c r="L118">
        <f t="shared" si="38"/>
        <v>466.11308505725071</v>
      </c>
      <c r="M118">
        <f t="shared" si="39"/>
        <v>47.231881605549177</v>
      </c>
      <c r="N118">
        <f t="shared" si="40"/>
        <v>66.804130141457378</v>
      </c>
      <c r="O118">
        <f t="shared" si="41"/>
        <v>0.10097520230948558</v>
      </c>
      <c r="P118">
        <f t="shared" si="42"/>
        <v>3.687790008919793</v>
      </c>
      <c r="Q118">
        <f t="shared" si="43"/>
        <v>9.9464010662890928E-2</v>
      </c>
      <c r="R118">
        <f t="shared" si="44"/>
        <v>6.2298897170483356E-2</v>
      </c>
      <c r="S118">
        <f t="shared" si="45"/>
        <v>226.11853115203027</v>
      </c>
      <c r="T118">
        <f t="shared" si="46"/>
        <v>32.752444428387733</v>
      </c>
      <c r="U118">
        <f t="shared" si="47"/>
        <v>32.235999999999997</v>
      </c>
      <c r="V118">
        <f t="shared" si="48"/>
        <v>4.8392395954253722</v>
      </c>
      <c r="W118">
        <f t="shared" si="49"/>
        <v>70.141206052291665</v>
      </c>
      <c r="X118">
        <f t="shared" si="50"/>
        <v>3.349206181105242</v>
      </c>
      <c r="Y118">
        <f t="shared" si="51"/>
        <v>4.7749480934336122</v>
      </c>
      <c r="Z118">
        <f t="shared" si="52"/>
        <v>1.4900334143201301</v>
      </c>
      <c r="AA118">
        <f t="shared" si="53"/>
        <v>-67.215327102256808</v>
      </c>
      <c r="AB118">
        <f t="shared" si="54"/>
        <v>-47.020015918250351</v>
      </c>
      <c r="AC118">
        <f t="shared" si="55"/>
        <v>-2.8948781005853945</v>
      </c>
      <c r="AD118">
        <f t="shared" si="56"/>
        <v>108.98831003093773</v>
      </c>
      <c r="AE118">
        <f t="shared" si="57"/>
        <v>34.567531089287542</v>
      </c>
      <c r="AF118">
        <f t="shared" si="58"/>
        <v>1.5137580084637423</v>
      </c>
      <c r="AG118">
        <f t="shared" si="59"/>
        <v>11.175463264077637</v>
      </c>
      <c r="AH118">
        <v>695.71008645176244</v>
      </c>
      <c r="AI118">
        <v>684.32777575757575</v>
      </c>
      <c r="AJ118">
        <v>1.698171891776689</v>
      </c>
      <c r="AK118">
        <v>63.164820258041182</v>
      </c>
      <c r="AL118">
        <f t="shared" si="60"/>
        <v>1.5241570771486803</v>
      </c>
      <c r="AM118">
        <v>32.442847448783638</v>
      </c>
      <c r="AN118">
        <v>33.054806060606047</v>
      </c>
      <c r="AO118">
        <v>3.6433005687674068E-5</v>
      </c>
      <c r="AP118">
        <v>96.758734084088289</v>
      </c>
      <c r="AQ118">
        <v>70</v>
      </c>
      <c r="AR118">
        <v>11</v>
      </c>
      <c r="AS118">
        <f t="shared" si="61"/>
        <v>1</v>
      </c>
      <c r="AT118">
        <f t="shared" si="62"/>
        <v>0</v>
      </c>
      <c r="AU118">
        <f t="shared" si="63"/>
        <v>47625.080605807605</v>
      </c>
      <c r="AV118">
        <f t="shared" si="64"/>
        <v>1200.021428571428</v>
      </c>
      <c r="AW118">
        <f t="shared" si="65"/>
        <v>1025.9429280580464</v>
      </c>
      <c r="AX118">
        <f t="shared" si="66"/>
        <v>0.85493717331313457</v>
      </c>
      <c r="AY118">
        <f t="shared" si="67"/>
        <v>0.18842874449434982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1670951046.0999999</v>
      </c>
      <c r="BF118">
        <v>659.26400000000001</v>
      </c>
      <c r="BG118">
        <v>674.03714285714284</v>
      </c>
      <c r="BH118">
        <v>33.052014285714293</v>
      </c>
      <c r="BI118">
        <v>32.444014285714282</v>
      </c>
      <c r="BJ118">
        <v>663.98271428571445</v>
      </c>
      <c r="BK118">
        <v>32.881014285714294</v>
      </c>
      <c r="BL118">
        <v>650.00957142857146</v>
      </c>
      <c r="BM118">
        <v>101.23142857142859</v>
      </c>
      <c r="BN118">
        <v>9.9950271428571422E-2</v>
      </c>
      <c r="BO118">
        <v>31.999499999999991</v>
      </c>
      <c r="BP118">
        <v>32.235999999999997</v>
      </c>
      <c r="BQ118">
        <v>999.89999999999986</v>
      </c>
      <c r="BR118">
        <v>0</v>
      </c>
      <c r="BS118">
        <v>0</v>
      </c>
      <c r="BT118">
        <v>9019.0185714285708</v>
      </c>
      <c r="BU118">
        <v>0</v>
      </c>
      <c r="BV118">
        <v>76.370685714285727</v>
      </c>
      <c r="BW118">
        <v>-14.773</v>
      </c>
      <c r="BX118">
        <v>681.79885714285706</v>
      </c>
      <c r="BY118">
        <v>696.63900000000001</v>
      </c>
      <c r="BZ118">
        <v>0.60800742857142853</v>
      </c>
      <c r="CA118">
        <v>674.03714285714284</v>
      </c>
      <c r="CB118">
        <v>32.444014285714282</v>
      </c>
      <c r="CC118">
        <v>3.3459085714285708</v>
      </c>
      <c r="CD118">
        <v>3.2843599999999999</v>
      </c>
      <c r="CE118">
        <v>25.857471428571429</v>
      </c>
      <c r="CF118">
        <v>25.544414285714289</v>
      </c>
      <c r="CG118">
        <v>1200.021428571428</v>
      </c>
      <c r="CH118">
        <v>0.50001200000000001</v>
      </c>
      <c r="CI118">
        <v>0.49998799999999999</v>
      </c>
      <c r="CJ118">
        <v>0</v>
      </c>
      <c r="CK118">
        <v>1299.8814285714291</v>
      </c>
      <c r="CL118">
        <v>4.9990899999999998</v>
      </c>
      <c r="CM118">
        <v>15064.485714285711</v>
      </c>
      <c r="CN118">
        <v>9558.0785714285703</v>
      </c>
      <c r="CO118">
        <v>40.311999999999998</v>
      </c>
      <c r="CP118">
        <v>41.954999999999998</v>
      </c>
      <c r="CQ118">
        <v>41.125</v>
      </c>
      <c r="CR118">
        <v>40.972999999999999</v>
      </c>
      <c r="CS118">
        <v>41.794285714285706</v>
      </c>
      <c r="CT118">
        <v>597.52571428571434</v>
      </c>
      <c r="CU118">
        <v>597.49857142857138</v>
      </c>
      <c r="CV118">
        <v>0</v>
      </c>
      <c r="CW118">
        <v>1670951080.5999999</v>
      </c>
      <c r="CX118">
        <v>0</v>
      </c>
      <c r="CY118">
        <v>1670950421.5999999</v>
      </c>
      <c r="CZ118" t="s">
        <v>356</v>
      </c>
      <c r="DA118">
        <v>1670950421.5999999</v>
      </c>
      <c r="DB118">
        <v>1670950421.5999999</v>
      </c>
      <c r="DC118">
        <v>14</v>
      </c>
      <c r="DD118">
        <v>-0.21199999999999999</v>
      </c>
      <c r="DE118">
        <v>-3.1E-2</v>
      </c>
      <c r="DF118">
        <v>-4.3040000000000003</v>
      </c>
      <c r="DG118">
        <v>0.155</v>
      </c>
      <c r="DH118">
        <v>415</v>
      </c>
      <c r="DI118">
        <v>33</v>
      </c>
      <c r="DJ118">
        <v>0.37</v>
      </c>
      <c r="DK118">
        <v>0.39</v>
      </c>
      <c r="DL118">
        <v>-14.713822499999999</v>
      </c>
      <c r="DM118">
        <v>-1.0536979362101091</v>
      </c>
      <c r="DN118">
        <v>0.11871784088227851</v>
      </c>
      <c r="DO118">
        <v>0</v>
      </c>
      <c r="DP118">
        <v>0.60987970000000002</v>
      </c>
      <c r="DQ118">
        <v>-3.1057733583491749E-2</v>
      </c>
      <c r="DR118">
        <v>5.0914885652429799E-3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363</v>
      </c>
      <c r="EA118">
        <v>3.2991999999999999</v>
      </c>
      <c r="EB118">
        <v>2.6254900000000001</v>
      </c>
      <c r="EC118">
        <v>0.14348</v>
      </c>
      <c r="ED118">
        <v>0.14387800000000001</v>
      </c>
      <c r="EE118">
        <v>0.13756499999999999</v>
      </c>
      <c r="EF118">
        <v>0.13445199999999999</v>
      </c>
      <c r="EG118">
        <v>26033.200000000001</v>
      </c>
      <c r="EH118">
        <v>26484.1</v>
      </c>
      <c r="EI118">
        <v>28268.2</v>
      </c>
      <c r="EJ118">
        <v>29759.9</v>
      </c>
      <c r="EK118">
        <v>33551.4</v>
      </c>
      <c r="EL118">
        <v>35740.9</v>
      </c>
      <c r="EM118">
        <v>39895.9</v>
      </c>
      <c r="EN118">
        <v>42504.5</v>
      </c>
      <c r="EO118">
        <v>2.1390799999999999</v>
      </c>
      <c r="EP118">
        <v>2.2432300000000001</v>
      </c>
      <c r="EQ118">
        <v>0.15557599999999999</v>
      </c>
      <c r="ER118">
        <v>0</v>
      </c>
      <c r="ES118">
        <v>29.707999999999998</v>
      </c>
      <c r="ET118">
        <v>999.9</v>
      </c>
      <c r="EU118">
        <v>74.2</v>
      </c>
      <c r="EV118">
        <v>32.200000000000003</v>
      </c>
      <c r="EW118">
        <v>35.397100000000002</v>
      </c>
      <c r="EX118">
        <v>58.127299999999998</v>
      </c>
      <c r="EY118">
        <v>-3.0328499999999998</v>
      </c>
      <c r="EZ118">
        <v>2</v>
      </c>
      <c r="FA118">
        <v>0.24271899999999999</v>
      </c>
      <c r="FB118">
        <v>-0.73438499999999995</v>
      </c>
      <c r="FC118">
        <v>20.270900000000001</v>
      </c>
      <c r="FD118">
        <v>5.2210299999999998</v>
      </c>
      <c r="FE118">
        <v>12.004</v>
      </c>
      <c r="FF118">
        <v>4.9873000000000003</v>
      </c>
      <c r="FG118">
        <v>3.2841300000000002</v>
      </c>
      <c r="FH118">
        <v>9999</v>
      </c>
      <c r="FI118">
        <v>9999</v>
      </c>
      <c r="FJ118">
        <v>9999</v>
      </c>
      <c r="FK118">
        <v>999.9</v>
      </c>
      <c r="FL118">
        <v>1.86581</v>
      </c>
      <c r="FM118">
        <v>1.8621799999999999</v>
      </c>
      <c r="FN118">
        <v>1.8641700000000001</v>
      </c>
      <c r="FO118">
        <v>1.8602000000000001</v>
      </c>
      <c r="FP118">
        <v>1.8609599999999999</v>
      </c>
      <c r="FQ118">
        <v>1.8601399999999999</v>
      </c>
      <c r="FR118">
        <v>1.86181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-4.7229999999999999</v>
      </c>
      <c r="GH118">
        <v>0.17100000000000001</v>
      </c>
      <c r="GI118">
        <v>-3.3542705637745942</v>
      </c>
      <c r="GJ118">
        <v>-2.7043828418459848E-3</v>
      </c>
      <c r="GK118">
        <v>1.1637646390227569E-6</v>
      </c>
      <c r="GL118">
        <v>-2.7935288173591201E-10</v>
      </c>
      <c r="GM118">
        <v>-0.1154585369592631</v>
      </c>
      <c r="GN118">
        <v>-1.575226436802038E-3</v>
      </c>
      <c r="GO118">
        <v>7.1853088279240026E-4</v>
      </c>
      <c r="GP118">
        <v>-1.2337336158236461E-5</v>
      </c>
      <c r="GQ118">
        <v>5</v>
      </c>
      <c r="GR118">
        <v>2087</v>
      </c>
      <c r="GS118">
        <v>4</v>
      </c>
      <c r="GT118">
        <v>31</v>
      </c>
      <c r="GU118">
        <v>10.4</v>
      </c>
      <c r="GV118">
        <v>10.4</v>
      </c>
      <c r="GW118">
        <v>2.02637</v>
      </c>
      <c r="GX118">
        <v>2.5329600000000001</v>
      </c>
      <c r="GY118">
        <v>2.04834</v>
      </c>
      <c r="GZ118">
        <v>2.6208499999999999</v>
      </c>
      <c r="HA118">
        <v>2.1972700000000001</v>
      </c>
      <c r="HB118">
        <v>2.3107899999999999</v>
      </c>
      <c r="HC118">
        <v>37.457799999999999</v>
      </c>
      <c r="HD118">
        <v>14.263400000000001</v>
      </c>
      <c r="HE118">
        <v>18</v>
      </c>
      <c r="HF118">
        <v>610.36500000000001</v>
      </c>
      <c r="HG118">
        <v>771.42700000000002</v>
      </c>
      <c r="HH118">
        <v>30.999700000000001</v>
      </c>
      <c r="HI118">
        <v>30.569700000000001</v>
      </c>
      <c r="HJ118">
        <v>29.9998</v>
      </c>
      <c r="HK118">
        <v>30.5154</v>
      </c>
      <c r="HL118">
        <v>30.5076</v>
      </c>
      <c r="HM118">
        <v>40.539900000000003</v>
      </c>
      <c r="HN118">
        <v>8.8496900000000007</v>
      </c>
      <c r="HO118">
        <v>100</v>
      </c>
      <c r="HP118">
        <v>31</v>
      </c>
      <c r="HQ118">
        <v>692.21100000000001</v>
      </c>
      <c r="HR118">
        <v>32.479999999999997</v>
      </c>
      <c r="HS118">
        <v>99.6006</v>
      </c>
      <c r="HT118">
        <v>98.595600000000005</v>
      </c>
    </row>
    <row r="119" spans="1:228" x14ac:dyDescent="0.2">
      <c r="A119">
        <v>104</v>
      </c>
      <c r="B119">
        <v>1670951052.0999999</v>
      </c>
      <c r="C119">
        <v>411</v>
      </c>
      <c r="D119" t="s">
        <v>567</v>
      </c>
      <c r="E119" t="s">
        <v>568</v>
      </c>
      <c r="F119">
        <v>4</v>
      </c>
      <c r="G119">
        <v>1670951049.7874999</v>
      </c>
      <c r="H119">
        <f t="shared" si="34"/>
        <v>1.5247293408630989E-3</v>
      </c>
      <c r="I119">
        <f t="shared" si="35"/>
        <v>1.5247293408630989</v>
      </c>
      <c r="J119">
        <f t="shared" si="36"/>
        <v>11.453475196629226</v>
      </c>
      <c r="K119">
        <f t="shared" si="37"/>
        <v>665.26900000000001</v>
      </c>
      <c r="L119">
        <f t="shared" si="38"/>
        <v>467.87057908007449</v>
      </c>
      <c r="M119">
        <f t="shared" si="39"/>
        <v>47.410024273868224</v>
      </c>
      <c r="N119">
        <f t="shared" si="40"/>
        <v>67.412700966721829</v>
      </c>
      <c r="O119">
        <f t="shared" si="41"/>
        <v>0.1011409058916045</v>
      </c>
      <c r="P119">
        <f t="shared" si="42"/>
        <v>3.6811692944444805</v>
      </c>
      <c r="Q119">
        <f t="shared" si="43"/>
        <v>9.9622107860734832E-2</v>
      </c>
      <c r="R119">
        <f t="shared" si="44"/>
        <v>6.2398375432719741E-2</v>
      </c>
      <c r="S119">
        <f t="shared" si="45"/>
        <v>226.10945548515969</v>
      </c>
      <c r="T119">
        <f t="shared" si="46"/>
        <v>32.751170706883485</v>
      </c>
      <c r="U119">
        <f t="shared" si="47"/>
        <v>32.231037499999999</v>
      </c>
      <c r="V119">
        <f t="shared" si="48"/>
        <v>4.8378828610211171</v>
      </c>
      <c r="W119">
        <f t="shared" si="49"/>
        <v>70.159913453043046</v>
      </c>
      <c r="X119">
        <f t="shared" si="50"/>
        <v>3.3496467628640008</v>
      </c>
      <c r="Y119">
        <f t="shared" si="51"/>
        <v>4.7743028718327425</v>
      </c>
      <c r="Z119">
        <f t="shared" si="52"/>
        <v>1.4882360981571163</v>
      </c>
      <c r="AA119">
        <f t="shared" si="53"/>
        <v>-67.240563932062656</v>
      </c>
      <c r="AB119">
        <f t="shared" si="54"/>
        <v>-46.424568126563955</v>
      </c>
      <c r="AC119">
        <f t="shared" si="55"/>
        <v>-2.8632553432186763</v>
      </c>
      <c r="AD119">
        <f t="shared" si="56"/>
        <v>109.58106808331441</v>
      </c>
      <c r="AE119">
        <f t="shared" si="57"/>
        <v>34.948067721646268</v>
      </c>
      <c r="AF119">
        <f t="shared" si="58"/>
        <v>1.5221491405304417</v>
      </c>
      <c r="AG119">
        <f t="shared" si="59"/>
        <v>11.453475196629226</v>
      </c>
      <c r="AH119">
        <v>702.61005718470449</v>
      </c>
      <c r="AI119">
        <v>691.09855757575758</v>
      </c>
      <c r="AJ119">
        <v>1.700780363611696</v>
      </c>
      <c r="AK119">
        <v>63.164820258041182</v>
      </c>
      <c r="AL119">
        <f t="shared" si="60"/>
        <v>1.5247293408630989</v>
      </c>
      <c r="AM119">
        <v>32.444854528747967</v>
      </c>
      <c r="AN119">
        <v>33.057031515151508</v>
      </c>
      <c r="AO119">
        <v>3.5165550624727501E-5</v>
      </c>
      <c r="AP119">
        <v>96.758734084088289</v>
      </c>
      <c r="AQ119">
        <v>69</v>
      </c>
      <c r="AR119">
        <v>11</v>
      </c>
      <c r="AS119">
        <f t="shared" si="61"/>
        <v>1</v>
      </c>
      <c r="AT119">
        <f t="shared" si="62"/>
        <v>0</v>
      </c>
      <c r="AU119">
        <f t="shared" si="63"/>
        <v>47506.640921355356</v>
      </c>
      <c r="AV119">
        <f t="shared" si="64"/>
        <v>1199.9662499999999</v>
      </c>
      <c r="AW119">
        <f t="shared" si="65"/>
        <v>1025.8964385933468</v>
      </c>
      <c r="AX119">
        <f t="shared" si="66"/>
        <v>0.85493774395183775</v>
      </c>
      <c r="AY119">
        <f t="shared" si="67"/>
        <v>0.18842984582704697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1670951049.7874999</v>
      </c>
      <c r="BF119">
        <v>665.26900000000001</v>
      </c>
      <c r="BG119">
        <v>680.20587500000011</v>
      </c>
      <c r="BH119">
        <v>33.056325000000001</v>
      </c>
      <c r="BI119">
        <v>32.444974999999999</v>
      </c>
      <c r="BJ119">
        <v>669.99675000000002</v>
      </c>
      <c r="BK119">
        <v>32.885287499999997</v>
      </c>
      <c r="BL119">
        <v>650.02825000000007</v>
      </c>
      <c r="BM119">
        <v>101.231375</v>
      </c>
      <c r="BN119">
        <v>0.100117925</v>
      </c>
      <c r="BO119">
        <v>31.9971125</v>
      </c>
      <c r="BP119">
        <v>32.231037499999999</v>
      </c>
      <c r="BQ119">
        <v>999.9</v>
      </c>
      <c r="BR119">
        <v>0</v>
      </c>
      <c r="BS119">
        <v>0</v>
      </c>
      <c r="BT119">
        <v>8996.1725000000006</v>
      </c>
      <c r="BU119">
        <v>0</v>
      </c>
      <c r="BV119">
        <v>76.339500000000001</v>
      </c>
      <c r="BW119">
        <v>-14.936787499999999</v>
      </c>
      <c r="BX119">
        <v>688.01237500000002</v>
      </c>
      <c r="BY119">
        <v>703.01524999999992</v>
      </c>
      <c r="BZ119">
        <v>0.61136237500000001</v>
      </c>
      <c r="CA119">
        <v>680.20587500000011</v>
      </c>
      <c r="CB119">
        <v>32.444974999999999</v>
      </c>
      <c r="CC119">
        <v>3.3463400000000001</v>
      </c>
      <c r="CD119">
        <v>3.2844525</v>
      </c>
      <c r="CE119">
        <v>25.859674999999999</v>
      </c>
      <c r="CF119">
        <v>25.544899999999998</v>
      </c>
      <c r="CG119">
        <v>1199.9662499999999</v>
      </c>
      <c r="CH119">
        <v>0.49999212500000001</v>
      </c>
      <c r="CI119">
        <v>0.50000787499999999</v>
      </c>
      <c r="CJ119">
        <v>0</v>
      </c>
      <c r="CK119">
        <v>1303.9737500000001</v>
      </c>
      <c r="CL119">
        <v>4.9990899999999998</v>
      </c>
      <c r="CM119">
        <v>15110.112499999999</v>
      </c>
      <c r="CN119">
        <v>9557.5537499999991</v>
      </c>
      <c r="CO119">
        <v>40.311999999999998</v>
      </c>
      <c r="CP119">
        <v>41.936999999999998</v>
      </c>
      <c r="CQ119">
        <v>41.125</v>
      </c>
      <c r="CR119">
        <v>40.936999999999998</v>
      </c>
      <c r="CS119">
        <v>41.788749999999993</v>
      </c>
      <c r="CT119">
        <v>597.47375000000011</v>
      </c>
      <c r="CU119">
        <v>597.49250000000006</v>
      </c>
      <c r="CV119">
        <v>0</v>
      </c>
      <c r="CW119">
        <v>1670951084.2</v>
      </c>
      <c r="CX119">
        <v>0</v>
      </c>
      <c r="CY119">
        <v>1670950421.5999999</v>
      </c>
      <c r="CZ119" t="s">
        <v>356</v>
      </c>
      <c r="DA119">
        <v>1670950421.5999999</v>
      </c>
      <c r="DB119">
        <v>1670950421.5999999</v>
      </c>
      <c r="DC119">
        <v>14</v>
      </c>
      <c r="DD119">
        <v>-0.21199999999999999</v>
      </c>
      <c r="DE119">
        <v>-3.1E-2</v>
      </c>
      <c r="DF119">
        <v>-4.3040000000000003</v>
      </c>
      <c r="DG119">
        <v>0.155</v>
      </c>
      <c r="DH119">
        <v>415</v>
      </c>
      <c r="DI119">
        <v>33</v>
      </c>
      <c r="DJ119">
        <v>0.37</v>
      </c>
      <c r="DK119">
        <v>0.39</v>
      </c>
      <c r="DL119">
        <v>-14.789215</v>
      </c>
      <c r="DM119">
        <v>-0.89725328330203791</v>
      </c>
      <c r="DN119">
        <v>0.105222598689635</v>
      </c>
      <c r="DO119">
        <v>0</v>
      </c>
      <c r="DP119">
        <v>0.60835452499999998</v>
      </c>
      <c r="DQ119">
        <v>1.262763602251352E-2</v>
      </c>
      <c r="DR119">
        <v>2.7504636244413392E-3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363</v>
      </c>
      <c r="EA119">
        <v>3.2990599999999999</v>
      </c>
      <c r="EB119">
        <v>2.6252900000000001</v>
      </c>
      <c r="EC119">
        <v>0.144454</v>
      </c>
      <c r="ED119">
        <v>0.14486199999999999</v>
      </c>
      <c r="EE119">
        <v>0.137572</v>
      </c>
      <c r="EF119">
        <v>0.13445399999999999</v>
      </c>
      <c r="EG119">
        <v>26003.8</v>
      </c>
      <c r="EH119">
        <v>26453.3</v>
      </c>
      <c r="EI119">
        <v>28268.400000000001</v>
      </c>
      <c r="EJ119">
        <v>29759.599999999999</v>
      </c>
      <c r="EK119">
        <v>33551.300000000003</v>
      </c>
      <c r="EL119">
        <v>35740.300000000003</v>
      </c>
      <c r="EM119">
        <v>39896</v>
      </c>
      <c r="EN119">
        <v>42503.8</v>
      </c>
      <c r="EO119">
        <v>2.1391499999999999</v>
      </c>
      <c r="EP119">
        <v>2.2433999999999998</v>
      </c>
      <c r="EQ119">
        <v>0.15507599999999999</v>
      </c>
      <c r="ER119">
        <v>0</v>
      </c>
      <c r="ES119">
        <v>29.706099999999999</v>
      </c>
      <c r="ET119">
        <v>999.9</v>
      </c>
      <c r="EU119">
        <v>74.2</v>
      </c>
      <c r="EV119">
        <v>32.200000000000003</v>
      </c>
      <c r="EW119">
        <v>35.397199999999998</v>
      </c>
      <c r="EX119">
        <v>57.707299999999996</v>
      </c>
      <c r="EY119">
        <v>-3.04487</v>
      </c>
      <c r="EZ119">
        <v>2</v>
      </c>
      <c r="FA119">
        <v>0.24266799999999999</v>
      </c>
      <c r="FB119">
        <v>-0.73512</v>
      </c>
      <c r="FC119">
        <v>20.270800000000001</v>
      </c>
      <c r="FD119">
        <v>5.2207299999999996</v>
      </c>
      <c r="FE119">
        <v>12.004</v>
      </c>
      <c r="FF119">
        <v>4.9873000000000003</v>
      </c>
      <c r="FG119">
        <v>3.2842500000000001</v>
      </c>
      <c r="FH119">
        <v>9999</v>
      </c>
      <c r="FI119">
        <v>9999</v>
      </c>
      <c r="FJ119">
        <v>9999</v>
      </c>
      <c r="FK119">
        <v>999.9</v>
      </c>
      <c r="FL119">
        <v>1.86582</v>
      </c>
      <c r="FM119">
        <v>1.8621799999999999</v>
      </c>
      <c r="FN119">
        <v>1.8641700000000001</v>
      </c>
      <c r="FO119">
        <v>1.8602000000000001</v>
      </c>
      <c r="FP119">
        <v>1.8609599999999999</v>
      </c>
      <c r="FQ119">
        <v>1.8601000000000001</v>
      </c>
      <c r="FR119">
        <v>1.8617600000000001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-4.7329999999999997</v>
      </c>
      <c r="GH119">
        <v>0.17100000000000001</v>
      </c>
      <c r="GI119">
        <v>-3.3542705637745942</v>
      </c>
      <c r="GJ119">
        <v>-2.7043828418459848E-3</v>
      </c>
      <c r="GK119">
        <v>1.1637646390227569E-6</v>
      </c>
      <c r="GL119">
        <v>-2.7935288173591201E-10</v>
      </c>
      <c r="GM119">
        <v>-0.1154585369592631</v>
      </c>
      <c r="GN119">
        <v>-1.575226436802038E-3</v>
      </c>
      <c r="GO119">
        <v>7.1853088279240026E-4</v>
      </c>
      <c r="GP119">
        <v>-1.2337336158236461E-5</v>
      </c>
      <c r="GQ119">
        <v>5</v>
      </c>
      <c r="GR119">
        <v>2087</v>
      </c>
      <c r="GS119">
        <v>4</v>
      </c>
      <c r="GT119">
        <v>31</v>
      </c>
      <c r="GU119">
        <v>10.5</v>
      </c>
      <c r="GV119">
        <v>10.5</v>
      </c>
      <c r="GW119">
        <v>2.0422400000000001</v>
      </c>
      <c r="GX119">
        <v>2.5305200000000001</v>
      </c>
      <c r="GY119">
        <v>2.04834</v>
      </c>
      <c r="GZ119">
        <v>2.6196299999999999</v>
      </c>
      <c r="HA119">
        <v>2.1972700000000001</v>
      </c>
      <c r="HB119">
        <v>2.35229</v>
      </c>
      <c r="HC119">
        <v>37.457799999999999</v>
      </c>
      <c r="HD119">
        <v>14.263400000000001</v>
      </c>
      <c r="HE119">
        <v>18</v>
      </c>
      <c r="HF119">
        <v>610.39700000000005</v>
      </c>
      <c r="HG119">
        <v>771.572</v>
      </c>
      <c r="HH119">
        <v>30.999700000000001</v>
      </c>
      <c r="HI119">
        <v>30.567</v>
      </c>
      <c r="HJ119">
        <v>29.9999</v>
      </c>
      <c r="HK119">
        <v>30.513200000000001</v>
      </c>
      <c r="HL119">
        <v>30.505600000000001</v>
      </c>
      <c r="HM119">
        <v>40.863599999999998</v>
      </c>
      <c r="HN119">
        <v>8.8496900000000007</v>
      </c>
      <c r="HO119">
        <v>100</v>
      </c>
      <c r="HP119">
        <v>31</v>
      </c>
      <c r="HQ119">
        <v>698.89099999999996</v>
      </c>
      <c r="HR119">
        <v>32.479999999999997</v>
      </c>
      <c r="HS119">
        <v>99.601200000000006</v>
      </c>
      <c r="HT119">
        <v>98.594200000000001</v>
      </c>
    </row>
    <row r="120" spans="1:228" x14ac:dyDescent="0.2">
      <c r="A120">
        <v>105</v>
      </c>
      <c r="B120">
        <v>1670951056.0999999</v>
      </c>
      <c r="C120">
        <v>415</v>
      </c>
      <c r="D120" t="s">
        <v>569</v>
      </c>
      <c r="E120" t="s">
        <v>570</v>
      </c>
      <c r="F120">
        <v>4</v>
      </c>
      <c r="G120">
        <v>1670951054.0999999</v>
      </c>
      <c r="H120">
        <f t="shared" si="34"/>
        <v>1.5369285048658884E-3</v>
      </c>
      <c r="I120">
        <f t="shared" si="35"/>
        <v>1.5369285048658883</v>
      </c>
      <c r="J120">
        <f t="shared" si="36"/>
        <v>11.367846931247591</v>
      </c>
      <c r="K120">
        <f t="shared" si="37"/>
        <v>672.42642857142857</v>
      </c>
      <c r="L120">
        <f t="shared" si="38"/>
        <v>477.81510085817467</v>
      </c>
      <c r="M120">
        <f t="shared" si="39"/>
        <v>48.417554490088278</v>
      </c>
      <c r="N120">
        <f t="shared" si="40"/>
        <v>68.137744469478918</v>
      </c>
      <c r="O120">
        <f t="shared" si="41"/>
        <v>0.10205181995767647</v>
      </c>
      <c r="P120">
        <f t="shared" si="42"/>
        <v>3.6901643217795002</v>
      </c>
      <c r="Q120">
        <f t="shared" si="43"/>
        <v>0.10050947362510697</v>
      </c>
      <c r="R120">
        <f t="shared" si="44"/>
        <v>6.295505288536006E-2</v>
      </c>
      <c r="S120">
        <f t="shared" si="45"/>
        <v>226.1001656655408</v>
      </c>
      <c r="T120">
        <f t="shared" si="46"/>
        <v>32.7394238200609</v>
      </c>
      <c r="U120">
        <f t="shared" si="47"/>
        <v>32.227757142857143</v>
      </c>
      <c r="V120">
        <f t="shared" si="48"/>
        <v>4.8369862018150833</v>
      </c>
      <c r="W120">
        <f t="shared" si="49"/>
        <v>70.198679055925368</v>
      </c>
      <c r="X120">
        <f t="shared" si="50"/>
        <v>3.3500889415402515</v>
      </c>
      <c r="Y120">
        <f t="shared" si="51"/>
        <v>4.7722962690955013</v>
      </c>
      <c r="Z120">
        <f t="shared" si="52"/>
        <v>1.4868972602748318</v>
      </c>
      <c r="AA120">
        <f t="shared" si="53"/>
        <v>-67.77854706458568</v>
      </c>
      <c r="AB120">
        <f t="shared" si="54"/>
        <v>-47.362915357592719</v>
      </c>
      <c r="AC120">
        <f t="shared" si="55"/>
        <v>-2.9138544947810563</v>
      </c>
      <c r="AD120">
        <f t="shared" si="56"/>
        <v>108.04484874858133</v>
      </c>
      <c r="AE120">
        <f t="shared" si="57"/>
        <v>35.179182672440639</v>
      </c>
      <c r="AF120">
        <f t="shared" si="58"/>
        <v>1.5278046479096929</v>
      </c>
      <c r="AG120">
        <f t="shared" si="59"/>
        <v>11.367846931247591</v>
      </c>
      <c r="AH120">
        <v>709.57773902575423</v>
      </c>
      <c r="AI120">
        <v>698.00713939393916</v>
      </c>
      <c r="AJ120">
        <v>1.7253419713256819</v>
      </c>
      <c r="AK120">
        <v>63.164820258041182</v>
      </c>
      <c r="AL120">
        <f t="shared" si="60"/>
        <v>1.5369285048658883</v>
      </c>
      <c r="AM120">
        <v>32.446002837107102</v>
      </c>
      <c r="AN120">
        <v>33.063038787878781</v>
      </c>
      <c r="AO120">
        <v>4.5467720731779112E-5</v>
      </c>
      <c r="AP120">
        <v>96.758734084088289</v>
      </c>
      <c r="AQ120">
        <v>70</v>
      </c>
      <c r="AR120">
        <v>11</v>
      </c>
      <c r="AS120">
        <f t="shared" si="61"/>
        <v>1</v>
      </c>
      <c r="AT120">
        <f t="shared" si="62"/>
        <v>0</v>
      </c>
      <c r="AU120">
        <f t="shared" si="63"/>
        <v>47669.229732575193</v>
      </c>
      <c r="AV120">
        <f t="shared" si="64"/>
        <v>1199.9042857142861</v>
      </c>
      <c r="AW120">
        <f t="shared" si="65"/>
        <v>1025.8446993085706</v>
      </c>
      <c r="AX120">
        <f t="shared" si="66"/>
        <v>0.85493877430223508</v>
      </c>
      <c r="AY120">
        <f t="shared" si="67"/>
        <v>0.18843183440331374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1670951054.0999999</v>
      </c>
      <c r="BF120">
        <v>672.42642857142857</v>
      </c>
      <c r="BG120">
        <v>687.46600000000012</v>
      </c>
      <c r="BH120">
        <v>33.060800000000008</v>
      </c>
      <c r="BI120">
        <v>32.447157142857137</v>
      </c>
      <c r="BJ120">
        <v>677.16528571428569</v>
      </c>
      <c r="BK120">
        <v>32.889742857142863</v>
      </c>
      <c r="BL120">
        <v>650.00257142857151</v>
      </c>
      <c r="BM120">
        <v>101.2312857142857</v>
      </c>
      <c r="BN120">
        <v>9.9866028571428567E-2</v>
      </c>
      <c r="BO120">
        <v>31.989685714285709</v>
      </c>
      <c r="BP120">
        <v>32.227757142857143</v>
      </c>
      <c r="BQ120">
        <v>999.89999999999986</v>
      </c>
      <c r="BR120">
        <v>0</v>
      </c>
      <c r="BS120">
        <v>0</v>
      </c>
      <c r="BT120">
        <v>9027.2314285714292</v>
      </c>
      <c r="BU120">
        <v>0</v>
      </c>
      <c r="BV120">
        <v>76.295699999999997</v>
      </c>
      <c r="BW120">
        <v>-15.03941428571428</v>
      </c>
      <c r="BX120">
        <v>695.41757142857148</v>
      </c>
      <c r="BY120">
        <v>710.5204285714284</v>
      </c>
      <c r="BZ120">
        <v>0.6136234285714286</v>
      </c>
      <c r="CA120">
        <v>687.46600000000012</v>
      </c>
      <c r="CB120">
        <v>32.447157142857137</v>
      </c>
      <c r="CC120">
        <v>3.346787142857143</v>
      </c>
      <c r="CD120">
        <v>3.2846714285714289</v>
      </c>
      <c r="CE120">
        <v>25.861914285714281</v>
      </c>
      <c r="CF120">
        <v>25.546014285714278</v>
      </c>
      <c r="CG120">
        <v>1199.9042857142861</v>
      </c>
      <c r="CH120">
        <v>0.49995742857142861</v>
      </c>
      <c r="CI120">
        <v>0.50004257142857145</v>
      </c>
      <c r="CJ120">
        <v>0</v>
      </c>
      <c r="CK120">
        <v>1308.781428571428</v>
      </c>
      <c r="CL120">
        <v>4.9990899999999998</v>
      </c>
      <c r="CM120">
        <v>15166.9</v>
      </c>
      <c r="CN120">
        <v>9556.9685714285733</v>
      </c>
      <c r="CO120">
        <v>40.311999999999998</v>
      </c>
      <c r="CP120">
        <v>41.936999999999998</v>
      </c>
      <c r="CQ120">
        <v>41.125</v>
      </c>
      <c r="CR120">
        <v>40.936999999999998</v>
      </c>
      <c r="CS120">
        <v>41.75</v>
      </c>
      <c r="CT120">
        <v>597.4014285714286</v>
      </c>
      <c r="CU120">
        <v>597.50285714285724</v>
      </c>
      <c r="CV120">
        <v>0</v>
      </c>
      <c r="CW120">
        <v>1670951088.4000001</v>
      </c>
      <c r="CX120">
        <v>0</v>
      </c>
      <c r="CY120">
        <v>1670950421.5999999</v>
      </c>
      <c r="CZ120" t="s">
        <v>356</v>
      </c>
      <c r="DA120">
        <v>1670950421.5999999</v>
      </c>
      <c r="DB120">
        <v>1670950421.5999999</v>
      </c>
      <c r="DC120">
        <v>14</v>
      </c>
      <c r="DD120">
        <v>-0.21199999999999999</v>
      </c>
      <c r="DE120">
        <v>-3.1E-2</v>
      </c>
      <c r="DF120">
        <v>-4.3040000000000003</v>
      </c>
      <c r="DG120">
        <v>0.155</v>
      </c>
      <c r="DH120">
        <v>415</v>
      </c>
      <c r="DI120">
        <v>33</v>
      </c>
      <c r="DJ120">
        <v>0.37</v>
      </c>
      <c r="DK120">
        <v>0.39</v>
      </c>
      <c r="DL120">
        <v>-14.865074999999999</v>
      </c>
      <c r="DM120">
        <v>-0.95824840525329757</v>
      </c>
      <c r="DN120">
        <v>0.1108260230045271</v>
      </c>
      <c r="DO120">
        <v>0</v>
      </c>
      <c r="DP120">
        <v>0.60944014999999996</v>
      </c>
      <c r="DQ120">
        <v>2.3489651031894671E-2</v>
      </c>
      <c r="DR120">
        <v>2.7809017022361552E-3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363</v>
      </c>
      <c r="EA120">
        <v>3.2992499999999998</v>
      </c>
      <c r="EB120">
        <v>2.6253199999999999</v>
      </c>
      <c r="EC120">
        <v>0.14543200000000001</v>
      </c>
      <c r="ED120">
        <v>0.14583499999999999</v>
      </c>
      <c r="EE120">
        <v>0.13759199999999999</v>
      </c>
      <c r="EF120">
        <v>0.134464</v>
      </c>
      <c r="EG120">
        <v>25974.400000000001</v>
      </c>
      <c r="EH120">
        <v>26423.9</v>
      </c>
      <c r="EI120">
        <v>28268.799999999999</v>
      </c>
      <c r="EJ120">
        <v>29760.3</v>
      </c>
      <c r="EK120">
        <v>33551.5</v>
      </c>
      <c r="EL120">
        <v>35740.9</v>
      </c>
      <c r="EM120">
        <v>39897</v>
      </c>
      <c r="EN120">
        <v>42504.9</v>
      </c>
      <c r="EO120">
        <v>2.1388199999999999</v>
      </c>
      <c r="EP120">
        <v>2.2435999999999998</v>
      </c>
      <c r="EQ120">
        <v>0.15551599999999999</v>
      </c>
      <c r="ER120">
        <v>0</v>
      </c>
      <c r="ES120">
        <v>29.703499999999998</v>
      </c>
      <c r="ET120">
        <v>999.9</v>
      </c>
      <c r="EU120">
        <v>74.099999999999994</v>
      </c>
      <c r="EV120">
        <v>32.200000000000003</v>
      </c>
      <c r="EW120">
        <v>35.347799999999999</v>
      </c>
      <c r="EX120">
        <v>57.287300000000002</v>
      </c>
      <c r="EY120">
        <v>-3.1370200000000001</v>
      </c>
      <c r="EZ120">
        <v>2</v>
      </c>
      <c r="FA120">
        <v>0.24257600000000001</v>
      </c>
      <c r="FB120">
        <v>-0.73607800000000001</v>
      </c>
      <c r="FC120">
        <v>20.270900000000001</v>
      </c>
      <c r="FD120">
        <v>5.2207299999999996</v>
      </c>
      <c r="FE120">
        <v>12.004</v>
      </c>
      <c r="FF120">
        <v>4.9873500000000002</v>
      </c>
      <c r="FG120">
        <v>3.2842799999999999</v>
      </c>
      <c r="FH120">
        <v>9999</v>
      </c>
      <c r="FI120">
        <v>9999</v>
      </c>
      <c r="FJ120">
        <v>9999</v>
      </c>
      <c r="FK120">
        <v>999.9</v>
      </c>
      <c r="FL120">
        <v>1.86578</v>
      </c>
      <c r="FM120">
        <v>1.8621799999999999</v>
      </c>
      <c r="FN120">
        <v>1.8641700000000001</v>
      </c>
      <c r="FO120">
        <v>1.8602000000000001</v>
      </c>
      <c r="FP120">
        <v>1.8609599999999999</v>
      </c>
      <c r="FQ120">
        <v>1.86012</v>
      </c>
      <c r="FR120">
        <v>1.86174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-4.7439999999999998</v>
      </c>
      <c r="GH120">
        <v>0.1711</v>
      </c>
      <c r="GI120">
        <v>-3.3542705637745942</v>
      </c>
      <c r="GJ120">
        <v>-2.7043828418459848E-3</v>
      </c>
      <c r="GK120">
        <v>1.1637646390227569E-6</v>
      </c>
      <c r="GL120">
        <v>-2.7935288173591201E-10</v>
      </c>
      <c r="GM120">
        <v>-0.1154585369592631</v>
      </c>
      <c r="GN120">
        <v>-1.575226436802038E-3</v>
      </c>
      <c r="GO120">
        <v>7.1853088279240026E-4</v>
      </c>
      <c r="GP120">
        <v>-1.2337336158236461E-5</v>
      </c>
      <c r="GQ120">
        <v>5</v>
      </c>
      <c r="GR120">
        <v>2087</v>
      </c>
      <c r="GS120">
        <v>4</v>
      </c>
      <c r="GT120">
        <v>31</v>
      </c>
      <c r="GU120">
        <v>10.6</v>
      </c>
      <c r="GV120">
        <v>10.6</v>
      </c>
      <c r="GW120">
        <v>2.0581100000000001</v>
      </c>
      <c r="GX120">
        <v>2.5378400000000001</v>
      </c>
      <c r="GY120">
        <v>2.04834</v>
      </c>
      <c r="GZ120">
        <v>2.6196299999999999</v>
      </c>
      <c r="HA120">
        <v>2.1972700000000001</v>
      </c>
      <c r="HB120">
        <v>2.2924799999999999</v>
      </c>
      <c r="HC120">
        <v>37.457799999999999</v>
      </c>
      <c r="HD120">
        <v>14.245900000000001</v>
      </c>
      <c r="HE120">
        <v>18</v>
      </c>
      <c r="HF120">
        <v>610.13400000000001</v>
      </c>
      <c r="HG120">
        <v>771.75</v>
      </c>
      <c r="HH120">
        <v>30.9998</v>
      </c>
      <c r="HI120">
        <v>30.563700000000001</v>
      </c>
      <c r="HJ120">
        <v>29.9998</v>
      </c>
      <c r="HK120">
        <v>30.5108</v>
      </c>
      <c r="HL120">
        <v>30.504200000000001</v>
      </c>
      <c r="HM120">
        <v>41.185600000000001</v>
      </c>
      <c r="HN120">
        <v>8.8496900000000007</v>
      </c>
      <c r="HO120">
        <v>100</v>
      </c>
      <c r="HP120">
        <v>31</v>
      </c>
      <c r="HQ120">
        <v>705.57600000000002</v>
      </c>
      <c r="HR120">
        <v>32.479999999999997</v>
      </c>
      <c r="HS120">
        <v>99.603300000000004</v>
      </c>
      <c r="HT120">
        <v>98.596599999999995</v>
      </c>
    </row>
    <row r="121" spans="1:228" x14ac:dyDescent="0.2">
      <c r="A121">
        <v>106</v>
      </c>
      <c r="B121">
        <v>1670951060.0999999</v>
      </c>
      <c r="C121">
        <v>419</v>
      </c>
      <c r="D121" t="s">
        <v>571</v>
      </c>
      <c r="E121" t="s">
        <v>572</v>
      </c>
      <c r="F121">
        <v>4</v>
      </c>
      <c r="G121">
        <v>1670951057.7874999</v>
      </c>
      <c r="H121">
        <f t="shared" si="34"/>
        <v>1.5320394915126138E-3</v>
      </c>
      <c r="I121">
        <f t="shared" si="35"/>
        <v>1.5320394915126139</v>
      </c>
      <c r="J121">
        <f t="shared" si="36"/>
        <v>11.383001166691519</v>
      </c>
      <c r="K121">
        <f t="shared" si="37"/>
        <v>678.59162500000002</v>
      </c>
      <c r="L121">
        <f t="shared" si="38"/>
        <v>483.12165330965354</v>
      </c>
      <c r="M121">
        <f t="shared" si="39"/>
        <v>48.955659724368878</v>
      </c>
      <c r="N121">
        <f t="shared" si="40"/>
        <v>68.76301332743995</v>
      </c>
      <c r="O121">
        <f t="shared" si="41"/>
        <v>0.10177864821809308</v>
      </c>
      <c r="P121">
        <f t="shared" si="42"/>
        <v>3.6806158044163397</v>
      </c>
      <c r="Q121">
        <f t="shared" si="43"/>
        <v>0.1002405658068637</v>
      </c>
      <c r="R121">
        <f t="shared" si="44"/>
        <v>6.2786607941122036E-2</v>
      </c>
      <c r="S121">
        <f t="shared" si="45"/>
        <v>226.12803969799248</v>
      </c>
      <c r="T121">
        <f t="shared" si="46"/>
        <v>32.740951704737164</v>
      </c>
      <c r="U121">
        <f t="shared" si="47"/>
        <v>32.226387500000001</v>
      </c>
      <c r="V121">
        <f t="shared" si="48"/>
        <v>4.8366118637812638</v>
      </c>
      <c r="W121">
        <f t="shared" si="49"/>
        <v>70.21217769044253</v>
      </c>
      <c r="X121">
        <f t="shared" si="50"/>
        <v>3.3504560959592458</v>
      </c>
      <c r="Y121">
        <f t="shared" si="51"/>
        <v>4.7719016930809692</v>
      </c>
      <c r="Z121">
        <f t="shared" si="52"/>
        <v>1.4861557678220181</v>
      </c>
      <c r="AA121">
        <f t="shared" si="53"/>
        <v>-67.562941575706276</v>
      </c>
      <c r="AB121">
        <f t="shared" si="54"/>
        <v>-47.258432271829129</v>
      </c>
      <c r="AC121">
        <f t="shared" si="55"/>
        <v>-2.9149285948249757</v>
      </c>
      <c r="AD121">
        <f t="shared" si="56"/>
        <v>108.39173725563211</v>
      </c>
      <c r="AE121">
        <f t="shared" si="57"/>
        <v>35.330580580754649</v>
      </c>
      <c r="AF121">
        <f t="shared" si="58"/>
        <v>1.5265407242081328</v>
      </c>
      <c r="AG121">
        <f t="shared" si="59"/>
        <v>11.383001166691519</v>
      </c>
      <c r="AH121">
        <v>716.56057546925774</v>
      </c>
      <c r="AI121">
        <v>704.94087878787877</v>
      </c>
      <c r="AJ121">
        <v>1.7362806738020149</v>
      </c>
      <c r="AK121">
        <v>63.164820258041182</v>
      </c>
      <c r="AL121">
        <f t="shared" si="60"/>
        <v>1.5320394915126139</v>
      </c>
      <c r="AM121">
        <v>32.450267860736098</v>
      </c>
      <c r="AN121">
        <v>33.065594545454537</v>
      </c>
      <c r="AO121">
        <v>3.1132053316755808E-6</v>
      </c>
      <c r="AP121">
        <v>96.758734084088289</v>
      </c>
      <c r="AQ121">
        <v>70</v>
      </c>
      <c r="AR121">
        <v>11</v>
      </c>
      <c r="AS121">
        <f t="shared" si="61"/>
        <v>1</v>
      </c>
      <c r="AT121">
        <f t="shared" si="62"/>
        <v>0</v>
      </c>
      <c r="AU121">
        <f t="shared" si="63"/>
        <v>47498.097410203787</v>
      </c>
      <c r="AV121">
        <f t="shared" si="64"/>
        <v>1200.0675000000001</v>
      </c>
      <c r="AW121">
        <f t="shared" si="65"/>
        <v>1025.9827449212396</v>
      </c>
      <c r="AX121">
        <f t="shared" si="66"/>
        <v>0.85493753053160715</v>
      </c>
      <c r="AY121">
        <f t="shared" si="67"/>
        <v>0.18842943392600203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1670951057.7874999</v>
      </c>
      <c r="BF121">
        <v>678.59162500000002</v>
      </c>
      <c r="BG121">
        <v>693.69775000000004</v>
      </c>
      <c r="BH121">
        <v>33.064162500000002</v>
      </c>
      <c r="BI121">
        <v>32.451025000000001</v>
      </c>
      <c r="BJ121">
        <v>683.33950000000004</v>
      </c>
      <c r="BK121">
        <v>32.8930875</v>
      </c>
      <c r="BL121">
        <v>649.99787500000002</v>
      </c>
      <c r="BM121">
        <v>101.231875</v>
      </c>
      <c r="BN121">
        <v>0.10007605</v>
      </c>
      <c r="BO121">
        <v>31.988225</v>
      </c>
      <c r="BP121">
        <v>32.226387500000001</v>
      </c>
      <c r="BQ121">
        <v>999.9</v>
      </c>
      <c r="BR121">
        <v>0</v>
      </c>
      <c r="BS121">
        <v>0</v>
      </c>
      <c r="BT121">
        <v>8994.21875</v>
      </c>
      <c r="BU121">
        <v>0</v>
      </c>
      <c r="BV121">
        <v>76.263475</v>
      </c>
      <c r="BW121">
        <v>-15.106350000000001</v>
      </c>
      <c r="BX121">
        <v>701.79587500000002</v>
      </c>
      <c r="BY121">
        <v>716.96412499999997</v>
      </c>
      <c r="BZ121">
        <v>0.6131238750000001</v>
      </c>
      <c r="CA121">
        <v>693.69775000000004</v>
      </c>
      <c r="CB121">
        <v>32.451025000000001</v>
      </c>
      <c r="CC121">
        <v>3.3471449999999998</v>
      </c>
      <c r="CD121">
        <v>3.2850774999999999</v>
      </c>
      <c r="CE121">
        <v>25.863724999999999</v>
      </c>
      <c r="CF121">
        <v>25.548100000000002</v>
      </c>
      <c r="CG121">
        <v>1200.0675000000001</v>
      </c>
      <c r="CH121">
        <v>0.49999900000000003</v>
      </c>
      <c r="CI121">
        <v>0.50000100000000003</v>
      </c>
      <c r="CJ121">
        <v>0</v>
      </c>
      <c r="CK121">
        <v>1313.03125</v>
      </c>
      <c r="CL121">
        <v>4.9990899999999998</v>
      </c>
      <c r="CM121">
        <v>15216.2125</v>
      </c>
      <c r="CN121">
        <v>9558.3862499999996</v>
      </c>
      <c r="CO121">
        <v>40.311999999999998</v>
      </c>
      <c r="CP121">
        <v>41.936999999999998</v>
      </c>
      <c r="CQ121">
        <v>41.125</v>
      </c>
      <c r="CR121">
        <v>40.936999999999998</v>
      </c>
      <c r="CS121">
        <v>41.75</v>
      </c>
      <c r="CT121">
        <v>597.53374999999994</v>
      </c>
      <c r="CU121">
        <v>597.53500000000008</v>
      </c>
      <c r="CV121">
        <v>0</v>
      </c>
      <c r="CW121">
        <v>1670951092.5999999</v>
      </c>
      <c r="CX121">
        <v>0</v>
      </c>
      <c r="CY121">
        <v>1670950421.5999999</v>
      </c>
      <c r="CZ121" t="s">
        <v>356</v>
      </c>
      <c r="DA121">
        <v>1670950421.5999999</v>
      </c>
      <c r="DB121">
        <v>1670950421.5999999</v>
      </c>
      <c r="DC121">
        <v>14</v>
      </c>
      <c r="DD121">
        <v>-0.21199999999999999</v>
      </c>
      <c r="DE121">
        <v>-3.1E-2</v>
      </c>
      <c r="DF121">
        <v>-4.3040000000000003</v>
      </c>
      <c r="DG121">
        <v>0.155</v>
      </c>
      <c r="DH121">
        <v>415</v>
      </c>
      <c r="DI121">
        <v>33</v>
      </c>
      <c r="DJ121">
        <v>0.37</v>
      </c>
      <c r="DK121">
        <v>0.39</v>
      </c>
      <c r="DL121">
        <v>-14.922773170731711</v>
      </c>
      <c r="DM121">
        <v>-1.1007177700348429</v>
      </c>
      <c r="DN121">
        <v>0.12467391814471949</v>
      </c>
      <c r="DO121">
        <v>0</v>
      </c>
      <c r="DP121">
        <v>0.61073287804878051</v>
      </c>
      <c r="DQ121">
        <v>1.8071519163761429E-2</v>
      </c>
      <c r="DR121">
        <v>2.3564867420835852E-3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363</v>
      </c>
      <c r="EA121">
        <v>3.29908</v>
      </c>
      <c r="EB121">
        <v>2.62527</v>
      </c>
      <c r="EC121">
        <v>0.14641899999999999</v>
      </c>
      <c r="ED121">
        <v>0.146812</v>
      </c>
      <c r="EE121">
        <v>0.137597</v>
      </c>
      <c r="EF121">
        <v>0.13447400000000001</v>
      </c>
      <c r="EG121">
        <v>25944.400000000001</v>
      </c>
      <c r="EH121">
        <v>26393.5</v>
      </c>
      <c r="EI121">
        <v>28268.9</v>
      </c>
      <c r="EJ121">
        <v>29760.2</v>
      </c>
      <c r="EK121">
        <v>33551.599999999999</v>
      </c>
      <c r="EL121">
        <v>35740.400000000001</v>
      </c>
      <c r="EM121">
        <v>39897.300000000003</v>
      </c>
      <c r="EN121">
        <v>42504.7</v>
      </c>
      <c r="EO121">
        <v>2.1390799999999999</v>
      </c>
      <c r="EP121">
        <v>2.2436500000000001</v>
      </c>
      <c r="EQ121">
        <v>0.15495</v>
      </c>
      <c r="ER121">
        <v>0</v>
      </c>
      <c r="ES121">
        <v>29.700900000000001</v>
      </c>
      <c r="ET121">
        <v>999.9</v>
      </c>
      <c r="EU121">
        <v>74.099999999999994</v>
      </c>
      <c r="EV121">
        <v>32.200000000000003</v>
      </c>
      <c r="EW121">
        <v>35.348999999999997</v>
      </c>
      <c r="EX121">
        <v>57.707299999999996</v>
      </c>
      <c r="EY121">
        <v>-2.9166599999999998</v>
      </c>
      <c r="EZ121">
        <v>2</v>
      </c>
      <c r="FA121">
        <v>0.242114</v>
      </c>
      <c r="FB121">
        <v>-0.73666699999999996</v>
      </c>
      <c r="FC121">
        <v>20.270900000000001</v>
      </c>
      <c r="FD121">
        <v>5.2207299999999996</v>
      </c>
      <c r="FE121">
        <v>12.004</v>
      </c>
      <c r="FF121">
        <v>4.98705</v>
      </c>
      <c r="FG121">
        <v>3.2841800000000001</v>
      </c>
      <c r="FH121">
        <v>9999</v>
      </c>
      <c r="FI121">
        <v>9999</v>
      </c>
      <c r="FJ121">
        <v>9999</v>
      </c>
      <c r="FK121">
        <v>999.9</v>
      </c>
      <c r="FL121">
        <v>1.86581</v>
      </c>
      <c r="FM121">
        <v>1.8621799999999999</v>
      </c>
      <c r="FN121">
        <v>1.8641700000000001</v>
      </c>
      <c r="FO121">
        <v>1.8602000000000001</v>
      </c>
      <c r="FP121">
        <v>1.8609599999999999</v>
      </c>
      <c r="FQ121">
        <v>1.8601099999999999</v>
      </c>
      <c r="FR121">
        <v>1.86175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-4.7539999999999996</v>
      </c>
      <c r="GH121">
        <v>0.1711</v>
      </c>
      <c r="GI121">
        <v>-3.3542705637745942</v>
      </c>
      <c r="GJ121">
        <v>-2.7043828418459848E-3</v>
      </c>
      <c r="GK121">
        <v>1.1637646390227569E-6</v>
      </c>
      <c r="GL121">
        <v>-2.7935288173591201E-10</v>
      </c>
      <c r="GM121">
        <v>-0.1154585369592631</v>
      </c>
      <c r="GN121">
        <v>-1.575226436802038E-3</v>
      </c>
      <c r="GO121">
        <v>7.1853088279240026E-4</v>
      </c>
      <c r="GP121">
        <v>-1.2337336158236461E-5</v>
      </c>
      <c r="GQ121">
        <v>5</v>
      </c>
      <c r="GR121">
        <v>2087</v>
      </c>
      <c r="GS121">
        <v>4</v>
      </c>
      <c r="GT121">
        <v>31</v>
      </c>
      <c r="GU121">
        <v>10.6</v>
      </c>
      <c r="GV121">
        <v>10.6</v>
      </c>
      <c r="GW121">
        <v>2.0739700000000001</v>
      </c>
      <c r="GX121">
        <v>2.5280800000000001</v>
      </c>
      <c r="GY121">
        <v>2.04834</v>
      </c>
      <c r="GZ121">
        <v>2.6196299999999999</v>
      </c>
      <c r="HA121">
        <v>2.1972700000000001</v>
      </c>
      <c r="HB121">
        <v>2.32544</v>
      </c>
      <c r="HC121">
        <v>37.457799999999999</v>
      </c>
      <c r="HD121">
        <v>14.263400000000001</v>
      </c>
      <c r="HE121">
        <v>18</v>
      </c>
      <c r="HF121">
        <v>610.29200000000003</v>
      </c>
      <c r="HG121">
        <v>771.76599999999996</v>
      </c>
      <c r="HH121">
        <v>30.9999</v>
      </c>
      <c r="HI121">
        <v>30.561</v>
      </c>
      <c r="HJ121">
        <v>29.9998</v>
      </c>
      <c r="HK121">
        <v>30.508199999999999</v>
      </c>
      <c r="HL121">
        <v>30.501899999999999</v>
      </c>
      <c r="HM121">
        <v>41.503</v>
      </c>
      <c r="HN121">
        <v>8.8496900000000007</v>
      </c>
      <c r="HO121">
        <v>100</v>
      </c>
      <c r="HP121">
        <v>31</v>
      </c>
      <c r="HQ121">
        <v>712.255</v>
      </c>
      <c r="HR121">
        <v>32.479999999999997</v>
      </c>
      <c r="HS121">
        <v>99.603800000000007</v>
      </c>
      <c r="HT121">
        <v>98.596299999999999</v>
      </c>
    </row>
    <row r="122" spans="1:228" x14ac:dyDescent="0.2">
      <c r="A122">
        <v>107</v>
      </c>
      <c r="B122">
        <v>1670951064.0999999</v>
      </c>
      <c r="C122">
        <v>423</v>
      </c>
      <c r="D122" t="s">
        <v>573</v>
      </c>
      <c r="E122" t="s">
        <v>574</v>
      </c>
      <c r="F122">
        <v>4</v>
      </c>
      <c r="G122">
        <v>1670951062.0999999</v>
      </c>
      <c r="H122">
        <f t="shared" si="34"/>
        <v>1.541557728121997E-3</v>
      </c>
      <c r="I122">
        <f t="shared" si="35"/>
        <v>1.541557728121997</v>
      </c>
      <c r="J122">
        <f t="shared" si="36"/>
        <v>11.581045607250257</v>
      </c>
      <c r="K122">
        <f t="shared" si="37"/>
        <v>685.81271428571438</v>
      </c>
      <c r="L122">
        <f t="shared" si="38"/>
        <v>488.57723042777451</v>
      </c>
      <c r="M122">
        <f t="shared" si="39"/>
        <v>49.508103706784851</v>
      </c>
      <c r="N122">
        <f t="shared" si="40"/>
        <v>69.494206581344173</v>
      </c>
      <c r="O122">
        <f t="shared" si="41"/>
        <v>0.10262894283129484</v>
      </c>
      <c r="P122">
        <f t="shared" si="42"/>
        <v>3.6893668865216211</v>
      </c>
      <c r="Q122">
        <f t="shared" si="43"/>
        <v>0.10106891477965299</v>
      </c>
      <c r="R122">
        <f t="shared" si="44"/>
        <v>6.3306258643573893E-2</v>
      </c>
      <c r="S122">
        <f t="shared" si="45"/>
        <v>226.12333162028884</v>
      </c>
      <c r="T122">
        <f t="shared" si="46"/>
        <v>32.738033840923251</v>
      </c>
      <c r="U122">
        <f t="shared" si="47"/>
        <v>32.217571428571418</v>
      </c>
      <c r="V122">
        <f t="shared" si="48"/>
        <v>4.8342029407177582</v>
      </c>
      <c r="W122">
        <f t="shared" si="49"/>
        <v>70.221924380061679</v>
      </c>
      <c r="X122">
        <f t="shared" si="50"/>
        <v>3.3510682035383708</v>
      </c>
      <c r="Y122">
        <f t="shared" si="51"/>
        <v>4.7721110367203918</v>
      </c>
      <c r="Z122">
        <f t="shared" si="52"/>
        <v>1.4831347371793875</v>
      </c>
      <c r="AA122">
        <f t="shared" si="53"/>
        <v>-67.982695810180061</v>
      </c>
      <c r="AB122">
        <f t="shared" si="54"/>
        <v>-45.463119448261409</v>
      </c>
      <c r="AC122">
        <f t="shared" si="55"/>
        <v>-2.7974305201357903</v>
      </c>
      <c r="AD122">
        <f t="shared" si="56"/>
        <v>109.8800858417116</v>
      </c>
      <c r="AE122">
        <f t="shared" si="57"/>
        <v>35.228981083285355</v>
      </c>
      <c r="AF122">
        <f t="shared" si="58"/>
        <v>1.5322316755651337</v>
      </c>
      <c r="AG122">
        <f t="shared" si="59"/>
        <v>11.581045607250257</v>
      </c>
      <c r="AH122">
        <v>723.45896530950108</v>
      </c>
      <c r="AI122">
        <v>711.83522424242381</v>
      </c>
      <c r="AJ122">
        <v>1.715428140055163</v>
      </c>
      <c r="AK122">
        <v>63.164820258041182</v>
      </c>
      <c r="AL122">
        <f t="shared" si="60"/>
        <v>1.541557728121997</v>
      </c>
      <c r="AM122">
        <v>32.453547295200963</v>
      </c>
      <c r="AN122">
        <v>33.072264242424232</v>
      </c>
      <c r="AO122">
        <v>7.4403122731701821E-5</v>
      </c>
      <c r="AP122">
        <v>96.758734084088289</v>
      </c>
      <c r="AQ122">
        <v>70</v>
      </c>
      <c r="AR122">
        <v>11</v>
      </c>
      <c r="AS122">
        <f t="shared" si="61"/>
        <v>1</v>
      </c>
      <c r="AT122">
        <f t="shared" si="62"/>
        <v>0</v>
      </c>
      <c r="AU122">
        <f t="shared" si="63"/>
        <v>47655.023909880983</v>
      </c>
      <c r="AV122">
        <f t="shared" si="64"/>
        <v>1200.03</v>
      </c>
      <c r="AW122">
        <f t="shared" si="65"/>
        <v>1025.9519065390098</v>
      </c>
      <c r="AX122">
        <f t="shared" si="66"/>
        <v>0.85493854865212515</v>
      </c>
      <c r="AY122">
        <f t="shared" si="67"/>
        <v>0.18843139889860158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1670951062.0999999</v>
      </c>
      <c r="BF122">
        <v>685.81271428571438</v>
      </c>
      <c r="BG122">
        <v>700.88271428571431</v>
      </c>
      <c r="BH122">
        <v>33.070457142857137</v>
      </c>
      <c r="BI122">
        <v>32.455042857142857</v>
      </c>
      <c r="BJ122">
        <v>690.57171428571439</v>
      </c>
      <c r="BK122">
        <v>32.899328571428569</v>
      </c>
      <c r="BL122">
        <v>650.00314285714285</v>
      </c>
      <c r="BM122">
        <v>101.23142857142859</v>
      </c>
      <c r="BN122">
        <v>9.9744114285714294E-2</v>
      </c>
      <c r="BO122">
        <v>31.989000000000001</v>
      </c>
      <c r="BP122">
        <v>32.217571428571418</v>
      </c>
      <c r="BQ122">
        <v>999.89999999999986</v>
      </c>
      <c r="BR122">
        <v>0</v>
      </c>
      <c r="BS122">
        <v>0</v>
      </c>
      <c r="BT122">
        <v>9024.4642857142862</v>
      </c>
      <c r="BU122">
        <v>0</v>
      </c>
      <c r="BV122">
        <v>76.252814285714294</v>
      </c>
      <c r="BW122">
        <v>-15.06981428571429</v>
      </c>
      <c r="BX122">
        <v>709.2688571428572</v>
      </c>
      <c r="BY122">
        <v>724.39299999999992</v>
      </c>
      <c r="BZ122">
        <v>0.6154034285714286</v>
      </c>
      <c r="CA122">
        <v>700.88271428571431</v>
      </c>
      <c r="CB122">
        <v>32.455042857142857</v>
      </c>
      <c r="CC122">
        <v>3.3477642857142862</v>
      </c>
      <c r="CD122">
        <v>3.2854671428571431</v>
      </c>
      <c r="CE122">
        <v>25.866857142857139</v>
      </c>
      <c r="CF122">
        <v>25.550085714285721</v>
      </c>
      <c r="CG122">
        <v>1200.03</v>
      </c>
      <c r="CH122">
        <v>0.49996514285714289</v>
      </c>
      <c r="CI122">
        <v>0.50003485714285723</v>
      </c>
      <c r="CJ122">
        <v>0</v>
      </c>
      <c r="CK122">
        <v>1317.8571428571429</v>
      </c>
      <c r="CL122">
        <v>4.9990899999999998</v>
      </c>
      <c r="CM122">
        <v>15273.1</v>
      </c>
      <c r="CN122">
        <v>9557.98</v>
      </c>
      <c r="CO122">
        <v>40.267714285714291</v>
      </c>
      <c r="CP122">
        <v>41.936999999999998</v>
      </c>
      <c r="CQ122">
        <v>41.098000000000013</v>
      </c>
      <c r="CR122">
        <v>40.936999999999998</v>
      </c>
      <c r="CS122">
        <v>41.75</v>
      </c>
      <c r="CT122">
        <v>597.47428571428566</v>
      </c>
      <c r="CU122">
        <v>597.55714285714282</v>
      </c>
      <c r="CV122">
        <v>0</v>
      </c>
      <c r="CW122">
        <v>1670951096.2</v>
      </c>
      <c r="CX122">
        <v>0</v>
      </c>
      <c r="CY122">
        <v>1670950421.5999999</v>
      </c>
      <c r="CZ122" t="s">
        <v>356</v>
      </c>
      <c r="DA122">
        <v>1670950421.5999999</v>
      </c>
      <c r="DB122">
        <v>1670950421.5999999</v>
      </c>
      <c r="DC122">
        <v>14</v>
      </c>
      <c r="DD122">
        <v>-0.21199999999999999</v>
      </c>
      <c r="DE122">
        <v>-3.1E-2</v>
      </c>
      <c r="DF122">
        <v>-4.3040000000000003</v>
      </c>
      <c r="DG122">
        <v>0.155</v>
      </c>
      <c r="DH122">
        <v>415</v>
      </c>
      <c r="DI122">
        <v>33</v>
      </c>
      <c r="DJ122">
        <v>0.37</v>
      </c>
      <c r="DK122">
        <v>0.39</v>
      </c>
      <c r="DL122">
        <v>-14.982900000000001</v>
      </c>
      <c r="DM122">
        <v>-1.1236412757973291</v>
      </c>
      <c r="DN122">
        <v>0.12379105581583839</v>
      </c>
      <c r="DO122">
        <v>0</v>
      </c>
      <c r="DP122">
        <v>0.611971025</v>
      </c>
      <c r="DQ122">
        <v>2.4770420262663718E-2</v>
      </c>
      <c r="DR122">
        <v>2.6882367407605749E-3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363</v>
      </c>
      <c r="EA122">
        <v>3.2989000000000002</v>
      </c>
      <c r="EB122">
        <v>2.62514</v>
      </c>
      <c r="EC122">
        <v>0.14738599999999999</v>
      </c>
      <c r="ED122">
        <v>0.147762</v>
      </c>
      <c r="EE122">
        <v>0.13761899999999999</v>
      </c>
      <c r="EF122">
        <v>0.134488</v>
      </c>
      <c r="EG122">
        <v>25915.200000000001</v>
      </c>
      <c r="EH122">
        <v>26364.1</v>
      </c>
      <c r="EI122">
        <v>28269.1</v>
      </c>
      <c r="EJ122">
        <v>29760.1</v>
      </c>
      <c r="EK122">
        <v>33551.199999999997</v>
      </c>
      <c r="EL122">
        <v>35740.1</v>
      </c>
      <c r="EM122">
        <v>39897.800000000003</v>
      </c>
      <c r="EN122">
        <v>42505</v>
      </c>
      <c r="EO122">
        <v>2.1389999999999998</v>
      </c>
      <c r="EP122">
        <v>2.2436699999999998</v>
      </c>
      <c r="EQ122">
        <v>0.15512100000000001</v>
      </c>
      <c r="ER122">
        <v>0</v>
      </c>
      <c r="ES122">
        <v>29.697700000000001</v>
      </c>
      <c r="ET122">
        <v>999.9</v>
      </c>
      <c r="EU122">
        <v>74.099999999999994</v>
      </c>
      <c r="EV122">
        <v>32.200000000000003</v>
      </c>
      <c r="EW122">
        <v>35.349699999999999</v>
      </c>
      <c r="EX122">
        <v>57.7072</v>
      </c>
      <c r="EY122">
        <v>-2.8765999999999998</v>
      </c>
      <c r="EZ122">
        <v>2</v>
      </c>
      <c r="FA122">
        <v>0.24202499999999999</v>
      </c>
      <c r="FB122">
        <v>-0.73696399999999995</v>
      </c>
      <c r="FC122">
        <v>20.270900000000001</v>
      </c>
      <c r="FD122">
        <v>5.22058</v>
      </c>
      <c r="FE122">
        <v>12.004</v>
      </c>
      <c r="FF122">
        <v>4.9866999999999999</v>
      </c>
      <c r="FG122">
        <v>3.2841</v>
      </c>
      <c r="FH122">
        <v>9999</v>
      </c>
      <c r="FI122">
        <v>9999</v>
      </c>
      <c r="FJ122">
        <v>9999</v>
      </c>
      <c r="FK122">
        <v>999.9</v>
      </c>
      <c r="FL122">
        <v>1.86578</v>
      </c>
      <c r="FM122">
        <v>1.8621799999999999</v>
      </c>
      <c r="FN122">
        <v>1.8641700000000001</v>
      </c>
      <c r="FO122">
        <v>1.8602000000000001</v>
      </c>
      <c r="FP122">
        <v>1.8609599999999999</v>
      </c>
      <c r="FQ122">
        <v>1.8601000000000001</v>
      </c>
      <c r="FR122">
        <v>1.86174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-4.7640000000000002</v>
      </c>
      <c r="GH122">
        <v>0.1711</v>
      </c>
      <c r="GI122">
        <v>-3.3542705637745942</v>
      </c>
      <c r="GJ122">
        <v>-2.7043828418459848E-3</v>
      </c>
      <c r="GK122">
        <v>1.1637646390227569E-6</v>
      </c>
      <c r="GL122">
        <v>-2.7935288173591201E-10</v>
      </c>
      <c r="GM122">
        <v>-0.1154585369592631</v>
      </c>
      <c r="GN122">
        <v>-1.575226436802038E-3</v>
      </c>
      <c r="GO122">
        <v>7.1853088279240026E-4</v>
      </c>
      <c r="GP122">
        <v>-1.2337336158236461E-5</v>
      </c>
      <c r="GQ122">
        <v>5</v>
      </c>
      <c r="GR122">
        <v>2087</v>
      </c>
      <c r="GS122">
        <v>4</v>
      </c>
      <c r="GT122">
        <v>31</v>
      </c>
      <c r="GU122">
        <v>10.7</v>
      </c>
      <c r="GV122">
        <v>10.7</v>
      </c>
      <c r="GW122">
        <v>2.0910600000000001</v>
      </c>
      <c r="GX122">
        <v>2.5305200000000001</v>
      </c>
      <c r="GY122">
        <v>2.04834</v>
      </c>
      <c r="GZ122">
        <v>2.6196299999999999</v>
      </c>
      <c r="HA122">
        <v>2.1972700000000001</v>
      </c>
      <c r="HB122">
        <v>2.34619</v>
      </c>
      <c r="HC122">
        <v>37.457799999999999</v>
      </c>
      <c r="HD122">
        <v>14.263400000000001</v>
      </c>
      <c r="HE122">
        <v>18</v>
      </c>
      <c r="HF122">
        <v>610.21600000000001</v>
      </c>
      <c r="HG122">
        <v>771.76099999999997</v>
      </c>
      <c r="HH122">
        <v>30.9999</v>
      </c>
      <c r="HI122">
        <v>30.558399999999999</v>
      </c>
      <c r="HJ122">
        <v>29.9999</v>
      </c>
      <c r="HK122">
        <v>30.5062</v>
      </c>
      <c r="HL122">
        <v>30.499600000000001</v>
      </c>
      <c r="HM122">
        <v>41.8264</v>
      </c>
      <c r="HN122">
        <v>8.8496900000000007</v>
      </c>
      <c r="HO122">
        <v>100</v>
      </c>
      <c r="HP122">
        <v>31</v>
      </c>
      <c r="HQ122">
        <v>718.93700000000001</v>
      </c>
      <c r="HR122">
        <v>32.479999999999997</v>
      </c>
      <c r="HS122">
        <v>99.604699999999994</v>
      </c>
      <c r="HT122">
        <v>98.596500000000006</v>
      </c>
    </row>
    <row r="123" spans="1:228" x14ac:dyDescent="0.2">
      <c r="A123">
        <v>108</v>
      </c>
      <c r="B123">
        <v>1670951068.0999999</v>
      </c>
      <c r="C123">
        <v>427</v>
      </c>
      <c r="D123" t="s">
        <v>575</v>
      </c>
      <c r="E123" t="s">
        <v>576</v>
      </c>
      <c r="F123">
        <v>4</v>
      </c>
      <c r="G123">
        <v>1670951065.7874999</v>
      </c>
      <c r="H123">
        <f t="shared" si="34"/>
        <v>1.5330686702371879E-3</v>
      </c>
      <c r="I123">
        <f t="shared" si="35"/>
        <v>1.5330686702371878</v>
      </c>
      <c r="J123">
        <f t="shared" si="36"/>
        <v>11.446561936200295</v>
      </c>
      <c r="K123">
        <f t="shared" si="37"/>
        <v>691.94125000000008</v>
      </c>
      <c r="L123">
        <f t="shared" si="38"/>
        <v>495.62756924177489</v>
      </c>
      <c r="M123">
        <f t="shared" si="39"/>
        <v>50.22212506639984</v>
      </c>
      <c r="N123">
        <f t="shared" si="40"/>
        <v>70.114663010501488</v>
      </c>
      <c r="O123">
        <f t="shared" si="41"/>
        <v>0.1020339749057621</v>
      </c>
      <c r="P123">
        <f t="shared" si="42"/>
        <v>3.6917595351806485</v>
      </c>
      <c r="Q123">
        <f t="shared" si="43"/>
        <v>0.10049281889816236</v>
      </c>
      <c r="R123">
        <f t="shared" si="44"/>
        <v>6.2944539390934084E-2</v>
      </c>
      <c r="S123">
        <f t="shared" si="45"/>
        <v>226.10325069720795</v>
      </c>
      <c r="T123">
        <f t="shared" si="46"/>
        <v>32.738066542827205</v>
      </c>
      <c r="U123">
        <f t="shared" si="47"/>
        <v>32.219324999999998</v>
      </c>
      <c r="V123">
        <f t="shared" si="48"/>
        <v>4.8346820072720735</v>
      </c>
      <c r="W123">
        <f t="shared" si="49"/>
        <v>70.231010652190591</v>
      </c>
      <c r="X123">
        <f t="shared" si="50"/>
        <v>3.3512765338778956</v>
      </c>
      <c r="Y123">
        <f t="shared" si="51"/>
        <v>4.7717902715007643</v>
      </c>
      <c r="Z123">
        <f t="shared" si="52"/>
        <v>1.4834054733941779</v>
      </c>
      <c r="AA123">
        <f t="shared" si="53"/>
        <v>-67.608328357459982</v>
      </c>
      <c r="AB123">
        <f t="shared" si="54"/>
        <v>-46.077965300792819</v>
      </c>
      <c r="AC123">
        <f t="shared" si="55"/>
        <v>-2.8334334789267959</v>
      </c>
      <c r="AD123">
        <f t="shared" si="56"/>
        <v>109.58352356002837</v>
      </c>
      <c r="AE123">
        <f t="shared" si="57"/>
        <v>35.404228107551781</v>
      </c>
      <c r="AF123">
        <f t="shared" si="58"/>
        <v>1.5295327756353776</v>
      </c>
      <c r="AG123">
        <f t="shared" si="59"/>
        <v>11.446561936200295</v>
      </c>
      <c r="AH123">
        <v>730.41762841801415</v>
      </c>
      <c r="AI123">
        <v>718.76101212121227</v>
      </c>
      <c r="AJ123">
        <v>1.738635694902807</v>
      </c>
      <c r="AK123">
        <v>63.164820258041182</v>
      </c>
      <c r="AL123">
        <f t="shared" si="60"/>
        <v>1.5330686702371878</v>
      </c>
      <c r="AM123">
        <v>32.457919584587671</v>
      </c>
      <c r="AN123">
        <v>33.073798181818198</v>
      </c>
      <c r="AO123">
        <v>-1.6244710328099579E-5</v>
      </c>
      <c r="AP123">
        <v>96.758734084088289</v>
      </c>
      <c r="AQ123">
        <v>70</v>
      </c>
      <c r="AR123">
        <v>11</v>
      </c>
      <c r="AS123">
        <f t="shared" si="61"/>
        <v>1</v>
      </c>
      <c r="AT123">
        <f t="shared" si="62"/>
        <v>0</v>
      </c>
      <c r="AU123">
        <f t="shared" si="63"/>
        <v>47698.152459794583</v>
      </c>
      <c r="AV123">
        <f t="shared" si="64"/>
        <v>1199.9212500000001</v>
      </c>
      <c r="AW123">
        <f t="shared" si="65"/>
        <v>1025.8591449208332</v>
      </c>
      <c r="AX123">
        <f t="shared" si="66"/>
        <v>0.85493872612126265</v>
      </c>
      <c r="AY123">
        <f t="shared" si="67"/>
        <v>0.1884317414140369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1670951065.7874999</v>
      </c>
      <c r="BF123">
        <v>691.94125000000008</v>
      </c>
      <c r="BG123">
        <v>707.08800000000008</v>
      </c>
      <c r="BH123">
        <v>33.072775</v>
      </c>
      <c r="BI123">
        <v>32.458412500000001</v>
      </c>
      <c r="BJ123">
        <v>696.70925</v>
      </c>
      <c r="BK123">
        <v>32.9016625</v>
      </c>
      <c r="BL123">
        <v>649.96749999999997</v>
      </c>
      <c r="BM123">
        <v>101.23050000000001</v>
      </c>
      <c r="BN123">
        <v>9.9870187499999999E-2</v>
      </c>
      <c r="BO123">
        <v>31.9878125</v>
      </c>
      <c r="BP123">
        <v>32.219324999999998</v>
      </c>
      <c r="BQ123">
        <v>999.9</v>
      </c>
      <c r="BR123">
        <v>0</v>
      </c>
      <c r="BS123">
        <v>0</v>
      </c>
      <c r="BT123">
        <v>9032.8125</v>
      </c>
      <c r="BU123">
        <v>0</v>
      </c>
      <c r="BV123">
        <v>76.215062500000016</v>
      </c>
      <c r="BW123">
        <v>-15.1468875</v>
      </c>
      <c r="BX123">
        <v>715.60825</v>
      </c>
      <c r="BY123">
        <v>730.80899999999997</v>
      </c>
      <c r="BZ123">
        <v>0.61436137499999999</v>
      </c>
      <c r="CA123">
        <v>707.08800000000008</v>
      </c>
      <c r="CB123">
        <v>32.458412500000001</v>
      </c>
      <c r="CC123">
        <v>3.3479774999999998</v>
      </c>
      <c r="CD123">
        <v>3.2857862500000001</v>
      </c>
      <c r="CE123">
        <v>25.8679375</v>
      </c>
      <c r="CF123">
        <v>25.551712500000001</v>
      </c>
      <c r="CG123">
        <v>1199.9212500000001</v>
      </c>
      <c r="CH123">
        <v>0.49996012499999998</v>
      </c>
      <c r="CI123">
        <v>0.50003987499999991</v>
      </c>
      <c r="CJ123">
        <v>0</v>
      </c>
      <c r="CK123">
        <v>1322.2162499999999</v>
      </c>
      <c r="CL123">
        <v>4.9990899999999998</v>
      </c>
      <c r="CM123">
        <v>15322.4375</v>
      </c>
      <c r="CN123">
        <v>9557.1012499999997</v>
      </c>
      <c r="CO123">
        <v>40.257750000000001</v>
      </c>
      <c r="CP123">
        <v>41.936999999999998</v>
      </c>
      <c r="CQ123">
        <v>41.101374999999997</v>
      </c>
      <c r="CR123">
        <v>40.936999999999998</v>
      </c>
      <c r="CS123">
        <v>41.75</v>
      </c>
      <c r="CT123">
        <v>597.41249999999991</v>
      </c>
      <c r="CU123">
        <v>597.51</v>
      </c>
      <c r="CV123">
        <v>0</v>
      </c>
      <c r="CW123">
        <v>1670951100.4000001</v>
      </c>
      <c r="CX123">
        <v>0</v>
      </c>
      <c r="CY123">
        <v>1670950421.5999999</v>
      </c>
      <c r="CZ123" t="s">
        <v>356</v>
      </c>
      <c r="DA123">
        <v>1670950421.5999999</v>
      </c>
      <c r="DB123">
        <v>1670950421.5999999</v>
      </c>
      <c r="DC123">
        <v>14</v>
      </c>
      <c r="DD123">
        <v>-0.21199999999999999</v>
      </c>
      <c r="DE123">
        <v>-3.1E-2</v>
      </c>
      <c r="DF123">
        <v>-4.3040000000000003</v>
      </c>
      <c r="DG123">
        <v>0.155</v>
      </c>
      <c r="DH123">
        <v>415</v>
      </c>
      <c r="DI123">
        <v>33</v>
      </c>
      <c r="DJ123">
        <v>0.37</v>
      </c>
      <c r="DK123">
        <v>0.39</v>
      </c>
      <c r="DL123">
        <v>-15.0538925</v>
      </c>
      <c r="DM123">
        <v>-0.77340900562849846</v>
      </c>
      <c r="DN123">
        <v>8.706859763284347E-2</v>
      </c>
      <c r="DO123">
        <v>0</v>
      </c>
      <c r="DP123">
        <v>0.61333400000000005</v>
      </c>
      <c r="DQ123">
        <v>1.288705440900439E-2</v>
      </c>
      <c r="DR123">
        <v>1.7528333349180699E-3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363</v>
      </c>
      <c r="EA123">
        <v>3.2993000000000001</v>
      </c>
      <c r="EB123">
        <v>2.6256499999999998</v>
      </c>
      <c r="EC123">
        <v>0.14835699999999999</v>
      </c>
      <c r="ED123">
        <v>0.14871999999999999</v>
      </c>
      <c r="EE123">
        <v>0.137624</v>
      </c>
      <c r="EF123">
        <v>0.134493</v>
      </c>
      <c r="EG123">
        <v>25886</v>
      </c>
      <c r="EH123">
        <v>26334.3</v>
      </c>
      <c r="EI123">
        <v>28269.5</v>
      </c>
      <c r="EJ123">
        <v>29760</v>
      </c>
      <c r="EK123">
        <v>33550.800000000003</v>
      </c>
      <c r="EL123">
        <v>35739.599999999999</v>
      </c>
      <c r="EM123">
        <v>39897.4</v>
      </c>
      <c r="EN123">
        <v>42504.5</v>
      </c>
      <c r="EO123">
        <v>2.1391300000000002</v>
      </c>
      <c r="EP123">
        <v>2.2435999999999998</v>
      </c>
      <c r="EQ123">
        <v>0.15517300000000001</v>
      </c>
      <c r="ER123">
        <v>0</v>
      </c>
      <c r="ES123">
        <v>29.6952</v>
      </c>
      <c r="ET123">
        <v>999.9</v>
      </c>
      <c r="EU123">
        <v>74.099999999999994</v>
      </c>
      <c r="EV123">
        <v>32.200000000000003</v>
      </c>
      <c r="EW123">
        <v>35.351100000000002</v>
      </c>
      <c r="EX123">
        <v>57.467300000000002</v>
      </c>
      <c r="EY123">
        <v>-2.9807700000000001</v>
      </c>
      <c r="EZ123">
        <v>2</v>
      </c>
      <c r="FA123">
        <v>0.24172299999999999</v>
      </c>
      <c r="FB123">
        <v>-0.73747300000000005</v>
      </c>
      <c r="FC123">
        <v>20.270900000000001</v>
      </c>
      <c r="FD123">
        <v>5.22133</v>
      </c>
      <c r="FE123">
        <v>12.004</v>
      </c>
      <c r="FF123">
        <v>4.9874499999999999</v>
      </c>
      <c r="FG123">
        <v>3.2842500000000001</v>
      </c>
      <c r="FH123">
        <v>9999</v>
      </c>
      <c r="FI123">
        <v>9999</v>
      </c>
      <c r="FJ123">
        <v>9999</v>
      </c>
      <c r="FK123">
        <v>999.9</v>
      </c>
      <c r="FL123">
        <v>1.8657900000000001</v>
      </c>
      <c r="FM123">
        <v>1.8621799999999999</v>
      </c>
      <c r="FN123">
        <v>1.8641700000000001</v>
      </c>
      <c r="FO123">
        <v>1.8602000000000001</v>
      </c>
      <c r="FP123">
        <v>1.8609599999999999</v>
      </c>
      <c r="FQ123">
        <v>1.8601000000000001</v>
      </c>
      <c r="FR123">
        <v>1.86175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-4.7729999999999997</v>
      </c>
      <c r="GH123">
        <v>0.17119999999999999</v>
      </c>
      <c r="GI123">
        <v>-3.3542705637745942</v>
      </c>
      <c r="GJ123">
        <v>-2.7043828418459848E-3</v>
      </c>
      <c r="GK123">
        <v>1.1637646390227569E-6</v>
      </c>
      <c r="GL123">
        <v>-2.7935288173591201E-10</v>
      </c>
      <c r="GM123">
        <v>-0.1154585369592631</v>
      </c>
      <c r="GN123">
        <v>-1.575226436802038E-3</v>
      </c>
      <c r="GO123">
        <v>7.1853088279240026E-4</v>
      </c>
      <c r="GP123">
        <v>-1.2337336158236461E-5</v>
      </c>
      <c r="GQ123">
        <v>5</v>
      </c>
      <c r="GR123">
        <v>2087</v>
      </c>
      <c r="GS123">
        <v>4</v>
      </c>
      <c r="GT123">
        <v>31</v>
      </c>
      <c r="GU123">
        <v>10.8</v>
      </c>
      <c r="GV123">
        <v>10.8</v>
      </c>
      <c r="GW123">
        <v>2.1069300000000002</v>
      </c>
      <c r="GX123">
        <v>2.5390600000000001</v>
      </c>
      <c r="GY123">
        <v>2.04834</v>
      </c>
      <c r="GZ123">
        <v>2.6196299999999999</v>
      </c>
      <c r="HA123">
        <v>2.1972700000000001</v>
      </c>
      <c r="HB123">
        <v>2.3144499999999999</v>
      </c>
      <c r="HC123">
        <v>37.457799999999999</v>
      </c>
      <c r="HD123">
        <v>14.245900000000001</v>
      </c>
      <c r="HE123">
        <v>18</v>
      </c>
      <c r="HF123">
        <v>610.28899999999999</v>
      </c>
      <c r="HG123">
        <v>771.65200000000004</v>
      </c>
      <c r="HH123">
        <v>30.9999</v>
      </c>
      <c r="HI123">
        <v>30.5564</v>
      </c>
      <c r="HJ123">
        <v>29.999700000000001</v>
      </c>
      <c r="HK123">
        <v>30.504200000000001</v>
      </c>
      <c r="HL123">
        <v>30.497</v>
      </c>
      <c r="HM123">
        <v>42.148600000000002</v>
      </c>
      <c r="HN123">
        <v>8.8496900000000007</v>
      </c>
      <c r="HO123">
        <v>100</v>
      </c>
      <c r="HP123">
        <v>31</v>
      </c>
      <c r="HQ123">
        <v>725.63300000000004</v>
      </c>
      <c r="HR123">
        <v>32.479999999999997</v>
      </c>
      <c r="HS123">
        <v>99.604699999999994</v>
      </c>
      <c r="HT123">
        <v>98.595600000000005</v>
      </c>
    </row>
    <row r="124" spans="1:228" x14ac:dyDescent="0.2">
      <c r="A124">
        <v>109</v>
      </c>
      <c r="B124">
        <v>1670951072.0999999</v>
      </c>
      <c r="C124">
        <v>431</v>
      </c>
      <c r="D124" t="s">
        <v>577</v>
      </c>
      <c r="E124" t="s">
        <v>578</v>
      </c>
      <c r="F124">
        <v>4</v>
      </c>
      <c r="G124">
        <v>1670951070.0999999</v>
      </c>
      <c r="H124">
        <f t="shared" si="34"/>
        <v>1.5444538946022205E-3</v>
      </c>
      <c r="I124">
        <f t="shared" si="35"/>
        <v>1.5444538946022206</v>
      </c>
      <c r="J124">
        <f t="shared" si="36"/>
        <v>11.705087041377205</v>
      </c>
      <c r="K124">
        <f t="shared" si="37"/>
        <v>699.11299999999994</v>
      </c>
      <c r="L124">
        <f t="shared" si="38"/>
        <v>500.23844281084803</v>
      </c>
      <c r="M124">
        <f t="shared" si="39"/>
        <v>50.690464774139699</v>
      </c>
      <c r="N124">
        <f t="shared" si="40"/>
        <v>70.84294181893415</v>
      </c>
      <c r="O124">
        <f t="shared" si="41"/>
        <v>0.10296967747149036</v>
      </c>
      <c r="P124">
        <f t="shared" si="42"/>
        <v>3.6893963843612627</v>
      </c>
      <c r="Q124">
        <f t="shared" si="43"/>
        <v>0.10139937123777329</v>
      </c>
      <c r="R124">
        <f t="shared" si="44"/>
        <v>6.3513697897446333E-2</v>
      </c>
      <c r="S124">
        <f t="shared" si="45"/>
        <v>226.10472758807467</v>
      </c>
      <c r="T124">
        <f t="shared" si="46"/>
        <v>32.730823626032006</v>
      </c>
      <c r="U124">
        <f t="shared" si="47"/>
        <v>32.212757142857143</v>
      </c>
      <c r="V124">
        <f t="shared" si="48"/>
        <v>4.8328879154470039</v>
      </c>
      <c r="W124">
        <f t="shared" si="49"/>
        <v>70.26280631931354</v>
      </c>
      <c r="X124">
        <f t="shared" si="50"/>
        <v>3.3517829344769203</v>
      </c>
      <c r="Y124">
        <f t="shared" si="51"/>
        <v>4.7703516413001514</v>
      </c>
      <c r="Z124">
        <f t="shared" si="52"/>
        <v>1.4811049809700836</v>
      </c>
      <c r="AA124">
        <f t="shared" si="53"/>
        <v>-68.110416751957928</v>
      </c>
      <c r="AB124">
        <f t="shared" si="54"/>
        <v>-45.801617596942869</v>
      </c>
      <c r="AC124">
        <f t="shared" si="55"/>
        <v>-2.818079455586874</v>
      </c>
      <c r="AD124">
        <f t="shared" si="56"/>
        <v>109.37461378358699</v>
      </c>
      <c r="AE124">
        <f t="shared" si="57"/>
        <v>35.322204562905505</v>
      </c>
      <c r="AF124">
        <f t="shared" si="58"/>
        <v>1.5356324326445538</v>
      </c>
      <c r="AG124">
        <f t="shared" si="59"/>
        <v>11.705087041377205</v>
      </c>
      <c r="AH124">
        <v>737.24563008618611</v>
      </c>
      <c r="AI124">
        <v>725.59354545454528</v>
      </c>
      <c r="AJ124">
        <v>1.7090332747116379</v>
      </c>
      <c r="AK124">
        <v>63.164820258041182</v>
      </c>
      <c r="AL124">
        <f t="shared" si="60"/>
        <v>1.5444538946022206</v>
      </c>
      <c r="AM124">
        <v>32.459121563174897</v>
      </c>
      <c r="AN124">
        <v>33.079267272727257</v>
      </c>
      <c r="AO124">
        <v>2.575377833677121E-5</v>
      </c>
      <c r="AP124">
        <v>96.758734084088289</v>
      </c>
      <c r="AQ124">
        <v>70</v>
      </c>
      <c r="AR124">
        <v>11</v>
      </c>
      <c r="AS124">
        <f t="shared" si="61"/>
        <v>1</v>
      </c>
      <c r="AT124">
        <f t="shared" si="62"/>
        <v>0</v>
      </c>
      <c r="AU124">
        <f t="shared" si="63"/>
        <v>47656.579814492521</v>
      </c>
      <c r="AV124">
        <f t="shared" si="64"/>
        <v>1199.9357142857141</v>
      </c>
      <c r="AW124">
        <f t="shared" si="65"/>
        <v>1025.8708640352718</v>
      </c>
      <c r="AX124">
        <f t="shared" si="66"/>
        <v>0.85493818695607537</v>
      </c>
      <c r="AY124">
        <f t="shared" si="67"/>
        <v>0.18843070082522551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1670951070.0999999</v>
      </c>
      <c r="BF124">
        <v>699.11299999999994</v>
      </c>
      <c r="BG124">
        <v>714.23071428571438</v>
      </c>
      <c r="BH124">
        <v>33.077042857142857</v>
      </c>
      <c r="BI124">
        <v>32.46028571428571</v>
      </c>
      <c r="BJ124">
        <v>703.89171428571422</v>
      </c>
      <c r="BK124">
        <v>32.905885714285709</v>
      </c>
      <c r="BL124">
        <v>650.02300000000002</v>
      </c>
      <c r="BM124">
        <v>101.2325714285714</v>
      </c>
      <c r="BN124">
        <v>0.10003405714285719</v>
      </c>
      <c r="BO124">
        <v>31.982485714285708</v>
      </c>
      <c r="BP124">
        <v>32.212757142857143</v>
      </c>
      <c r="BQ124">
        <v>999.89999999999986</v>
      </c>
      <c r="BR124">
        <v>0</v>
      </c>
      <c r="BS124">
        <v>0</v>
      </c>
      <c r="BT124">
        <v>9024.4642857142862</v>
      </c>
      <c r="BU124">
        <v>0</v>
      </c>
      <c r="BV124">
        <v>76.208600000000004</v>
      </c>
      <c r="BW124">
        <v>-15.11758571428571</v>
      </c>
      <c r="BX124">
        <v>723.02842857142866</v>
      </c>
      <c r="BY124">
        <v>738.19228571428573</v>
      </c>
      <c r="BZ124">
        <v>0.6167435714285715</v>
      </c>
      <c r="CA124">
        <v>714.23071428571438</v>
      </c>
      <c r="CB124">
        <v>32.46028571428571</v>
      </c>
      <c r="CC124">
        <v>3.3484757142857142</v>
      </c>
      <c r="CD124">
        <v>3.2860428571428568</v>
      </c>
      <c r="CE124">
        <v>25.870471428571431</v>
      </c>
      <c r="CF124">
        <v>25.553057142857138</v>
      </c>
      <c r="CG124">
        <v>1199.9357142857141</v>
      </c>
      <c r="CH124">
        <v>0.49997728571428568</v>
      </c>
      <c r="CI124">
        <v>0.50002271428571432</v>
      </c>
      <c r="CJ124">
        <v>0</v>
      </c>
      <c r="CK124">
        <v>1327.17</v>
      </c>
      <c r="CL124">
        <v>4.9990899999999998</v>
      </c>
      <c r="CM124">
        <v>15378.98571428572</v>
      </c>
      <c r="CN124">
        <v>9557.238571428572</v>
      </c>
      <c r="CO124">
        <v>40.267714285714291</v>
      </c>
      <c r="CP124">
        <v>41.936999999999998</v>
      </c>
      <c r="CQ124">
        <v>41.061999999999998</v>
      </c>
      <c r="CR124">
        <v>40.936999999999998</v>
      </c>
      <c r="CS124">
        <v>41.75</v>
      </c>
      <c r="CT124">
        <v>597.44428571428568</v>
      </c>
      <c r="CU124">
        <v>597.49857142857138</v>
      </c>
      <c r="CV124">
        <v>0</v>
      </c>
      <c r="CW124">
        <v>1670951104.5999999</v>
      </c>
      <c r="CX124">
        <v>0</v>
      </c>
      <c r="CY124">
        <v>1670950421.5999999</v>
      </c>
      <c r="CZ124" t="s">
        <v>356</v>
      </c>
      <c r="DA124">
        <v>1670950421.5999999</v>
      </c>
      <c r="DB124">
        <v>1670950421.5999999</v>
      </c>
      <c r="DC124">
        <v>14</v>
      </c>
      <c r="DD124">
        <v>-0.21199999999999999</v>
      </c>
      <c r="DE124">
        <v>-3.1E-2</v>
      </c>
      <c r="DF124">
        <v>-4.3040000000000003</v>
      </c>
      <c r="DG124">
        <v>0.155</v>
      </c>
      <c r="DH124">
        <v>415</v>
      </c>
      <c r="DI124">
        <v>33</v>
      </c>
      <c r="DJ124">
        <v>0.37</v>
      </c>
      <c r="DK124">
        <v>0.39</v>
      </c>
      <c r="DL124">
        <v>-15.087768292682931</v>
      </c>
      <c r="DM124">
        <v>-0.36509268292681157</v>
      </c>
      <c r="DN124">
        <v>5.0212793234415257E-2</v>
      </c>
      <c r="DO124">
        <v>0</v>
      </c>
      <c r="DP124">
        <v>0.6141892439024389</v>
      </c>
      <c r="DQ124">
        <v>1.1968662020907E-2</v>
      </c>
      <c r="DR124">
        <v>1.645374177630735E-3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363</v>
      </c>
      <c r="EA124">
        <v>3.2991899999999998</v>
      </c>
      <c r="EB124">
        <v>2.6255199999999999</v>
      </c>
      <c r="EC124">
        <v>0.149311</v>
      </c>
      <c r="ED124">
        <v>0.149673</v>
      </c>
      <c r="EE124">
        <v>0.13764100000000001</v>
      </c>
      <c r="EF124">
        <v>0.13450400000000001</v>
      </c>
      <c r="EG124">
        <v>25856.5</v>
      </c>
      <c r="EH124">
        <v>26304.9</v>
      </c>
      <c r="EI124">
        <v>28269</v>
      </c>
      <c r="EJ124">
        <v>29760.1</v>
      </c>
      <c r="EK124">
        <v>33550</v>
      </c>
      <c r="EL124">
        <v>35739.300000000003</v>
      </c>
      <c r="EM124">
        <v>39897.199999999997</v>
      </c>
      <c r="EN124">
        <v>42504.6</v>
      </c>
      <c r="EO124">
        <v>2.1390500000000001</v>
      </c>
      <c r="EP124">
        <v>2.24377</v>
      </c>
      <c r="EQ124">
        <v>0.155143</v>
      </c>
      <c r="ER124">
        <v>0</v>
      </c>
      <c r="ES124">
        <v>29.694099999999999</v>
      </c>
      <c r="ET124">
        <v>999.9</v>
      </c>
      <c r="EU124">
        <v>74.099999999999994</v>
      </c>
      <c r="EV124">
        <v>32.200000000000003</v>
      </c>
      <c r="EW124">
        <v>35.347200000000001</v>
      </c>
      <c r="EX124">
        <v>57.767299999999999</v>
      </c>
      <c r="EY124">
        <v>-2.9086500000000002</v>
      </c>
      <c r="EZ124">
        <v>2</v>
      </c>
      <c r="FA124">
        <v>0.241428</v>
      </c>
      <c r="FB124">
        <v>-0.73804199999999998</v>
      </c>
      <c r="FC124">
        <v>20.270900000000001</v>
      </c>
      <c r="FD124">
        <v>5.22133</v>
      </c>
      <c r="FE124">
        <v>12.004</v>
      </c>
      <c r="FF124">
        <v>4.9874499999999999</v>
      </c>
      <c r="FG124">
        <v>3.2843499999999999</v>
      </c>
      <c r="FH124">
        <v>9999</v>
      </c>
      <c r="FI124">
        <v>9999</v>
      </c>
      <c r="FJ124">
        <v>9999</v>
      </c>
      <c r="FK124">
        <v>999.9</v>
      </c>
      <c r="FL124">
        <v>1.8657600000000001</v>
      </c>
      <c r="FM124">
        <v>1.8621799999999999</v>
      </c>
      <c r="FN124">
        <v>1.8641700000000001</v>
      </c>
      <c r="FO124">
        <v>1.8602000000000001</v>
      </c>
      <c r="FP124">
        <v>1.8609599999999999</v>
      </c>
      <c r="FQ124">
        <v>1.86009</v>
      </c>
      <c r="FR124">
        <v>1.8617600000000001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-4.7839999999999998</v>
      </c>
      <c r="GH124">
        <v>0.17119999999999999</v>
      </c>
      <c r="GI124">
        <v>-3.3542705637745942</v>
      </c>
      <c r="GJ124">
        <v>-2.7043828418459848E-3</v>
      </c>
      <c r="GK124">
        <v>1.1637646390227569E-6</v>
      </c>
      <c r="GL124">
        <v>-2.7935288173591201E-10</v>
      </c>
      <c r="GM124">
        <v>-0.1154585369592631</v>
      </c>
      <c r="GN124">
        <v>-1.575226436802038E-3</v>
      </c>
      <c r="GO124">
        <v>7.1853088279240026E-4</v>
      </c>
      <c r="GP124">
        <v>-1.2337336158236461E-5</v>
      </c>
      <c r="GQ124">
        <v>5</v>
      </c>
      <c r="GR124">
        <v>2087</v>
      </c>
      <c r="GS124">
        <v>4</v>
      </c>
      <c r="GT124">
        <v>31</v>
      </c>
      <c r="GU124">
        <v>10.8</v>
      </c>
      <c r="GV124">
        <v>10.8</v>
      </c>
      <c r="GW124">
        <v>2.1227999999999998</v>
      </c>
      <c r="GX124">
        <v>2.5305200000000001</v>
      </c>
      <c r="GY124">
        <v>2.04834</v>
      </c>
      <c r="GZ124">
        <v>2.6196299999999999</v>
      </c>
      <c r="HA124">
        <v>2.1972700000000001</v>
      </c>
      <c r="HB124">
        <v>2.34741</v>
      </c>
      <c r="HC124">
        <v>37.481900000000003</v>
      </c>
      <c r="HD124">
        <v>14.2546</v>
      </c>
      <c r="HE124">
        <v>18</v>
      </c>
      <c r="HF124">
        <v>610.21400000000006</v>
      </c>
      <c r="HG124">
        <v>771.79700000000003</v>
      </c>
      <c r="HH124">
        <v>30.9999</v>
      </c>
      <c r="HI124">
        <v>30.553699999999999</v>
      </c>
      <c r="HJ124">
        <v>29.9999</v>
      </c>
      <c r="HK124">
        <v>30.502199999999998</v>
      </c>
      <c r="HL124">
        <v>30.495000000000001</v>
      </c>
      <c r="HM124">
        <v>42.468400000000003</v>
      </c>
      <c r="HN124">
        <v>8.8496900000000007</v>
      </c>
      <c r="HO124">
        <v>100</v>
      </c>
      <c r="HP124">
        <v>31</v>
      </c>
      <c r="HQ124">
        <v>732.31200000000001</v>
      </c>
      <c r="HR124">
        <v>32.479999999999997</v>
      </c>
      <c r="HS124">
        <v>99.603700000000003</v>
      </c>
      <c r="HT124">
        <v>98.5959</v>
      </c>
    </row>
    <row r="125" spans="1:228" x14ac:dyDescent="0.2">
      <c r="A125">
        <v>110</v>
      </c>
      <c r="B125">
        <v>1670951076.0999999</v>
      </c>
      <c r="C125">
        <v>435</v>
      </c>
      <c r="D125" t="s">
        <v>579</v>
      </c>
      <c r="E125" t="s">
        <v>580</v>
      </c>
      <c r="F125">
        <v>4</v>
      </c>
      <c r="G125">
        <v>1670951073.7874999</v>
      </c>
      <c r="H125">
        <f t="shared" si="34"/>
        <v>1.5406254252615145E-3</v>
      </c>
      <c r="I125">
        <f t="shared" si="35"/>
        <v>1.5406254252615146</v>
      </c>
      <c r="J125">
        <f t="shared" si="36"/>
        <v>12.235131411095596</v>
      </c>
      <c r="K125">
        <f t="shared" si="37"/>
        <v>705.19849999999997</v>
      </c>
      <c r="L125">
        <f t="shared" si="38"/>
        <v>497.6518428117655</v>
      </c>
      <c r="M125">
        <f t="shared" si="39"/>
        <v>50.428666576092695</v>
      </c>
      <c r="N125">
        <f t="shared" si="40"/>
        <v>71.460038860766247</v>
      </c>
      <c r="O125">
        <f t="shared" si="41"/>
        <v>0.10281244191985721</v>
      </c>
      <c r="P125">
        <f t="shared" si="42"/>
        <v>3.6789685759694679</v>
      </c>
      <c r="Q125">
        <f t="shared" si="43"/>
        <v>0.1012425240522917</v>
      </c>
      <c r="R125">
        <f t="shared" si="44"/>
        <v>6.3415631453021926E-2</v>
      </c>
      <c r="S125">
        <f t="shared" si="45"/>
        <v>226.10941895944941</v>
      </c>
      <c r="T125">
        <f t="shared" si="46"/>
        <v>32.737058526303443</v>
      </c>
      <c r="U125">
        <f t="shared" si="47"/>
        <v>32.209337499999997</v>
      </c>
      <c r="V125">
        <f t="shared" si="48"/>
        <v>4.8319540269284857</v>
      </c>
      <c r="W125">
        <f t="shared" si="49"/>
        <v>70.258354077052218</v>
      </c>
      <c r="X125">
        <f t="shared" si="50"/>
        <v>3.35221837724889</v>
      </c>
      <c r="Y125">
        <f t="shared" si="51"/>
        <v>4.7712737101306386</v>
      </c>
      <c r="Z125">
        <f t="shared" si="52"/>
        <v>1.4797356496795957</v>
      </c>
      <c r="AA125">
        <f t="shared" si="53"/>
        <v>-67.941581254032783</v>
      </c>
      <c r="AB125">
        <f t="shared" si="54"/>
        <v>-44.316717504805766</v>
      </c>
      <c r="AC125">
        <f t="shared" si="55"/>
        <v>-2.7344452172656109</v>
      </c>
      <c r="AD125">
        <f t="shared" si="56"/>
        <v>111.11667498334525</v>
      </c>
      <c r="AE125">
        <f t="shared" si="57"/>
        <v>35.709596407026112</v>
      </c>
      <c r="AF125">
        <f t="shared" si="58"/>
        <v>1.538071695694573</v>
      </c>
      <c r="AG125">
        <f t="shared" si="59"/>
        <v>12.235131411095596</v>
      </c>
      <c r="AH125">
        <v>744.25935713823208</v>
      </c>
      <c r="AI125">
        <v>732.40939999999989</v>
      </c>
      <c r="AJ125">
        <v>1.701556247112135</v>
      </c>
      <c r="AK125">
        <v>63.164820258041182</v>
      </c>
      <c r="AL125">
        <f t="shared" si="60"/>
        <v>1.5406254252615146</v>
      </c>
      <c r="AM125">
        <v>32.462884249676563</v>
      </c>
      <c r="AN125">
        <v>33.081459999999993</v>
      </c>
      <c r="AO125">
        <v>2.51934025906428E-5</v>
      </c>
      <c r="AP125">
        <v>96.758734084088289</v>
      </c>
      <c r="AQ125">
        <v>69</v>
      </c>
      <c r="AR125">
        <v>11</v>
      </c>
      <c r="AS125">
        <f t="shared" si="61"/>
        <v>1</v>
      </c>
      <c r="AT125">
        <f t="shared" si="62"/>
        <v>0</v>
      </c>
      <c r="AU125">
        <f t="shared" si="63"/>
        <v>47468.911889403345</v>
      </c>
      <c r="AV125">
        <f t="shared" si="64"/>
        <v>1199.9637499999999</v>
      </c>
      <c r="AW125">
        <f t="shared" si="65"/>
        <v>1025.8945264038596</v>
      </c>
      <c r="AX125">
        <f t="shared" si="66"/>
        <v>0.85493793158656639</v>
      </c>
      <c r="AY125">
        <f t="shared" si="67"/>
        <v>0.18843020796207338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1670951073.7874999</v>
      </c>
      <c r="BF125">
        <v>705.19849999999997</v>
      </c>
      <c r="BG125">
        <v>720.48087499999997</v>
      </c>
      <c r="BH125">
        <v>33.081137499999997</v>
      </c>
      <c r="BI125">
        <v>32.463437499999998</v>
      </c>
      <c r="BJ125">
        <v>709.9860000000001</v>
      </c>
      <c r="BK125">
        <v>32.909950000000002</v>
      </c>
      <c r="BL125">
        <v>650.05899999999997</v>
      </c>
      <c r="BM125">
        <v>101.233</v>
      </c>
      <c r="BN125">
        <v>0.1002258375</v>
      </c>
      <c r="BO125">
        <v>31.985900000000001</v>
      </c>
      <c r="BP125">
        <v>32.209337499999997</v>
      </c>
      <c r="BQ125">
        <v>999.9</v>
      </c>
      <c r="BR125">
        <v>0</v>
      </c>
      <c r="BS125">
        <v>0</v>
      </c>
      <c r="BT125">
        <v>8988.4375</v>
      </c>
      <c r="BU125">
        <v>0</v>
      </c>
      <c r="BV125">
        <v>76.18961250000001</v>
      </c>
      <c r="BW125">
        <v>-15.282325</v>
      </c>
      <c r="BX125">
        <v>729.32537500000001</v>
      </c>
      <c r="BY125">
        <v>744.65475000000004</v>
      </c>
      <c r="BZ125">
        <v>0.61767725000000007</v>
      </c>
      <c r="CA125">
        <v>720.48087499999997</v>
      </c>
      <c r="CB125">
        <v>32.463437499999998</v>
      </c>
      <c r="CC125">
        <v>3.3489012499999999</v>
      </c>
      <c r="CD125">
        <v>3.2863725000000001</v>
      </c>
      <c r="CE125">
        <v>25.872587500000002</v>
      </c>
      <c r="CF125">
        <v>25.554737500000002</v>
      </c>
      <c r="CG125">
        <v>1199.9637499999999</v>
      </c>
      <c r="CH125">
        <v>0.49998575000000001</v>
      </c>
      <c r="CI125">
        <v>0.50001424999999999</v>
      </c>
      <c r="CJ125">
        <v>0</v>
      </c>
      <c r="CK125">
        <v>1331.4525000000001</v>
      </c>
      <c r="CL125">
        <v>4.9990899999999998</v>
      </c>
      <c r="CM125">
        <v>15429.475</v>
      </c>
      <c r="CN125">
        <v>9557.5074999999997</v>
      </c>
      <c r="CO125">
        <v>40.25</v>
      </c>
      <c r="CP125">
        <v>41.91375</v>
      </c>
      <c r="CQ125">
        <v>41.077749999999988</v>
      </c>
      <c r="CR125">
        <v>40.921499999999988</v>
      </c>
      <c r="CS125">
        <v>41.75</v>
      </c>
      <c r="CT125">
        <v>597.46749999999997</v>
      </c>
      <c r="CU125">
        <v>597.50125000000003</v>
      </c>
      <c r="CV125">
        <v>0</v>
      </c>
      <c r="CW125">
        <v>1670951108.2</v>
      </c>
      <c r="CX125">
        <v>0</v>
      </c>
      <c r="CY125">
        <v>1670950421.5999999</v>
      </c>
      <c r="CZ125" t="s">
        <v>356</v>
      </c>
      <c r="DA125">
        <v>1670950421.5999999</v>
      </c>
      <c r="DB125">
        <v>1670950421.5999999</v>
      </c>
      <c r="DC125">
        <v>14</v>
      </c>
      <c r="DD125">
        <v>-0.21199999999999999</v>
      </c>
      <c r="DE125">
        <v>-3.1E-2</v>
      </c>
      <c r="DF125">
        <v>-4.3040000000000003</v>
      </c>
      <c r="DG125">
        <v>0.155</v>
      </c>
      <c r="DH125">
        <v>415</v>
      </c>
      <c r="DI125">
        <v>33</v>
      </c>
      <c r="DJ125">
        <v>0.37</v>
      </c>
      <c r="DK125">
        <v>0.39</v>
      </c>
      <c r="DL125">
        <v>-15.139165</v>
      </c>
      <c r="DM125">
        <v>-0.53319174484051191</v>
      </c>
      <c r="DN125">
        <v>7.1933248744930109E-2</v>
      </c>
      <c r="DO125">
        <v>0</v>
      </c>
      <c r="DP125">
        <v>0.61535335000000002</v>
      </c>
      <c r="DQ125">
        <v>1.5363287054406391E-2</v>
      </c>
      <c r="DR125">
        <v>1.873700837246968E-3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363</v>
      </c>
      <c r="EA125">
        <v>3.2991999999999999</v>
      </c>
      <c r="EB125">
        <v>2.62521</v>
      </c>
      <c r="EC125">
        <v>0.150258</v>
      </c>
      <c r="ED125">
        <v>0.15063199999999999</v>
      </c>
      <c r="EE125">
        <v>0.13764699999999999</v>
      </c>
      <c r="EF125">
        <v>0.13451399999999999</v>
      </c>
      <c r="EG125">
        <v>25827.599999999999</v>
      </c>
      <c r="EH125">
        <v>26275.5</v>
      </c>
      <c r="EI125">
        <v>28268.799999999999</v>
      </c>
      <c r="EJ125">
        <v>29760.400000000001</v>
      </c>
      <c r="EK125">
        <v>33549.800000000003</v>
      </c>
      <c r="EL125">
        <v>35739.4</v>
      </c>
      <c r="EM125">
        <v>39897.1</v>
      </c>
      <c r="EN125">
        <v>42505.1</v>
      </c>
      <c r="EO125">
        <v>2.1396999999999999</v>
      </c>
      <c r="EP125">
        <v>2.24363</v>
      </c>
      <c r="EQ125">
        <v>0.15439800000000001</v>
      </c>
      <c r="ER125">
        <v>0</v>
      </c>
      <c r="ES125">
        <v>29.693200000000001</v>
      </c>
      <c r="ET125">
        <v>999.9</v>
      </c>
      <c r="EU125">
        <v>74.099999999999994</v>
      </c>
      <c r="EV125">
        <v>32.200000000000003</v>
      </c>
      <c r="EW125">
        <v>35.353999999999999</v>
      </c>
      <c r="EX125">
        <v>57.7072</v>
      </c>
      <c r="EY125">
        <v>-2.9607399999999999</v>
      </c>
      <c r="EZ125">
        <v>2</v>
      </c>
      <c r="FA125">
        <v>0.24141000000000001</v>
      </c>
      <c r="FB125">
        <v>-0.73869799999999997</v>
      </c>
      <c r="FC125">
        <v>20.270800000000001</v>
      </c>
      <c r="FD125">
        <v>5.2204300000000003</v>
      </c>
      <c r="FE125">
        <v>12.004</v>
      </c>
      <c r="FF125">
        <v>4.9870999999999999</v>
      </c>
      <c r="FG125">
        <v>3.2842500000000001</v>
      </c>
      <c r="FH125">
        <v>9999</v>
      </c>
      <c r="FI125">
        <v>9999</v>
      </c>
      <c r="FJ125">
        <v>9999</v>
      </c>
      <c r="FK125">
        <v>999.9</v>
      </c>
      <c r="FL125">
        <v>1.8657600000000001</v>
      </c>
      <c r="FM125">
        <v>1.8621799999999999</v>
      </c>
      <c r="FN125">
        <v>1.8641700000000001</v>
      </c>
      <c r="FO125">
        <v>1.8602000000000001</v>
      </c>
      <c r="FP125">
        <v>1.8609500000000001</v>
      </c>
      <c r="FQ125">
        <v>1.8601099999999999</v>
      </c>
      <c r="FR125">
        <v>1.86174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-4.7930000000000001</v>
      </c>
      <c r="GH125">
        <v>0.17119999999999999</v>
      </c>
      <c r="GI125">
        <v>-3.3542705637745942</v>
      </c>
      <c r="GJ125">
        <v>-2.7043828418459848E-3</v>
      </c>
      <c r="GK125">
        <v>1.1637646390227569E-6</v>
      </c>
      <c r="GL125">
        <v>-2.7935288173591201E-10</v>
      </c>
      <c r="GM125">
        <v>-0.1154585369592631</v>
      </c>
      <c r="GN125">
        <v>-1.575226436802038E-3</v>
      </c>
      <c r="GO125">
        <v>7.1853088279240026E-4</v>
      </c>
      <c r="GP125">
        <v>-1.2337336158236461E-5</v>
      </c>
      <c r="GQ125">
        <v>5</v>
      </c>
      <c r="GR125">
        <v>2087</v>
      </c>
      <c r="GS125">
        <v>4</v>
      </c>
      <c r="GT125">
        <v>31</v>
      </c>
      <c r="GU125">
        <v>10.9</v>
      </c>
      <c r="GV125">
        <v>10.9</v>
      </c>
      <c r="GW125">
        <v>2.1362299999999999</v>
      </c>
      <c r="GX125">
        <v>2.5280800000000001</v>
      </c>
      <c r="GY125">
        <v>2.04834</v>
      </c>
      <c r="GZ125">
        <v>2.6196299999999999</v>
      </c>
      <c r="HA125">
        <v>2.1972700000000001</v>
      </c>
      <c r="HB125">
        <v>2.33643</v>
      </c>
      <c r="HC125">
        <v>37.481900000000003</v>
      </c>
      <c r="HD125">
        <v>14.245900000000001</v>
      </c>
      <c r="HE125">
        <v>18</v>
      </c>
      <c r="HF125">
        <v>610.66800000000001</v>
      </c>
      <c r="HG125">
        <v>771.62400000000002</v>
      </c>
      <c r="HH125">
        <v>30.9999</v>
      </c>
      <c r="HI125">
        <v>30.551100000000002</v>
      </c>
      <c r="HJ125">
        <v>29.9999</v>
      </c>
      <c r="HK125">
        <v>30.499600000000001</v>
      </c>
      <c r="HL125">
        <v>30.493099999999998</v>
      </c>
      <c r="HM125">
        <v>42.787799999999997</v>
      </c>
      <c r="HN125">
        <v>8.8496900000000007</v>
      </c>
      <c r="HO125">
        <v>100</v>
      </c>
      <c r="HP125">
        <v>31</v>
      </c>
      <c r="HQ125">
        <v>735.66800000000001</v>
      </c>
      <c r="HR125">
        <v>32.479999999999997</v>
      </c>
      <c r="HS125">
        <v>99.603399999999993</v>
      </c>
      <c r="HT125">
        <v>98.596999999999994</v>
      </c>
    </row>
    <row r="126" spans="1:228" x14ac:dyDescent="0.2">
      <c r="A126">
        <v>111</v>
      </c>
      <c r="B126">
        <v>1670951080.0999999</v>
      </c>
      <c r="C126">
        <v>439</v>
      </c>
      <c r="D126" t="s">
        <v>581</v>
      </c>
      <c r="E126" t="s">
        <v>582</v>
      </c>
      <c r="F126">
        <v>4</v>
      </c>
      <c r="G126">
        <v>1670951078.0999999</v>
      </c>
      <c r="H126">
        <f t="shared" si="34"/>
        <v>1.5450518022449588E-3</v>
      </c>
      <c r="I126">
        <f t="shared" si="35"/>
        <v>1.5450518022449589</v>
      </c>
      <c r="J126">
        <f t="shared" si="36"/>
        <v>12.003598422321021</v>
      </c>
      <c r="K126">
        <f t="shared" si="37"/>
        <v>712.33214285714291</v>
      </c>
      <c r="L126">
        <f t="shared" si="38"/>
        <v>509.074099616588</v>
      </c>
      <c r="M126">
        <f t="shared" si="39"/>
        <v>51.58626074620917</v>
      </c>
      <c r="N126">
        <f t="shared" si="40"/>
        <v>72.183109859665549</v>
      </c>
      <c r="O126">
        <f t="shared" si="41"/>
        <v>0.10327559253494108</v>
      </c>
      <c r="P126">
        <f t="shared" si="42"/>
        <v>3.6817142020685769</v>
      </c>
      <c r="Q126">
        <f t="shared" si="43"/>
        <v>0.10169277764899778</v>
      </c>
      <c r="R126">
        <f t="shared" si="44"/>
        <v>6.3698174861900797E-2</v>
      </c>
      <c r="S126">
        <f t="shared" si="45"/>
        <v>226.11896396462046</v>
      </c>
      <c r="T126">
        <f t="shared" si="46"/>
        <v>32.735878230403472</v>
      </c>
      <c r="U126">
        <f t="shared" si="47"/>
        <v>32.20187142857143</v>
      </c>
      <c r="V126">
        <f t="shared" si="48"/>
        <v>4.8299156234851033</v>
      </c>
      <c r="W126">
        <f t="shared" si="49"/>
        <v>70.262956638483573</v>
      </c>
      <c r="X126">
        <f t="shared" si="50"/>
        <v>3.3524813541848109</v>
      </c>
      <c r="Y126">
        <f t="shared" si="51"/>
        <v>4.7713354441287921</v>
      </c>
      <c r="Z126">
        <f t="shared" si="52"/>
        <v>1.4774342693002924</v>
      </c>
      <c r="AA126">
        <f t="shared" si="53"/>
        <v>-68.136784479002685</v>
      </c>
      <c r="AB126">
        <f t="shared" si="54"/>
        <v>-42.822492509816819</v>
      </c>
      <c r="AC126">
        <f t="shared" si="55"/>
        <v>-2.6401836178598042</v>
      </c>
      <c r="AD126">
        <f t="shared" si="56"/>
        <v>112.51950335794118</v>
      </c>
      <c r="AE126">
        <f t="shared" si="57"/>
        <v>35.839004788941345</v>
      </c>
      <c r="AF126">
        <f t="shared" si="58"/>
        <v>1.5389435486267056</v>
      </c>
      <c r="AG126">
        <f t="shared" si="59"/>
        <v>12.003598422321021</v>
      </c>
      <c r="AH126">
        <v>751.15952695936573</v>
      </c>
      <c r="AI126">
        <v>739.3003030303031</v>
      </c>
      <c r="AJ126">
        <v>1.72924346715452</v>
      </c>
      <c r="AK126">
        <v>63.164820258041182</v>
      </c>
      <c r="AL126">
        <f t="shared" si="60"/>
        <v>1.5450518022449589</v>
      </c>
      <c r="AM126">
        <v>32.46478303713544</v>
      </c>
      <c r="AN126">
        <v>33.085187272727282</v>
      </c>
      <c r="AO126">
        <v>2.734389532411027E-5</v>
      </c>
      <c r="AP126">
        <v>96.758734084088289</v>
      </c>
      <c r="AQ126">
        <v>70</v>
      </c>
      <c r="AR126">
        <v>11</v>
      </c>
      <c r="AS126">
        <f t="shared" si="61"/>
        <v>1</v>
      </c>
      <c r="AT126">
        <f t="shared" si="62"/>
        <v>0</v>
      </c>
      <c r="AU126">
        <f t="shared" si="63"/>
        <v>47518.145132535472</v>
      </c>
      <c r="AV126">
        <f t="shared" si="64"/>
        <v>1200.017142857143</v>
      </c>
      <c r="AW126">
        <f t="shared" si="65"/>
        <v>1025.9399067174199</v>
      </c>
      <c r="AX126">
        <f t="shared" si="66"/>
        <v>0.85493770886867559</v>
      </c>
      <c r="AY126">
        <f t="shared" si="67"/>
        <v>0.18842977811654393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1670951078.0999999</v>
      </c>
      <c r="BF126">
        <v>712.33214285714291</v>
      </c>
      <c r="BG126">
        <v>727.67471428571423</v>
      </c>
      <c r="BH126">
        <v>33.083642857142863</v>
      </c>
      <c r="BI126">
        <v>32.465528571428571</v>
      </c>
      <c r="BJ126">
        <v>717.13028571428572</v>
      </c>
      <c r="BK126">
        <v>32.912457142857143</v>
      </c>
      <c r="BL126">
        <v>649.9898571428572</v>
      </c>
      <c r="BM126">
        <v>101.23357142857139</v>
      </c>
      <c r="BN126">
        <v>9.9929500000000004E-2</v>
      </c>
      <c r="BO126">
        <v>31.986128571428569</v>
      </c>
      <c r="BP126">
        <v>32.20187142857143</v>
      </c>
      <c r="BQ126">
        <v>999.89999999999986</v>
      </c>
      <c r="BR126">
        <v>0</v>
      </c>
      <c r="BS126">
        <v>0</v>
      </c>
      <c r="BT126">
        <v>8997.8571428571431</v>
      </c>
      <c r="BU126">
        <v>0</v>
      </c>
      <c r="BV126">
        <v>76.158942857142861</v>
      </c>
      <c r="BW126">
        <v>-15.34304285714286</v>
      </c>
      <c r="BX126">
        <v>736.70485714285712</v>
      </c>
      <c r="BY126">
        <v>752.09199999999998</v>
      </c>
      <c r="BZ126">
        <v>0.61811557142857143</v>
      </c>
      <c r="CA126">
        <v>727.67471428571423</v>
      </c>
      <c r="CB126">
        <v>32.465528571428571</v>
      </c>
      <c r="CC126">
        <v>3.3491771428571431</v>
      </c>
      <c r="CD126">
        <v>3.2866028571428569</v>
      </c>
      <c r="CE126">
        <v>25.87397142857143</v>
      </c>
      <c r="CF126">
        <v>25.555914285714291</v>
      </c>
      <c r="CG126">
        <v>1200.017142857143</v>
      </c>
      <c r="CH126">
        <v>0.49999300000000002</v>
      </c>
      <c r="CI126">
        <v>0.50000699999999998</v>
      </c>
      <c r="CJ126">
        <v>0</v>
      </c>
      <c r="CK126">
        <v>1336.8142857142859</v>
      </c>
      <c r="CL126">
        <v>4.9990899999999998</v>
      </c>
      <c r="CM126">
        <v>15490.3</v>
      </c>
      <c r="CN126">
        <v>9557.954285714286</v>
      </c>
      <c r="CO126">
        <v>40.25</v>
      </c>
      <c r="CP126">
        <v>41.875</v>
      </c>
      <c r="CQ126">
        <v>41.061999999999998</v>
      </c>
      <c r="CR126">
        <v>40.892714285714291</v>
      </c>
      <c r="CS126">
        <v>41.75</v>
      </c>
      <c r="CT126">
        <v>597.50285714285724</v>
      </c>
      <c r="CU126">
        <v>597.51857142857148</v>
      </c>
      <c r="CV126">
        <v>0</v>
      </c>
      <c r="CW126">
        <v>1670951112.4000001</v>
      </c>
      <c r="CX126">
        <v>0</v>
      </c>
      <c r="CY126">
        <v>1670950421.5999999</v>
      </c>
      <c r="CZ126" t="s">
        <v>356</v>
      </c>
      <c r="DA126">
        <v>1670950421.5999999</v>
      </c>
      <c r="DB126">
        <v>1670950421.5999999</v>
      </c>
      <c r="DC126">
        <v>14</v>
      </c>
      <c r="DD126">
        <v>-0.21199999999999999</v>
      </c>
      <c r="DE126">
        <v>-3.1E-2</v>
      </c>
      <c r="DF126">
        <v>-4.3040000000000003</v>
      </c>
      <c r="DG126">
        <v>0.155</v>
      </c>
      <c r="DH126">
        <v>415</v>
      </c>
      <c r="DI126">
        <v>33</v>
      </c>
      <c r="DJ126">
        <v>0.37</v>
      </c>
      <c r="DK126">
        <v>0.39</v>
      </c>
      <c r="DL126">
        <v>-15.19107</v>
      </c>
      <c r="DM126">
        <v>-0.98259061913689794</v>
      </c>
      <c r="DN126">
        <v>0.1087552233228363</v>
      </c>
      <c r="DO126">
        <v>0</v>
      </c>
      <c r="DP126">
        <v>0.61621205000000001</v>
      </c>
      <c r="DQ126">
        <v>1.378367729831167E-2</v>
      </c>
      <c r="DR126">
        <v>1.7224519724799319E-3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363</v>
      </c>
      <c r="EA126">
        <v>3.2991799999999998</v>
      </c>
      <c r="EB126">
        <v>2.6252</v>
      </c>
      <c r="EC126">
        <v>0.15121299999999999</v>
      </c>
      <c r="ED126">
        <v>0.15156500000000001</v>
      </c>
      <c r="EE126">
        <v>0.13766</v>
      </c>
      <c r="EF126">
        <v>0.134519</v>
      </c>
      <c r="EG126">
        <v>25798.799999999999</v>
      </c>
      <c r="EH126">
        <v>26246.9</v>
      </c>
      <c r="EI126">
        <v>28269.200000000001</v>
      </c>
      <c r="EJ126">
        <v>29760.799999999999</v>
      </c>
      <c r="EK126">
        <v>33549.4</v>
      </c>
      <c r="EL126">
        <v>35739.800000000003</v>
      </c>
      <c r="EM126">
        <v>39897.300000000003</v>
      </c>
      <c r="EN126">
        <v>42505.8</v>
      </c>
      <c r="EO126">
        <v>2.1393499999999999</v>
      </c>
      <c r="EP126">
        <v>2.2438500000000001</v>
      </c>
      <c r="EQ126">
        <v>0.154562</v>
      </c>
      <c r="ER126">
        <v>0</v>
      </c>
      <c r="ES126">
        <v>29.691600000000001</v>
      </c>
      <c r="ET126">
        <v>999.9</v>
      </c>
      <c r="EU126">
        <v>74.099999999999994</v>
      </c>
      <c r="EV126">
        <v>32.200000000000003</v>
      </c>
      <c r="EW126">
        <v>35.349699999999999</v>
      </c>
      <c r="EX126">
        <v>57.527200000000001</v>
      </c>
      <c r="EY126">
        <v>-3.0408599999999999</v>
      </c>
      <c r="EZ126">
        <v>2</v>
      </c>
      <c r="FA126">
        <v>0.24105199999999999</v>
      </c>
      <c r="FB126">
        <v>-0.73896799999999996</v>
      </c>
      <c r="FC126">
        <v>20.270900000000001</v>
      </c>
      <c r="FD126">
        <v>5.2202799999999998</v>
      </c>
      <c r="FE126">
        <v>12.004</v>
      </c>
      <c r="FF126">
        <v>4.9869500000000002</v>
      </c>
      <c r="FG126">
        <v>3.2841300000000002</v>
      </c>
      <c r="FH126">
        <v>9999</v>
      </c>
      <c r="FI126">
        <v>9999</v>
      </c>
      <c r="FJ126">
        <v>9999</v>
      </c>
      <c r="FK126">
        <v>999.9</v>
      </c>
      <c r="FL126">
        <v>1.8657699999999999</v>
      </c>
      <c r="FM126">
        <v>1.8621799999999999</v>
      </c>
      <c r="FN126">
        <v>1.8641700000000001</v>
      </c>
      <c r="FO126">
        <v>1.8602099999999999</v>
      </c>
      <c r="FP126">
        <v>1.8609500000000001</v>
      </c>
      <c r="FQ126">
        <v>1.8601000000000001</v>
      </c>
      <c r="FR126">
        <v>1.8617600000000001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-4.8029999999999999</v>
      </c>
      <c r="GH126">
        <v>0.17119999999999999</v>
      </c>
      <c r="GI126">
        <v>-3.3542705637745942</v>
      </c>
      <c r="GJ126">
        <v>-2.7043828418459848E-3</v>
      </c>
      <c r="GK126">
        <v>1.1637646390227569E-6</v>
      </c>
      <c r="GL126">
        <v>-2.7935288173591201E-10</v>
      </c>
      <c r="GM126">
        <v>-0.1154585369592631</v>
      </c>
      <c r="GN126">
        <v>-1.575226436802038E-3</v>
      </c>
      <c r="GO126">
        <v>7.1853088279240026E-4</v>
      </c>
      <c r="GP126">
        <v>-1.2337336158236461E-5</v>
      </c>
      <c r="GQ126">
        <v>5</v>
      </c>
      <c r="GR126">
        <v>2087</v>
      </c>
      <c r="GS126">
        <v>4</v>
      </c>
      <c r="GT126">
        <v>31</v>
      </c>
      <c r="GU126">
        <v>11</v>
      </c>
      <c r="GV126">
        <v>11</v>
      </c>
      <c r="GW126">
        <v>2.1533199999999999</v>
      </c>
      <c r="GX126">
        <v>2.52197</v>
      </c>
      <c r="GY126">
        <v>2.04834</v>
      </c>
      <c r="GZ126">
        <v>2.6196299999999999</v>
      </c>
      <c r="HA126">
        <v>2.1972700000000001</v>
      </c>
      <c r="HB126">
        <v>2.35229</v>
      </c>
      <c r="HC126">
        <v>37.481900000000003</v>
      </c>
      <c r="HD126">
        <v>14.2546</v>
      </c>
      <c r="HE126">
        <v>18</v>
      </c>
      <c r="HF126">
        <v>610.38599999999997</v>
      </c>
      <c r="HG126">
        <v>771.81799999999998</v>
      </c>
      <c r="HH126">
        <v>30.9999</v>
      </c>
      <c r="HI126">
        <v>30.548500000000001</v>
      </c>
      <c r="HJ126">
        <v>29.9998</v>
      </c>
      <c r="HK126">
        <v>30.497299999999999</v>
      </c>
      <c r="HL126">
        <v>30.491099999999999</v>
      </c>
      <c r="HM126">
        <v>43.105899999999998</v>
      </c>
      <c r="HN126">
        <v>8.8496900000000007</v>
      </c>
      <c r="HO126">
        <v>100</v>
      </c>
      <c r="HP126">
        <v>31</v>
      </c>
      <c r="HQ126">
        <v>742.35900000000004</v>
      </c>
      <c r="HR126">
        <v>32.479999999999997</v>
      </c>
      <c r="HS126">
        <v>99.603999999999999</v>
      </c>
      <c r="HT126">
        <v>98.598500000000001</v>
      </c>
    </row>
    <row r="127" spans="1:228" x14ac:dyDescent="0.2">
      <c r="A127">
        <v>112</v>
      </c>
      <c r="B127">
        <v>1670951084.0999999</v>
      </c>
      <c r="C127">
        <v>443</v>
      </c>
      <c r="D127" t="s">
        <v>583</v>
      </c>
      <c r="E127" t="s">
        <v>584</v>
      </c>
      <c r="F127">
        <v>4</v>
      </c>
      <c r="G127">
        <v>1670951081.7874999</v>
      </c>
      <c r="H127">
        <f t="shared" si="34"/>
        <v>1.5502054561565279E-3</v>
      </c>
      <c r="I127">
        <f t="shared" si="35"/>
        <v>1.5502054561565279</v>
      </c>
      <c r="J127">
        <f t="shared" si="36"/>
        <v>12.210822897168574</v>
      </c>
      <c r="K127">
        <f t="shared" si="37"/>
        <v>718.48037499999998</v>
      </c>
      <c r="L127">
        <f t="shared" si="38"/>
        <v>512.46547662826515</v>
      </c>
      <c r="M127">
        <f t="shared" si="39"/>
        <v>51.930517334132389</v>
      </c>
      <c r="N127">
        <f t="shared" si="40"/>
        <v>72.806968019889325</v>
      </c>
      <c r="O127">
        <f t="shared" si="41"/>
        <v>0.10361505648692208</v>
      </c>
      <c r="P127">
        <f t="shared" si="42"/>
        <v>3.6731177418411569</v>
      </c>
      <c r="Q127">
        <f t="shared" si="43"/>
        <v>0.10201823909188634</v>
      </c>
      <c r="R127">
        <f t="shared" si="44"/>
        <v>6.3902817169694981E-2</v>
      </c>
      <c r="S127">
        <f t="shared" si="45"/>
        <v>226.12379792583221</v>
      </c>
      <c r="T127">
        <f t="shared" si="46"/>
        <v>32.731296560022201</v>
      </c>
      <c r="U127">
        <f t="shared" si="47"/>
        <v>32.204112500000001</v>
      </c>
      <c r="V127">
        <f t="shared" si="48"/>
        <v>4.8305274071612168</v>
      </c>
      <c r="W127">
        <f t="shared" si="49"/>
        <v>70.292000841305125</v>
      </c>
      <c r="X127">
        <f t="shared" si="50"/>
        <v>3.3528841237020326</v>
      </c>
      <c r="Y127">
        <f t="shared" si="51"/>
        <v>4.7699369538102605</v>
      </c>
      <c r="Z127">
        <f t="shared" si="52"/>
        <v>1.4776432834591842</v>
      </c>
      <c r="AA127">
        <f t="shared" si="53"/>
        <v>-68.364060616502883</v>
      </c>
      <c r="AB127">
        <f t="shared" si="54"/>
        <v>-44.191781667286428</v>
      </c>
      <c r="AC127">
        <f t="shared" si="55"/>
        <v>-2.7309431254291914</v>
      </c>
      <c r="AD127">
        <f t="shared" si="56"/>
        <v>110.83701251661373</v>
      </c>
      <c r="AE127">
        <f t="shared" si="57"/>
        <v>35.795811134767021</v>
      </c>
      <c r="AF127">
        <f t="shared" si="58"/>
        <v>1.5439748914266724</v>
      </c>
      <c r="AG127">
        <f t="shared" si="59"/>
        <v>12.210822897168574</v>
      </c>
      <c r="AH127">
        <v>758.03880641325168</v>
      </c>
      <c r="AI127">
        <v>746.16507272727267</v>
      </c>
      <c r="AJ127">
        <v>1.710155549861377</v>
      </c>
      <c r="AK127">
        <v>63.164820258041182</v>
      </c>
      <c r="AL127">
        <f t="shared" si="60"/>
        <v>1.5502054561565279</v>
      </c>
      <c r="AM127">
        <v>32.466879791769699</v>
      </c>
      <c r="AN127">
        <v>33.089449696969687</v>
      </c>
      <c r="AO127">
        <v>5.2230280796433017E-6</v>
      </c>
      <c r="AP127">
        <v>96.758734084088289</v>
      </c>
      <c r="AQ127">
        <v>70</v>
      </c>
      <c r="AR127">
        <v>11</v>
      </c>
      <c r="AS127">
        <f t="shared" si="61"/>
        <v>1</v>
      </c>
      <c r="AT127">
        <f t="shared" si="62"/>
        <v>0</v>
      </c>
      <c r="AU127">
        <f t="shared" si="63"/>
        <v>47364.729484030475</v>
      </c>
      <c r="AV127">
        <f t="shared" si="64"/>
        <v>1200.0450000000001</v>
      </c>
      <c r="AW127">
        <f t="shared" si="65"/>
        <v>1025.9635077335918</v>
      </c>
      <c r="AX127">
        <f t="shared" si="66"/>
        <v>0.85493752962063241</v>
      </c>
      <c r="AY127">
        <f t="shared" si="67"/>
        <v>0.18842943216782054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1670951081.7874999</v>
      </c>
      <c r="BF127">
        <v>718.48037499999998</v>
      </c>
      <c r="BG127">
        <v>733.80962499999998</v>
      </c>
      <c r="BH127">
        <v>33.087237500000001</v>
      </c>
      <c r="BI127">
        <v>32.4671375</v>
      </c>
      <c r="BJ127">
        <v>723.28737499999988</v>
      </c>
      <c r="BK127">
        <v>32.916024999999998</v>
      </c>
      <c r="BL127">
        <v>650.02424999999994</v>
      </c>
      <c r="BM127">
        <v>101.23462499999999</v>
      </c>
      <c r="BN127">
        <v>0.100039875</v>
      </c>
      <c r="BO127">
        <v>31.98095</v>
      </c>
      <c r="BP127">
        <v>32.204112500000001</v>
      </c>
      <c r="BQ127">
        <v>999.9</v>
      </c>
      <c r="BR127">
        <v>0</v>
      </c>
      <c r="BS127">
        <v>0</v>
      </c>
      <c r="BT127">
        <v>8968.125</v>
      </c>
      <c r="BU127">
        <v>0</v>
      </c>
      <c r="BV127">
        <v>76.155699999999996</v>
      </c>
      <c r="BW127">
        <v>-15.329425000000001</v>
      </c>
      <c r="BX127">
        <v>743.06612500000006</v>
      </c>
      <c r="BY127">
        <v>758.43362500000001</v>
      </c>
      <c r="BZ127">
        <v>0.62009812499999994</v>
      </c>
      <c r="CA127">
        <v>733.80962499999998</v>
      </c>
      <c r="CB127">
        <v>32.4671375</v>
      </c>
      <c r="CC127">
        <v>3.3495750000000002</v>
      </c>
      <c r="CD127">
        <v>3.2867962500000001</v>
      </c>
      <c r="CE127">
        <v>25.8759625</v>
      </c>
      <c r="CF127">
        <v>25.5569375</v>
      </c>
      <c r="CG127">
        <v>1200.0450000000001</v>
      </c>
      <c r="CH127">
        <v>0.49999975000000002</v>
      </c>
      <c r="CI127">
        <v>0.50000025000000003</v>
      </c>
      <c r="CJ127">
        <v>0</v>
      </c>
      <c r="CK127">
        <v>1341.22</v>
      </c>
      <c r="CL127">
        <v>4.9990899999999998</v>
      </c>
      <c r="CM127">
        <v>15540.8125</v>
      </c>
      <c r="CN127">
        <v>9558.2312500000007</v>
      </c>
      <c r="CO127">
        <v>40.25</v>
      </c>
      <c r="CP127">
        <v>41.875</v>
      </c>
      <c r="CQ127">
        <v>41.061999999999998</v>
      </c>
      <c r="CR127">
        <v>40.890500000000003</v>
      </c>
      <c r="CS127">
        <v>41.75</v>
      </c>
      <c r="CT127">
        <v>597.52499999999998</v>
      </c>
      <c r="CU127">
        <v>597.52625</v>
      </c>
      <c r="CV127">
        <v>0</v>
      </c>
      <c r="CW127">
        <v>1670951116</v>
      </c>
      <c r="CX127">
        <v>0</v>
      </c>
      <c r="CY127">
        <v>1670950421.5999999</v>
      </c>
      <c r="CZ127" t="s">
        <v>356</v>
      </c>
      <c r="DA127">
        <v>1670950421.5999999</v>
      </c>
      <c r="DB127">
        <v>1670950421.5999999</v>
      </c>
      <c r="DC127">
        <v>14</v>
      </c>
      <c r="DD127">
        <v>-0.21199999999999999</v>
      </c>
      <c r="DE127">
        <v>-3.1E-2</v>
      </c>
      <c r="DF127">
        <v>-4.3040000000000003</v>
      </c>
      <c r="DG127">
        <v>0.155</v>
      </c>
      <c r="DH127">
        <v>415</v>
      </c>
      <c r="DI127">
        <v>33</v>
      </c>
      <c r="DJ127">
        <v>0.37</v>
      </c>
      <c r="DK127">
        <v>0.39</v>
      </c>
      <c r="DL127">
        <v>-15.2401125</v>
      </c>
      <c r="DM127">
        <v>-0.92435459662287101</v>
      </c>
      <c r="DN127">
        <v>0.10327140017328119</v>
      </c>
      <c r="DO127">
        <v>0</v>
      </c>
      <c r="DP127">
        <v>0.61720129999999995</v>
      </c>
      <c r="DQ127">
        <v>1.7378791744840021E-2</v>
      </c>
      <c r="DR127">
        <v>1.9094249553203259E-3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363</v>
      </c>
      <c r="EA127">
        <v>3.2991700000000002</v>
      </c>
      <c r="EB127">
        <v>2.6250100000000001</v>
      </c>
      <c r="EC127">
        <v>0.15216199999999999</v>
      </c>
      <c r="ED127">
        <v>0.152504</v>
      </c>
      <c r="EE127">
        <v>0.13767199999999999</v>
      </c>
      <c r="EF127">
        <v>0.13452700000000001</v>
      </c>
      <c r="EG127">
        <v>25770.5</v>
      </c>
      <c r="EH127">
        <v>26218.1</v>
      </c>
      <c r="EI127">
        <v>28269.7</v>
      </c>
      <c r="EJ127">
        <v>29761.1</v>
      </c>
      <c r="EK127">
        <v>33550</v>
      </c>
      <c r="EL127">
        <v>35739.699999999997</v>
      </c>
      <c r="EM127">
        <v>39898.400000000001</v>
      </c>
      <c r="EN127">
        <v>42506</v>
      </c>
      <c r="EO127">
        <v>2.1394000000000002</v>
      </c>
      <c r="EP127">
        <v>2.2438799999999999</v>
      </c>
      <c r="EQ127">
        <v>0.15474099999999999</v>
      </c>
      <c r="ER127">
        <v>0</v>
      </c>
      <c r="ES127">
        <v>29.69</v>
      </c>
      <c r="ET127">
        <v>999.9</v>
      </c>
      <c r="EU127">
        <v>74.099999999999994</v>
      </c>
      <c r="EV127">
        <v>32.200000000000003</v>
      </c>
      <c r="EW127">
        <v>35.3521</v>
      </c>
      <c r="EX127">
        <v>57.527200000000001</v>
      </c>
      <c r="EY127">
        <v>-3.1049699999999998</v>
      </c>
      <c r="EZ127">
        <v>2</v>
      </c>
      <c r="FA127">
        <v>0.24082300000000001</v>
      </c>
      <c r="FB127">
        <v>-0.73880699999999999</v>
      </c>
      <c r="FC127">
        <v>20.270900000000001</v>
      </c>
      <c r="FD127">
        <v>5.2198399999999996</v>
      </c>
      <c r="FE127">
        <v>12.004</v>
      </c>
      <c r="FF127">
        <v>4.9866999999999999</v>
      </c>
      <c r="FG127">
        <v>3.2842199999999999</v>
      </c>
      <c r="FH127">
        <v>9999</v>
      </c>
      <c r="FI127">
        <v>9999</v>
      </c>
      <c r="FJ127">
        <v>9999</v>
      </c>
      <c r="FK127">
        <v>999.9</v>
      </c>
      <c r="FL127">
        <v>1.86578</v>
      </c>
      <c r="FM127">
        <v>1.8621799999999999</v>
      </c>
      <c r="FN127">
        <v>1.8641700000000001</v>
      </c>
      <c r="FO127">
        <v>1.8602000000000001</v>
      </c>
      <c r="FP127">
        <v>1.8609500000000001</v>
      </c>
      <c r="FQ127">
        <v>1.8601099999999999</v>
      </c>
      <c r="FR127">
        <v>1.86175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-4.8129999999999997</v>
      </c>
      <c r="GH127">
        <v>0.17119999999999999</v>
      </c>
      <c r="GI127">
        <v>-3.3542705637745942</v>
      </c>
      <c r="GJ127">
        <v>-2.7043828418459848E-3</v>
      </c>
      <c r="GK127">
        <v>1.1637646390227569E-6</v>
      </c>
      <c r="GL127">
        <v>-2.7935288173591201E-10</v>
      </c>
      <c r="GM127">
        <v>-0.1154585369592631</v>
      </c>
      <c r="GN127">
        <v>-1.575226436802038E-3</v>
      </c>
      <c r="GO127">
        <v>7.1853088279240026E-4</v>
      </c>
      <c r="GP127">
        <v>-1.2337336158236461E-5</v>
      </c>
      <c r="GQ127">
        <v>5</v>
      </c>
      <c r="GR127">
        <v>2087</v>
      </c>
      <c r="GS127">
        <v>4</v>
      </c>
      <c r="GT127">
        <v>31</v>
      </c>
      <c r="GU127">
        <v>11</v>
      </c>
      <c r="GV127">
        <v>11</v>
      </c>
      <c r="GW127">
        <v>2.16919</v>
      </c>
      <c r="GX127">
        <v>2.5305200000000001</v>
      </c>
      <c r="GY127">
        <v>2.04834</v>
      </c>
      <c r="GZ127">
        <v>2.6196299999999999</v>
      </c>
      <c r="HA127">
        <v>2.1972700000000001</v>
      </c>
      <c r="HB127">
        <v>2.32056</v>
      </c>
      <c r="HC127">
        <v>37.457799999999999</v>
      </c>
      <c r="HD127">
        <v>14.2371</v>
      </c>
      <c r="HE127">
        <v>18</v>
      </c>
      <c r="HF127">
        <v>610.4</v>
      </c>
      <c r="HG127">
        <v>771.80899999999997</v>
      </c>
      <c r="HH127">
        <v>31</v>
      </c>
      <c r="HI127">
        <v>30.5458</v>
      </c>
      <c r="HJ127">
        <v>29.9999</v>
      </c>
      <c r="HK127">
        <v>30.495000000000001</v>
      </c>
      <c r="HL127">
        <v>30.488700000000001</v>
      </c>
      <c r="HM127">
        <v>43.427900000000001</v>
      </c>
      <c r="HN127">
        <v>8.8496900000000007</v>
      </c>
      <c r="HO127">
        <v>100</v>
      </c>
      <c r="HP127">
        <v>31</v>
      </c>
      <c r="HQ127">
        <v>749.03700000000003</v>
      </c>
      <c r="HR127">
        <v>32.479999999999997</v>
      </c>
      <c r="HS127">
        <v>99.606499999999997</v>
      </c>
      <c r="HT127">
        <v>98.599199999999996</v>
      </c>
    </row>
    <row r="128" spans="1:228" x14ac:dyDescent="0.2">
      <c r="A128">
        <v>113</v>
      </c>
      <c r="B128">
        <v>1670951088.0999999</v>
      </c>
      <c r="C128">
        <v>447</v>
      </c>
      <c r="D128" t="s">
        <v>585</v>
      </c>
      <c r="E128" t="s">
        <v>586</v>
      </c>
      <c r="F128">
        <v>4</v>
      </c>
      <c r="G128">
        <v>1670951086.0999999</v>
      </c>
      <c r="H128">
        <f t="shared" si="34"/>
        <v>1.5571693732253358E-3</v>
      </c>
      <c r="I128">
        <f t="shared" si="35"/>
        <v>1.5571693732253358</v>
      </c>
      <c r="J128">
        <f t="shared" si="36"/>
        <v>12.23047636158997</v>
      </c>
      <c r="K128">
        <f t="shared" si="37"/>
        <v>725.6767142857143</v>
      </c>
      <c r="L128">
        <f t="shared" si="38"/>
        <v>519.91018855460948</v>
      </c>
      <c r="M128">
        <f t="shared" si="39"/>
        <v>52.684610746659722</v>
      </c>
      <c r="N128">
        <f t="shared" si="40"/>
        <v>73.535768410974512</v>
      </c>
      <c r="O128">
        <f t="shared" si="41"/>
        <v>0.10402293462011562</v>
      </c>
      <c r="P128">
        <f t="shared" si="42"/>
        <v>3.6759773989424449</v>
      </c>
      <c r="Q128">
        <f t="shared" si="43"/>
        <v>0.10241485714555487</v>
      </c>
      <c r="R128">
        <f t="shared" si="44"/>
        <v>6.4151694271384202E-2</v>
      </c>
      <c r="S128">
        <f t="shared" si="45"/>
        <v>226.12468037861575</v>
      </c>
      <c r="T128">
        <f t="shared" si="46"/>
        <v>32.731097699934658</v>
      </c>
      <c r="U128">
        <f t="shared" si="47"/>
        <v>32.209128571428572</v>
      </c>
      <c r="V128">
        <f t="shared" si="48"/>
        <v>4.8318969746020075</v>
      </c>
      <c r="W128">
        <f t="shared" si="49"/>
        <v>70.295357808933531</v>
      </c>
      <c r="X128">
        <f t="shared" si="50"/>
        <v>3.353387279290903</v>
      </c>
      <c r="Y128">
        <f t="shared" si="51"/>
        <v>4.7704249381667356</v>
      </c>
      <c r="Z128">
        <f t="shared" si="52"/>
        <v>1.4785096953111045</v>
      </c>
      <c r="AA128">
        <f t="shared" si="53"/>
        <v>-68.671169359237311</v>
      </c>
      <c r="AB128">
        <f t="shared" si="54"/>
        <v>-44.86212979006752</v>
      </c>
      <c r="AC128">
        <f t="shared" si="55"/>
        <v>-2.7703052172483327</v>
      </c>
      <c r="AD128">
        <f t="shared" si="56"/>
        <v>109.82107601206258</v>
      </c>
      <c r="AE128">
        <f t="shared" si="57"/>
        <v>36.05298943006698</v>
      </c>
      <c r="AF128">
        <f t="shared" si="58"/>
        <v>1.5469798810051012</v>
      </c>
      <c r="AG128">
        <f t="shared" si="59"/>
        <v>12.23047636158997</v>
      </c>
      <c r="AH128">
        <v>765.05078518594087</v>
      </c>
      <c r="AI128">
        <v>753.09996363636344</v>
      </c>
      <c r="AJ128">
        <v>1.727679808061318</v>
      </c>
      <c r="AK128">
        <v>63.164820258041182</v>
      </c>
      <c r="AL128">
        <f t="shared" si="60"/>
        <v>1.5571693732253358</v>
      </c>
      <c r="AM128">
        <v>32.469357162312541</v>
      </c>
      <c r="AN128">
        <v>33.094673939393942</v>
      </c>
      <c r="AO128">
        <v>1.9730680244464862E-5</v>
      </c>
      <c r="AP128">
        <v>96.758734084088289</v>
      </c>
      <c r="AQ128">
        <v>69</v>
      </c>
      <c r="AR128">
        <v>11</v>
      </c>
      <c r="AS128">
        <f t="shared" si="61"/>
        <v>1</v>
      </c>
      <c r="AT128">
        <f t="shared" si="62"/>
        <v>0</v>
      </c>
      <c r="AU128">
        <f t="shared" si="63"/>
        <v>47415.743284211996</v>
      </c>
      <c r="AV128">
        <f t="shared" si="64"/>
        <v>1200.042857142857</v>
      </c>
      <c r="AW128">
        <f t="shared" si="65"/>
        <v>1025.9623421650856</v>
      </c>
      <c r="AX128">
        <f t="shared" si="66"/>
        <v>0.85493808496787027</v>
      </c>
      <c r="AY128">
        <f t="shared" si="67"/>
        <v>0.18843050398798977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1670951086.0999999</v>
      </c>
      <c r="BF128">
        <v>725.6767142857143</v>
      </c>
      <c r="BG128">
        <v>741.11928571428575</v>
      </c>
      <c r="BH128">
        <v>33.092399999999998</v>
      </c>
      <c r="BI128">
        <v>32.471057142857141</v>
      </c>
      <c r="BJ128">
        <v>730.49428571428575</v>
      </c>
      <c r="BK128">
        <v>32.921142857142861</v>
      </c>
      <c r="BL128">
        <v>649.98314285714275</v>
      </c>
      <c r="BM128">
        <v>101.23399999999999</v>
      </c>
      <c r="BN128">
        <v>0.1000609714285714</v>
      </c>
      <c r="BO128">
        <v>31.982757142857139</v>
      </c>
      <c r="BP128">
        <v>32.209128571428572</v>
      </c>
      <c r="BQ128">
        <v>999.89999999999986</v>
      </c>
      <c r="BR128">
        <v>0</v>
      </c>
      <c r="BS128">
        <v>0</v>
      </c>
      <c r="BT128">
        <v>8978.0357142857138</v>
      </c>
      <c r="BU128">
        <v>0</v>
      </c>
      <c r="BV128">
        <v>76.124000000000009</v>
      </c>
      <c r="BW128">
        <v>-15.44292857142857</v>
      </c>
      <c r="BX128">
        <v>750.51271428571431</v>
      </c>
      <c r="BY128">
        <v>765.99185714285704</v>
      </c>
      <c r="BZ128">
        <v>0.62131357142857147</v>
      </c>
      <c r="CA128">
        <v>741.11928571428575</v>
      </c>
      <c r="CB128">
        <v>32.471057142857141</v>
      </c>
      <c r="CC128">
        <v>3.350075714285714</v>
      </c>
      <c r="CD128">
        <v>3.2871800000000002</v>
      </c>
      <c r="CE128">
        <v>25.878514285714289</v>
      </c>
      <c r="CF128">
        <v>25.558885714285712</v>
      </c>
      <c r="CG128">
        <v>1200.042857142857</v>
      </c>
      <c r="CH128">
        <v>0.49997942857142857</v>
      </c>
      <c r="CI128">
        <v>0.50002057142857148</v>
      </c>
      <c r="CJ128">
        <v>0</v>
      </c>
      <c r="CK128">
        <v>1346.3528571428569</v>
      </c>
      <c r="CL128">
        <v>4.9990899999999998</v>
      </c>
      <c r="CM128">
        <v>15600.7</v>
      </c>
      <c r="CN128">
        <v>9558.1257142857157</v>
      </c>
      <c r="CO128">
        <v>40.25</v>
      </c>
      <c r="CP128">
        <v>41.875</v>
      </c>
      <c r="CQ128">
        <v>41.061999999999998</v>
      </c>
      <c r="CR128">
        <v>40.875</v>
      </c>
      <c r="CS128">
        <v>41.732000000000014</v>
      </c>
      <c r="CT128">
        <v>597.49857142857138</v>
      </c>
      <c r="CU128">
        <v>597.54428571428559</v>
      </c>
      <c r="CV128">
        <v>0</v>
      </c>
      <c r="CW128">
        <v>1670951120.2</v>
      </c>
      <c r="CX128">
        <v>0</v>
      </c>
      <c r="CY128">
        <v>1670950421.5999999</v>
      </c>
      <c r="CZ128" t="s">
        <v>356</v>
      </c>
      <c r="DA128">
        <v>1670950421.5999999</v>
      </c>
      <c r="DB128">
        <v>1670950421.5999999</v>
      </c>
      <c r="DC128">
        <v>14</v>
      </c>
      <c r="DD128">
        <v>-0.21199999999999999</v>
      </c>
      <c r="DE128">
        <v>-3.1E-2</v>
      </c>
      <c r="DF128">
        <v>-4.3040000000000003</v>
      </c>
      <c r="DG128">
        <v>0.155</v>
      </c>
      <c r="DH128">
        <v>415</v>
      </c>
      <c r="DI128">
        <v>33</v>
      </c>
      <c r="DJ128">
        <v>0.37</v>
      </c>
      <c r="DK128">
        <v>0.39</v>
      </c>
      <c r="DL128">
        <v>-15.294387499999999</v>
      </c>
      <c r="DM128">
        <v>-1.0069609756097371</v>
      </c>
      <c r="DN128">
        <v>0.1094118964909666</v>
      </c>
      <c r="DO128">
        <v>0</v>
      </c>
      <c r="DP128">
        <v>0.61856515000000001</v>
      </c>
      <c r="DQ128">
        <v>1.7833891181988221E-2</v>
      </c>
      <c r="DR128">
        <v>1.8777884805003999E-3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363</v>
      </c>
      <c r="EA128">
        <v>3.2990300000000001</v>
      </c>
      <c r="EB128">
        <v>2.6252900000000001</v>
      </c>
      <c r="EC128">
        <v>0.15310000000000001</v>
      </c>
      <c r="ED128">
        <v>0.15344099999999999</v>
      </c>
      <c r="EE128">
        <v>0.137687</v>
      </c>
      <c r="EF128">
        <v>0.13453699999999999</v>
      </c>
      <c r="EG128">
        <v>25742.3</v>
      </c>
      <c r="EH128">
        <v>26189</v>
      </c>
      <c r="EI128">
        <v>28270.1</v>
      </c>
      <c r="EJ128">
        <v>29760.9</v>
      </c>
      <c r="EK128">
        <v>33549.699999999997</v>
      </c>
      <c r="EL128">
        <v>35739.4</v>
      </c>
      <c r="EM128">
        <v>39898.699999999997</v>
      </c>
      <c r="EN128">
        <v>42506</v>
      </c>
      <c r="EO128">
        <v>2.1395499999999998</v>
      </c>
      <c r="EP128">
        <v>2.2441</v>
      </c>
      <c r="EQ128">
        <v>0.155255</v>
      </c>
      <c r="ER128">
        <v>0</v>
      </c>
      <c r="ES128">
        <v>29.689</v>
      </c>
      <c r="ET128">
        <v>999.9</v>
      </c>
      <c r="EU128">
        <v>74.099999999999994</v>
      </c>
      <c r="EV128">
        <v>32.200000000000003</v>
      </c>
      <c r="EW128">
        <v>35.352600000000002</v>
      </c>
      <c r="EX128">
        <v>57.587200000000003</v>
      </c>
      <c r="EY128">
        <v>-2.93269</v>
      </c>
      <c r="EZ128">
        <v>2</v>
      </c>
      <c r="FA128">
        <v>0.240783</v>
      </c>
      <c r="FB128">
        <v>-0.73916400000000004</v>
      </c>
      <c r="FC128">
        <v>20.270700000000001</v>
      </c>
      <c r="FD128">
        <v>5.2207299999999996</v>
      </c>
      <c r="FE128">
        <v>12.004</v>
      </c>
      <c r="FF128">
        <v>4.9867499999999998</v>
      </c>
      <c r="FG128">
        <v>3.2842199999999999</v>
      </c>
      <c r="FH128">
        <v>9999</v>
      </c>
      <c r="FI128">
        <v>9999</v>
      </c>
      <c r="FJ128">
        <v>9999</v>
      </c>
      <c r="FK128">
        <v>999.9</v>
      </c>
      <c r="FL128">
        <v>1.8657999999999999</v>
      </c>
      <c r="FM128">
        <v>1.8621799999999999</v>
      </c>
      <c r="FN128">
        <v>1.8641700000000001</v>
      </c>
      <c r="FO128">
        <v>1.8602000000000001</v>
      </c>
      <c r="FP128">
        <v>1.8609599999999999</v>
      </c>
      <c r="FQ128">
        <v>1.8600699999999999</v>
      </c>
      <c r="FR128">
        <v>1.86175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-4.8220000000000001</v>
      </c>
      <c r="GH128">
        <v>0.17119999999999999</v>
      </c>
      <c r="GI128">
        <v>-3.3542705637745942</v>
      </c>
      <c r="GJ128">
        <v>-2.7043828418459848E-3</v>
      </c>
      <c r="GK128">
        <v>1.1637646390227569E-6</v>
      </c>
      <c r="GL128">
        <v>-2.7935288173591201E-10</v>
      </c>
      <c r="GM128">
        <v>-0.1154585369592631</v>
      </c>
      <c r="GN128">
        <v>-1.575226436802038E-3</v>
      </c>
      <c r="GO128">
        <v>7.1853088279240026E-4</v>
      </c>
      <c r="GP128">
        <v>-1.2337336158236461E-5</v>
      </c>
      <c r="GQ128">
        <v>5</v>
      </c>
      <c r="GR128">
        <v>2087</v>
      </c>
      <c r="GS128">
        <v>4</v>
      </c>
      <c r="GT128">
        <v>31</v>
      </c>
      <c r="GU128">
        <v>11.1</v>
      </c>
      <c r="GV128">
        <v>11.1</v>
      </c>
      <c r="GW128">
        <v>2.18506</v>
      </c>
      <c r="GX128">
        <v>2.5329600000000001</v>
      </c>
      <c r="GY128">
        <v>2.04834</v>
      </c>
      <c r="GZ128">
        <v>2.6196299999999999</v>
      </c>
      <c r="HA128">
        <v>2.1972700000000001</v>
      </c>
      <c r="HB128">
        <v>2.2802699999999998</v>
      </c>
      <c r="HC128">
        <v>37.481900000000003</v>
      </c>
      <c r="HD128">
        <v>14.2371</v>
      </c>
      <c r="HE128">
        <v>18</v>
      </c>
      <c r="HF128">
        <v>610.49099999999999</v>
      </c>
      <c r="HG128">
        <v>772.00099999999998</v>
      </c>
      <c r="HH128">
        <v>31</v>
      </c>
      <c r="HI128">
        <v>30.543099999999999</v>
      </c>
      <c r="HJ128">
        <v>29.9998</v>
      </c>
      <c r="HK128">
        <v>30.492999999999999</v>
      </c>
      <c r="HL128">
        <v>30.486499999999999</v>
      </c>
      <c r="HM128">
        <v>43.745899999999999</v>
      </c>
      <c r="HN128">
        <v>8.8496900000000007</v>
      </c>
      <c r="HO128">
        <v>100</v>
      </c>
      <c r="HP128">
        <v>31</v>
      </c>
      <c r="HQ128">
        <v>755.71600000000001</v>
      </c>
      <c r="HR128">
        <v>32.479999999999997</v>
      </c>
      <c r="HS128">
        <v>99.607500000000002</v>
      </c>
      <c r="HT128">
        <v>98.599000000000004</v>
      </c>
    </row>
    <row r="129" spans="1:228" x14ac:dyDescent="0.2">
      <c r="A129">
        <v>114</v>
      </c>
      <c r="B129">
        <v>1670951092.0999999</v>
      </c>
      <c r="C129">
        <v>451</v>
      </c>
      <c r="D129" t="s">
        <v>587</v>
      </c>
      <c r="E129" t="s">
        <v>588</v>
      </c>
      <c r="F129">
        <v>4</v>
      </c>
      <c r="G129">
        <v>1670951089.7874999</v>
      </c>
      <c r="H129">
        <f t="shared" si="34"/>
        <v>1.5539683482636909E-3</v>
      </c>
      <c r="I129">
        <f t="shared" si="35"/>
        <v>1.5539683482636908</v>
      </c>
      <c r="J129">
        <f t="shared" si="36"/>
        <v>12.071213320456234</v>
      </c>
      <c r="K129">
        <f t="shared" si="37"/>
        <v>731.81587500000001</v>
      </c>
      <c r="L129">
        <f t="shared" si="38"/>
        <v>527.89811721337628</v>
      </c>
      <c r="M129">
        <f t="shared" si="39"/>
        <v>53.494384107935758</v>
      </c>
      <c r="N129">
        <f t="shared" si="40"/>
        <v>74.158323807227134</v>
      </c>
      <c r="O129">
        <f t="shared" si="41"/>
        <v>0.10376224859698548</v>
      </c>
      <c r="P129">
        <f t="shared" si="42"/>
        <v>3.6903347321223312</v>
      </c>
      <c r="Q129">
        <f t="shared" si="43"/>
        <v>0.1021682761049036</v>
      </c>
      <c r="R129">
        <f t="shared" si="44"/>
        <v>6.3996344889167389E-2</v>
      </c>
      <c r="S129">
        <f t="shared" si="45"/>
        <v>226.10911044774997</v>
      </c>
      <c r="T129">
        <f t="shared" si="46"/>
        <v>32.726293519241011</v>
      </c>
      <c r="U129">
        <f t="shared" si="47"/>
        <v>32.212524999999999</v>
      </c>
      <c r="V129">
        <f t="shared" si="48"/>
        <v>4.8328245133447778</v>
      </c>
      <c r="W129">
        <f t="shared" si="49"/>
        <v>70.314457976956092</v>
      </c>
      <c r="X129">
        <f t="shared" si="50"/>
        <v>3.3537939353499242</v>
      </c>
      <c r="Y129">
        <f t="shared" si="51"/>
        <v>4.7697074425988628</v>
      </c>
      <c r="Z129">
        <f t="shared" si="52"/>
        <v>1.4790305779948536</v>
      </c>
      <c r="AA129">
        <f t="shared" si="53"/>
        <v>-68.530004158428767</v>
      </c>
      <c r="AB129">
        <f t="shared" si="54"/>
        <v>-46.241726813720632</v>
      </c>
      <c r="AC129">
        <f t="shared" si="55"/>
        <v>-2.844398426607516</v>
      </c>
      <c r="AD129">
        <f t="shared" si="56"/>
        <v>108.49298104899306</v>
      </c>
      <c r="AE129">
        <f t="shared" si="57"/>
        <v>36.029525283831752</v>
      </c>
      <c r="AF129">
        <f t="shared" si="58"/>
        <v>1.5493302754167702</v>
      </c>
      <c r="AG129">
        <f t="shared" si="59"/>
        <v>12.071213320456234</v>
      </c>
      <c r="AH129">
        <v>771.90958325515942</v>
      </c>
      <c r="AI129">
        <v>760.00590303030242</v>
      </c>
      <c r="AJ129">
        <v>1.7331684396873031</v>
      </c>
      <c r="AK129">
        <v>63.164820258041182</v>
      </c>
      <c r="AL129">
        <f t="shared" si="60"/>
        <v>1.5539683482636908</v>
      </c>
      <c r="AM129">
        <v>32.473406546324867</v>
      </c>
      <c r="AN129">
        <v>33.097432121212123</v>
      </c>
      <c r="AO129">
        <v>1.8766269527644709E-5</v>
      </c>
      <c r="AP129">
        <v>96.758734084088289</v>
      </c>
      <c r="AQ129">
        <v>70</v>
      </c>
      <c r="AR129">
        <v>11</v>
      </c>
      <c r="AS129">
        <f t="shared" si="61"/>
        <v>1</v>
      </c>
      <c r="AT129">
        <f t="shared" si="62"/>
        <v>0</v>
      </c>
      <c r="AU129">
        <f t="shared" si="63"/>
        <v>47673.813968931456</v>
      </c>
      <c r="AV129">
        <f t="shared" si="64"/>
        <v>1199.9625000000001</v>
      </c>
      <c r="AW129">
        <f t="shared" si="65"/>
        <v>1025.8934199211139</v>
      </c>
      <c r="AX129">
        <f t="shared" si="66"/>
        <v>0.85493790007697235</v>
      </c>
      <c r="AY129">
        <f t="shared" si="67"/>
        <v>0.18843014714855669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1670951089.7874999</v>
      </c>
      <c r="BF129">
        <v>731.81587500000001</v>
      </c>
      <c r="BG129">
        <v>747.25312499999995</v>
      </c>
      <c r="BH129">
        <v>33.0962125</v>
      </c>
      <c r="BI129">
        <v>32.473937499999998</v>
      </c>
      <c r="BJ129">
        <v>736.64237500000002</v>
      </c>
      <c r="BK129">
        <v>32.9249875</v>
      </c>
      <c r="BL129">
        <v>649.99299999999994</v>
      </c>
      <c r="BM129">
        <v>101.234875</v>
      </c>
      <c r="BN129">
        <v>9.9799937499999991E-2</v>
      </c>
      <c r="BO129">
        <v>31.9801</v>
      </c>
      <c r="BP129">
        <v>32.212524999999999</v>
      </c>
      <c r="BQ129">
        <v>999.9</v>
      </c>
      <c r="BR129">
        <v>0</v>
      </c>
      <c r="BS129">
        <v>0</v>
      </c>
      <c r="BT129">
        <v>9027.5</v>
      </c>
      <c r="BU129">
        <v>0</v>
      </c>
      <c r="BV129">
        <v>76.0752375</v>
      </c>
      <c r="BW129">
        <v>-15.437474999999999</v>
      </c>
      <c r="BX129">
        <v>756.86512500000003</v>
      </c>
      <c r="BY129">
        <v>772.33400000000006</v>
      </c>
      <c r="BZ129">
        <v>0.62228012500000007</v>
      </c>
      <c r="CA129">
        <v>747.25312499999995</v>
      </c>
      <c r="CB129">
        <v>32.473937499999998</v>
      </c>
      <c r="CC129">
        <v>3.350495</v>
      </c>
      <c r="CD129">
        <v>3.2875000000000001</v>
      </c>
      <c r="CE129">
        <v>25.880612500000002</v>
      </c>
      <c r="CF129">
        <v>25.560512500000002</v>
      </c>
      <c r="CG129">
        <v>1199.9625000000001</v>
      </c>
      <c r="CH129">
        <v>0.49998625000000008</v>
      </c>
      <c r="CI129">
        <v>0.50001375000000003</v>
      </c>
      <c r="CJ129">
        <v>0</v>
      </c>
      <c r="CK129">
        <v>1350.8824999999999</v>
      </c>
      <c r="CL129">
        <v>4.9990899999999998</v>
      </c>
      <c r="CM129">
        <v>15652.05</v>
      </c>
      <c r="CN129">
        <v>9557.5</v>
      </c>
      <c r="CO129">
        <v>40.25</v>
      </c>
      <c r="CP129">
        <v>41.875</v>
      </c>
      <c r="CQ129">
        <v>41.061999999999998</v>
      </c>
      <c r="CR129">
        <v>40.875</v>
      </c>
      <c r="CS129">
        <v>41.726374999999997</v>
      </c>
      <c r="CT129">
        <v>597.46624999999995</v>
      </c>
      <c r="CU129">
        <v>597.49750000000006</v>
      </c>
      <c r="CV129">
        <v>0</v>
      </c>
      <c r="CW129">
        <v>1670951124.4000001</v>
      </c>
      <c r="CX129">
        <v>0</v>
      </c>
      <c r="CY129">
        <v>1670950421.5999999</v>
      </c>
      <c r="CZ129" t="s">
        <v>356</v>
      </c>
      <c r="DA129">
        <v>1670950421.5999999</v>
      </c>
      <c r="DB129">
        <v>1670950421.5999999</v>
      </c>
      <c r="DC129">
        <v>14</v>
      </c>
      <c r="DD129">
        <v>-0.21199999999999999</v>
      </c>
      <c r="DE129">
        <v>-3.1E-2</v>
      </c>
      <c r="DF129">
        <v>-4.3040000000000003</v>
      </c>
      <c r="DG129">
        <v>0.155</v>
      </c>
      <c r="DH129">
        <v>415</v>
      </c>
      <c r="DI129">
        <v>33</v>
      </c>
      <c r="DJ129">
        <v>0.37</v>
      </c>
      <c r="DK129">
        <v>0.39</v>
      </c>
      <c r="DL129">
        <v>-15.359075000000001</v>
      </c>
      <c r="DM129">
        <v>-0.62975909943714337</v>
      </c>
      <c r="DN129">
        <v>7.3045289889218754E-2</v>
      </c>
      <c r="DO129">
        <v>0</v>
      </c>
      <c r="DP129">
        <v>0.61976125000000004</v>
      </c>
      <c r="DQ129">
        <v>1.8644127579735801E-2</v>
      </c>
      <c r="DR129">
        <v>1.938977730016514E-3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363</v>
      </c>
      <c r="EA129">
        <v>3.2991899999999998</v>
      </c>
      <c r="EB129">
        <v>2.6254200000000001</v>
      </c>
      <c r="EC129">
        <v>0.15404699999999999</v>
      </c>
      <c r="ED129">
        <v>0.15438099999999999</v>
      </c>
      <c r="EE129">
        <v>0.13770099999999999</v>
      </c>
      <c r="EF129">
        <v>0.134546</v>
      </c>
      <c r="EG129">
        <v>25713.3</v>
      </c>
      <c r="EH129">
        <v>26159.9</v>
      </c>
      <c r="EI129">
        <v>28269.9</v>
      </c>
      <c r="EJ129">
        <v>29760.9</v>
      </c>
      <c r="EK129">
        <v>33548.9</v>
      </c>
      <c r="EL129">
        <v>35738.800000000003</v>
      </c>
      <c r="EM129">
        <v>39898.400000000001</v>
      </c>
      <c r="EN129">
        <v>42505.7</v>
      </c>
      <c r="EO129">
        <v>2.1393499999999999</v>
      </c>
      <c r="EP129">
        <v>2.24397</v>
      </c>
      <c r="EQ129">
        <v>0.15533</v>
      </c>
      <c r="ER129">
        <v>0</v>
      </c>
      <c r="ES129">
        <v>29.689299999999999</v>
      </c>
      <c r="ET129">
        <v>999.9</v>
      </c>
      <c r="EU129">
        <v>74.099999999999994</v>
      </c>
      <c r="EV129">
        <v>32.200000000000003</v>
      </c>
      <c r="EW129">
        <v>35.351599999999998</v>
      </c>
      <c r="EX129">
        <v>57.467199999999998</v>
      </c>
      <c r="EY129">
        <v>-3.0007999999999999</v>
      </c>
      <c r="EZ129">
        <v>2</v>
      </c>
      <c r="FA129">
        <v>0.24052299999999999</v>
      </c>
      <c r="FB129">
        <v>-0.73907999999999996</v>
      </c>
      <c r="FC129">
        <v>20.270800000000001</v>
      </c>
      <c r="FD129">
        <v>5.22058</v>
      </c>
      <c r="FE129">
        <v>12.004</v>
      </c>
      <c r="FF129">
        <v>4.9870000000000001</v>
      </c>
      <c r="FG129">
        <v>3.2841499999999999</v>
      </c>
      <c r="FH129">
        <v>9999</v>
      </c>
      <c r="FI129">
        <v>9999</v>
      </c>
      <c r="FJ129">
        <v>9999</v>
      </c>
      <c r="FK129">
        <v>999.9</v>
      </c>
      <c r="FL129">
        <v>1.86581</v>
      </c>
      <c r="FM129">
        <v>1.8621799999999999</v>
      </c>
      <c r="FN129">
        <v>1.8641700000000001</v>
      </c>
      <c r="FO129">
        <v>1.8602000000000001</v>
      </c>
      <c r="FP129">
        <v>1.8609599999999999</v>
      </c>
      <c r="FQ129">
        <v>1.8601099999999999</v>
      </c>
      <c r="FR129">
        <v>1.8617600000000001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-4.8319999999999999</v>
      </c>
      <c r="GH129">
        <v>0.17130000000000001</v>
      </c>
      <c r="GI129">
        <v>-3.3542705637745942</v>
      </c>
      <c r="GJ129">
        <v>-2.7043828418459848E-3</v>
      </c>
      <c r="GK129">
        <v>1.1637646390227569E-6</v>
      </c>
      <c r="GL129">
        <v>-2.7935288173591201E-10</v>
      </c>
      <c r="GM129">
        <v>-0.1154585369592631</v>
      </c>
      <c r="GN129">
        <v>-1.575226436802038E-3</v>
      </c>
      <c r="GO129">
        <v>7.1853088279240026E-4</v>
      </c>
      <c r="GP129">
        <v>-1.2337336158236461E-5</v>
      </c>
      <c r="GQ129">
        <v>5</v>
      </c>
      <c r="GR129">
        <v>2087</v>
      </c>
      <c r="GS129">
        <v>4</v>
      </c>
      <c r="GT129">
        <v>31</v>
      </c>
      <c r="GU129">
        <v>11.2</v>
      </c>
      <c r="GV129">
        <v>11.2</v>
      </c>
      <c r="GW129">
        <v>2.2009300000000001</v>
      </c>
      <c r="GX129">
        <v>2.52319</v>
      </c>
      <c r="GY129">
        <v>2.04834</v>
      </c>
      <c r="GZ129">
        <v>2.6196299999999999</v>
      </c>
      <c r="HA129">
        <v>2.1972700000000001</v>
      </c>
      <c r="HB129">
        <v>2.3278799999999999</v>
      </c>
      <c r="HC129">
        <v>37.457799999999999</v>
      </c>
      <c r="HD129">
        <v>14.2546</v>
      </c>
      <c r="HE129">
        <v>18</v>
      </c>
      <c r="HF129">
        <v>610.32299999999998</v>
      </c>
      <c r="HG129">
        <v>771.85199999999998</v>
      </c>
      <c r="HH129">
        <v>31</v>
      </c>
      <c r="HI129">
        <v>30.540500000000002</v>
      </c>
      <c r="HJ129">
        <v>29.9998</v>
      </c>
      <c r="HK129">
        <v>30.491</v>
      </c>
      <c r="HL129">
        <v>30.484500000000001</v>
      </c>
      <c r="HM129">
        <v>44.062399999999997</v>
      </c>
      <c r="HN129">
        <v>8.8496900000000007</v>
      </c>
      <c r="HO129">
        <v>100</v>
      </c>
      <c r="HP129">
        <v>31</v>
      </c>
      <c r="HQ129">
        <v>762.39599999999996</v>
      </c>
      <c r="HR129">
        <v>32.476700000000001</v>
      </c>
      <c r="HS129">
        <v>99.606700000000004</v>
      </c>
      <c r="HT129">
        <v>98.598500000000001</v>
      </c>
    </row>
    <row r="130" spans="1:228" x14ac:dyDescent="0.2">
      <c r="A130">
        <v>115</v>
      </c>
      <c r="B130">
        <v>1670951096.0999999</v>
      </c>
      <c r="C130">
        <v>455</v>
      </c>
      <c r="D130" t="s">
        <v>589</v>
      </c>
      <c r="E130" t="s">
        <v>590</v>
      </c>
      <c r="F130">
        <v>4</v>
      </c>
      <c r="G130">
        <v>1670951094.0999999</v>
      </c>
      <c r="H130">
        <f t="shared" si="34"/>
        <v>1.5625016980489093E-3</v>
      </c>
      <c r="I130">
        <f t="shared" si="35"/>
        <v>1.5625016980489093</v>
      </c>
      <c r="J130">
        <f t="shared" si="36"/>
        <v>12.937632267881453</v>
      </c>
      <c r="K130">
        <f t="shared" si="37"/>
        <v>738.97257142857143</v>
      </c>
      <c r="L130">
        <f t="shared" si="38"/>
        <v>522.68976362243177</v>
      </c>
      <c r="M130">
        <f t="shared" si="39"/>
        <v>52.965943810961498</v>
      </c>
      <c r="N130">
        <f t="shared" si="40"/>
        <v>74.882621432779288</v>
      </c>
      <c r="O130">
        <f t="shared" si="41"/>
        <v>0.10438587682113414</v>
      </c>
      <c r="P130">
        <f t="shared" si="42"/>
        <v>3.6885651586498032</v>
      </c>
      <c r="Q130">
        <f t="shared" si="43"/>
        <v>0.10277208630724989</v>
      </c>
      <c r="R130">
        <f t="shared" si="44"/>
        <v>6.4375468302603517E-2</v>
      </c>
      <c r="S130">
        <f t="shared" si="45"/>
        <v>226.12716823519568</v>
      </c>
      <c r="T130">
        <f t="shared" si="46"/>
        <v>32.727389601470279</v>
      </c>
      <c r="U130">
        <f t="shared" si="47"/>
        <v>32.21208571428572</v>
      </c>
      <c r="V130">
        <f t="shared" si="48"/>
        <v>4.832704539040332</v>
      </c>
      <c r="W130">
        <f t="shared" si="49"/>
        <v>70.315528277129189</v>
      </c>
      <c r="X130">
        <f t="shared" si="50"/>
        <v>3.3543115201055786</v>
      </c>
      <c r="Y130">
        <f t="shared" si="51"/>
        <v>4.770370929854197</v>
      </c>
      <c r="Z130">
        <f t="shared" si="52"/>
        <v>1.4783930189347534</v>
      </c>
      <c r="AA130">
        <f t="shared" si="53"/>
        <v>-68.906324883956898</v>
      </c>
      <c r="AB130">
        <f t="shared" si="54"/>
        <v>-45.643575404200071</v>
      </c>
      <c r="AC130">
        <f t="shared" si="55"/>
        <v>-2.808980023997282</v>
      </c>
      <c r="AD130">
        <f t="shared" si="56"/>
        <v>108.76828792304141</v>
      </c>
      <c r="AE130">
        <f t="shared" si="57"/>
        <v>36.142023330802417</v>
      </c>
      <c r="AF130">
        <f t="shared" si="58"/>
        <v>1.5604862531782453</v>
      </c>
      <c r="AG130">
        <f t="shared" si="59"/>
        <v>12.937632267881453</v>
      </c>
      <c r="AH130">
        <v>778.89606649453015</v>
      </c>
      <c r="AI130">
        <v>766.79541818181769</v>
      </c>
      <c r="AJ130">
        <v>1.6881916221172151</v>
      </c>
      <c r="AK130">
        <v>63.164820258041182</v>
      </c>
      <c r="AL130">
        <f t="shared" si="60"/>
        <v>1.5625016980489093</v>
      </c>
      <c r="AM130">
        <v>32.475115753607092</v>
      </c>
      <c r="AN130">
        <v>33.102389090909071</v>
      </c>
      <c r="AO130">
        <v>4.448716496934802E-5</v>
      </c>
      <c r="AP130">
        <v>96.758734084088289</v>
      </c>
      <c r="AQ130">
        <v>69</v>
      </c>
      <c r="AR130">
        <v>11</v>
      </c>
      <c r="AS130">
        <f t="shared" si="61"/>
        <v>1</v>
      </c>
      <c r="AT130">
        <f t="shared" si="62"/>
        <v>0</v>
      </c>
      <c r="AU130">
        <f t="shared" si="63"/>
        <v>47641.654550143154</v>
      </c>
      <c r="AV130">
        <f t="shared" si="64"/>
        <v>1200.06</v>
      </c>
      <c r="AW130">
        <f t="shared" si="65"/>
        <v>1025.9766135933658</v>
      </c>
      <c r="AX130">
        <f t="shared" si="66"/>
        <v>0.8549377644395828</v>
      </c>
      <c r="AY130">
        <f t="shared" si="67"/>
        <v>0.18842988536839467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1670951094.0999999</v>
      </c>
      <c r="BF130">
        <v>738.97257142857143</v>
      </c>
      <c r="BG130">
        <v>754.46400000000006</v>
      </c>
      <c r="BH130">
        <v>33.101728571428573</v>
      </c>
      <c r="BI130">
        <v>32.475000000000001</v>
      </c>
      <c r="BJ130">
        <v>743.80957142857153</v>
      </c>
      <c r="BK130">
        <v>32.930442857142857</v>
      </c>
      <c r="BL130">
        <v>650.01742857142847</v>
      </c>
      <c r="BM130">
        <v>101.2334285714286</v>
      </c>
      <c r="BN130">
        <v>9.9996142857142853E-2</v>
      </c>
      <c r="BO130">
        <v>31.982557142857139</v>
      </c>
      <c r="BP130">
        <v>32.21208571428572</v>
      </c>
      <c r="BQ130">
        <v>999.89999999999986</v>
      </c>
      <c r="BR130">
        <v>0</v>
      </c>
      <c r="BS130">
        <v>0</v>
      </c>
      <c r="BT130">
        <v>9021.517142857143</v>
      </c>
      <c r="BU130">
        <v>0</v>
      </c>
      <c r="BV130">
        <v>76.018585714285706</v>
      </c>
      <c r="BW130">
        <v>-15.49147142857143</v>
      </c>
      <c r="BX130">
        <v>764.27114285714288</v>
      </c>
      <c r="BY130">
        <v>779.7875714285716</v>
      </c>
      <c r="BZ130">
        <v>0.62674142857142867</v>
      </c>
      <c r="CA130">
        <v>754.46400000000006</v>
      </c>
      <c r="CB130">
        <v>32.475000000000001</v>
      </c>
      <c r="CC130">
        <v>3.3510057142857139</v>
      </c>
      <c r="CD130">
        <v>3.28756</v>
      </c>
      <c r="CE130">
        <v>25.883199999999999</v>
      </c>
      <c r="CF130">
        <v>25.560828571428569</v>
      </c>
      <c r="CG130">
        <v>1200.06</v>
      </c>
      <c r="CH130">
        <v>0.49999114285714291</v>
      </c>
      <c r="CI130">
        <v>0.50000885714285714</v>
      </c>
      <c r="CJ130">
        <v>0</v>
      </c>
      <c r="CK130">
        <v>1356.1828571428571</v>
      </c>
      <c r="CL130">
        <v>4.9990899999999998</v>
      </c>
      <c r="CM130">
        <v>15714.98571428572</v>
      </c>
      <c r="CN130">
        <v>9558.3042857142864</v>
      </c>
      <c r="CO130">
        <v>40.25</v>
      </c>
      <c r="CP130">
        <v>41.875</v>
      </c>
      <c r="CQ130">
        <v>41.061999999999998</v>
      </c>
      <c r="CR130">
        <v>40.875</v>
      </c>
      <c r="CS130">
        <v>41.686999999999998</v>
      </c>
      <c r="CT130">
        <v>597.51999999999987</v>
      </c>
      <c r="CU130">
        <v>597.54</v>
      </c>
      <c r="CV130">
        <v>0</v>
      </c>
      <c r="CW130">
        <v>1670951128</v>
      </c>
      <c r="CX130">
        <v>0</v>
      </c>
      <c r="CY130">
        <v>1670950421.5999999</v>
      </c>
      <c r="CZ130" t="s">
        <v>356</v>
      </c>
      <c r="DA130">
        <v>1670950421.5999999</v>
      </c>
      <c r="DB130">
        <v>1670950421.5999999</v>
      </c>
      <c r="DC130">
        <v>14</v>
      </c>
      <c r="DD130">
        <v>-0.21199999999999999</v>
      </c>
      <c r="DE130">
        <v>-3.1E-2</v>
      </c>
      <c r="DF130">
        <v>-4.3040000000000003</v>
      </c>
      <c r="DG130">
        <v>0.155</v>
      </c>
      <c r="DH130">
        <v>415</v>
      </c>
      <c r="DI130">
        <v>33</v>
      </c>
      <c r="DJ130">
        <v>0.37</v>
      </c>
      <c r="DK130">
        <v>0.39</v>
      </c>
      <c r="DL130">
        <v>-15.406052499999999</v>
      </c>
      <c r="DM130">
        <v>-0.55410619136958672</v>
      </c>
      <c r="DN130">
        <v>6.3593651363559905E-2</v>
      </c>
      <c r="DO130">
        <v>0</v>
      </c>
      <c r="DP130">
        <v>0.62135165000000003</v>
      </c>
      <c r="DQ130">
        <v>2.8590956848028769E-2</v>
      </c>
      <c r="DR130">
        <v>2.9240880249233191E-3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363</v>
      </c>
      <c r="EA130">
        <v>3.29921</v>
      </c>
      <c r="EB130">
        <v>2.6253799999999998</v>
      </c>
      <c r="EC130">
        <v>0.154972</v>
      </c>
      <c r="ED130">
        <v>0.155278</v>
      </c>
      <c r="EE130">
        <v>0.137706</v>
      </c>
      <c r="EF130">
        <v>0.134546</v>
      </c>
      <c r="EG130">
        <v>25684.799999999999</v>
      </c>
      <c r="EH130">
        <v>26132.3</v>
      </c>
      <c r="EI130">
        <v>28269.5</v>
      </c>
      <c r="EJ130">
        <v>29761.1</v>
      </c>
      <c r="EK130">
        <v>33548.5</v>
      </c>
      <c r="EL130">
        <v>35739.1</v>
      </c>
      <c r="EM130">
        <v>39897.9</v>
      </c>
      <c r="EN130">
        <v>42505.9</v>
      </c>
      <c r="EO130">
        <v>2.13958</v>
      </c>
      <c r="EP130">
        <v>2.2440000000000002</v>
      </c>
      <c r="EQ130">
        <v>0.15512899999999999</v>
      </c>
      <c r="ER130">
        <v>0</v>
      </c>
      <c r="ES130">
        <v>29.691600000000001</v>
      </c>
      <c r="ET130">
        <v>999.9</v>
      </c>
      <c r="EU130">
        <v>74.099999999999994</v>
      </c>
      <c r="EV130">
        <v>32.200000000000003</v>
      </c>
      <c r="EW130">
        <v>35.349899999999998</v>
      </c>
      <c r="EX130">
        <v>56.927199999999999</v>
      </c>
      <c r="EY130">
        <v>-3.0769199999999999</v>
      </c>
      <c r="EZ130">
        <v>2</v>
      </c>
      <c r="FA130">
        <v>0.24021300000000001</v>
      </c>
      <c r="FB130">
        <v>-0.73932500000000001</v>
      </c>
      <c r="FC130">
        <v>20.271000000000001</v>
      </c>
      <c r="FD130">
        <v>5.2207299999999996</v>
      </c>
      <c r="FE130">
        <v>12.004</v>
      </c>
      <c r="FF130">
        <v>4.9875499999999997</v>
      </c>
      <c r="FG130">
        <v>3.2843800000000001</v>
      </c>
      <c r="FH130">
        <v>9999</v>
      </c>
      <c r="FI130">
        <v>9999</v>
      </c>
      <c r="FJ130">
        <v>9999</v>
      </c>
      <c r="FK130">
        <v>999.9</v>
      </c>
      <c r="FL130">
        <v>1.86581</v>
      </c>
      <c r="FM130">
        <v>1.8621799999999999</v>
      </c>
      <c r="FN130">
        <v>1.8641700000000001</v>
      </c>
      <c r="FO130">
        <v>1.8602000000000001</v>
      </c>
      <c r="FP130">
        <v>1.8609599999999999</v>
      </c>
      <c r="FQ130">
        <v>1.86012</v>
      </c>
      <c r="FR130">
        <v>1.86178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-4.8419999999999996</v>
      </c>
      <c r="GH130">
        <v>0.17130000000000001</v>
      </c>
      <c r="GI130">
        <v>-3.3542705637745942</v>
      </c>
      <c r="GJ130">
        <v>-2.7043828418459848E-3</v>
      </c>
      <c r="GK130">
        <v>1.1637646390227569E-6</v>
      </c>
      <c r="GL130">
        <v>-2.7935288173591201E-10</v>
      </c>
      <c r="GM130">
        <v>-0.1154585369592631</v>
      </c>
      <c r="GN130">
        <v>-1.575226436802038E-3</v>
      </c>
      <c r="GO130">
        <v>7.1853088279240026E-4</v>
      </c>
      <c r="GP130">
        <v>-1.2337336158236461E-5</v>
      </c>
      <c r="GQ130">
        <v>5</v>
      </c>
      <c r="GR130">
        <v>2087</v>
      </c>
      <c r="GS130">
        <v>4</v>
      </c>
      <c r="GT130">
        <v>31</v>
      </c>
      <c r="GU130">
        <v>11.2</v>
      </c>
      <c r="GV130">
        <v>11.2</v>
      </c>
      <c r="GW130">
        <v>2.2168000000000001</v>
      </c>
      <c r="GX130">
        <v>2.5390600000000001</v>
      </c>
      <c r="GY130">
        <v>2.04834</v>
      </c>
      <c r="GZ130">
        <v>2.6208499999999999</v>
      </c>
      <c r="HA130">
        <v>2.1972700000000001</v>
      </c>
      <c r="HB130">
        <v>2.32178</v>
      </c>
      <c r="HC130">
        <v>37.457799999999999</v>
      </c>
      <c r="HD130">
        <v>14.228300000000001</v>
      </c>
      <c r="HE130">
        <v>18</v>
      </c>
      <c r="HF130">
        <v>610.46299999999997</v>
      </c>
      <c r="HG130">
        <v>771.84100000000001</v>
      </c>
      <c r="HH130">
        <v>31</v>
      </c>
      <c r="HI130">
        <v>30.538499999999999</v>
      </c>
      <c r="HJ130">
        <v>29.9999</v>
      </c>
      <c r="HK130">
        <v>30.488399999999999</v>
      </c>
      <c r="HL130">
        <v>30.4819</v>
      </c>
      <c r="HM130">
        <v>44.373100000000001</v>
      </c>
      <c r="HN130">
        <v>8.8496900000000007</v>
      </c>
      <c r="HO130">
        <v>100</v>
      </c>
      <c r="HP130">
        <v>31</v>
      </c>
      <c r="HQ130">
        <v>769.08500000000004</v>
      </c>
      <c r="HR130">
        <v>32.479199999999999</v>
      </c>
      <c r="HS130">
        <v>99.605599999999995</v>
      </c>
      <c r="HT130">
        <v>98.599199999999996</v>
      </c>
    </row>
    <row r="131" spans="1:228" x14ac:dyDescent="0.2">
      <c r="A131">
        <v>116</v>
      </c>
      <c r="B131">
        <v>1670951100.0999999</v>
      </c>
      <c r="C131">
        <v>459</v>
      </c>
      <c r="D131" t="s">
        <v>591</v>
      </c>
      <c r="E131" t="s">
        <v>592</v>
      </c>
      <c r="F131">
        <v>4</v>
      </c>
      <c r="G131">
        <v>1670951097.7874999</v>
      </c>
      <c r="H131">
        <f t="shared" si="34"/>
        <v>1.5657904715541389E-3</v>
      </c>
      <c r="I131">
        <f t="shared" si="35"/>
        <v>1.5657904715541389</v>
      </c>
      <c r="J131">
        <f t="shared" si="36"/>
        <v>11.901137380970427</v>
      </c>
      <c r="K131">
        <f t="shared" si="37"/>
        <v>745.01824999999997</v>
      </c>
      <c r="L131">
        <f t="shared" si="38"/>
        <v>544.82576173745156</v>
      </c>
      <c r="M131">
        <f t="shared" si="39"/>
        <v>55.20918285338697</v>
      </c>
      <c r="N131">
        <f t="shared" si="40"/>
        <v>75.495418319043381</v>
      </c>
      <c r="O131">
        <f t="shared" si="41"/>
        <v>0.10457862678743637</v>
      </c>
      <c r="P131">
        <f t="shared" si="42"/>
        <v>3.6882213906132297</v>
      </c>
      <c r="Q131">
        <f t="shared" si="43"/>
        <v>0.10295877240553963</v>
      </c>
      <c r="R131">
        <f t="shared" si="44"/>
        <v>6.4492680143536679E-2</v>
      </c>
      <c r="S131">
        <f t="shared" si="45"/>
        <v>226.11358974848727</v>
      </c>
      <c r="T131">
        <f t="shared" si="46"/>
        <v>32.725321951678957</v>
      </c>
      <c r="U131">
        <f t="shared" si="47"/>
        <v>32.213825</v>
      </c>
      <c r="V131">
        <f t="shared" si="48"/>
        <v>4.833179574442716</v>
      </c>
      <c r="W131">
        <f t="shared" si="49"/>
        <v>70.322081380665452</v>
      </c>
      <c r="X131">
        <f t="shared" si="50"/>
        <v>3.3543616703479691</v>
      </c>
      <c r="Y131">
        <f t="shared" si="51"/>
        <v>4.7699977083872644</v>
      </c>
      <c r="Z131">
        <f t="shared" si="52"/>
        <v>1.4788179040947469</v>
      </c>
      <c r="AA131">
        <f t="shared" si="53"/>
        <v>-69.051359795537522</v>
      </c>
      <c r="AB131">
        <f t="shared" si="54"/>
        <v>-46.259984458238684</v>
      </c>
      <c r="AC131">
        <f t="shared" si="55"/>
        <v>-2.8471852045780626</v>
      </c>
      <c r="AD131">
        <f t="shared" si="56"/>
        <v>107.95506029013299</v>
      </c>
      <c r="AE131">
        <f t="shared" si="57"/>
        <v>35.938452976825964</v>
      </c>
      <c r="AF131">
        <f t="shared" si="58"/>
        <v>1.5599989031968937</v>
      </c>
      <c r="AG131">
        <f t="shared" si="59"/>
        <v>11.901137380970427</v>
      </c>
      <c r="AH131">
        <v>785.53709254608748</v>
      </c>
      <c r="AI131">
        <v>773.68671515151516</v>
      </c>
      <c r="AJ131">
        <v>1.7382467872507259</v>
      </c>
      <c r="AK131">
        <v>63.164820258041182</v>
      </c>
      <c r="AL131">
        <f t="shared" si="60"/>
        <v>1.5657904715541389</v>
      </c>
      <c r="AM131">
        <v>32.474415678427441</v>
      </c>
      <c r="AN131">
        <v>33.103330303030297</v>
      </c>
      <c r="AO131">
        <v>-4.5030670611312164E-6</v>
      </c>
      <c r="AP131">
        <v>96.758734084088289</v>
      </c>
      <c r="AQ131">
        <v>70</v>
      </c>
      <c r="AR131">
        <v>11</v>
      </c>
      <c r="AS131">
        <f t="shared" si="61"/>
        <v>1</v>
      </c>
      <c r="AT131">
        <f t="shared" si="62"/>
        <v>0</v>
      </c>
      <c r="AU131">
        <f t="shared" si="63"/>
        <v>47635.701408217195</v>
      </c>
      <c r="AV131">
        <f t="shared" si="64"/>
        <v>1199.98875</v>
      </c>
      <c r="AW131">
        <f t="shared" si="65"/>
        <v>1025.9156200769362</v>
      </c>
      <c r="AX131">
        <f t="shared" si="66"/>
        <v>0.85493769843836975</v>
      </c>
      <c r="AY131">
        <f t="shared" si="67"/>
        <v>0.18842975798605385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1670951097.7874999</v>
      </c>
      <c r="BF131">
        <v>745.01824999999997</v>
      </c>
      <c r="BG131">
        <v>760.42962499999999</v>
      </c>
      <c r="BH131">
        <v>33.102149999999988</v>
      </c>
      <c r="BI131">
        <v>32.475587500000003</v>
      </c>
      <c r="BJ131">
        <v>749.86374999999998</v>
      </c>
      <c r="BK131">
        <v>32.930850000000007</v>
      </c>
      <c r="BL131">
        <v>649.98637499999995</v>
      </c>
      <c r="BM131">
        <v>101.233625</v>
      </c>
      <c r="BN131">
        <v>0.1000246375</v>
      </c>
      <c r="BO131">
        <v>31.981175</v>
      </c>
      <c r="BP131">
        <v>32.213825</v>
      </c>
      <c r="BQ131">
        <v>999.9</v>
      </c>
      <c r="BR131">
        <v>0</v>
      </c>
      <c r="BS131">
        <v>0</v>
      </c>
      <c r="BT131">
        <v>9020.3125</v>
      </c>
      <c r="BU131">
        <v>0</v>
      </c>
      <c r="BV131">
        <v>75.962212499999993</v>
      </c>
      <c r="BW131">
        <v>-15.4112375</v>
      </c>
      <c r="BX131">
        <v>770.52424999999994</v>
      </c>
      <c r="BY131">
        <v>785.95399999999995</v>
      </c>
      <c r="BZ131">
        <v>0.62653775</v>
      </c>
      <c r="CA131">
        <v>760.42962499999999</v>
      </c>
      <c r="CB131">
        <v>32.475587500000003</v>
      </c>
      <c r="CC131">
        <v>3.3510499999999999</v>
      </c>
      <c r="CD131">
        <v>3.2876224999999999</v>
      </c>
      <c r="CE131">
        <v>25.883412499999999</v>
      </c>
      <c r="CF131">
        <v>25.561162499999998</v>
      </c>
      <c r="CG131">
        <v>1199.98875</v>
      </c>
      <c r="CH131">
        <v>0.49999274999999999</v>
      </c>
      <c r="CI131">
        <v>0.50000725000000001</v>
      </c>
      <c r="CJ131">
        <v>0</v>
      </c>
      <c r="CK131">
        <v>1360.5875000000001</v>
      </c>
      <c r="CL131">
        <v>4.9990899999999998</v>
      </c>
      <c r="CM131">
        <v>15764.9375</v>
      </c>
      <c r="CN131">
        <v>9557.7487500000007</v>
      </c>
      <c r="CO131">
        <v>40.25</v>
      </c>
      <c r="CP131">
        <v>41.875</v>
      </c>
      <c r="CQ131">
        <v>41.061999999999998</v>
      </c>
      <c r="CR131">
        <v>40.875</v>
      </c>
      <c r="CS131">
        <v>41.686999999999998</v>
      </c>
      <c r="CT131">
        <v>597.48874999999998</v>
      </c>
      <c r="CU131">
        <v>597.50374999999997</v>
      </c>
      <c r="CV131">
        <v>0</v>
      </c>
      <c r="CW131">
        <v>1670951132.2</v>
      </c>
      <c r="CX131">
        <v>0</v>
      </c>
      <c r="CY131">
        <v>1670950421.5999999</v>
      </c>
      <c r="CZ131" t="s">
        <v>356</v>
      </c>
      <c r="DA131">
        <v>1670950421.5999999</v>
      </c>
      <c r="DB131">
        <v>1670950421.5999999</v>
      </c>
      <c r="DC131">
        <v>14</v>
      </c>
      <c r="DD131">
        <v>-0.21199999999999999</v>
      </c>
      <c r="DE131">
        <v>-3.1E-2</v>
      </c>
      <c r="DF131">
        <v>-4.3040000000000003</v>
      </c>
      <c r="DG131">
        <v>0.155</v>
      </c>
      <c r="DH131">
        <v>415</v>
      </c>
      <c r="DI131">
        <v>33</v>
      </c>
      <c r="DJ131">
        <v>0.37</v>
      </c>
      <c r="DK131">
        <v>0.39</v>
      </c>
      <c r="DL131">
        <v>-15.416432500000001</v>
      </c>
      <c r="DM131">
        <v>-0.36761763602248881</v>
      </c>
      <c r="DN131">
        <v>5.9343944036017698E-2</v>
      </c>
      <c r="DO131">
        <v>0</v>
      </c>
      <c r="DP131">
        <v>0.62314865000000008</v>
      </c>
      <c r="DQ131">
        <v>2.7176757973731959E-2</v>
      </c>
      <c r="DR131">
        <v>2.858444441912412E-3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363</v>
      </c>
      <c r="EA131">
        <v>3.29922</v>
      </c>
      <c r="EB131">
        <v>2.6254499999999998</v>
      </c>
      <c r="EC131">
        <v>0.155894</v>
      </c>
      <c r="ED131">
        <v>0.15618499999999999</v>
      </c>
      <c r="EE131">
        <v>0.13771700000000001</v>
      </c>
      <c r="EF131">
        <v>0.13455700000000001</v>
      </c>
      <c r="EG131">
        <v>25657.200000000001</v>
      </c>
      <c r="EH131">
        <v>26103.9</v>
      </c>
      <c r="EI131">
        <v>28269.9</v>
      </c>
      <c r="EJ131">
        <v>29760.799999999999</v>
      </c>
      <c r="EK131">
        <v>33549</v>
      </c>
      <c r="EL131">
        <v>35738.300000000003</v>
      </c>
      <c r="EM131">
        <v>39898.9</v>
      </c>
      <c r="EN131">
        <v>42505.5</v>
      </c>
      <c r="EO131">
        <v>2.13958</v>
      </c>
      <c r="EP131">
        <v>2.2441200000000001</v>
      </c>
      <c r="EQ131">
        <v>0.155337</v>
      </c>
      <c r="ER131">
        <v>0</v>
      </c>
      <c r="ES131">
        <v>29.691600000000001</v>
      </c>
      <c r="ET131">
        <v>999.9</v>
      </c>
      <c r="EU131">
        <v>74.099999999999994</v>
      </c>
      <c r="EV131">
        <v>32.200000000000003</v>
      </c>
      <c r="EW131">
        <v>35.350900000000003</v>
      </c>
      <c r="EX131">
        <v>57.767200000000003</v>
      </c>
      <c r="EY131">
        <v>-2.96875</v>
      </c>
      <c r="EZ131">
        <v>2</v>
      </c>
      <c r="FA131">
        <v>0.24016000000000001</v>
      </c>
      <c r="FB131">
        <v>-0.73959699999999995</v>
      </c>
      <c r="FC131">
        <v>20.270800000000001</v>
      </c>
      <c r="FD131">
        <v>5.2204300000000003</v>
      </c>
      <c r="FE131">
        <v>12.004</v>
      </c>
      <c r="FF131">
        <v>4.9869500000000002</v>
      </c>
      <c r="FG131">
        <v>3.2843800000000001</v>
      </c>
      <c r="FH131">
        <v>9999</v>
      </c>
      <c r="FI131">
        <v>9999</v>
      </c>
      <c r="FJ131">
        <v>9999</v>
      </c>
      <c r="FK131">
        <v>999.9</v>
      </c>
      <c r="FL131">
        <v>1.8657900000000001</v>
      </c>
      <c r="FM131">
        <v>1.8621799999999999</v>
      </c>
      <c r="FN131">
        <v>1.8641700000000001</v>
      </c>
      <c r="FO131">
        <v>1.8602000000000001</v>
      </c>
      <c r="FP131">
        <v>1.8609500000000001</v>
      </c>
      <c r="FQ131">
        <v>1.8601000000000001</v>
      </c>
      <c r="FR131">
        <v>1.8617999999999999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-4.851</v>
      </c>
      <c r="GH131">
        <v>0.17130000000000001</v>
      </c>
      <c r="GI131">
        <v>-3.3542705637745942</v>
      </c>
      <c r="GJ131">
        <v>-2.7043828418459848E-3</v>
      </c>
      <c r="GK131">
        <v>1.1637646390227569E-6</v>
      </c>
      <c r="GL131">
        <v>-2.7935288173591201E-10</v>
      </c>
      <c r="GM131">
        <v>-0.1154585369592631</v>
      </c>
      <c r="GN131">
        <v>-1.575226436802038E-3</v>
      </c>
      <c r="GO131">
        <v>7.1853088279240026E-4</v>
      </c>
      <c r="GP131">
        <v>-1.2337336158236461E-5</v>
      </c>
      <c r="GQ131">
        <v>5</v>
      </c>
      <c r="GR131">
        <v>2087</v>
      </c>
      <c r="GS131">
        <v>4</v>
      </c>
      <c r="GT131">
        <v>31</v>
      </c>
      <c r="GU131">
        <v>11.3</v>
      </c>
      <c r="GV131">
        <v>11.3</v>
      </c>
      <c r="GW131">
        <v>2.2314500000000002</v>
      </c>
      <c r="GX131">
        <v>2.52563</v>
      </c>
      <c r="GY131">
        <v>2.04834</v>
      </c>
      <c r="GZ131">
        <v>2.6196299999999999</v>
      </c>
      <c r="HA131">
        <v>2.1972700000000001</v>
      </c>
      <c r="HB131">
        <v>2.3120099999999999</v>
      </c>
      <c r="HC131">
        <v>37.457799999999999</v>
      </c>
      <c r="HD131">
        <v>14.245900000000001</v>
      </c>
      <c r="HE131">
        <v>18</v>
      </c>
      <c r="HF131">
        <v>610.44299999999998</v>
      </c>
      <c r="HG131">
        <v>771.93700000000001</v>
      </c>
      <c r="HH131">
        <v>31</v>
      </c>
      <c r="HI131">
        <v>30.535900000000002</v>
      </c>
      <c r="HJ131">
        <v>29.9998</v>
      </c>
      <c r="HK131">
        <v>30.4864</v>
      </c>
      <c r="HL131">
        <v>30.479900000000001</v>
      </c>
      <c r="HM131">
        <v>44.686199999999999</v>
      </c>
      <c r="HN131">
        <v>8.8496900000000007</v>
      </c>
      <c r="HO131">
        <v>100</v>
      </c>
      <c r="HP131">
        <v>31</v>
      </c>
      <c r="HQ131">
        <v>775.77</v>
      </c>
      <c r="HR131">
        <v>32.476599999999998</v>
      </c>
      <c r="HS131">
        <v>99.607600000000005</v>
      </c>
      <c r="HT131">
        <v>98.597999999999999</v>
      </c>
    </row>
    <row r="132" spans="1:228" x14ac:dyDescent="0.2">
      <c r="A132">
        <v>117</v>
      </c>
      <c r="B132">
        <v>1670951104.0999999</v>
      </c>
      <c r="C132">
        <v>463</v>
      </c>
      <c r="D132" t="s">
        <v>593</v>
      </c>
      <c r="E132" t="s">
        <v>594</v>
      </c>
      <c r="F132">
        <v>4</v>
      </c>
      <c r="G132">
        <v>1670951102.0999999</v>
      </c>
      <c r="H132">
        <f t="shared" si="34"/>
        <v>1.5722717046906933E-3</v>
      </c>
      <c r="I132">
        <f t="shared" si="35"/>
        <v>1.5722717046906933</v>
      </c>
      <c r="J132">
        <f t="shared" si="36"/>
        <v>12.964585171192821</v>
      </c>
      <c r="K132">
        <f t="shared" si="37"/>
        <v>752.17128571428577</v>
      </c>
      <c r="L132">
        <f t="shared" si="38"/>
        <v>536.44762180521673</v>
      </c>
      <c r="M132">
        <f t="shared" si="39"/>
        <v>54.360191734900532</v>
      </c>
      <c r="N132">
        <f t="shared" si="40"/>
        <v>76.220256455459975</v>
      </c>
      <c r="O132">
        <f t="shared" si="41"/>
        <v>0.10507783481114276</v>
      </c>
      <c r="P132">
        <f t="shared" si="42"/>
        <v>3.6781935800237977</v>
      </c>
      <c r="Q132">
        <f t="shared" si="43"/>
        <v>0.10343822597985365</v>
      </c>
      <c r="R132">
        <f t="shared" si="44"/>
        <v>6.4794072384640092E-2</v>
      </c>
      <c r="S132">
        <f t="shared" si="45"/>
        <v>226.10659028980299</v>
      </c>
      <c r="T132">
        <f t="shared" si="46"/>
        <v>32.724439008131824</v>
      </c>
      <c r="U132">
        <f t="shared" si="47"/>
        <v>32.213157142857142</v>
      </c>
      <c r="V132">
        <f t="shared" si="48"/>
        <v>4.8329971638448033</v>
      </c>
      <c r="W132">
        <f t="shared" si="49"/>
        <v>70.339880557258141</v>
      </c>
      <c r="X132">
        <f t="shared" si="50"/>
        <v>3.3549441152959396</v>
      </c>
      <c r="Y132">
        <f t="shared" si="51"/>
        <v>4.7696187265557617</v>
      </c>
      <c r="Z132">
        <f t="shared" si="52"/>
        <v>1.4780530485488637</v>
      </c>
      <c r="AA132">
        <f t="shared" si="53"/>
        <v>-69.337182176859571</v>
      </c>
      <c r="AB132">
        <f t="shared" si="54"/>
        <v>-46.280100612004851</v>
      </c>
      <c r="AC132">
        <f t="shared" si="55"/>
        <v>-2.8561598368985224</v>
      </c>
      <c r="AD132">
        <f t="shared" si="56"/>
        <v>107.63314766404005</v>
      </c>
      <c r="AE132">
        <f t="shared" si="57"/>
        <v>35.938490794139611</v>
      </c>
      <c r="AF132">
        <f t="shared" si="58"/>
        <v>1.5643604759304839</v>
      </c>
      <c r="AG132">
        <f t="shared" si="59"/>
        <v>12.964585171192821</v>
      </c>
      <c r="AH132">
        <v>792.4006366726976</v>
      </c>
      <c r="AI132">
        <v>780.39552121212125</v>
      </c>
      <c r="AJ132">
        <v>1.6605917137371169</v>
      </c>
      <c r="AK132">
        <v>63.164820258041182</v>
      </c>
      <c r="AL132">
        <f t="shared" si="60"/>
        <v>1.5722717046906933</v>
      </c>
      <c r="AM132">
        <v>32.479491642801733</v>
      </c>
      <c r="AN132">
        <v>33.110783636363607</v>
      </c>
      <c r="AO132">
        <v>2.606449580045836E-5</v>
      </c>
      <c r="AP132">
        <v>96.758734084088289</v>
      </c>
      <c r="AQ132">
        <v>69</v>
      </c>
      <c r="AR132">
        <v>11</v>
      </c>
      <c r="AS132">
        <f t="shared" si="61"/>
        <v>1</v>
      </c>
      <c r="AT132">
        <f t="shared" si="62"/>
        <v>0</v>
      </c>
      <c r="AU132">
        <f t="shared" si="63"/>
        <v>47455.964757613852</v>
      </c>
      <c r="AV132">
        <f t="shared" si="64"/>
        <v>1199.941428571429</v>
      </c>
      <c r="AW132">
        <f t="shared" si="65"/>
        <v>1025.8761566268413</v>
      </c>
      <c r="AX132">
        <f t="shared" si="66"/>
        <v>0.85493852633139067</v>
      </c>
      <c r="AY132">
        <f t="shared" si="67"/>
        <v>0.18843135581958409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1670951102.0999999</v>
      </c>
      <c r="BF132">
        <v>752.17128571428577</v>
      </c>
      <c r="BG132">
        <v>767.58771428571436</v>
      </c>
      <c r="BH132">
        <v>33.107900000000008</v>
      </c>
      <c r="BI132">
        <v>32.47962857142857</v>
      </c>
      <c r="BJ132">
        <v>757.02714285714296</v>
      </c>
      <c r="BK132">
        <v>32.936571428571433</v>
      </c>
      <c r="BL132">
        <v>650.02685714285712</v>
      </c>
      <c r="BM132">
        <v>101.23357142857139</v>
      </c>
      <c r="BN132">
        <v>0.1000714571428571</v>
      </c>
      <c r="BO132">
        <v>31.979771428571429</v>
      </c>
      <c r="BP132">
        <v>32.213157142857142</v>
      </c>
      <c r="BQ132">
        <v>999.89999999999986</v>
      </c>
      <c r="BR132">
        <v>0</v>
      </c>
      <c r="BS132">
        <v>0</v>
      </c>
      <c r="BT132">
        <v>8985.7142857142862</v>
      </c>
      <c r="BU132">
        <v>0</v>
      </c>
      <c r="BV132">
        <v>75.873928571428564</v>
      </c>
      <c r="BW132">
        <v>-15.41634285714286</v>
      </c>
      <c r="BX132">
        <v>777.92685714285722</v>
      </c>
      <c r="BY132">
        <v>793.35571428571427</v>
      </c>
      <c r="BZ132">
        <v>0.62826642857142867</v>
      </c>
      <c r="CA132">
        <v>767.58771428571436</v>
      </c>
      <c r="CB132">
        <v>32.47962857142857</v>
      </c>
      <c r="CC132">
        <v>3.3516300000000001</v>
      </c>
      <c r="CD132">
        <v>3.288027142857143</v>
      </c>
      <c r="CE132">
        <v>25.886328571428571</v>
      </c>
      <c r="CF132">
        <v>25.563214285714281</v>
      </c>
      <c r="CG132">
        <v>1199.941428571429</v>
      </c>
      <c r="CH132">
        <v>0.49996571428571429</v>
      </c>
      <c r="CI132">
        <v>0.50003428571428576</v>
      </c>
      <c r="CJ132">
        <v>0</v>
      </c>
      <c r="CK132">
        <v>1366.052857142857</v>
      </c>
      <c r="CL132">
        <v>4.9990899999999998</v>
      </c>
      <c r="CM132">
        <v>15825.742857142861</v>
      </c>
      <c r="CN132">
        <v>9557.2714285714283</v>
      </c>
      <c r="CO132">
        <v>40.25</v>
      </c>
      <c r="CP132">
        <v>41.875</v>
      </c>
      <c r="CQ132">
        <v>41.061999999999998</v>
      </c>
      <c r="CR132">
        <v>40.866</v>
      </c>
      <c r="CS132">
        <v>41.686999999999998</v>
      </c>
      <c r="CT132">
        <v>597.43142857142846</v>
      </c>
      <c r="CU132">
        <v>597.51285714285711</v>
      </c>
      <c r="CV132">
        <v>0</v>
      </c>
      <c r="CW132">
        <v>1670951136.4000001</v>
      </c>
      <c r="CX132">
        <v>0</v>
      </c>
      <c r="CY132">
        <v>1670950421.5999999</v>
      </c>
      <c r="CZ132" t="s">
        <v>356</v>
      </c>
      <c r="DA132">
        <v>1670950421.5999999</v>
      </c>
      <c r="DB132">
        <v>1670950421.5999999</v>
      </c>
      <c r="DC132">
        <v>14</v>
      </c>
      <c r="DD132">
        <v>-0.21199999999999999</v>
      </c>
      <c r="DE132">
        <v>-3.1E-2</v>
      </c>
      <c r="DF132">
        <v>-4.3040000000000003</v>
      </c>
      <c r="DG132">
        <v>0.155</v>
      </c>
      <c r="DH132">
        <v>415</v>
      </c>
      <c r="DI132">
        <v>33</v>
      </c>
      <c r="DJ132">
        <v>0.37</v>
      </c>
      <c r="DK132">
        <v>0.39</v>
      </c>
      <c r="DL132">
        <v>-15.428587500000001</v>
      </c>
      <c r="DM132">
        <v>9.2335834896837832E-2</v>
      </c>
      <c r="DN132">
        <v>4.746175927786498E-2</v>
      </c>
      <c r="DO132">
        <v>1</v>
      </c>
      <c r="DP132">
        <v>0.62463217500000001</v>
      </c>
      <c r="DQ132">
        <v>2.4318360225140698E-2</v>
      </c>
      <c r="DR132">
        <v>2.7173787451098882E-3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2</v>
      </c>
      <c r="DY132">
        <v>2</v>
      </c>
      <c r="DZ132" t="s">
        <v>357</v>
      </c>
      <c r="EA132">
        <v>3.29921</v>
      </c>
      <c r="EB132">
        <v>2.6251799999999998</v>
      </c>
      <c r="EC132">
        <v>0.15679699999999999</v>
      </c>
      <c r="ED132">
        <v>0.157115</v>
      </c>
      <c r="EE132">
        <v>0.13773199999999999</v>
      </c>
      <c r="EF132">
        <v>0.13455600000000001</v>
      </c>
      <c r="EG132">
        <v>25630</v>
      </c>
      <c r="EH132">
        <v>26075.1</v>
      </c>
      <c r="EI132">
        <v>28270.3</v>
      </c>
      <c r="EJ132">
        <v>29760.7</v>
      </c>
      <c r="EK132">
        <v>33548.699999999997</v>
      </c>
      <c r="EL132">
        <v>35738.1</v>
      </c>
      <c r="EM132">
        <v>39899.300000000003</v>
      </c>
      <c r="EN132">
        <v>42505.1</v>
      </c>
      <c r="EO132">
        <v>2.14</v>
      </c>
      <c r="EP132">
        <v>2.2440500000000001</v>
      </c>
      <c r="EQ132">
        <v>0.15504699999999999</v>
      </c>
      <c r="ER132">
        <v>0</v>
      </c>
      <c r="ES132">
        <v>29.691600000000001</v>
      </c>
      <c r="ET132">
        <v>999.9</v>
      </c>
      <c r="EU132">
        <v>74.099999999999994</v>
      </c>
      <c r="EV132">
        <v>32.200000000000003</v>
      </c>
      <c r="EW132">
        <v>35.348199999999999</v>
      </c>
      <c r="EX132">
        <v>57.197200000000002</v>
      </c>
      <c r="EY132">
        <v>-3.08494</v>
      </c>
      <c r="EZ132">
        <v>2</v>
      </c>
      <c r="FA132">
        <v>0.239764</v>
      </c>
      <c r="FB132">
        <v>-0.74035099999999998</v>
      </c>
      <c r="FC132">
        <v>20.271000000000001</v>
      </c>
      <c r="FD132">
        <v>5.2208800000000002</v>
      </c>
      <c r="FE132">
        <v>12.004</v>
      </c>
      <c r="FF132">
        <v>4.9873000000000003</v>
      </c>
      <c r="FG132">
        <v>3.2843</v>
      </c>
      <c r="FH132">
        <v>9999</v>
      </c>
      <c r="FI132">
        <v>9999</v>
      </c>
      <c r="FJ132">
        <v>9999</v>
      </c>
      <c r="FK132">
        <v>999.9</v>
      </c>
      <c r="FL132">
        <v>1.86578</v>
      </c>
      <c r="FM132">
        <v>1.8621799999999999</v>
      </c>
      <c r="FN132">
        <v>1.8641700000000001</v>
      </c>
      <c r="FO132">
        <v>1.8602000000000001</v>
      </c>
      <c r="FP132">
        <v>1.8609500000000001</v>
      </c>
      <c r="FQ132">
        <v>1.8601099999999999</v>
      </c>
      <c r="FR132">
        <v>1.8617600000000001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-4.8609999999999998</v>
      </c>
      <c r="GH132">
        <v>0.17130000000000001</v>
      </c>
      <c r="GI132">
        <v>-3.3542705637745942</v>
      </c>
      <c r="GJ132">
        <v>-2.7043828418459848E-3</v>
      </c>
      <c r="GK132">
        <v>1.1637646390227569E-6</v>
      </c>
      <c r="GL132">
        <v>-2.7935288173591201E-10</v>
      </c>
      <c r="GM132">
        <v>-0.1154585369592631</v>
      </c>
      <c r="GN132">
        <v>-1.575226436802038E-3</v>
      </c>
      <c r="GO132">
        <v>7.1853088279240026E-4</v>
      </c>
      <c r="GP132">
        <v>-1.2337336158236461E-5</v>
      </c>
      <c r="GQ132">
        <v>5</v>
      </c>
      <c r="GR132">
        <v>2087</v>
      </c>
      <c r="GS132">
        <v>4</v>
      </c>
      <c r="GT132">
        <v>31</v>
      </c>
      <c r="GU132">
        <v>11.4</v>
      </c>
      <c r="GV132">
        <v>11.4</v>
      </c>
      <c r="GW132">
        <v>2.2485400000000002</v>
      </c>
      <c r="GX132">
        <v>2.52441</v>
      </c>
      <c r="GY132">
        <v>2.04834</v>
      </c>
      <c r="GZ132">
        <v>2.6196299999999999</v>
      </c>
      <c r="HA132">
        <v>2.1972700000000001</v>
      </c>
      <c r="HB132">
        <v>2.3315399999999999</v>
      </c>
      <c r="HC132">
        <v>37.457799999999999</v>
      </c>
      <c r="HD132">
        <v>14.245900000000001</v>
      </c>
      <c r="HE132">
        <v>18</v>
      </c>
      <c r="HF132">
        <v>610.73400000000004</v>
      </c>
      <c r="HG132">
        <v>771.83699999999999</v>
      </c>
      <c r="HH132">
        <v>30.9998</v>
      </c>
      <c r="HI132">
        <v>30.533200000000001</v>
      </c>
      <c r="HJ132">
        <v>29.9998</v>
      </c>
      <c r="HK132">
        <v>30.484100000000002</v>
      </c>
      <c r="HL132">
        <v>30.477900000000002</v>
      </c>
      <c r="HM132">
        <v>45.005000000000003</v>
      </c>
      <c r="HN132">
        <v>8.8496900000000007</v>
      </c>
      <c r="HO132">
        <v>100</v>
      </c>
      <c r="HP132">
        <v>31</v>
      </c>
      <c r="HQ132">
        <v>782.45500000000004</v>
      </c>
      <c r="HR132">
        <v>32.473300000000002</v>
      </c>
      <c r="HS132">
        <v>99.608599999999996</v>
      </c>
      <c r="HT132">
        <v>98.597499999999997</v>
      </c>
    </row>
    <row r="133" spans="1:228" x14ac:dyDescent="0.2">
      <c r="A133">
        <v>118</v>
      </c>
      <c r="B133">
        <v>1670951108.0999999</v>
      </c>
      <c r="C133">
        <v>467</v>
      </c>
      <c r="D133" t="s">
        <v>595</v>
      </c>
      <c r="E133" t="s">
        <v>596</v>
      </c>
      <c r="F133">
        <v>4</v>
      </c>
      <c r="G133">
        <v>1670951105.7874999</v>
      </c>
      <c r="H133">
        <f t="shared" si="34"/>
        <v>1.5772523755157165E-3</v>
      </c>
      <c r="I133">
        <f t="shared" si="35"/>
        <v>1.5772523755157166</v>
      </c>
      <c r="J133">
        <f t="shared" si="36"/>
        <v>12.507045853337424</v>
      </c>
      <c r="K133">
        <f t="shared" si="37"/>
        <v>758.22900000000004</v>
      </c>
      <c r="L133">
        <f t="shared" si="38"/>
        <v>550.24757931778197</v>
      </c>
      <c r="M133">
        <f t="shared" si="39"/>
        <v>55.758924739646829</v>
      </c>
      <c r="N133">
        <f t="shared" si="40"/>
        <v>76.834565631048491</v>
      </c>
      <c r="O133">
        <f t="shared" si="41"/>
        <v>0.1055742953109074</v>
      </c>
      <c r="P133">
        <f t="shared" si="42"/>
        <v>3.6815828703944358</v>
      </c>
      <c r="Q133">
        <f t="shared" si="43"/>
        <v>0.10392078601794687</v>
      </c>
      <c r="R133">
        <f t="shared" si="44"/>
        <v>6.5096895219991097E-2</v>
      </c>
      <c r="S133">
        <f t="shared" si="45"/>
        <v>226.10470303372776</v>
      </c>
      <c r="T133">
        <f t="shared" si="46"/>
        <v>32.717797505946891</v>
      </c>
      <c r="U133">
        <f t="shared" si="47"/>
        <v>32.206650000000003</v>
      </c>
      <c r="V133">
        <f t="shared" si="48"/>
        <v>4.8312201934502284</v>
      </c>
      <c r="W133">
        <f t="shared" si="49"/>
        <v>70.368102164026723</v>
      </c>
      <c r="X133">
        <f t="shared" si="50"/>
        <v>3.3553504907325604</v>
      </c>
      <c r="Y133">
        <f t="shared" si="51"/>
        <v>4.7682833379693852</v>
      </c>
      <c r="Z133">
        <f t="shared" si="52"/>
        <v>1.4758697027176679</v>
      </c>
      <c r="AA133">
        <f t="shared" si="53"/>
        <v>-69.556829760243104</v>
      </c>
      <c r="AB133">
        <f t="shared" si="54"/>
        <v>-46.01297274267133</v>
      </c>
      <c r="AC133">
        <f t="shared" si="55"/>
        <v>-2.8369001518158625</v>
      </c>
      <c r="AD133">
        <f t="shared" si="56"/>
        <v>107.69800037899748</v>
      </c>
      <c r="AE133">
        <f t="shared" si="57"/>
        <v>36.580216166745757</v>
      </c>
      <c r="AF133">
        <f t="shared" si="58"/>
        <v>1.574026216194339</v>
      </c>
      <c r="AG133">
        <f t="shared" si="59"/>
        <v>12.507045853337424</v>
      </c>
      <c r="AH133">
        <v>799.53370618701547</v>
      </c>
      <c r="AI133">
        <v>787.37169090909117</v>
      </c>
      <c r="AJ133">
        <v>1.7516115124067571</v>
      </c>
      <c r="AK133">
        <v>63.164820258041182</v>
      </c>
      <c r="AL133">
        <f t="shared" si="60"/>
        <v>1.5772523755157166</v>
      </c>
      <c r="AM133">
        <v>32.479183117588057</v>
      </c>
      <c r="AN133">
        <v>33.112559393939392</v>
      </c>
      <c r="AO133">
        <v>1.3696866367124619E-5</v>
      </c>
      <c r="AP133">
        <v>96.758734084088289</v>
      </c>
      <c r="AQ133">
        <v>69</v>
      </c>
      <c r="AR133">
        <v>11</v>
      </c>
      <c r="AS133">
        <f t="shared" si="61"/>
        <v>1</v>
      </c>
      <c r="AT133">
        <f t="shared" si="62"/>
        <v>0</v>
      </c>
      <c r="AU133">
        <f t="shared" si="63"/>
        <v>47517.554441725581</v>
      </c>
      <c r="AV133">
        <f t="shared" si="64"/>
        <v>1199.9337499999999</v>
      </c>
      <c r="AW133">
        <f t="shared" si="65"/>
        <v>1025.8693637480455</v>
      </c>
      <c r="AX133">
        <f t="shared" si="66"/>
        <v>0.85493833617734771</v>
      </c>
      <c r="AY133">
        <f t="shared" si="67"/>
        <v>0.18843098882228104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1670951105.7874999</v>
      </c>
      <c r="BF133">
        <v>758.22900000000004</v>
      </c>
      <c r="BG133">
        <v>773.91924999999992</v>
      </c>
      <c r="BH133">
        <v>33.111712500000003</v>
      </c>
      <c r="BI133">
        <v>32.479550000000003</v>
      </c>
      <c r="BJ133">
        <v>763.09312499999999</v>
      </c>
      <c r="BK133">
        <v>32.940375000000003</v>
      </c>
      <c r="BL133">
        <v>650.01487499999996</v>
      </c>
      <c r="BM133">
        <v>101.23425</v>
      </c>
      <c r="BN133">
        <v>9.9998137500000001E-2</v>
      </c>
      <c r="BO133">
        <v>31.974824999999999</v>
      </c>
      <c r="BP133">
        <v>32.206650000000003</v>
      </c>
      <c r="BQ133">
        <v>999.9</v>
      </c>
      <c r="BR133">
        <v>0</v>
      </c>
      <c r="BS133">
        <v>0</v>
      </c>
      <c r="BT133">
        <v>8997.34375</v>
      </c>
      <c r="BU133">
        <v>0</v>
      </c>
      <c r="BV133">
        <v>75.794787500000012</v>
      </c>
      <c r="BW133">
        <v>-15.690200000000001</v>
      </c>
      <c r="BX133">
        <v>784.19487500000002</v>
      </c>
      <c r="BY133">
        <v>799.89937499999996</v>
      </c>
      <c r="BZ133">
        <v>0.63215725</v>
      </c>
      <c r="CA133">
        <v>773.91924999999992</v>
      </c>
      <c r="CB133">
        <v>32.479550000000003</v>
      </c>
      <c r="CC133">
        <v>3.3520449999999999</v>
      </c>
      <c r="CD133">
        <v>3.2880500000000001</v>
      </c>
      <c r="CE133">
        <v>25.888437499999998</v>
      </c>
      <c r="CF133">
        <v>25.563337499999999</v>
      </c>
      <c r="CG133">
        <v>1199.9337499999999</v>
      </c>
      <c r="CH133">
        <v>0.49997249999999999</v>
      </c>
      <c r="CI133">
        <v>0.50002750000000007</v>
      </c>
      <c r="CJ133">
        <v>0</v>
      </c>
      <c r="CK133">
        <v>1370.6424999999999</v>
      </c>
      <c r="CL133">
        <v>4.9990899999999998</v>
      </c>
      <c r="CM133">
        <v>15878.012500000001</v>
      </c>
      <c r="CN133">
        <v>9557.2212499999987</v>
      </c>
      <c r="CO133">
        <v>40.25</v>
      </c>
      <c r="CP133">
        <v>41.859250000000003</v>
      </c>
      <c r="CQ133">
        <v>41.061999999999998</v>
      </c>
      <c r="CR133">
        <v>40.867125000000001</v>
      </c>
      <c r="CS133">
        <v>41.686999999999998</v>
      </c>
      <c r="CT133">
        <v>597.43499999999995</v>
      </c>
      <c r="CU133">
        <v>597.50125000000003</v>
      </c>
      <c r="CV133">
        <v>0</v>
      </c>
      <c r="CW133">
        <v>1670951140</v>
      </c>
      <c r="CX133">
        <v>0</v>
      </c>
      <c r="CY133">
        <v>1670950421.5999999</v>
      </c>
      <c r="CZ133" t="s">
        <v>356</v>
      </c>
      <c r="DA133">
        <v>1670950421.5999999</v>
      </c>
      <c r="DB133">
        <v>1670950421.5999999</v>
      </c>
      <c r="DC133">
        <v>14</v>
      </c>
      <c r="DD133">
        <v>-0.21199999999999999</v>
      </c>
      <c r="DE133">
        <v>-3.1E-2</v>
      </c>
      <c r="DF133">
        <v>-4.3040000000000003</v>
      </c>
      <c r="DG133">
        <v>0.155</v>
      </c>
      <c r="DH133">
        <v>415</v>
      </c>
      <c r="DI133">
        <v>33</v>
      </c>
      <c r="DJ133">
        <v>0.37</v>
      </c>
      <c r="DK133">
        <v>0.39</v>
      </c>
      <c r="DL133">
        <v>-15.477268292682931</v>
      </c>
      <c r="DM133">
        <v>-0.52001184668988087</v>
      </c>
      <c r="DN133">
        <v>0.1103401380632487</v>
      </c>
      <c r="DO133">
        <v>0</v>
      </c>
      <c r="DP133">
        <v>0.62640807317073166</v>
      </c>
      <c r="DQ133">
        <v>3.1005052264809169E-2</v>
      </c>
      <c r="DR133">
        <v>3.4189301806284238E-3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363</v>
      </c>
      <c r="EA133">
        <v>3.2992400000000002</v>
      </c>
      <c r="EB133">
        <v>2.6253099999999998</v>
      </c>
      <c r="EC133">
        <v>0.15773400000000001</v>
      </c>
      <c r="ED133">
        <v>0.158029</v>
      </c>
      <c r="EE133">
        <v>0.13774500000000001</v>
      </c>
      <c r="EF133">
        <v>0.13456699999999999</v>
      </c>
      <c r="EG133">
        <v>25601.3</v>
      </c>
      <c r="EH133">
        <v>26047.3</v>
      </c>
      <c r="EI133">
        <v>28270.1</v>
      </c>
      <c r="EJ133">
        <v>29761.3</v>
      </c>
      <c r="EK133">
        <v>33547.800000000003</v>
      </c>
      <c r="EL133">
        <v>35738.699999999997</v>
      </c>
      <c r="EM133">
        <v>39898.699999999997</v>
      </c>
      <c r="EN133">
        <v>42506.3</v>
      </c>
      <c r="EO133">
        <v>2.1400199999999998</v>
      </c>
      <c r="EP133">
        <v>2.2440500000000001</v>
      </c>
      <c r="EQ133">
        <v>0.154391</v>
      </c>
      <c r="ER133">
        <v>0</v>
      </c>
      <c r="ES133">
        <v>29.692499999999999</v>
      </c>
      <c r="ET133">
        <v>999.9</v>
      </c>
      <c r="EU133">
        <v>74.099999999999994</v>
      </c>
      <c r="EV133">
        <v>32.200000000000003</v>
      </c>
      <c r="EW133">
        <v>35.347099999999998</v>
      </c>
      <c r="EX133">
        <v>57.857199999999999</v>
      </c>
      <c r="EY133">
        <v>-3.0248400000000002</v>
      </c>
      <c r="EZ133">
        <v>2</v>
      </c>
      <c r="FA133">
        <v>0.23963200000000001</v>
      </c>
      <c r="FB133">
        <v>-0.74046800000000002</v>
      </c>
      <c r="FC133">
        <v>20.271000000000001</v>
      </c>
      <c r="FD133">
        <v>5.2211800000000004</v>
      </c>
      <c r="FE133">
        <v>12.004</v>
      </c>
      <c r="FF133">
        <v>4.9871499999999997</v>
      </c>
      <c r="FG133">
        <v>3.2842799999999999</v>
      </c>
      <c r="FH133">
        <v>9999</v>
      </c>
      <c r="FI133">
        <v>9999</v>
      </c>
      <c r="FJ133">
        <v>9999</v>
      </c>
      <c r="FK133">
        <v>999.9</v>
      </c>
      <c r="FL133">
        <v>1.8657900000000001</v>
      </c>
      <c r="FM133">
        <v>1.8621799999999999</v>
      </c>
      <c r="FN133">
        <v>1.8641700000000001</v>
      </c>
      <c r="FO133">
        <v>1.8602000000000001</v>
      </c>
      <c r="FP133">
        <v>1.8609599999999999</v>
      </c>
      <c r="FQ133">
        <v>1.8601099999999999</v>
      </c>
      <c r="FR133">
        <v>1.86178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-4.87</v>
      </c>
      <c r="GH133">
        <v>0.17130000000000001</v>
      </c>
      <c r="GI133">
        <v>-3.3542705637745942</v>
      </c>
      <c r="GJ133">
        <v>-2.7043828418459848E-3</v>
      </c>
      <c r="GK133">
        <v>1.1637646390227569E-6</v>
      </c>
      <c r="GL133">
        <v>-2.7935288173591201E-10</v>
      </c>
      <c r="GM133">
        <v>-0.1154585369592631</v>
      </c>
      <c r="GN133">
        <v>-1.575226436802038E-3</v>
      </c>
      <c r="GO133">
        <v>7.1853088279240026E-4</v>
      </c>
      <c r="GP133">
        <v>-1.2337336158236461E-5</v>
      </c>
      <c r="GQ133">
        <v>5</v>
      </c>
      <c r="GR133">
        <v>2087</v>
      </c>
      <c r="GS133">
        <v>4</v>
      </c>
      <c r="GT133">
        <v>31</v>
      </c>
      <c r="GU133">
        <v>11.4</v>
      </c>
      <c r="GV133">
        <v>11.4</v>
      </c>
      <c r="GW133">
        <v>2.2631800000000002</v>
      </c>
      <c r="GX133">
        <v>2.5293000000000001</v>
      </c>
      <c r="GY133">
        <v>2.04834</v>
      </c>
      <c r="GZ133">
        <v>2.6196299999999999</v>
      </c>
      <c r="HA133">
        <v>2.1972700000000001</v>
      </c>
      <c r="HB133">
        <v>2.2936999999999999</v>
      </c>
      <c r="HC133">
        <v>37.457799999999999</v>
      </c>
      <c r="HD133">
        <v>14.228300000000001</v>
      </c>
      <c r="HE133">
        <v>18</v>
      </c>
      <c r="HF133">
        <v>610.72900000000004</v>
      </c>
      <c r="HG133">
        <v>771.80399999999997</v>
      </c>
      <c r="HH133">
        <v>30.9999</v>
      </c>
      <c r="HI133">
        <v>30.5305</v>
      </c>
      <c r="HJ133">
        <v>29.9999</v>
      </c>
      <c r="HK133">
        <v>30.4818</v>
      </c>
      <c r="HL133">
        <v>30.4756</v>
      </c>
      <c r="HM133">
        <v>45.321899999999999</v>
      </c>
      <c r="HN133">
        <v>8.8496900000000007</v>
      </c>
      <c r="HO133">
        <v>100</v>
      </c>
      <c r="HP133">
        <v>31</v>
      </c>
      <c r="HQ133">
        <v>789.3</v>
      </c>
      <c r="HR133">
        <v>32.4651</v>
      </c>
      <c r="HS133">
        <v>99.607500000000002</v>
      </c>
      <c r="HT133">
        <v>98.599900000000005</v>
      </c>
    </row>
    <row r="134" spans="1:228" x14ac:dyDescent="0.2">
      <c r="A134">
        <v>119</v>
      </c>
      <c r="B134">
        <v>1670951112.0999999</v>
      </c>
      <c r="C134">
        <v>471</v>
      </c>
      <c r="D134" t="s">
        <v>597</v>
      </c>
      <c r="E134" t="s">
        <v>598</v>
      </c>
      <c r="F134">
        <v>4</v>
      </c>
      <c r="G134">
        <v>1670951110.0999999</v>
      </c>
      <c r="H134">
        <f t="shared" si="34"/>
        <v>1.5690825425729938E-3</v>
      </c>
      <c r="I134">
        <f t="shared" si="35"/>
        <v>1.5690825425729937</v>
      </c>
      <c r="J134">
        <f t="shared" si="36"/>
        <v>12.861770029952728</v>
      </c>
      <c r="K134">
        <f t="shared" si="37"/>
        <v>765.41114285714298</v>
      </c>
      <c r="L134">
        <f t="shared" si="38"/>
        <v>550.86758579725517</v>
      </c>
      <c r="M134">
        <f t="shared" si="39"/>
        <v>55.822708270254012</v>
      </c>
      <c r="N134">
        <f t="shared" si="40"/>
        <v>77.56369050590979</v>
      </c>
      <c r="O134">
        <f t="shared" si="41"/>
        <v>0.10502597454987188</v>
      </c>
      <c r="P134">
        <f t="shared" si="42"/>
        <v>3.6794471137868876</v>
      </c>
      <c r="Q134">
        <f t="shared" si="43"/>
        <v>0.10338851881121223</v>
      </c>
      <c r="R134">
        <f t="shared" si="44"/>
        <v>6.4762816499868703E-2</v>
      </c>
      <c r="S134">
        <f t="shared" si="45"/>
        <v>226.109471012981</v>
      </c>
      <c r="T134">
        <f t="shared" si="46"/>
        <v>32.714828698846212</v>
      </c>
      <c r="U134">
        <f t="shared" si="47"/>
        <v>32.206714285714277</v>
      </c>
      <c r="V134">
        <f t="shared" si="48"/>
        <v>4.8312377458094913</v>
      </c>
      <c r="W134">
        <f t="shared" si="49"/>
        <v>70.390098556918105</v>
      </c>
      <c r="X134">
        <f t="shared" si="50"/>
        <v>3.3554283807894625</v>
      </c>
      <c r="Y134">
        <f t="shared" si="51"/>
        <v>4.766903939019536</v>
      </c>
      <c r="Z134">
        <f t="shared" si="52"/>
        <v>1.4758093650200288</v>
      </c>
      <c r="AA134">
        <f t="shared" si="53"/>
        <v>-69.196540127469021</v>
      </c>
      <c r="AB134">
        <f t="shared" si="54"/>
        <v>-47.012825613236998</v>
      </c>
      <c r="AC134">
        <f t="shared" si="55"/>
        <v>-2.9001559748095653</v>
      </c>
      <c r="AD134">
        <f t="shared" si="56"/>
        <v>106.99994929746543</v>
      </c>
      <c r="AE134">
        <f t="shared" si="57"/>
        <v>36.44574366765255</v>
      </c>
      <c r="AF134">
        <f t="shared" si="58"/>
        <v>1.5705403670875129</v>
      </c>
      <c r="AG134">
        <f t="shared" si="59"/>
        <v>12.861770029952728</v>
      </c>
      <c r="AH134">
        <v>806.31234073284952</v>
      </c>
      <c r="AI134">
        <v>794.18320606060627</v>
      </c>
      <c r="AJ134">
        <v>1.703968028169887</v>
      </c>
      <c r="AK134">
        <v>63.164820258041182</v>
      </c>
      <c r="AL134">
        <f t="shared" si="60"/>
        <v>1.5690825425729937</v>
      </c>
      <c r="AM134">
        <v>32.480790088865092</v>
      </c>
      <c r="AN134">
        <v>33.110964242424231</v>
      </c>
      <c r="AO134">
        <v>-5.1218943011870533E-6</v>
      </c>
      <c r="AP134">
        <v>96.758734084088289</v>
      </c>
      <c r="AQ134">
        <v>69</v>
      </c>
      <c r="AR134">
        <v>11</v>
      </c>
      <c r="AS134">
        <f t="shared" si="61"/>
        <v>1</v>
      </c>
      <c r="AT134">
        <f t="shared" si="62"/>
        <v>0</v>
      </c>
      <c r="AU134">
        <f t="shared" si="63"/>
        <v>47480.038610372969</v>
      </c>
      <c r="AV134">
        <f t="shared" si="64"/>
        <v>1199.957142857143</v>
      </c>
      <c r="AW134">
        <f t="shared" si="65"/>
        <v>1025.8895497476585</v>
      </c>
      <c r="AX134">
        <f t="shared" si="66"/>
        <v>0.85493849164060731</v>
      </c>
      <c r="AY134">
        <f t="shared" si="67"/>
        <v>0.18843128886637223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1670951110.0999999</v>
      </c>
      <c r="BF134">
        <v>765.41114285714298</v>
      </c>
      <c r="BG134">
        <v>781.04828571428584</v>
      </c>
      <c r="BH134">
        <v>33.111914285714278</v>
      </c>
      <c r="BI134">
        <v>32.481185714285722</v>
      </c>
      <c r="BJ134">
        <v>770.28571428571411</v>
      </c>
      <c r="BK134">
        <v>32.940557142857138</v>
      </c>
      <c r="BL134">
        <v>650.04971428571446</v>
      </c>
      <c r="BM134">
        <v>101.236</v>
      </c>
      <c r="BN134">
        <v>9.9982928571428556E-2</v>
      </c>
      <c r="BO134">
        <v>31.969714285714289</v>
      </c>
      <c r="BP134">
        <v>32.206714285714277</v>
      </c>
      <c r="BQ134">
        <v>999.89999999999986</v>
      </c>
      <c r="BR134">
        <v>0</v>
      </c>
      <c r="BS134">
        <v>0</v>
      </c>
      <c r="BT134">
        <v>8989.8214285714294</v>
      </c>
      <c r="BU134">
        <v>0</v>
      </c>
      <c r="BV134">
        <v>75.696385714285711</v>
      </c>
      <c r="BW134">
        <v>-15.637042857142861</v>
      </c>
      <c r="BX134">
        <v>791.62328571428577</v>
      </c>
      <c r="BY134">
        <v>807.26914285714304</v>
      </c>
      <c r="BZ134">
        <v>0.63071457142857146</v>
      </c>
      <c r="CA134">
        <v>781.04828571428584</v>
      </c>
      <c r="CB134">
        <v>32.481185714285722</v>
      </c>
      <c r="CC134">
        <v>3.3521142857142849</v>
      </c>
      <c r="CD134">
        <v>3.2882628571428572</v>
      </c>
      <c r="CE134">
        <v>25.888757142857141</v>
      </c>
      <c r="CF134">
        <v>25.564442857142861</v>
      </c>
      <c r="CG134">
        <v>1199.957142857143</v>
      </c>
      <c r="CH134">
        <v>0.49996771428571429</v>
      </c>
      <c r="CI134">
        <v>0.50003228571428571</v>
      </c>
      <c r="CJ134">
        <v>0</v>
      </c>
      <c r="CK134">
        <v>1375.8357142857139</v>
      </c>
      <c r="CL134">
        <v>4.9990899999999998</v>
      </c>
      <c r="CM134">
        <v>15938.842857142859</v>
      </c>
      <c r="CN134">
        <v>9557.4114285714295</v>
      </c>
      <c r="CO134">
        <v>40.204999999999998</v>
      </c>
      <c r="CP134">
        <v>41.866</v>
      </c>
      <c r="CQ134">
        <v>41.061999999999998</v>
      </c>
      <c r="CR134">
        <v>40.83</v>
      </c>
      <c r="CS134">
        <v>41.686999999999998</v>
      </c>
      <c r="CT134">
        <v>597.44285714285706</v>
      </c>
      <c r="CU134">
        <v>597.52142857142849</v>
      </c>
      <c r="CV134">
        <v>0</v>
      </c>
      <c r="CW134">
        <v>1670951144.2</v>
      </c>
      <c r="CX134">
        <v>0</v>
      </c>
      <c r="CY134">
        <v>1670950421.5999999</v>
      </c>
      <c r="CZ134" t="s">
        <v>356</v>
      </c>
      <c r="DA134">
        <v>1670950421.5999999</v>
      </c>
      <c r="DB134">
        <v>1670950421.5999999</v>
      </c>
      <c r="DC134">
        <v>14</v>
      </c>
      <c r="DD134">
        <v>-0.21199999999999999</v>
      </c>
      <c r="DE134">
        <v>-3.1E-2</v>
      </c>
      <c r="DF134">
        <v>-4.3040000000000003</v>
      </c>
      <c r="DG134">
        <v>0.155</v>
      </c>
      <c r="DH134">
        <v>415</v>
      </c>
      <c r="DI134">
        <v>33</v>
      </c>
      <c r="DJ134">
        <v>0.37</v>
      </c>
      <c r="DK134">
        <v>0.39</v>
      </c>
      <c r="DL134">
        <v>-15.521592500000001</v>
      </c>
      <c r="DM134">
        <v>-0.81719437148216867</v>
      </c>
      <c r="DN134">
        <v>0.1246769192503169</v>
      </c>
      <c r="DO134">
        <v>0</v>
      </c>
      <c r="DP134">
        <v>0.62857454999999995</v>
      </c>
      <c r="DQ134">
        <v>2.4440622889304431E-2</v>
      </c>
      <c r="DR134">
        <v>2.933667831827593E-3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363</v>
      </c>
      <c r="EA134">
        <v>3.2990599999999999</v>
      </c>
      <c r="EB134">
        <v>2.6251799999999998</v>
      </c>
      <c r="EC134">
        <v>0.158641</v>
      </c>
      <c r="ED134">
        <v>0.158939</v>
      </c>
      <c r="EE134">
        <v>0.137742</v>
      </c>
      <c r="EF134">
        <v>0.13457</v>
      </c>
      <c r="EG134">
        <v>25573.599999999999</v>
      </c>
      <c r="EH134">
        <v>26019</v>
      </c>
      <c r="EI134">
        <v>28270</v>
      </c>
      <c r="EJ134">
        <v>29761.200000000001</v>
      </c>
      <c r="EK134">
        <v>33547.9</v>
      </c>
      <c r="EL134">
        <v>35738.5</v>
      </c>
      <c r="EM134">
        <v>39898.6</v>
      </c>
      <c r="EN134">
        <v>42506.1</v>
      </c>
      <c r="EO134">
        <v>2.14053</v>
      </c>
      <c r="EP134">
        <v>2.2443200000000001</v>
      </c>
      <c r="EQ134">
        <v>0.15462899999999999</v>
      </c>
      <c r="ER134">
        <v>0</v>
      </c>
      <c r="ES134">
        <v>29.694400000000002</v>
      </c>
      <c r="ET134">
        <v>999.9</v>
      </c>
      <c r="EU134">
        <v>74.099999999999994</v>
      </c>
      <c r="EV134">
        <v>32.200000000000003</v>
      </c>
      <c r="EW134">
        <v>35.347900000000003</v>
      </c>
      <c r="EX134">
        <v>57.647199999999998</v>
      </c>
      <c r="EY134">
        <v>-2.9447100000000002</v>
      </c>
      <c r="EZ134">
        <v>2</v>
      </c>
      <c r="FA134">
        <v>0.239596</v>
      </c>
      <c r="FB134">
        <v>-0.74093399999999998</v>
      </c>
      <c r="FC134">
        <v>20.270900000000001</v>
      </c>
      <c r="FD134">
        <v>5.2214799999999997</v>
      </c>
      <c r="FE134">
        <v>12.004</v>
      </c>
      <c r="FF134">
        <v>4.9874000000000001</v>
      </c>
      <c r="FG134">
        <v>3.2842799999999999</v>
      </c>
      <c r="FH134">
        <v>9999</v>
      </c>
      <c r="FI134">
        <v>9999</v>
      </c>
      <c r="FJ134">
        <v>9999</v>
      </c>
      <c r="FK134">
        <v>999.9</v>
      </c>
      <c r="FL134">
        <v>1.8657300000000001</v>
      </c>
      <c r="FM134">
        <v>1.8621799999999999</v>
      </c>
      <c r="FN134">
        <v>1.8641700000000001</v>
      </c>
      <c r="FO134">
        <v>1.8602000000000001</v>
      </c>
      <c r="FP134">
        <v>1.8609599999999999</v>
      </c>
      <c r="FQ134">
        <v>1.8601300000000001</v>
      </c>
      <c r="FR134">
        <v>1.8617699999999999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-4.88</v>
      </c>
      <c r="GH134">
        <v>0.1714</v>
      </c>
      <c r="GI134">
        <v>-3.3542705637745942</v>
      </c>
      <c r="GJ134">
        <v>-2.7043828418459848E-3</v>
      </c>
      <c r="GK134">
        <v>1.1637646390227569E-6</v>
      </c>
      <c r="GL134">
        <v>-2.7935288173591201E-10</v>
      </c>
      <c r="GM134">
        <v>-0.1154585369592631</v>
      </c>
      <c r="GN134">
        <v>-1.575226436802038E-3</v>
      </c>
      <c r="GO134">
        <v>7.1853088279240026E-4</v>
      </c>
      <c r="GP134">
        <v>-1.2337336158236461E-5</v>
      </c>
      <c r="GQ134">
        <v>5</v>
      </c>
      <c r="GR134">
        <v>2087</v>
      </c>
      <c r="GS134">
        <v>4</v>
      </c>
      <c r="GT134">
        <v>31</v>
      </c>
      <c r="GU134">
        <v>11.5</v>
      </c>
      <c r="GV134">
        <v>11.5</v>
      </c>
      <c r="GW134">
        <v>2.2790499999999998</v>
      </c>
      <c r="GX134">
        <v>2.51953</v>
      </c>
      <c r="GY134">
        <v>2.04834</v>
      </c>
      <c r="GZ134">
        <v>2.6196299999999999</v>
      </c>
      <c r="HA134">
        <v>2.1972700000000001</v>
      </c>
      <c r="HB134">
        <v>2.34253</v>
      </c>
      <c r="HC134">
        <v>37.481900000000003</v>
      </c>
      <c r="HD134">
        <v>14.245900000000001</v>
      </c>
      <c r="HE134">
        <v>18</v>
      </c>
      <c r="HF134">
        <v>611.07299999999998</v>
      </c>
      <c r="HG134">
        <v>772.04399999999998</v>
      </c>
      <c r="HH134">
        <v>30.9999</v>
      </c>
      <c r="HI134">
        <v>30.528300000000002</v>
      </c>
      <c r="HJ134">
        <v>29.9999</v>
      </c>
      <c r="HK134">
        <v>30.479099999999999</v>
      </c>
      <c r="HL134">
        <v>30.473400000000002</v>
      </c>
      <c r="HM134">
        <v>45.635800000000003</v>
      </c>
      <c r="HN134">
        <v>8.8496900000000007</v>
      </c>
      <c r="HO134">
        <v>100</v>
      </c>
      <c r="HP134">
        <v>31</v>
      </c>
      <c r="HQ134">
        <v>795.98099999999999</v>
      </c>
      <c r="HR134">
        <v>32.461599999999997</v>
      </c>
      <c r="HS134">
        <v>99.607200000000006</v>
      </c>
      <c r="HT134">
        <v>98.599500000000006</v>
      </c>
    </row>
    <row r="135" spans="1:228" x14ac:dyDescent="0.2">
      <c r="A135">
        <v>120</v>
      </c>
      <c r="B135">
        <v>1670951116.0999999</v>
      </c>
      <c r="C135">
        <v>475</v>
      </c>
      <c r="D135" t="s">
        <v>599</v>
      </c>
      <c r="E135" t="s">
        <v>600</v>
      </c>
      <c r="F135">
        <v>4</v>
      </c>
      <c r="G135">
        <v>1670951113.7874999</v>
      </c>
      <c r="H135">
        <f t="shared" si="34"/>
        <v>1.5741724345530769E-3</v>
      </c>
      <c r="I135">
        <f t="shared" si="35"/>
        <v>1.574172434553077</v>
      </c>
      <c r="J135">
        <f t="shared" si="36"/>
        <v>12.673765828889058</v>
      </c>
      <c r="K135">
        <f t="shared" si="37"/>
        <v>771.56337499999995</v>
      </c>
      <c r="L135">
        <f t="shared" si="38"/>
        <v>560.62372823311864</v>
      </c>
      <c r="M135">
        <f t="shared" si="39"/>
        <v>56.810371970174032</v>
      </c>
      <c r="N135">
        <f t="shared" si="40"/>
        <v>78.18577795566712</v>
      </c>
      <c r="O135">
        <f t="shared" si="41"/>
        <v>0.10549944948502656</v>
      </c>
      <c r="P135">
        <f t="shared" si="42"/>
        <v>3.6895980416171446</v>
      </c>
      <c r="Q135">
        <f t="shared" si="43"/>
        <v>0.10385179065487238</v>
      </c>
      <c r="R135">
        <f t="shared" si="44"/>
        <v>6.5053261191067288E-2</v>
      </c>
      <c r="S135">
        <f t="shared" si="45"/>
        <v>226.11813657962344</v>
      </c>
      <c r="T135">
        <f t="shared" si="46"/>
        <v>32.71074900039514</v>
      </c>
      <c r="U135">
        <f t="shared" si="47"/>
        <v>32.200087500000002</v>
      </c>
      <c r="V135">
        <f t="shared" si="48"/>
        <v>4.8294286821419288</v>
      </c>
      <c r="W135">
        <f t="shared" si="49"/>
        <v>70.395039341087411</v>
      </c>
      <c r="X135">
        <f t="shared" si="50"/>
        <v>3.3554498484490898</v>
      </c>
      <c r="Y135">
        <f t="shared" si="51"/>
        <v>4.7665998625142008</v>
      </c>
      <c r="Z135">
        <f t="shared" si="52"/>
        <v>1.473978833692839</v>
      </c>
      <c r="AA135">
        <f t="shared" si="53"/>
        <v>-69.421004363790686</v>
      </c>
      <c r="AB135">
        <f t="shared" si="54"/>
        <v>-46.048500626952197</v>
      </c>
      <c r="AC135">
        <f t="shared" si="55"/>
        <v>-2.832744766849582</v>
      </c>
      <c r="AD135">
        <f t="shared" si="56"/>
        <v>107.81588682203096</v>
      </c>
      <c r="AE135">
        <f t="shared" si="57"/>
        <v>36.690379526442506</v>
      </c>
      <c r="AF135">
        <f t="shared" si="58"/>
        <v>1.5658338323106777</v>
      </c>
      <c r="AG135">
        <f t="shared" si="59"/>
        <v>12.673765828889058</v>
      </c>
      <c r="AH135">
        <v>813.35271546794297</v>
      </c>
      <c r="AI135">
        <v>801.14683636363623</v>
      </c>
      <c r="AJ135">
        <v>1.744216687436239</v>
      </c>
      <c r="AK135">
        <v>63.164820258041182</v>
      </c>
      <c r="AL135">
        <f t="shared" si="60"/>
        <v>1.574172434553077</v>
      </c>
      <c r="AM135">
        <v>32.482676969486143</v>
      </c>
      <c r="AN135">
        <v>33.114911515151498</v>
      </c>
      <c r="AO135">
        <v>4.3231557138756908E-6</v>
      </c>
      <c r="AP135">
        <v>96.758734084088289</v>
      </c>
      <c r="AQ135">
        <v>69</v>
      </c>
      <c r="AR135">
        <v>11</v>
      </c>
      <c r="AS135">
        <f t="shared" si="61"/>
        <v>1</v>
      </c>
      <c r="AT135">
        <f t="shared" si="62"/>
        <v>0</v>
      </c>
      <c r="AU135">
        <f t="shared" si="63"/>
        <v>47662.385098881561</v>
      </c>
      <c r="AV135">
        <f t="shared" si="64"/>
        <v>1200.0025000000001</v>
      </c>
      <c r="AW135">
        <f t="shared" si="65"/>
        <v>1025.9283889013593</v>
      </c>
      <c r="AX135">
        <f t="shared" si="66"/>
        <v>0.8549385429625016</v>
      </c>
      <c r="AY135">
        <f t="shared" si="67"/>
        <v>0.18843138791762803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1670951113.7874999</v>
      </c>
      <c r="BF135">
        <v>771.56337499999995</v>
      </c>
      <c r="BG135">
        <v>787.30650000000003</v>
      </c>
      <c r="BH135">
        <v>33.112699999999997</v>
      </c>
      <c r="BI135">
        <v>32.483787499999998</v>
      </c>
      <c r="BJ135">
        <v>776.44674999999995</v>
      </c>
      <c r="BK135">
        <v>32.941324999999999</v>
      </c>
      <c r="BL135">
        <v>649.97262499999999</v>
      </c>
      <c r="BM135">
        <v>101.234375</v>
      </c>
      <c r="BN135">
        <v>9.9851700000000002E-2</v>
      </c>
      <c r="BO135">
        <v>31.968587500000002</v>
      </c>
      <c r="BP135">
        <v>32.200087500000002</v>
      </c>
      <c r="BQ135">
        <v>999.9</v>
      </c>
      <c r="BR135">
        <v>0</v>
      </c>
      <c r="BS135">
        <v>0</v>
      </c>
      <c r="BT135">
        <v>9025</v>
      </c>
      <c r="BU135">
        <v>0</v>
      </c>
      <c r="BV135">
        <v>75.5987875</v>
      </c>
      <c r="BW135">
        <v>-15.743062500000001</v>
      </c>
      <c r="BX135">
        <v>797.98700000000008</v>
      </c>
      <c r="BY135">
        <v>813.73987499999998</v>
      </c>
      <c r="BZ135">
        <v>0.62888412500000002</v>
      </c>
      <c r="CA135">
        <v>787.30650000000003</v>
      </c>
      <c r="CB135">
        <v>32.483787499999998</v>
      </c>
      <c r="CC135">
        <v>3.3521350000000001</v>
      </c>
      <c r="CD135">
        <v>3.2884725000000001</v>
      </c>
      <c r="CE135">
        <v>25.8889</v>
      </c>
      <c r="CF135">
        <v>25.5654875</v>
      </c>
      <c r="CG135">
        <v>1200.0025000000001</v>
      </c>
      <c r="CH135">
        <v>0.49996537499999999</v>
      </c>
      <c r="CI135">
        <v>0.50003462499999995</v>
      </c>
      <c r="CJ135">
        <v>0</v>
      </c>
      <c r="CK135">
        <v>1380.5787499999999</v>
      </c>
      <c r="CL135">
        <v>4.9990899999999998</v>
      </c>
      <c r="CM135">
        <v>15992.375</v>
      </c>
      <c r="CN135">
        <v>9557.7350000000006</v>
      </c>
      <c r="CO135">
        <v>40.186999999999998</v>
      </c>
      <c r="CP135">
        <v>41.811999999999998</v>
      </c>
      <c r="CQ135">
        <v>41.046499999999988</v>
      </c>
      <c r="CR135">
        <v>40.811999999999998</v>
      </c>
      <c r="CS135">
        <v>41.686999999999998</v>
      </c>
      <c r="CT135">
        <v>597.46249999999986</v>
      </c>
      <c r="CU135">
        <v>597.54500000000007</v>
      </c>
      <c r="CV135">
        <v>0</v>
      </c>
      <c r="CW135">
        <v>1670951148.4000001</v>
      </c>
      <c r="CX135">
        <v>0</v>
      </c>
      <c r="CY135">
        <v>1670950421.5999999</v>
      </c>
      <c r="CZ135" t="s">
        <v>356</v>
      </c>
      <c r="DA135">
        <v>1670950421.5999999</v>
      </c>
      <c r="DB135">
        <v>1670950421.5999999</v>
      </c>
      <c r="DC135">
        <v>14</v>
      </c>
      <c r="DD135">
        <v>-0.21199999999999999</v>
      </c>
      <c r="DE135">
        <v>-3.1E-2</v>
      </c>
      <c r="DF135">
        <v>-4.3040000000000003</v>
      </c>
      <c r="DG135">
        <v>0.155</v>
      </c>
      <c r="DH135">
        <v>415</v>
      </c>
      <c r="DI135">
        <v>33</v>
      </c>
      <c r="DJ135">
        <v>0.37</v>
      </c>
      <c r="DK135">
        <v>0.39</v>
      </c>
      <c r="DL135">
        <v>-15.571054999999999</v>
      </c>
      <c r="DM135">
        <v>-1.3171294559099671</v>
      </c>
      <c r="DN135">
        <v>0.14962287751209721</v>
      </c>
      <c r="DO135">
        <v>0</v>
      </c>
      <c r="DP135">
        <v>0.62920902499999998</v>
      </c>
      <c r="DQ135">
        <v>1.2761752345215279E-2</v>
      </c>
      <c r="DR135">
        <v>2.4590729400274002E-3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363</v>
      </c>
      <c r="EA135">
        <v>3.2993000000000001</v>
      </c>
      <c r="EB135">
        <v>2.6254499999999998</v>
      </c>
      <c r="EC135">
        <v>0.15956300000000001</v>
      </c>
      <c r="ED135">
        <v>0.15984799999999999</v>
      </c>
      <c r="EE135">
        <v>0.13774800000000001</v>
      </c>
      <c r="EF135">
        <v>0.134579</v>
      </c>
      <c r="EG135">
        <v>25546.3</v>
      </c>
      <c r="EH135">
        <v>25991.200000000001</v>
      </c>
      <c r="EI135">
        <v>28270.7</v>
      </c>
      <c r="EJ135">
        <v>29761.599999999999</v>
      </c>
      <c r="EK135">
        <v>33548.199999999997</v>
      </c>
      <c r="EL135">
        <v>35738.5</v>
      </c>
      <c r="EM135">
        <v>39899.199999999997</v>
      </c>
      <c r="EN135">
        <v>42506.400000000001</v>
      </c>
      <c r="EO135">
        <v>2.1401500000000002</v>
      </c>
      <c r="EP135">
        <v>2.2444000000000002</v>
      </c>
      <c r="EQ135">
        <v>0.15404799999999999</v>
      </c>
      <c r="ER135">
        <v>0</v>
      </c>
      <c r="ES135">
        <v>29.6967</v>
      </c>
      <c r="ET135">
        <v>999.9</v>
      </c>
      <c r="EU135">
        <v>74.099999999999994</v>
      </c>
      <c r="EV135">
        <v>32.200000000000003</v>
      </c>
      <c r="EW135">
        <v>35.349499999999999</v>
      </c>
      <c r="EX135">
        <v>57.737200000000001</v>
      </c>
      <c r="EY135">
        <v>-3.0929500000000001</v>
      </c>
      <c r="EZ135">
        <v>2</v>
      </c>
      <c r="FA135">
        <v>0.23938999999999999</v>
      </c>
      <c r="FB135">
        <v>-0.74144100000000002</v>
      </c>
      <c r="FC135">
        <v>20.270800000000001</v>
      </c>
      <c r="FD135">
        <v>5.2207299999999996</v>
      </c>
      <c r="FE135">
        <v>12.004</v>
      </c>
      <c r="FF135">
        <v>4.9870999999999999</v>
      </c>
      <c r="FG135">
        <v>3.2842199999999999</v>
      </c>
      <c r="FH135">
        <v>9999</v>
      </c>
      <c r="FI135">
        <v>9999</v>
      </c>
      <c r="FJ135">
        <v>9999</v>
      </c>
      <c r="FK135">
        <v>999.9</v>
      </c>
      <c r="FL135">
        <v>1.86575</v>
      </c>
      <c r="FM135">
        <v>1.8621799999999999</v>
      </c>
      <c r="FN135">
        <v>1.8641700000000001</v>
      </c>
      <c r="FO135">
        <v>1.8602000000000001</v>
      </c>
      <c r="FP135">
        <v>1.8609599999999999</v>
      </c>
      <c r="FQ135">
        <v>1.8601000000000001</v>
      </c>
      <c r="FR135">
        <v>1.8617900000000001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-4.8879999999999999</v>
      </c>
      <c r="GH135">
        <v>0.1714</v>
      </c>
      <c r="GI135">
        <v>-3.3542705637745942</v>
      </c>
      <c r="GJ135">
        <v>-2.7043828418459848E-3</v>
      </c>
      <c r="GK135">
        <v>1.1637646390227569E-6</v>
      </c>
      <c r="GL135">
        <v>-2.7935288173591201E-10</v>
      </c>
      <c r="GM135">
        <v>-0.1154585369592631</v>
      </c>
      <c r="GN135">
        <v>-1.575226436802038E-3</v>
      </c>
      <c r="GO135">
        <v>7.1853088279240026E-4</v>
      </c>
      <c r="GP135">
        <v>-1.2337336158236461E-5</v>
      </c>
      <c r="GQ135">
        <v>5</v>
      </c>
      <c r="GR135">
        <v>2087</v>
      </c>
      <c r="GS135">
        <v>4</v>
      </c>
      <c r="GT135">
        <v>31</v>
      </c>
      <c r="GU135">
        <v>11.6</v>
      </c>
      <c r="GV135">
        <v>11.6</v>
      </c>
      <c r="GW135">
        <v>2.2949199999999998</v>
      </c>
      <c r="GX135">
        <v>2.5317400000000001</v>
      </c>
      <c r="GY135">
        <v>2.04834</v>
      </c>
      <c r="GZ135">
        <v>2.6196299999999999</v>
      </c>
      <c r="HA135">
        <v>2.1972700000000001</v>
      </c>
      <c r="HB135">
        <v>2.32544</v>
      </c>
      <c r="HC135">
        <v>37.481900000000003</v>
      </c>
      <c r="HD135">
        <v>14.245900000000001</v>
      </c>
      <c r="HE135">
        <v>18</v>
      </c>
      <c r="HF135">
        <v>610.77499999999998</v>
      </c>
      <c r="HG135">
        <v>772.09100000000001</v>
      </c>
      <c r="HH135">
        <v>30.9999</v>
      </c>
      <c r="HI135">
        <v>30.5259</v>
      </c>
      <c r="HJ135">
        <v>29.9998</v>
      </c>
      <c r="HK135">
        <v>30.4771</v>
      </c>
      <c r="HL135">
        <v>30.471399999999999</v>
      </c>
      <c r="HM135">
        <v>45.945999999999998</v>
      </c>
      <c r="HN135">
        <v>8.8496900000000007</v>
      </c>
      <c r="HO135">
        <v>100</v>
      </c>
      <c r="HP135">
        <v>31</v>
      </c>
      <c r="HQ135">
        <v>802.66</v>
      </c>
      <c r="HR135">
        <v>32.4574</v>
      </c>
      <c r="HS135">
        <v>99.609099999999998</v>
      </c>
      <c r="HT135">
        <v>98.600399999999993</v>
      </c>
    </row>
    <row r="136" spans="1:228" x14ac:dyDescent="0.2">
      <c r="A136">
        <v>121</v>
      </c>
      <c r="B136">
        <v>1670951120.0999999</v>
      </c>
      <c r="C136">
        <v>479</v>
      </c>
      <c r="D136" t="s">
        <v>601</v>
      </c>
      <c r="E136" t="s">
        <v>602</v>
      </c>
      <c r="F136">
        <v>4</v>
      </c>
      <c r="G136">
        <v>1670951118.0999999</v>
      </c>
      <c r="H136">
        <f t="shared" si="34"/>
        <v>1.5734370904412832E-3</v>
      </c>
      <c r="I136">
        <f t="shared" si="35"/>
        <v>1.5734370904412831</v>
      </c>
      <c r="J136">
        <f t="shared" si="36"/>
        <v>13.248772869267132</v>
      </c>
      <c r="K136">
        <f t="shared" si="37"/>
        <v>778.7562857142857</v>
      </c>
      <c r="L136">
        <f t="shared" si="38"/>
        <v>558.80840379516587</v>
      </c>
      <c r="M136">
        <f t="shared" si="39"/>
        <v>56.626651916118789</v>
      </c>
      <c r="N136">
        <f t="shared" si="40"/>
        <v>78.914992722258503</v>
      </c>
      <c r="O136">
        <f t="shared" si="41"/>
        <v>0.10544777946626195</v>
      </c>
      <c r="P136">
        <f t="shared" si="42"/>
        <v>3.6828011886983938</v>
      </c>
      <c r="Q136">
        <f t="shared" si="43"/>
        <v>0.10379873391246427</v>
      </c>
      <c r="R136">
        <f t="shared" si="44"/>
        <v>6.5020220659343986E-2</v>
      </c>
      <c r="S136">
        <f t="shared" si="45"/>
        <v>226.1111078617634</v>
      </c>
      <c r="T136">
        <f t="shared" si="46"/>
        <v>32.710787157646436</v>
      </c>
      <c r="U136">
        <f t="shared" si="47"/>
        <v>32.202171428571432</v>
      </c>
      <c r="V136">
        <f t="shared" si="48"/>
        <v>4.8299975157164674</v>
      </c>
      <c r="W136">
        <f t="shared" si="49"/>
        <v>70.411130502177514</v>
      </c>
      <c r="X136">
        <f t="shared" si="50"/>
        <v>3.3559559374990342</v>
      </c>
      <c r="Y136">
        <f t="shared" si="51"/>
        <v>4.7662293071622379</v>
      </c>
      <c r="Z136">
        <f t="shared" si="52"/>
        <v>1.4740415782174332</v>
      </c>
      <c r="AA136">
        <f t="shared" si="53"/>
        <v>-69.388575688460591</v>
      </c>
      <c r="AB136">
        <f t="shared" si="54"/>
        <v>-46.65007759124412</v>
      </c>
      <c r="AC136">
        <f t="shared" si="55"/>
        <v>-2.8750580798921028</v>
      </c>
      <c r="AD136">
        <f t="shared" si="56"/>
        <v>107.19739650216658</v>
      </c>
      <c r="AE136">
        <f t="shared" si="57"/>
        <v>36.551924785258834</v>
      </c>
      <c r="AF136">
        <f t="shared" si="58"/>
        <v>1.5699490133022451</v>
      </c>
      <c r="AG136">
        <f t="shared" si="59"/>
        <v>13.248772869267132</v>
      </c>
      <c r="AH136">
        <v>820.18523443703418</v>
      </c>
      <c r="AI136">
        <v>807.9503090909094</v>
      </c>
      <c r="AJ136">
        <v>1.6882720016452091</v>
      </c>
      <c r="AK136">
        <v>63.164820258041182</v>
      </c>
      <c r="AL136">
        <f t="shared" si="60"/>
        <v>1.5734370904412831</v>
      </c>
      <c r="AM136">
        <v>32.486675557320787</v>
      </c>
      <c r="AN136">
        <v>33.118461212121218</v>
      </c>
      <c r="AO136">
        <v>2.1699352250906392E-5</v>
      </c>
      <c r="AP136">
        <v>96.758734084088289</v>
      </c>
      <c r="AQ136">
        <v>69</v>
      </c>
      <c r="AR136">
        <v>11</v>
      </c>
      <c r="AS136">
        <f t="shared" si="61"/>
        <v>1</v>
      </c>
      <c r="AT136">
        <f t="shared" si="62"/>
        <v>0</v>
      </c>
      <c r="AU136">
        <f t="shared" si="63"/>
        <v>47540.606049709066</v>
      </c>
      <c r="AV136">
        <f t="shared" si="64"/>
        <v>1199.967142857143</v>
      </c>
      <c r="AW136">
        <f t="shared" si="65"/>
        <v>1025.8979709128309</v>
      </c>
      <c r="AX136">
        <f t="shared" si="66"/>
        <v>0.85493838478789486</v>
      </c>
      <c r="AY136">
        <f t="shared" si="67"/>
        <v>0.18843108264063702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1670951118.0999999</v>
      </c>
      <c r="BF136">
        <v>778.7562857142857</v>
      </c>
      <c r="BG136">
        <v>794.44671428571417</v>
      </c>
      <c r="BH136">
        <v>33.117557142857137</v>
      </c>
      <c r="BI136">
        <v>32.48704285714286</v>
      </c>
      <c r="BJ136">
        <v>783.64942857142853</v>
      </c>
      <c r="BK136">
        <v>32.946199999999997</v>
      </c>
      <c r="BL136">
        <v>650.02200000000005</v>
      </c>
      <c r="BM136">
        <v>101.2345714285714</v>
      </c>
      <c r="BN136">
        <v>0.1000748142857143</v>
      </c>
      <c r="BO136">
        <v>31.967214285714281</v>
      </c>
      <c r="BP136">
        <v>32.202171428571432</v>
      </c>
      <c r="BQ136">
        <v>999.89999999999986</v>
      </c>
      <c r="BR136">
        <v>0</v>
      </c>
      <c r="BS136">
        <v>0</v>
      </c>
      <c r="BT136">
        <v>9001.5185714285708</v>
      </c>
      <c r="BU136">
        <v>0</v>
      </c>
      <c r="BV136">
        <v>75.484457142857153</v>
      </c>
      <c r="BW136">
        <v>-15.69062857142857</v>
      </c>
      <c r="BX136">
        <v>805.43000000000006</v>
      </c>
      <c r="BY136">
        <v>821.12257142857163</v>
      </c>
      <c r="BZ136">
        <v>0.63052157142857135</v>
      </c>
      <c r="CA136">
        <v>794.44671428571417</v>
      </c>
      <c r="CB136">
        <v>32.48704285714286</v>
      </c>
      <c r="CC136">
        <v>3.352645714285714</v>
      </c>
      <c r="CD136">
        <v>3.2888128571428572</v>
      </c>
      <c r="CE136">
        <v>25.891457142857139</v>
      </c>
      <c r="CF136">
        <v>25.567271428571431</v>
      </c>
      <c r="CG136">
        <v>1199.967142857143</v>
      </c>
      <c r="CH136">
        <v>0.49997171428571419</v>
      </c>
      <c r="CI136">
        <v>0.5000282857142857</v>
      </c>
      <c r="CJ136">
        <v>0</v>
      </c>
      <c r="CK136">
        <v>1386.011428571428</v>
      </c>
      <c r="CL136">
        <v>4.9990899999999998</v>
      </c>
      <c r="CM136">
        <v>16053.55714285714</v>
      </c>
      <c r="CN136">
        <v>9557.5014285714278</v>
      </c>
      <c r="CO136">
        <v>40.186999999999998</v>
      </c>
      <c r="CP136">
        <v>41.811999999999998</v>
      </c>
      <c r="CQ136">
        <v>41.017714285714291</v>
      </c>
      <c r="CR136">
        <v>40.811999999999998</v>
      </c>
      <c r="CS136">
        <v>41.686999999999998</v>
      </c>
      <c r="CT136">
        <v>597.44999999999993</v>
      </c>
      <c r="CU136">
        <v>597.5200000000001</v>
      </c>
      <c r="CV136">
        <v>0</v>
      </c>
      <c r="CW136">
        <v>1670951152</v>
      </c>
      <c r="CX136">
        <v>0</v>
      </c>
      <c r="CY136">
        <v>1670950421.5999999</v>
      </c>
      <c r="CZ136" t="s">
        <v>356</v>
      </c>
      <c r="DA136">
        <v>1670950421.5999999</v>
      </c>
      <c r="DB136">
        <v>1670950421.5999999</v>
      </c>
      <c r="DC136">
        <v>14</v>
      </c>
      <c r="DD136">
        <v>-0.21199999999999999</v>
      </c>
      <c r="DE136">
        <v>-3.1E-2</v>
      </c>
      <c r="DF136">
        <v>-4.3040000000000003</v>
      </c>
      <c r="DG136">
        <v>0.155</v>
      </c>
      <c r="DH136">
        <v>415</v>
      </c>
      <c r="DI136">
        <v>33</v>
      </c>
      <c r="DJ136">
        <v>0.37</v>
      </c>
      <c r="DK136">
        <v>0.39</v>
      </c>
      <c r="DL136">
        <v>-15.6133243902439</v>
      </c>
      <c r="DM136">
        <v>-1.069049477351973</v>
      </c>
      <c r="DN136">
        <v>0.1386446832215496</v>
      </c>
      <c r="DO136">
        <v>0</v>
      </c>
      <c r="DP136">
        <v>0.62965234146341464</v>
      </c>
      <c r="DQ136">
        <v>6.9643066202108497E-3</v>
      </c>
      <c r="DR136">
        <v>2.2341074128571382E-3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363</v>
      </c>
      <c r="EA136">
        <v>3.2991199999999998</v>
      </c>
      <c r="EB136">
        <v>2.6253899999999999</v>
      </c>
      <c r="EC136">
        <v>0.160465</v>
      </c>
      <c r="ED136">
        <v>0.160743</v>
      </c>
      <c r="EE136">
        <v>0.137764</v>
      </c>
      <c r="EF136">
        <v>0.13458700000000001</v>
      </c>
      <c r="EG136">
        <v>25518.6</v>
      </c>
      <c r="EH136">
        <v>25964</v>
      </c>
      <c r="EI136">
        <v>28270.5</v>
      </c>
      <c r="EJ136">
        <v>29762.2</v>
      </c>
      <c r="EK136">
        <v>33547.599999999999</v>
      </c>
      <c r="EL136">
        <v>35739.1</v>
      </c>
      <c r="EM136">
        <v>39899.199999999997</v>
      </c>
      <c r="EN136">
        <v>42507.5</v>
      </c>
      <c r="EO136">
        <v>2.1402999999999999</v>
      </c>
      <c r="EP136">
        <v>2.2444999999999999</v>
      </c>
      <c r="EQ136">
        <v>0.15412999999999999</v>
      </c>
      <c r="ER136">
        <v>0</v>
      </c>
      <c r="ES136">
        <v>29.6967</v>
      </c>
      <c r="ET136">
        <v>999.9</v>
      </c>
      <c r="EU136">
        <v>74.099999999999994</v>
      </c>
      <c r="EV136">
        <v>32.200000000000003</v>
      </c>
      <c r="EW136">
        <v>35.349699999999999</v>
      </c>
      <c r="EX136">
        <v>57.167200000000001</v>
      </c>
      <c r="EY136">
        <v>-3.0288499999999998</v>
      </c>
      <c r="EZ136">
        <v>2</v>
      </c>
      <c r="FA136">
        <v>0.238951</v>
      </c>
      <c r="FB136">
        <v>-0.74177599999999999</v>
      </c>
      <c r="FC136">
        <v>20.270800000000001</v>
      </c>
      <c r="FD136">
        <v>5.2210299999999998</v>
      </c>
      <c r="FE136">
        <v>12.004</v>
      </c>
      <c r="FF136">
        <v>4.9874499999999999</v>
      </c>
      <c r="FG136">
        <v>3.2842500000000001</v>
      </c>
      <c r="FH136">
        <v>9999</v>
      </c>
      <c r="FI136">
        <v>9999</v>
      </c>
      <c r="FJ136">
        <v>9999</v>
      </c>
      <c r="FK136">
        <v>999.9</v>
      </c>
      <c r="FL136">
        <v>1.86578</v>
      </c>
      <c r="FM136">
        <v>1.8621799999999999</v>
      </c>
      <c r="FN136">
        <v>1.8641700000000001</v>
      </c>
      <c r="FO136">
        <v>1.8602000000000001</v>
      </c>
      <c r="FP136">
        <v>1.8609599999999999</v>
      </c>
      <c r="FQ136">
        <v>1.8601000000000001</v>
      </c>
      <c r="FR136">
        <v>1.86178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-4.8979999999999997</v>
      </c>
      <c r="GH136">
        <v>0.17130000000000001</v>
      </c>
      <c r="GI136">
        <v>-3.3542705637745942</v>
      </c>
      <c r="GJ136">
        <v>-2.7043828418459848E-3</v>
      </c>
      <c r="GK136">
        <v>1.1637646390227569E-6</v>
      </c>
      <c r="GL136">
        <v>-2.7935288173591201E-10</v>
      </c>
      <c r="GM136">
        <v>-0.1154585369592631</v>
      </c>
      <c r="GN136">
        <v>-1.575226436802038E-3</v>
      </c>
      <c r="GO136">
        <v>7.1853088279240026E-4</v>
      </c>
      <c r="GP136">
        <v>-1.2337336158236461E-5</v>
      </c>
      <c r="GQ136">
        <v>5</v>
      </c>
      <c r="GR136">
        <v>2087</v>
      </c>
      <c r="GS136">
        <v>4</v>
      </c>
      <c r="GT136">
        <v>31</v>
      </c>
      <c r="GU136">
        <v>11.6</v>
      </c>
      <c r="GV136">
        <v>11.6</v>
      </c>
      <c r="GW136">
        <v>2.3107899999999999</v>
      </c>
      <c r="GX136">
        <v>2.5329600000000001</v>
      </c>
      <c r="GY136">
        <v>2.04834</v>
      </c>
      <c r="GZ136">
        <v>2.6196299999999999</v>
      </c>
      <c r="HA136">
        <v>2.1972700000000001</v>
      </c>
      <c r="HB136">
        <v>2.2863799999999999</v>
      </c>
      <c r="HC136">
        <v>37.481900000000003</v>
      </c>
      <c r="HD136">
        <v>14.2196</v>
      </c>
      <c r="HE136">
        <v>18</v>
      </c>
      <c r="HF136">
        <v>610.86599999999999</v>
      </c>
      <c r="HG136">
        <v>772.15300000000002</v>
      </c>
      <c r="HH136">
        <v>30.9999</v>
      </c>
      <c r="HI136">
        <v>30.523199999999999</v>
      </c>
      <c r="HJ136">
        <v>29.9998</v>
      </c>
      <c r="HK136">
        <v>30.475100000000001</v>
      </c>
      <c r="HL136">
        <v>30.468699999999998</v>
      </c>
      <c r="HM136">
        <v>46.2607</v>
      </c>
      <c r="HN136">
        <v>8.8496900000000007</v>
      </c>
      <c r="HO136">
        <v>100</v>
      </c>
      <c r="HP136">
        <v>31</v>
      </c>
      <c r="HQ136">
        <v>809.34199999999998</v>
      </c>
      <c r="HR136">
        <v>32.447899999999997</v>
      </c>
      <c r="HS136">
        <v>99.608800000000002</v>
      </c>
      <c r="HT136">
        <v>98.602699999999999</v>
      </c>
    </row>
    <row r="137" spans="1:228" x14ac:dyDescent="0.2">
      <c r="A137">
        <v>122</v>
      </c>
      <c r="B137">
        <v>1670951124.0999999</v>
      </c>
      <c r="C137">
        <v>483</v>
      </c>
      <c r="D137" t="s">
        <v>603</v>
      </c>
      <c r="E137" t="s">
        <v>604</v>
      </c>
      <c r="F137">
        <v>4</v>
      </c>
      <c r="G137">
        <v>1670951121.7874999</v>
      </c>
      <c r="H137">
        <f t="shared" si="34"/>
        <v>1.5839267414579365E-3</v>
      </c>
      <c r="I137">
        <f t="shared" si="35"/>
        <v>1.5839267414579365</v>
      </c>
      <c r="J137">
        <f t="shared" si="36"/>
        <v>12.722602457314183</v>
      </c>
      <c r="K137">
        <f t="shared" si="37"/>
        <v>784.81900000000007</v>
      </c>
      <c r="L137">
        <f t="shared" si="38"/>
        <v>574.08236148033768</v>
      </c>
      <c r="M137">
        <f t="shared" si="39"/>
        <v>58.175315405092327</v>
      </c>
      <c r="N137">
        <f t="shared" si="40"/>
        <v>79.530562031512474</v>
      </c>
      <c r="O137">
        <f t="shared" si="41"/>
        <v>0.1062011180080506</v>
      </c>
      <c r="P137">
        <f t="shared" si="42"/>
        <v>3.6846005759861074</v>
      </c>
      <c r="Q137">
        <f t="shared" si="43"/>
        <v>0.10452943048537726</v>
      </c>
      <c r="R137">
        <f t="shared" si="44"/>
        <v>6.5478896583770152E-2</v>
      </c>
      <c r="S137">
        <f t="shared" si="45"/>
        <v>226.1274366579421</v>
      </c>
      <c r="T137">
        <f t="shared" si="46"/>
        <v>32.706402770184027</v>
      </c>
      <c r="U137">
        <f t="shared" si="47"/>
        <v>32.201362500000002</v>
      </c>
      <c r="V137">
        <f t="shared" si="48"/>
        <v>4.8297767019283011</v>
      </c>
      <c r="W137">
        <f t="shared" si="49"/>
        <v>70.425153906650976</v>
      </c>
      <c r="X137">
        <f t="shared" si="50"/>
        <v>3.3562581905888731</v>
      </c>
      <c r="Y137">
        <f t="shared" si="51"/>
        <v>4.765709415470524</v>
      </c>
      <c r="Z137">
        <f t="shared" si="52"/>
        <v>1.473518511339428</v>
      </c>
      <c r="AA137">
        <f t="shared" si="53"/>
        <v>-69.851169298295005</v>
      </c>
      <c r="AB137">
        <f t="shared" si="54"/>
        <v>-46.894926269574441</v>
      </c>
      <c r="AC137">
        <f t="shared" si="55"/>
        <v>-2.8886979116435003</v>
      </c>
      <c r="AD137">
        <f t="shared" si="56"/>
        <v>106.49264317842916</v>
      </c>
      <c r="AE137">
        <f t="shared" si="57"/>
        <v>36.830786772388684</v>
      </c>
      <c r="AF137">
        <f t="shared" si="58"/>
        <v>1.5757866585232363</v>
      </c>
      <c r="AG137">
        <f t="shared" si="59"/>
        <v>12.722602457314183</v>
      </c>
      <c r="AH137">
        <v>827.10723166350806</v>
      </c>
      <c r="AI137">
        <v>814.87370909090896</v>
      </c>
      <c r="AJ137">
        <v>1.746094757807497</v>
      </c>
      <c r="AK137">
        <v>63.164820258041182</v>
      </c>
      <c r="AL137">
        <f t="shared" si="60"/>
        <v>1.5839267414579365</v>
      </c>
      <c r="AM137">
        <v>32.486730771420937</v>
      </c>
      <c r="AN137">
        <v>33.12283939393938</v>
      </c>
      <c r="AO137">
        <v>3.5735067911166779E-6</v>
      </c>
      <c r="AP137">
        <v>96.758734084088289</v>
      </c>
      <c r="AQ137">
        <v>69</v>
      </c>
      <c r="AR137">
        <v>11</v>
      </c>
      <c r="AS137">
        <f t="shared" si="61"/>
        <v>1</v>
      </c>
      <c r="AT137">
        <f t="shared" si="62"/>
        <v>0</v>
      </c>
      <c r="AU137">
        <f t="shared" si="63"/>
        <v>47573.212009292954</v>
      </c>
      <c r="AV137">
        <f t="shared" si="64"/>
        <v>1200.05125</v>
      </c>
      <c r="AW137">
        <f t="shared" si="65"/>
        <v>1025.9701262476385</v>
      </c>
      <c r="AX137">
        <f t="shared" si="66"/>
        <v>0.85493859220399004</v>
      </c>
      <c r="AY137">
        <f t="shared" si="67"/>
        <v>0.1884314829537006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1670951121.7874999</v>
      </c>
      <c r="BF137">
        <v>784.81900000000007</v>
      </c>
      <c r="BG137">
        <v>800.63124999999991</v>
      </c>
      <c r="BH137">
        <v>33.120037500000002</v>
      </c>
      <c r="BI137">
        <v>32.487174999999993</v>
      </c>
      <c r="BJ137">
        <v>789.72087499999998</v>
      </c>
      <c r="BK137">
        <v>32.948687499999998</v>
      </c>
      <c r="BL137">
        <v>650.01649999999995</v>
      </c>
      <c r="BM137">
        <v>101.23625</v>
      </c>
      <c r="BN137">
        <v>9.9933287499999995E-2</v>
      </c>
      <c r="BO137">
        <v>31.965287499999999</v>
      </c>
      <c r="BP137">
        <v>32.201362500000002</v>
      </c>
      <c r="BQ137">
        <v>999.9</v>
      </c>
      <c r="BR137">
        <v>0</v>
      </c>
      <c r="BS137">
        <v>0</v>
      </c>
      <c r="BT137">
        <v>9007.5787500000006</v>
      </c>
      <c r="BU137">
        <v>0</v>
      </c>
      <c r="BV137">
        <v>75.387225000000001</v>
      </c>
      <c r="BW137">
        <v>-15.8124375</v>
      </c>
      <c r="BX137">
        <v>811.70262500000001</v>
      </c>
      <c r="BY137">
        <v>827.5150000000001</v>
      </c>
      <c r="BZ137">
        <v>0.632868875</v>
      </c>
      <c r="CA137">
        <v>800.63124999999991</v>
      </c>
      <c r="CB137">
        <v>32.487174999999993</v>
      </c>
      <c r="CC137">
        <v>3.3529450000000001</v>
      </c>
      <c r="CD137">
        <v>3.288875</v>
      </c>
      <c r="CE137">
        <v>25.892962499999999</v>
      </c>
      <c r="CF137">
        <v>25.567575000000001</v>
      </c>
      <c r="CG137">
        <v>1200.05125</v>
      </c>
      <c r="CH137">
        <v>0.49996550000000001</v>
      </c>
      <c r="CI137">
        <v>0.50003449999999994</v>
      </c>
      <c r="CJ137">
        <v>0</v>
      </c>
      <c r="CK137">
        <v>1390.49</v>
      </c>
      <c r="CL137">
        <v>4.9990899999999998</v>
      </c>
      <c r="CM137">
        <v>16106.4125</v>
      </c>
      <c r="CN137">
        <v>9558.151249999999</v>
      </c>
      <c r="CO137">
        <v>40.186999999999998</v>
      </c>
      <c r="CP137">
        <v>41.811999999999998</v>
      </c>
      <c r="CQ137">
        <v>41</v>
      </c>
      <c r="CR137">
        <v>40.811999999999998</v>
      </c>
      <c r="CS137">
        <v>41.686999999999998</v>
      </c>
      <c r="CT137">
        <v>597.48374999999999</v>
      </c>
      <c r="CU137">
        <v>597.56999999999994</v>
      </c>
      <c r="CV137">
        <v>0</v>
      </c>
      <c r="CW137">
        <v>1670951156.2</v>
      </c>
      <c r="CX137">
        <v>0</v>
      </c>
      <c r="CY137">
        <v>1670950421.5999999</v>
      </c>
      <c r="CZ137" t="s">
        <v>356</v>
      </c>
      <c r="DA137">
        <v>1670950421.5999999</v>
      </c>
      <c r="DB137">
        <v>1670950421.5999999</v>
      </c>
      <c r="DC137">
        <v>14</v>
      </c>
      <c r="DD137">
        <v>-0.21199999999999999</v>
      </c>
      <c r="DE137">
        <v>-3.1E-2</v>
      </c>
      <c r="DF137">
        <v>-4.3040000000000003</v>
      </c>
      <c r="DG137">
        <v>0.155</v>
      </c>
      <c r="DH137">
        <v>415</v>
      </c>
      <c r="DI137">
        <v>33</v>
      </c>
      <c r="DJ137">
        <v>0.37</v>
      </c>
      <c r="DK137">
        <v>0.39</v>
      </c>
      <c r="DL137">
        <v>-15.695351219512199</v>
      </c>
      <c r="DM137">
        <v>-0.58364111498258242</v>
      </c>
      <c r="DN137">
        <v>8.674748923603888E-2</v>
      </c>
      <c r="DO137">
        <v>0</v>
      </c>
      <c r="DP137">
        <v>0.63083556097560978</v>
      </c>
      <c r="DQ137">
        <v>-3.5308013937129697E-4</v>
      </c>
      <c r="DR137">
        <v>1.5376040761725591E-3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363</v>
      </c>
      <c r="EA137">
        <v>3.2992400000000002</v>
      </c>
      <c r="EB137">
        <v>2.6251099999999998</v>
      </c>
      <c r="EC137">
        <v>0.16137099999999999</v>
      </c>
      <c r="ED137">
        <v>0.16164799999999999</v>
      </c>
      <c r="EE137">
        <v>0.13777700000000001</v>
      </c>
      <c r="EF137">
        <v>0.13458899999999999</v>
      </c>
      <c r="EG137">
        <v>25491</v>
      </c>
      <c r="EH137">
        <v>25936.1</v>
      </c>
      <c r="EI137">
        <v>28270.400000000001</v>
      </c>
      <c r="EJ137">
        <v>29762.3</v>
      </c>
      <c r="EK137">
        <v>33547.1</v>
      </c>
      <c r="EL137">
        <v>35739</v>
      </c>
      <c r="EM137">
        <v>39899</v>
      </c>
      <c r="EN137">
        <v>42507.4</v>
      </c>
      <c r="EO137">
        <v>2.1403500000000002</v>
      </c>
      <c r="EP137">
        <v>2.2444500000000001</v>
      </c>
      <c r="EQ137">
        <v>0.15430199999999999</v>
      </c>
      <c r="ER137">
        <v>0</v>
      </c>
      <c r="ES137">
        <v>29.6967</v>
      </c>
      <c r="ET137">
        <v>999.9</v>
      </c>
      <c r="EU137">
        <v>74.099999999999994</v>
      </c>
      <c r="EV137">
        <v>32.200000000000003</v>
      </c>
      <c r="EW137">
        <v>35.348500000000001</v>
      </c>
      <c r="EX137">
        <v>57.497199999999999</v>
      </c>
      <c r="EY137">
        <v>-2.9647399999999999</v>
      </c>
      <c r="EZ137">
        <v>2</v>
      </c>
      <c r="FA137">
        <v>0.23899400000000001</v>
      </c>
      <c r="FB137">
        <v>-0.74264399999999997</v>
      </c>
      <c r="FC137">
        <v>20.270800000000001</v>
      </c>
      <c r="FD137">
        <v>5.2199900000000001</v>
      </c>
      <c r="FE137">
        <v>12.004</v>
      </c>
      <c r="FF137">
        <v>4.9872500000000004</v>
      </c>
      <c r="FG137">
        <v>3.2841300000000002</v>
      </c>
      <c r="FH137">
        <v>9999</v>
      </c>
      <c r="FI137">
        <v>9999</v>
      </c>
      <c r="FJ137">
        <v>9999</v>
      </c>
      <c r="FK137">
        <v>999.9</v>
      </c>
      <c r="FL137">
        <v>1.8657600000000001</v>
      </c>
      <c r="FM137">
        <v>1.8621799999999999</v>
      </c>
      <c r="FN137">
        <v>1.8641700000000001</v>
      </c>
      <c r="FO137">
        <v>1.8602000000000001</v>
      </c>
      <c r="FP137">
        <v>1.8609599999999999</v>
      </c>
      <c r="FQ137">
        <v>1.86012</v>
      </c>
      <c r="FR137">
        <v>1.8617999999999999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-4.907</v>
      </c>
      <c r="GH137">
        <v>0.1714</v>
      </c>
      <c r="GI137">
        <v>-3.3542705637745942</v>
      </c>
      <c r="GJ137">
        <v>-2.7043828418459848E-3</v>
      </c>
      <c r="GK137">
        <v>1.1637646390227569E-6</v>
      </c>
      <c r="GL137">
        <v>-2.7935288173591201E-10</v>
      </c>
      <c r="GM137">
        <v>-0.1154585369592631</v>
      </c>
      <c r="GN137">
        <v>-1.575226436802038E-3</v>
      </c>
      <c r="GO137">
        <v>7.1853088279240026E-4</v>
      </c>
      <c r="GP137">
        <v>-1.2337336158236461E-5</v>
      </c>
      <c r="GQ137">
        <v>5</v>
      </c>
      <c r="GR137">
        <v>2087</v>
      </c>
      <c r="GS137">
        <v>4</v>
      </c>
      <c r="GT137">
        <v>31</v>
      </c>
      <c r="GU137">
        <v>11.7</v>
      </c>
      <c r="GV137">
        <v>11.7</v>
      </c>
      <c r="GW137">
        <v>2.32544</v>
      </c>
      <c r="GX137">
        <v>2.51831</v>
      </c>
      <c r="GY137">
        <v>2.04834</v>
      </c>
      <c r="GZ137">
        <v>2.6196299999999999</v>
      </c>
      <c r="HA137">
        <v>2.1972700000000001</v>
      </c>
      <c r="HB137">
        <v>2.3278799999999999</v>
      </c>
      <c r="HC137">
        <v>37.481900000000003</v>
      </c>
      <c r="HD137">
        <v>14.2371</v>
      </c>
      <c r="HE137">
        <v>18</v>
      </c>
      <c r="HF137">
        <v>610.88400000000001</v>
      </c>
      <c r="HG137">
        <v>772.07799999999997</v>
      </c>
      <c r="HH137">
        <v>30.9998</v>
      </c>
      <c r="HI137">
        <v>30.520600000000002</v>
      </c>
      <c r="HJ137">
        <v>29.9999</v>
      </c>
      <c r="HK137">
        <v>30.473199999999999</v>
      </c>
      <c r="HL137">
        <v>30.466799999999999</v>
      </c>
      <c r="HM137">
        <v>46.571199999999997</v>
      </c>
      <c r="HN137">
        <v>8.8496900000000007</v>
      </c>
      <c r="HO137">
        <v>100</v>
      </c>
      <c r="HP137">
        <v>31</v>
      </c>
      <c r="HQ137">
        <v>816.02099999999996</v>
      </c>
      <c r="HR137">
        <v>32.434399999999997</v>
      </c>
      <c r="HS137">
        <v>99.608400000000003</v>
      </c>
      <c r="HT137">
        <v>98.602699999999999</v>
      </c>
    </row>
    <row r="138" spans="1:228" x14ac:dyDescent="0.2">
      <c r="A138">
        <v>123</v>
      </c>
      <c r="B138">
        <v>1670951128.0999999</v>
      </c>
      <c r="C138">
        <v>487</v>
      </c>
      <c r="D138" t="s">
        <v>605</v>
      </c>
      <c r="E138" t="s">
        <v>606</v>
      </c>
      <c r="F138">
        <v>4</v>
      </c>
      <c r="G138">
        <v>1670951126.0999999</v>
      </c>
      <c r="H138">
        <f t="shared" si="34"/>
        <v>1.5855802064330437E-3</v>
      </c>
      <c r="I138">
        <f t="shared" si="35"/>
        <v>1.5855802064330438</v>
      </c>
      <c r="J138">
        <f t="shared" si="36"/>
        <v>13.233953858402323</v>
      </c>
      <c r="K138">
        <f t="shared" si="37"/>
        <v>792.05642857142868</v>
      </c>
      <c r="L138">
        <f t="shared" si="38"/>
        <v>573.5251791857014</v>
      </c>
      <c r="M138">
        <f t="shared" si="39"/>
        <v>58.118095836721508</v>
      </c>
      <c r="N138">
        <f t="shared" si="40"/>
        <v>80.262930198049276</v>
      </c>
      <c r="O138">
        <f t="shared" si="41"/>
        <v>0.10626024095769773</v>
      </c>
      <c r="P138">
        <f t="shared" si="42"/>
        <v>3.6756629223921737</v>
      </c>
      <c r="Q138">
        <f t="shared" si="43"/>
        <v>0.10458270738845239</v>
      </c>
      <c r="R138">
        <f t="shared" si="44"/>
        <v>6.5512705768210971E-2</v>
      </c>
      <c r="S138">
        <f t="shared" si="45"/>
        <v>226.11371905899318</v>
      </c>
      <c r="T138">
        <f t="shared" si="46"/>
        <v>32.702088952996931</v>
      </c>
      <c r="U138">
        <f t="shared" si="47"/>
        <v>32.206000000000003</v>
      </c>
      <c r="V138">
        <f t="shared" si="48"/>
        <v>4.8310427227134234</v>
      </c>
      <c r="W138">
        <f t="shared" si="49"/>
        <v>70.458255050540842</v>
      </c>
      <c r="X138">
        <f t="shared" si="50"/>
        <v>3.3567709213565058</v>
      </c>
      <c r="Y138">
        <f t="shared" si="51"/>
        <v>4.7641982035300758</v>
      </c>
      <c r="Z138">
        <f t="shared" si="52"/>
        <v>1.4742718013569176</v>
      </c>
      <c r="AA138">
        <f t="shared" si="53"/>
        <v>-69.924087103697232</v>
      </c>
      <c r="AB138">
        <f t="shared" si="54"/>
        <v>-48.810215102520985</v>
      </c>
      <c r="AC138">
        <f t="shared" si="55"/>
        <v>-3.0139752145614183</v>
      </c>
      <c r="AD138">
        <f t="shared" si="56"/>
        <v>104.36544163821357</v>
      </c>
      <c r="AE138">
        <f t="shared" si="57"/>
        <v>36.864200829516207</v>
      </c>
      <c r="AF138">
        <f t="shared" si="58"/>
        <v>1.5795562225426558</v>
      </c>
      <c r="AG138">
        <f t="shared" si="59"/>
        <v>13.233953858402323</v>
      </c>
      <c r="AH138">
        <v>834.08481387519782</v>
      </c>
      <c r="AI138">
        <v>821.75393333333341</v>
      </c>
      <c r="AJ138">
        <v>1.714511645566013</v>
      </c>
      <c r="AK138">
        <v>63.164820258041182</v>
      </c>
      <c r="AL138">
        <f t="shared" si="60"/>
        <v>1.5855802064330438</v>
      </c>
      <c r="AM138">
        <v>32.489587633528728</v>
      </c>
      <c r="AN138">
        <v>33.12631636363637</v>
      </c>
      <c r="AO138">
        <v>1.276518126503416E-5</v>
      </c>
      <c r="AP138">
        <v>96.758734084088289</v>
      </c>
      <c r="AQ138">
        <v>69</v>
      </c>
      <c r="AR138">
        <v>11</v>
      </c>
      <c r="AS138">
        <f t="shared" si="61"/>
        <v>1</v>
      </c>
      <c r="AT138">
        <f t="shared" si="62"/>
        <v>0</v>
      </c>
      <c r="AU138">
        <f t="shared" si="63"/>
        <v>47413.694260322154</v>
      </c>
      <c r="AV138">
        <f t="shared" si="64"/>
        <v>1199.981428571429</v>
      </c>
      <c r="AW138">
        <f t="shared" si="65"/>
        <v>1025.9101425176134</v>
      </c>
      <c r="AX138">
        <f t="shared" si="66"/>
        <v>0.85493834995342677</v>
      </c>
      <c r="AY138">
        <f t="shared" si="67"/>
        <v>0.1884310154101137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1670951126.0999999</v>
      </c>
      <c r="BF138">
        <v>792.05642857142868</v>
      </c>
      <c r="BG138">
        <v>807.88885714285709</v>
      </c>
      <c r="BH138">
        <v>33.125528571428568</v>
      </c>
      <c r="BI138">
        <v>32.491142857142862</v>
      </c>
      <c r="BJ138">
        <v>796.9684285714286</v>
      </c>
      <c r="BK138">
        <v>32.954128571428569</v>
      </c>
      <c r="BL138">
        <v>650.00328571428577</v>
      </c>
      <c r="BM138">
        <v>101.23485714285719</v>
      </c>
      <c r="BN138">
        <v>0.1000065142857143</v>
      </c>
      <c r="BO138">
        <v>31.959685714285708</v>
      </c>
      <c r="BP138">
        <v>32.206000000000003</v>
      </c>
      <c r="BQ138">
        <v>999.89999999999986</v>
      </c>
      <c r="BR138">
        <v>0</v>
      </c>
      <c r="BS138">
        <v>0</v>
      </c>
      <c r="BT138">
        <v>8976.8757142857139</v>
      </c>
      <c r="BU138">
        <v>0</v>
      </c>
      <c r="BV138">
        <v>75.289914285714289</v>
      </c>
      <c r="BW138">
        <v>-15.83231428571429</v>
      </c>
      <c r="BX138">
        <v>819.19257142857145</v>
      </c>
      <c r="BY138">
        <v>835.01957142857134</v>
      </c>
      <c r="BZ138">
        <v>0.63439314285714288</v>
      </c>
      <c r="CA138">
        <v>807.88885714285709</v>
      </c>
      <c r="CB138">
        <v>32.491142857142862</v>
      </c>
      <c r="CC138">
        <v>3.3534542857142862</v>
      </c>
      <c r="CD138">
        <v>3.289234285714286</v>
      </c>
      <c r="CE138">
        <v>25.895528571428571</v>
      </c>
      <c r="CF138">
        <v>25.569400000000002</v>
      </c>
      <c r="CG138">
        <v>1199.981428571429</v>
      </c>
      <c r="CH138">
        <v>0.4999715714285714</v>
      </c>
      <c r="CI138">
        <v>0.5000284285714286</v>
      </c>
      <c r="CJ138">
        <v>0</v>
      </c>
      <c r="CK138">
        <v>1396.004285714286</v>
      </c>
      <c r="CL138">
        <v>4.9990899999999998</v>
      </c>
      <c r="CM138">
        <v>16168.3</v>
      </c>
      <c r="CN138">
        <v>9557.6157142857137</v>
      </c>
      <c r="CO138">
        <v>40.186999999999998</v>
      </c>
      <c r="CP138">
        <v>41.811999999999998</v>
      </c>
      <c r="CQ138">
        <v>41</v>
      </c>
      <c r="CR138">
        <v>40.811999999999998</v>
      </c>
      <c r="CS138">
        <v>41.686999999999998</v>
      </c>
      <c r="CT138">
        <v>597.45999999999992</v>
      </c>
      <c r="CU138">
        <v>597.52714285714285</v>
      </c>
      <c r="CV138">
        <v>0</v>
      </c>
      <c r="CW138">
        <v>1670951160.4000001</v>
      </c>
      <c r="CX138">
        <v>0</v>
      </c>
      <c r="CY138">
        <v>1670950421.5999999</v>
      </c>
      <c r="CZ138" t="s">
        <v>356</v>
      </c>
      <c r="DA138">
        <v>1670950421.5999999</v>
      </c>
      <c r="DB138">
        <v>1670950421.5999999</v>
      </c>
      <c r="DC138">
        <v>14</v>
      </c>
      <c r="DD138">
        <v>-0.21199999999999999</v>
      </c>
      <c r="DE138">
        <v>-3.1E-2</v>
      </c>
      <c r="DF138">
        <v>-4.3040000000000003</v>
      </c>
      <c r="DG138">
        <v>0.155</v>
      </c>
      <c r="DH138">
        <v>415</v>
      </c>
      <c r="DI138">
        <v>33</v>
      </c>
      <c r="DJ138">
        <v>0.37</v>
      </c>
      <c r="DK138">
        <v>0.39</v>
      </c>
      <c r="DL138">
        <v>-15.737769999999999</v>
      </c>
      <c r="DM138">
        <v>-0.71989643527202807</v>
      </c>
      <c r="DN138">
        <v>8.069566035419741E-2</v>
      </c>
      <c r="DO138">
        <v>0</v>
      </c>
      <c r="DP138">
        <v>0.63147944999999994</v>
      </c>
      <c r="DQ138">
        <v>1.5327939962474991E-2</v>
      </c>
      <c r="DR138">
        <v>2.185864839714479E-3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363</v>
      </c>
      <c r="EA138">
        <v>3.29915</v>
      </c>
      <c r="EB138">
        <v>2.6252</v>
      </c>
      <c r="EC138">
        <v>0.16227</v>
      </c>
      <c r="ED138">
        <v>0.16253899999999999</v>
      </c>
      <c r="EE138">
        <v>0.13777800000000001</v>
      </c>
      <c r="EF138">
        <v>0.134599</v>
      </c>
      <c r="EG138">
        <v>25463.8</v>
      </c>
      <c r="EH138">
        <v>25908.3</v>
      </c>
      <c r="EI138">
        <v>28270.6</v>
      </c>
      <c r="EJ138">
        <v>29762.1</v>
      </c>
      <c r="EK138">
        <v>33547</v>
      </c>
      <c r="EL138">
        <v>35738.699999999997</v>
      </c>
      <c r="EM138">
        <v>39898.9</v>
      </c>
      <c r="EN138">
        <v>42507.4</v>
      </c>
      <c r="EO138">
        <v>2.14045</v>
      </c>
      <c r="EP138">
        <v>2.2444700000000002</v>
      </c>
      <c r="EQ138">
        <v>0.15430199999999999</v>
      </c>
      <c r="ER138">
        <v>0</v>
      </c>
      <c r="ES138">
        <v>29.6967</v>
      </c>
      <c r="ET138">
        <v>999.9</v>
      </c>
      <c r="EU138">
        <v>74.099999999999994</v>
      </c>
      <c r="EV138">
        <v>32.200000000000003</v>
      </c>
      <c r="EW138">
        <v>35.352400000000003</v>
      </c>
      <c r="EX138">
        <v>57.557200000000002</v>
      </c>
      <c r="EY138">
        <v>-3.0969500000000001</v>
      </c>
      <c r="EZ138">
        <v>2</v>
      </c>
      <c r="FA138">
        <v>0.23853199999999999</v>
      </c>
      <c r="FB138">
        <v>-0.74273999999999996</v>
      </c>
      <c r="FC138">
        <v>20.270900000000001</v>
      </c>
      <c r="FD138">
        <v>5.2207299999999996</v>
      </c>
      <c r="FE138">
        <v>12.004</v>
      </c>
      <c r="FF138">
        <v>4.9873500000000002</v>
      </c>
      <c r="FG138">
        <v>3.2842799999999999</v>
      </c>
      <c r="FH138">
        <v>9999</v>
      </c>
      <c r="FI138">
        <v>9999</v>
      </c>
      <c r="FJ138">
        <v>9999</v>
      </c>
      <c r="FK138">
        <v>999.9</v>
      </c>
      <c r="FL138">
        <v>1.86575</v>
      </c>
      <c r="FM138">
        <v>1.8621799999999999</v>
      </c>
      <c r="FN138">
        <v>1.8641700000000001</v>
      </c>
      <c r="FO138">
        <v>1.8602000000000001</v>
      </c>
      <c r="FP138">
        <v>1.8609500000000001</v>
      </c>
      <c r="FQ138">
        <v>1.8601000000000001</v>
      </c>
      <c r="FR138">
        <v>1.8617900000000001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-4.9169999999999998</v>
      </c>
      <c r="GH138">
        <v>0.1714</v>
      </c>
      <c r="GI138">
        <v>-3.3542705637745942</v>
      </c>
      <c r="GJ138">
        <v>-2.7043828418459848E-3</v>
      </c>
      <c r="GK138">
        <v>1.1637646390227569E-6</v>
      </c>
      <c r="GL138">
        <v>-2.7935288173591201E-10</v>
      </c>
      <c r="GM138">
        <v>-0.1154585369592631</v>
      </c>
      <c r="GN138">
        <v>-1.575226436802038E-3</v>
      </c>
      <c r="GO138">
        <v>7.1853088279240026E-4</v>
      </c>
      <c r="GP138">
        <v>-1.2337336158236461E-5</v>
      </c>
      <c r="GQ138">
        <v>5</v>
      </c>
      <c r="GR138">
        <v>2087</v>
      </c>
      <c r="GS138">
        <v>4</v>
      </c>
      <c r="GT138">
        <v>31</v>
      </c>
      <c r="GU138">
        <v>11.8</v>
      </c>
      <c r="GV138">
        <v>11.8</v>
      </c>
      <c r="GW138">
        <v>2.34131</v>
      </c>
      <c r="GX138">
        <v>2.52441</v>
      </c>
      <c r="GY138">
        <v>2.04834</v>
      </c>
      <c r="GZ138">
        <v>2.6196299999999999</v>
      </c>
      <c r="HA138">
        <v>2.1972700000000001</v>
      </c>
      <c r="HB138">
        <v>2.34009</v>
      </c>
      <c r="HC138">
        <v>37.481900000000003</v>
      </c>
      <c r="HD138">
        <v>14.245900000000001</v>
      </c>
      <c r="HE138">
        <v>18</v>
      </c>
      <c r="HF138">
        <v>610.93100000000004</v>
      </c>
      <c r="HG138">
        <v>772.07500000000005</v>
      </c>
      <c r="HH138">
        <v>31</v>
      </c>
      <c r="HI138">
        <v>30.518000000000001</v>
      </c>
      <c r="HJ138">
        <v>29.9998</v>
      </c>
      <c r="HK138">
        <v>30.470600000000001</v>
      </c>
      <c r="HL138">
        <v>30.4648</v>
      </c>
      <c r="HM138">
        <v>46.882199999999997</v>
      </c>
      <c r="HN138">
        <v>8.8496900000000007</v>
      </c>
      <c r="HO138">
        <v>100</v>
      </c>
      <c r="HP138">
        <v>31</v>
      </c>
      <c r="HQ138">
        <v>822.69899999999996</v>
      </c>
      <c r="HR138">
        <v>32.430199999999999</v>
      </c>
      <c r="HS138">
        <v>99.608599999999996</v>
      </c>
      <c r="HT138">
        <v>98.602500000000006</v>
      </c>
    </row>
    <row r="139" spans="1:228" x14ac:dyDescent="0.2">
      <c r="A139">
        <v>124</v>
      </c>
      <c r="B139">
        <v>1670951132.0999999</v>
      </c>
      <c r="C139">
        <v>491</v>
      </c>
      <c r="D139" t="s">
        <v>607</v>
      </c>
      <c r="E139" t="s">
        <v>608</v>
      </c>
      <c r="F139">
        <v>4</v>
      </c>
      <c r="G139">
        <v>1670951129.7874999</v>
      </c>
      <c r="H139">
        <f t="shared" si="34"/>
        <v>1.5752426511163823E-3</v>
      </c>
      <c r="I139">
        <f t="shared" si="35"/>
        <v>1.5752426511163824</v>
      </c>
      <c r="J139">
        <f t="shared" si="36"/>
        <v>13.505782947466136</v>
      </c>
      <c r="K139">
        <f t="shared" si="37"/>
        <v>798.16975000000002</v>
      </c>
      <c r="L139">
        <f t="shared" si="38"/>
        <v>574.42775234403746</v>
      </c>
      <c r="M139">
        <f t="shared" si="39"/>
        <v>58.208727847833742</v>
      </c>
      <c r="N139">
        <f t="shared" si="40"/>
        <v>80.881269340721744</v>
      </c>
      <c r="O139">
        <f t="shared" si="41"/>
        <v>0.10573718377634811</v>
      </c>
      <c r="P139">
        <f t="shared" si="42"/>
        <v>3.6776641595667203</v>
      </c>
      <c r="Q139">
        <f t="shared" si="43"/>
        <v>0.10407687406654054</v>
      </c>
      <c r="R139">
        <f t="shared" si="44"/>
        <v>6.5195046815259727E-2</v>
      </c>
      <c r="S139">
        <f t="shared" si="45"/>
        <v>226.12180104504452</v>
      </c>
      <c r="T139">
        <f t="shared" si="46"/>
        <v>32.706975617276569</v>
      </c>
      <c r="U139">
        <f t="shared" si="47"/>
        <v>32.196662500000002</v>
      </c>
      <c r="V139">
        <f t="shared" si="48"/>
        <v>4.8284939135364846</v>
      </c>
      <c r="W139">
        <f t="shared" si="49"/>
        <v>70.444913790561245</v>
      </c>
      <c r="X139">
        <f t="shared" si="50"/>
        <v>3.3567176224284925</v>
      </c>
      <c r="Y139">
        <f t="shared" si="51"/>
        <v>4.7650248141523761</v>
      </c>
      <c r="Z139">
        <f t="shared" si="52"/>
        <v>1.4717762911079921</v>
      </c>
      <c r="AA139">
        <f t="shared" si="53"/>
        <v>-69.468200914232455</v>
      </c>
      <c r="AB139">
        <f t="shared" si="54"/>
        <v>-46.377885214771837</v>
      </c>
      <c r="AC139">
        <f t="shared" si="55"/>
        <v>-2.862134932268817</v>
      </c>
      <c r="AD139">
        <f t="shared" si="56"/>
        <v>107.41357998377141</v>
      </c>
      <c r="AE139">
        <f t="shared" si="57"/>
        <v>37.11616056765282</v>
      </c>
      <c r="AF139">
        <f t="shared" si="58"/>
        <v>1.5734938302770798</v>
      </c>
      <c r="AG139">
        <f t="shared" si="59"/>
        <v>13.505782947466136</v>
      </c>
      <c r="AH139">
        <v>841.04024665873885</v>
      </c>
      <c r="AI139">
        <v>828.61221818181775</v>
      </c>
      <c r="AJ139">
        <v>1.709575497605998</v>
      </c>
      <c r="AK139">
        <v>63.164820258041182</v>
      </c>
      <c r="AL139">
        <f t="shared" si="60"/>
        <v>1.5752426511163824</v>
      </c>
      <c r="AM139">
        <v>32.492901776792763</v>
      </c>
      <c r="AN139">
        <v>33.12556121212122</v>
      </c>
      <c r="AO139">
        <v>-3.3062219731932719E-6</v>
      </c>
      <c r="AP139">
        <v>96.758734084088289</v>
      </c>
      <c r="AQ139">
        <v>69</v>
      </c>
      <c r="AR139">
        <v>11</v>
      </c>
      <c r="AS139">
        <f t="shared" si="61"/>
        <v>1</v>
      </c>
      <c r="AT139">
        <f t="shared" si="62"/>
        <v>0</v>
      </c>
      <c r="AU139">
        <f t="shared" si="63"/>
        <v>47449.113008452281</v>
      </c>
      <c r="AV139">
        <f t="shared" si="64"/>
        <v>1200.0274999999999</v>
      </c>
      <c r="AW139">
        <f t="shared" si="65"/>
        <v>1025.949220230593</v>
      </c>
      <c r="AX139">
        <f t="shared" si="66"/>
        <v>0.85493809119423769</v>
      </c>
      <c r="AY139">
        <f t="shared" si="67"/>
        <v>0.18843051600487867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1670951129.7874999</v>
      </c>
      <c r="BF139">
        <v>798.16975000000002</v>
      </c>
      <c r="BG139">
        <v>814.10850000000005</v>
      </c>
      <c r="BH139">
        <v>33.125475000000002</v>
      </c>
      <c r="BI139">
        <v>32.493537500000002</v>
      </c>
      <c r="BJ139">
        <v>803.09024999999997</v>
      </c>
      <c r="BK139">
        <v>32.954062499999999</v>
      </c>
      <c r="BL139">
        <v>650.01712500000008</v>
      </c>
      <c r="BM139">
        <v>101.233375</v>
      </c>
      <c r="BN139">
        <v>0.1000435375</v>
      </c>
      <c r="BO139">
        <v>31.96275</v>
      </c>
      <c r="BP139">
        <v>32.196662500000002</v>
      </c>
      <c r="BQ139">
        <v>999.9</v>
      </c>
      <c r="BR139">
        <v>0</v>
      </c>
      <c r="BS139">
        <v>0</v>
      </c>
      <c r="BT139">
        <v>8983.90625</v>
      </c>
      <c r="BU139">
        <v>0</v>
      </c>
      <c r="BV139">
        <v>75.248249999999999</v>
      </c>
      <c r="BW139">
        <v>-15.9386375</v>
      </c>
      <c r="BX139">
        <v>825.51549999999997</v>
      </c>
      <c r="BY139">
        <v>841.45037500000001</v>
      </c>
      <c r="BZ139">
        <v>0.63193612499999996</v>
      </c>
      <c r="CA139">
        <v>814.10850000000005</v>
      </c>
      <c r="CB139">
        <v>32.493537500000002</v>
      </c>
      <c r="CC139">
        <v>3.3534012500000001</v>
      </c>
      <c r="CD139">
        <v>3.2894287499999999</v>
      </c>
      <c r="CE139">
        <v>25.895262500000001</v>
      </c>
      <c r="CF139">
        <v>25.570387499999999</v>
      </c>
      <c r="CG139">
        <v>1200.0274999999999</v>
      </c>
      <c r="CH139">
        <v>0.49998100000000001</v>
      </c>
      <c r="CI139">
        <v>0.50001899999999999</v>
      </c>
      <c r="CJ139">
        <v>0</v>
      </c>
      <c r="CK139">
        <v>1400.76125</v>
      </c>
      <c r="CL139">
        <v>4.9990899999999998</v>
      </c>
      <c r="CM139">
        <v>16223.025</v>
      </c>
      <c r="CN139">
        <v>9557.9925000000003</v>
      </c>
      <c r="CO139">
        <v>40.186999999999998</v>
      </c>
      <c r="CP139">
        <v>41.811999999999998</v>
      </c>
      <c r="CQ139">
        <v>41</v>
      </c>
      <c r="CR139">
        <v>40.811999999999998</v>
      </c>
      <c r="CS139">
        <v>41.671499999999988</v>
      </c>
      <c r="CT139">
        <v>597.49374999999998</v>
      </c>
      <c r="CU139">
        <v>597.54</v>
      </c>
      <c r="CV139">
        <v>0</v>
      </c>
      <c r="CW139">
        <v>1670951164</v>
      </c>
      <c r="CX139">
        <v>0</v>
      </c>
      <c r="CY139">
        <v>1670950421.5999999</v>
      </c>
      <c r="CZ139" t="s">
        <v>356</v>
      </c>
      <c r="DA139">
        <v>1670950421.5999999</v>
      </c>
      <c r="DB139">
        <v>1670950421.5999999</v>
      </c>
      <c r="DC139">
        <v>14</v>
      </c>
      <c r="DD139">
        <v>-0.21199999999999999</v>
      </c>
      <c r="DE139">
        <v>-3.1E-2</v>
      </c>
      <c r="DF139">
        <v>-4.3040000000000003</v>
      </c>
      <c r="DG139">
        <v>0.155</v>
      </c>
      <c r="DH139">
        <v>415</v>
      </c>
      <c r="DI139">
        <v>33</v>
      </c>
      <c r="DJ139">
        <v>0.37</v>
      </c>
      <c r="DK139">
        <v>0.39</v>
      </c>
      <c r="DL139">
        <v>-15.785309756097559</v>
      </c>
      <c r="DM139">
        <v>-0.71294425087107727</v>
      </c>
      <c r="DN139">
        <v>8.1480091253460216E-2</v>
      </c>
      <c r="DO139">
        <v>0</v>
      </c>
      <c r="DP139">
        <v>0.63159463414634143</v>
      </c>
      <c r="DQ139">
        <v>1.677951219512187E-2</v>
      </c>
      <c r="DR139">
        <v>2.173300263857438E-3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363</v>
      </c>
      <c r="EA139">
        <v>3.2992499999999998</v>
      </c>
      <c r="EB139">
        <v>2.6250499999999999</v>
      </c>
      <c r="EC139">
        <v>0.163164</v>
      </c>
      <c r="ED139">
        <v>0.163437</v>
      </c>
      <c r="EE139">
        <v>0.13778399999999999</v>
      </c>
      <c r="EF139">
        <v>0.134607</v>
      </c>
      <c r="EG139">
        <v>25436.799999999999</v>
      </c>
      <c r="EH139">
        <v>25880.7</v>
      </c>
      <c r="EI139">
        <v>28270.799999999999</v>
      </c>
      <c r="EJ139">
        <v>29762.2</v>
      </c>
      <c r="EK139">
        <v>33547.5</v>
      </c>
      <c r="EL139">
        <v>35738.300000000003</v>
      </c>
      <c r="EM139">
        <v>39899.699999999997</v>
      </c>
      <c r="EN139">
        <v>42507.3</v>
      </c>
      <c r="EO139">
        <v>2.1406200000000002</v>
      </c>
      <c r="EP139">
        <v>2.24437</v>
      </c>
      <c r="EQ139">
        <v>0.15346000000000001</v>
      </c>
      <c r="ER139">
        <v>0</v>
      </c>
      <c r="ES139">
        <v>29.694500000000001</v>
      </c>
      <c r="ET139">
        <v>999.9</v>
      </c>
      <c r="EU139">
        <v>74.099999999999994</v>
      </c>
      <c r="EV139">
        <v>32.200000000000003</v>
      </c>
      <c r="EW139">
        <v>35.347799999999999</v>
      </c>
      <c r="EX139">
        <v>57.647199999999998</v>
      </c>
      <c r="EY139">
        <v>-3.0929500000000001</v>
      </c>
      <c r="EZ139">
        <v>2</v>
      </c>
      <c r="FA139">
        <v>0.238427</v>
      </c>
      <c r="FB139">
        <v>-0.74302800000000002</v>
      </c>
      <c r="FC139">
        <v>20.270800000000001</v>
      </c>
      <c r="FD139">
        <v>5.22058</v>
      </c>
      <c r="FE139">
        <v>12.004</v>
      </c>
      <c r="FF139">
        <v>4.9871499999999997</v>
      </c>
      <c r="FG139">
        <v>3.2842799999999999</v>
      </c>
      <c r="FH139">
        <v>9999</v>
      </c>
      <c r="FI139">
        <v>9999</v>
      </c>
      <c r="FJ139">
        <v>9999</v>
      </c>
      <c r="FK139">
        <v>999.9</v>
      </c>
      <c r="FL139">
        <v>1.86578</v>
      </c>
      <c r="FM139">
        <v>1.8621799999999999</v>
      </c>
      <c r="FN139">
        <v>1.8641700000000001</v>
      </c>
      <c r="FO139">
        <v>1.8602099999999999</v>
      </c>
      <c r="FP139">
        <v>1.8609599999999999</v>
      </c>
      <c r="FQ139">
        <v>1.8601399999999999</v>
      </c>
      <c r="FR139">
        <v>1.8617699999999999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-4.9260000000000002</v>
      </c>
      <c r="GH139">
        <v>0.1714</v>
      </c>
      <c r="GI139">
        <v>-3.3542705637745942</v>
      </c>
      <c r="GJ139">
        <v>-2.7043828418459848E-3</v>
      </c>
      <c r="GK139">
        <v>1.1637646390227569E-6</v>
      </c>
      <c r="GL139">
        <v>-2.7935288173591201E-10</v>
      </c>
      <c r="GM139">
        <v>-0.1154585369592631</v>
      </c>
      <c r="GN139">
        <v>-1.575226436802038E-3</v>
      </c>
      <c r="GO139">
        <v>7.1853088279240026E-4</v>
      </c>
      <c r="GP139">
        <v>-1.2337336158236461E-5</v>
      </c>
      <c r="GQ139">
        <v>5</v>
      </c>
      <c r="GR139">
        <v>2087</v>
      </c>
      <c r="GS139">
        <v>4</v>
      </c>
      <c r="GT139">
        <v>31</v>
      </c>
      <c r="GU139">
        <v>11.8</v>
      </c>
      <c r="GV139">
        <v>11.8</v>
      </c>
      <c r="GW139">
        <v>2.3571800000000001</v>
      </c>
      <c r="GX139">
        <v>2.5329600000000001</v>
      </c>
      <c r="GY139">
        <v>2.04834</v>
      </c>
      <c r="GZ139">
        <v>2.6196299999999999</v>
      </c>
      <c r="HA139">
        <v>2.1972700000000001</v>
      </c>
      <c r="HB139">
        <v>2.3095699999999999</v>
      </c>
      <c r="HC139">
        <v>37.481900000000003</v>
      </c>
      <c r="HD139">
        <v>14.2196</v>
      </c>
      <c r="HE139">
        <v>18</v>
      </c>
      <c r="HF139">
        <v>611.03700000000003</v>
      </c>
      <c r="HG139">
        <v>771.94500000000005</v>
      </c>
      <c r="HH139">
        <v>30.9999</v>
      </c>
      <c r="HI139">
        <v>30.515999999999998</v>
      </c>
      <c r="HJ139">
        <v>29.9999</v>
      </c>
      <c r="HK139">
        <v>30.468299999999999</v>
      </c>
      <c r="HL139">
        <v>30.462399999999999</v>
      </c>
      <c r="HM139">
        <v>47.191099999999999</v>
      </c>
      <c r="HN139">
        <v>8.8496900000000007</v>
      </c>
      <c r="HO139">
        <v>100</v>
      </c>
      <c r="HP139">
        <v>31</v>
      </c>
      <c r="HQ139">
        <v>829.38199999999995</v>
      </c>
      <c r="HR139">
        <v>32.4148</v>
      </c>
      <c r="HS139">
        <v>99.610100000000003</v>
      </c>
      <c r="HT139">
        <v>98.602599999999995</v>
      </c>
    </row>
    <row r="140" spans="1:228" x14ac:dyDescent="0.2">
      <c r="A140">
        <v>125</v>
      </c>
      <c r="B140">
        <v>1670951136.0999999</v>
      </c>
      <c r="C140">
        <v>495</v>
      </c>
      <c r="D140" t="s">
        <v>609</v>
      </c>
      <c r="E140" t="s">
        <v>610</v>
      </c>
      <c r="F140">
        <v>4</v>
      </c>
      <c r="G140">
        <v>1670951134.0999999</v>
      </c>
      <c r="H140">
        <f t="shared" si="34"/>
        <v>1.581195344037418E-3</v>
      </c>
      <c r="I140">
        <f t="shared" si="35"/>
        <v>1.581195344037418</v>
      </c>
      <c r="J140">
        <f t="shared" si="36"/>
        <v>13.546071547001311</v>
      </c>
      <c r="K140">
        <f t="shared" si="37"/>
        <v>805.3180000000001</v>
      </c>
      <c r="L140">
        <f t="shared" si="38"/>
        <v>581.9736319089352</v>
      </c>
      <c r="M140">
        <f t="shared" si="39"/>
        <v>58.973854184714163</v>
      </c>
      <c r="N140">
        <f t="shared" si="40"/>
        <v>81.606285405997752</v>
      </c>
      <c r="O140">
        <f t="shared" si="41"/>
        <v>0.10634039006840397</v>
      </c>
      <c r="P140">
        <f t="shared" si="42"/>
        <v>3.6771512800731783</v>
      </c>
      <c r="Q140">
        <f t="shared" si="43"/>
        <v>0.10466101491455414</v>
      </c>
      <c r="R140">
        <f t="shared" si="44"/>
        <v>6.5561810251822283E-2</v>
      </c>
      <c r="S140">
        <f t="shared" si="45"/>
        <v>226.1100282885921</v>
      </c>
      <c r="T140">
        <f t="shared" si="46"/>
        <v>32.703935212883692</v>
      </c>
      <c r="U140">
        <f t="shared" si="47"/>
        <v>32.188499999999998</v>
      </c>
      <c r="V140">
        <f t="shared" si="48"/>
        <v>4.8262667969787527</v>
      </c>
      <c r="W140">
        <f t="shared" si="49"/>
        <v>70.461274352070845</v>
      </c>
      <c r="X140">
        <f t="shared" si="50"/>
        <v>3.357148275520689</v>
      </c>
      <c r="Y140">
        <f t="shared" si="51"/>
        <v>4.7645296035183371</v>
      </c>
      <c r="Z140">
        <f t="shared" si="52"/>
        <v>1.4691185214580638</v>
      </c>
      <c r="AA140">
        <f t="shared" si="53"/>
        <v>-69.730714672050127</v>
      </c>
      <c r="AB140">
        <f t="shared" si="54"/>
        <v>-45.117179128197598</v>
      </c>
      <c r="AC140">
        <f t="shared" si="55"/>
        <v>-2.7845839675868231</v>
      </c>
      <c r="AD140">
        <f t="shared" si="56"/>
        <v>108.47755052075755</v>
      </c>
      <c r="AE140">
        <f t="shared" si="57"/>
        <v>37.20694844488132</v>
      </c>
      <c r="AF140">
        <f t="shared" si="58"/>
        <v>1.5789962947701932</v>
      </c>
      <c r="AG140">
        <f t="shared" si="59"/>
        <v>13.546071547001311</v>
      </c>
      <c r="AH140">
        <v>847.95893438858002</v>
      </c>
      <c r="AI140">
        <v>835.4849393939395</v>
      </c>
      <c r="AJ140">
        <v>1.7168771277604289</v>
      </c>
      <c r="AK140">
        <v>63.164820258041182</v>
      </c>
      <c r="AL140">
        <f t="shared" si="60"/>
        <v>1.581195344037418</v>
      </c>
      <c r="AM140">
        <v>32.495101832657568</v>
      </c>
      <c r="AN140">
        <v>33.12996787878788</v>
      </c>
      <c r="AO140">
        <v>2.92803728241728E-5</v>
      </c>
      <c r="AP140">
        <v>96.758734084088289</v>
      </c>
      <c r="AQ140">
        <v>69</v>
      </c>
      <c r="AR140">
        <v>11</v>
      </c>
      <c r="AS140">
        <f t="shared" si="61"/>
        <v>1</v>
      </c>
      <c r="AT140">
        <f t="shared" si="62"/>
        <v>0</v>
      </c>
      <c r="AU140">
        <f t="shared" si="63"/>
        <v>47440.202697610293</v>
      </c>
      <c r="AV140">
        <f t="shared" si="64"/>
        <v>1199.9557142857141</v>
      </c>
      <c r="AW140">
        <f t="shared" si="65"/>
        <v>1025.8887566262133</v>
      </c>
      <c r="AX140">
        <f t="shared" si="66"/>
        <v>0.85493884850315838</v>
      </c>
      <c r="AY140">
        <f t="shared" si="67"/>
        <v>0.18843197761109576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1670951134.0999999</v>
      </c>
      <c r="BF140">
        <v>805.3180000000001</v>
      </c>
      <c r="BG140">
        <v>821.30128571428577</v>
      </c>
      <c r="BH140">
        <v>33.129457142857142</v>
      </c>
      <c r="BI140">
        <v>32.4953</v>
      </c>
      <c r="BJ140">
        <v>810.24799999999993</v>
      </c>
      <c r="BK140">
        <v>32.958014285714292</v>
      </c>
      <c r="BL140">
        <v>650.00442857142855</v>
      </c>
      <c r="BM140">
        <v>101.2342857142857</v>
      </c>
      <c r="BN140">
        <v>9.9951700000000004E-2</v>
      </c>
      <c r="BO140">
        <v>31.960914285714288</v>
      </c>
      <c r="BP140">
        <v>32.188499999999998</v>
      </c>
      <c r="BQ140">
        <v>999.89999999999986</v>
      </c>
      <c r="BR140">
        <v>0</v>
      </c>
      <c r="BS140">
        <v>0</v>
      </c>
      <c r="BT140">
        <v>8982.057142857142</v>
      </c>
      <c r="BU140">
        <v>0</v>
      </c>
      <c r="BV140">
        <v>75.16468571428571</v>
      </c>
      <c r="BW140">
        <v>-15.98311428571429</v>
      </c>
      <c r="BX140">
        <v>832.91200000000015</v>
      </c>
      <c r="BY140">
        <v>848.88585714285705</v>
      </c>
      <c r="BZ140">
        <v>0.63415414285714278</v>
      </c>
      <c r="CA140">
        <v>821.30128571428577</v>
      </c>
      <c r="CB140">
        <v>32.4953</v>
      </c>
      <c r="CC140">
        <v>3.353834285714286</v>
      </c>
      <c r="CD140">
        <v>3.289634285714286</v>
      </c>
      <c r="CE140">
        <v>25.89742857142857</v>
      </c>
      <c r="CF140">
        <v>25.571457142857142</v>
      </c>
      <c r="CG140">
        <v>1199.9557142857141</v>
      </c>
      <c r="CH140">
        <v>0.49995600000000012</v>
      </c>
      <c r="CI140">
        <v>0.50004399999999993</v>
      </c>
      <c r="CJ140">
        <v>0</v>
      </c>
      <c r="CK140">
        <v>1406.184285714286</v>
      </c>
      <c r="CL140">
        <v>4.9990899999999998</v>
      </c>
      <c r="CM140">
        <v>16283.12857142857</v>
      </c>
      <c r="CN140">
        <v>9557.3614285714266</v>
      </c>
      <c r="CO140">
        <v>40.186999999999998</v>
      </c>
      <c r="CP140">
        <v>41.811999999999998</v>
      </c>
      <c r="CQ140">
        <v>41</v>
      </c>
      <c r="CR140">
        <v>40.811999999999998</v>
      </c>
      <c r="CS140">
        <v>41.625</v>
      </c>
      <c r="CT140">
        <v>597.42571428571421</v>
      </c>
      <c r="CU140">
        <v>597.53285714285721</v>
      </c>
      <c r="CV140">
        <v>0</v>
      </c>
      <c r="CW140">
        <v>1670951168.2</v>
      </c>
      <c r="CX140">
        <v>0</v>
      </c>
      <c r="CY140">
        <v>1670950421.5999999</v>
      </c>
      <c r="CZ140" t="s">
        <v>356</v>
      </c>
      <c r="DA140">
        <v>1670950421.5999999</v>
      </c>
      <c r="DB140">
        <v>1670950421.5999999</v>
      </c>
      <c r="DC140">
        <v>14</v>
      </c>
      <c r="DD140">
        <v>-0.21199999999999999</v>
      </c>
      <c r="DE140">
        <v>-3.1E-2</v>
      </c>
      <c r="DF140">
        <v>-4.3040000000000003</v>
      </c>
      <c r="DG140">
        <v>0.155</v>
      </c>
      <c r="DH140">
        <v>415</v>
      </c>
      <c r="DI140">
        <v>33</v>
      </c>
      <c r="DJ140">
        <v>0.37</v>
      </c>
      <c r="DK140">
        <v>0.39</v>
      </c>
      <c r="DL140">
        <v>-15.839904878048779</v>
      </c>
      <c r="DM140">
        <v>-1.0205414634146459</v>
      </c>
      <c r="DN140">
        <v>0.1078590927026723</v>
      </c>
      <c r="DO140">
        <v>0</v>
      </c>
      <c r="DP140">
        <v>0.63233499999999998</v>
      </c>
      <c r="DQ140">
        <v>1.0804536585366689E-2</v>
      </c>
      <c r="DR140">
        <v>1.881802496051681E-3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363</v>
      </c>
      <c r="EA140">
        <v>3.2991100000000002</v>
      </c>
      <c r="EB140">
        <v>2.6253000000000002</v>
      </c>
      <c r="EC140">
        <v>0.16405700000000001</v>
      </c>
      <c r="ED140">
        <v>0.16431899999999999</v>
      </c>
      <c r="EE140">
        <v>0.137796</v>
      </c>
      <c r="EF140">
        <v>0.13461200000000001</v>
      </c>
      <c r="EG140">
        <v>25409.599999999999</v>
      </c>
      <c r="EH140">
        <v>25852.9</v>
      </c>
      <c r="EI140">
        <v>28270.799999999999</v>
      </c>
      <c r="EJ140">
        <v>29761.599999999999</v>
      </c>
      <c r="EK140">
        <v>33547.1</v>
      </c>
      <c r="EL140">
        <v>35737.599999999999</v>
      </c>
      <c r="EM140">
        <v>39899.599999999999</v>
      </c>
      <c r="EN140">
        <v>42506.7</v>
      </c>
      <c r="EO140">
        <v>2.1406000000000001</v>
      </c>
      <c r="EP140">
        <v>2.2446199999999998</v>
      </c>
      <c r="EQ140">
        <v>0.15360099999999999</v>
      </c>
      <c r="ER140">
        <v>0</v>
      </c>
      <c r="ES140">
        <v>29.694099999999999</v>
      </c>
      <c r="ET140">
        <v>999.9</v>
      </c>
      <c r="EU140">
        <v>74.099999999999994</v>
      </c>
      <c r="EV140">
        <v>32.299999999999997</v>
      </c>
      <c r="EW140">
        <v>35.549999999999997</v>
      </c>
      <c r="EX140">
        <v>57.767200000000003</v>
      </c>
      <c r="EY140">
        <v>-2.9527199999999998</v>
      </c>
      <c r="EZ140">
        <v>2</v>
      </c>
      <c r="FA140">
        <v>0.238397</v>
      </c>
      <c r="FB140">
        <v>-0.74316400000000005</v>
      </c>
      <c r="FC140">
        <v>20.270900000000001</v>
      </c>
      <c r="FD140">
        <v>5.2208800000000002</v>
      </c>
      <c r="FE140">
        <v>12.004</v>
      </c>
      <c r="FF140">
        <v>4.9870999999999999</v>
      </c>
      <c r="FG140">
        <v>3.2842500000000001</v>
      </c>
      <c r="FH140">
        <v>9999</v>
      </c>
      <c r="FI140">
        <v>9999</v>
      </c>
      <c r="FJ140">
        <v>9999</v>
      </c>
      <c r="FK140">
        <v>999.9</v>
      </c>
      <c r="FL140">
        <v>1.8657699999999999</v>
      </c>
      <c r="FM140">
        <v>1.8621799999999999</v>
      </c>
      <c r="FN140">
        <v>1.8641700000000001</v>
      </c>
      <c r="FO140">
        <v>1.8602000000000001</v>
      </c>
      <c r="FP140">
        <v>1.8609599999999999</v>
      </c>
      <c r="FQ140">
        <v>1.8601399999999999</v>
      </c>
      <c r="FR140">
        <v>1.8617600000000001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-4.9349999999999996</v>
      </c>
      <c r="GH140">
        <v>0.1714</v>
      </c>
      <c r="GI140">
        <v>-3.3542705637745942</v>
      </c>
      <c r="GJ140">
        <v>-2.7043828418459848E-3</v>
      </c>
      <c r="GK140">
        <v>1.1637646390227569E-6</v>
      </c>
      <c r="GL140">
        <v>-2.7935288173591201E-10</v>
      </c>
      <c r="GM140">
        <v>-0.1154585369592631</v>
      </c>
      <c r="GN140">
        <v>-1.575226436802038E-3</v>
      </c>
      <c r="GO140">
        <v>7.1853088279240026E-4</v>
      </c>
      <c r="GP140">
        <v>-1.2337336158236461E-5</v>
      </c>
      <c r="GQ140">
        <v>5</v>
      </c>
      <c r="GR140">
        <v>2087</v>
      </c>
      <c r="GS140">
        <v>4</v>
      </c>
      <c r="GT140">
        <v>31</v>
      </c>
      <c r="GU140">
        <v>11.9</v>
      </c>
      <c r="GV140">
        <v>11.9</v>
      </c>
      <c r="GW140">
        <v>2.3718300000000001</v>
      </c>
      <c r="GX140">
        <v>2.52197</v>
      </c>
      <c r="GY140">
        <v>2.04834</v>
      </c>
      <c r="GZ140">
        <v>2.6196299999999999</v>
      </c>
      <c r="HA140">
        <v>2.1972700000000001</v>
      </c>
      <c r="HB140">
        <v>2.32178</v>
      </c>
      <c r="HC140">
        <v>37.481900000000003</v>
      </c>
      <c r="HD140">
        <v>14.2371</v>
      </c>
      <c r="HE140">
        <v>18</v>
      </c>
      <c r="HF140">
        <v>610.99599999999998</v>
      </c>
      <c r="HG140">
        <v>772.16099999999994</v>
      </c>
      <c r="HH140">
        <v>30.9999</v>
      </c>
      <c r="HI140">
        <v>30.513999999999999</v>
      </c>
      <c r="HJ140">
        <v>29.9999</v>
      </c>
      <c r="HK140">
        <v>30.465900000000001</v>
      </c>
      <c r="HL140">
        <v>30.4602</v>
      </c>
      <c r="HM140">
        <v>47.500700000000002</v>
      </c>
      <c r="HN140">
        <v>8.8496900000000007</v>
      </c>
      <c r="HO140">
        <v>100</v>
      </c>
      <c r="HP140">
        <v>31</v>
      </c>
      <c r="HQ140">
        <v>836.06100000000004</v>
      </c>
      <c r="HR140">
        <v>32.408799999999999</v>
      </c>
      <c r="HS140">
        <v>99.609899999999996</v>
      </c>
      <c r="HT140">
        <v>98.600899999999996</v>
      </c>
    </row>
    <row r="141" spans="1:228" x14ac:dyDescent="0.2">
      <c r="A141">
        <v>126</v>
      </c>
      <c r="B141">
        <v>1670951140.0999999</v>
      </c>
      <c r="C141">
        <v>499</v>
      </c>
      <c r="D141" t="s">
        <v>611</v>
      </c>
      <c r="E141" t="s">
        <v>612</v>
      </c>
      <c r="F141">
        <v>4</v>
      </c>
      <c r="G141">
        <v>1670951137.7874999</v>
      </c>
      <c r="H141">
        <f t="shared" si="34"/>
        <v>1.5778156288357461E-3</v>
      </c>
      <c r="I141">
        <f t="shared" si="35"/>
        <v>1.5778156288357461</v>
      </c>
      <c r="J141">
        <f t="shared" si="36"/>
        <v>13.694584199371107</v>
      </c>
      <c r="K141">
        <f t="shared" si="37"/>
        <v>811.40549999999996</v>
      </c>
      <c r="L141">
        <f t="shared" si="38"/>
        <v>585.29163192145029</v>
      </c>
      <c r="M141">
        <f t="shared" si="39"/>
        <v>59.310712450967415</v>
      </c>
      <c r="N141">
        <f t="shared" si="40"/>
        <v>82.224032716210289</v>
      </c>
      <c r="O141">
        <f t="shared" si="41"/>
        <v>0.10613526637575124</v>
      </c>
      <c r="P141">
        <f t="shared" si="42"/>
        <v>3.6812723358062915</v>
      </c>
      <c r="Q141">
        <f t="shared" si="43"/>
        <v>0.10446414986123015</v>
      </c>
      <c r="R141">
        <f t="shared" si="44"/>
        <v>6.5438045029501832E-2</v>
      </c>
      <c r="S141">
        <f t="shared" si="45"/>
        <v>226.12841840976211</v>
      </c>
      <c r="T141">
        <f t="shared" si="46"/>
        <v>32.699396536637877</v>
      </c>
      <c r="U141">
        <f t="shared" si="47"/>
        <v>32.187175000000003</v>
      </c>
      <c r="V141">
        <f t="shared" si="48"/>
        <v>4.8259053585986686</v>
      </c>
      <c r="W141">
        <f t="shared" si="49"/>
        <v>70.479372560216149</v>
      </c>
      <c r="X141">
        <f t="shared" si="50"/>
        <v>3.3571452826703601</v>
      </c>
      <c r="Y141">
        <f t="shared" si="51"/>
        <v>4.7633018863811296</v>
      </c>
      <c r="Z141">
        <f t="shared" si="52"/>
        <v>1.4687600759283086</v>
      </c>
      <c r="AA141">
        <f t="shared" si="53"/>
        <v>-69.581669231656406</v>
      </c>
      <c r="AB141">
        <f t="shared" si="54"/>
        <v>-45.80814607139942</v>
      </c>
      <c r="AC141">
        <f t="shared" si="55"/>
        <v>-2.823983132570226</v>
      </c>
      <c r="AD141">
        <f t="shared" si="56"/>
        <v>107.91461997413606</v>
      </c>
      <c r="AE141">
        <f t="shared" si="57"/>
        <v>37.284633168484554</v>
      </c>
      <c r="AF141">
        <f t="shared" si="58"/>
        <v>1.5728701797282152</v>
      </c>
      <c r="AG141">
        <f t="shared" si="59"/>
        <v>13.694584199371107</v>
      </c>
      <c r="AH141">
        <v>854.82890927982839</v>
      </c>
      <c r="AI141">
        <v>842.31067272727284</v>
      </c>
      <c r="AJ141">
        <v>1.711717486014352</v>
      </c>
      <c r="AK141">
        <v>63.164820258041182</v>
      </c>
      <c r="AL141">
        <f t="shared" si="60"/>
        <v>1.5778156288357461</v>
      </c>
      <c r="AM141">
        <v>32.495818279209573</v>
      </c>
      <c r="AN141">
        <v>33.129560606060608</v>
      </c>
      <c r="AO141">
        <v>-7.3897934892941444E-6</v>
      </c>
      <c r="AP141">
        <v>96.758734084088289</v>
      </c>
      <c r="AQ141">
        <v>69</v>
      </c>
      <c r="AR141">
        <v>11</v>
      </c>
      <c r="AS141">
        <f t="shared" si="61"/>
        <v>1</v>
      </c>
      <c r="AT141">
        <f t="shared" si="62"/>
        <v>0</v>
      </c>
      <c r="AU141">
        <f t="shared" si="63"/>
        <v>47514.866430054892</v>
      </c>
      <c r="AV141">
        <f t="shared" si="64"/>
        <v>1200.06375</v>
      </c>
      <c r="AW141">
        <f t="shared" si="65"/>
        <v>1025.9801012485814</v>
      </c>
      <c r="AX141">
        <f t="shared" si="66"/>
        <v>0.85493799912594759</v>
      </c>
      <c r="AY141">
        <f t="shared" si="67"/>
        <v>0.18843033831307887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1670951137.7874999</v>
      </c>
      <c r="BF141">
        <v>811.40549999999996</v>
      </c>
      <c r="BG141">
        <v>827.42337500000008</v>
      </c>
      <c r="BH141">
        <v>33.129075</v>
      </c>
      <c r="BI141">
        <v>32.497362499999987</v>
      </c>
      <c r="BJ141">
        <v>816.34400000000005</v>
      </c>
      <c r="BK141">
        <v>32.957650000000001</v>
      </c>
      <c r="BL141">
        <v>649.98850000000004</v>
      </c>
      <c r="BM141">
        <v>101.235375</v>
      </c>
      <c r="BN141">
        <v>9.9940962499999994E-2</v>
      </c>
      <c r="BO141">
        <v>31.956362500000001</v>
      </c>
      <c r="BP141">
        <v>32.187175000000003</v>
      </c>
      <c r="BQ141">
        <v>999.9</v>
      </c>
      <c r="BR141">
        <v>0</v>
      </c>
      <c r="BS141">
        <v>0</v>
      </c>
      <c r="BT141">
        <v>8996.1725000000006</v>
      </c>
      <c r="BU141">
        <v>0</v>
      </c>
      <c r="BV141">
        <v>75.070575000000005</v>
      </c>
      <c r="BW141">
        <v>-16.017700000000001</v>
      </c>
      <c r="BX141">
        <v>839.20787500000006</v>
      </c>
      <c r="BY141">
        <v>855.21562500000005</v>
      </c>
      <c r="BZ141">
        <v>0.63172049999999991</v>
      </c>
      <c r="CA141">
        <v>827.42337500000008</v>
      </c>
      <c r="CB141">
        <v>32.497362499999987</v>
      </c>
      <c r="CC141">
        <v>3.3538312499999998</v>
      </c>
      <c r="CD141">
        <v>3.2898800000000001</v>
      </c>
      <c r="CE141">
        <v>25.897424999999998</v>
      </c>
      <c r="CF141">
        <v>25.572712500000002</v>
      </c>
      <c r="CG141">
        <v>1200.06375</v>
      </c>
      <c r="CH141">
        <v>0.49998274999999998</v>
      </c>
      <c r="CI141">
        <v>0.50001724999999997</v>
      </c>
      <c r="CJ141">
        <v>0</v>
      </c>
      <c r="CK141">
        <v>1410.9324999999999</v>
      </c>
      <c r="CL141">
        <v>4.9990899999999998</v>
      </c>
      <c r="CM141">
        <v>16337.975</v>
      </c>
      <c r="CN141">
        <v>9558.3087500000001</v>
      </c>
      <c r="CO141">
        <v>40.186999999999998</v>
      </c>
      <c r="CP141">
        <v>41.811999999999998</v>
      </c>
      <c r="CQ141">
        <v>41</v>
      </c>
      <c r="CR141">
        <v>40.804250000000003</v>
      </c>
      <c r="CS141">
        <v>41.655999999999999</v>
      </c>
      <c r="CT141">
        <v>597.51375000000007</v>
      </c>
      <c r="CU141">
        <v>597.55250000000001</v>
      </c>
      <c r="CV141">
        <v>0</v>
      </c>
      <c r="CW141">
        <v>1670951172.4000001</v>
      </c>
      <c r="CX141">
        <v>0</v>
      </c>
      <c r="CY141">
        <v>1670950421.5999999</v>
      </c>
      <c r="CZ141" t="s">
        <v>356</v>
      </c>
      <c r="DA141">
        <v>1670950421.5999999</v>
      </c>
      <c r="DB141">
        <v>1670950421.5999999</v>
      </c>
      <c r="DC141">
        <v>14</v>
      </c>
      <c r="DD141">
        <v>-0.21199999999999999</v>
      </c>
      <c r="DE141">
        <v>-3.1E-2</v>
      </c>
      <c r="DF141">
        <v>-4.3040000000000003</v>
      </c>
      <c r="DG141">
        <v>0.155</v>
      </c>
      <c r="DH141">
        <v>415</v>
      </c>
      <c r="DI141">
        <v>33</v>
      </c>
      <c r="DJ141">
        <v>0.37</v>
      </c>
      <c r="DK141">
        <v>0.39</v>
      </c>
      <c r="DL141">
        <v>-15.900253658536579</v>
      </c>
      <c r="DM141">
        <v>-0.92474634146342172</v>
      </c>
      <c r="DN141">
        <v>9.7917613696316116E-2</v>
      </c>
      <c r="DO141">
        <v>0</v>
      </c>
      <c r="DP141">
        <v>0.6329866585365852</v>
      </c>
      <c r="DQ141">
        <v>1.1437421602787531E-3</v>
      </c>
      <c r="DR141">
        <v>1.4215335520135629E-3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363</v>
      </c>
      <c r="EA141">
        <v>3.2991899999999998</v>
      </c>
      <c r="EB141">
        <v>2.6251000000000002</v>
      </c>
      <c r="EC141">
        <v>0.16494</v>
      </c>
      <c r="ED141">
        <v>0.165188</v>
      </c>
      <c r="EE141">
        <v>0.137799</v>
      </c>
      <c r="EF141">
        <v>0.134631</v>
      </c>
      <c r="EG141">
        <v>25382.3</v>
      </c>
      <c r="EH141">
        <v>25826.3</v>
      </c>
      <c r="EI141">
        <v>28270.3</v>
      </c>
      <c r="EJ141">
        <v>29762.1</v>
      </c>
      <c r="EK141">
        <v>33546.5</v>
      </c>
      <c r="EL141">
        <v>35737.1</v>
      </c>
      <c r="EM141">
        <v>39899</v>
      </c>
      <c r="EN141">
        <v>42506.9</v>
      </c>
      <c r="EO141">
        <v>2.1407799999999999</v>
      </c>
      <c r="EP141">
        <v>2.2446999999999999</v>
      </c>
      <c r="EQ141">
        <v>0.153027</v>
      </c>
      <c r="ER141">
        <v>0</v>
      </c>
      <c r="ES141">
        <v>29.694099999999999</v>
      </c>
      <c r="ET141">
        <v>999.9</v>
      </c>
      <c r="EU141">
        <v>74.099999999999994</v>
      </c>
      <c r="EV141">
        <v>32.299999999999997</v>
      </c>
      <c r="EW141">
        <v>35.5505</v>
      </c>
      <c r="EX141">
        <v>57.677199999999999</v>
      </c>
      <c r="EY141">
        <v>-3.0528900000000001</v>
      </c>
      <c r="EZ141">
        <v>2</v>
      </c>
      <c r="FA141">
        <v>0.23813500000000001</v>
      </c>
      <c r="FB141">
        <v>-0.74455300000000002</v>
      </c>
      <c r="FC141">
        <v>20.270600000000002</v>
      </c>
      <c r="FD141">
        <v>5.2193899999999998</v>
      </c>
      <c r="FE141">
        <v>12.004</v>
      </c>
      <c r="FF141">
        <v>4.9865000000000004</v>
      </c>
      <c r="FG141">
        <v>3.28403</v>
      </c>
      <c r="FH141">
        <v>9999</v>
      </c>
      <c r="FI141">
        <v>9999</v>
      </c>
      <c r="FJ141">
        <v>9999</v>
      </c>
      <c r="FK141">
        <v>999.9</v>
      </c>
      <c r="FL141">
        <v>1.86582</v>
      </c>
      <c r="FM141">
        <v>1.8621799999999999</v>
      </c>
      <c r="FN141">
        <v>1.8641700000000001</v>
      </c>
      <c r="FO141">
        <v>1.8602000000000001</v>
      </c>
      <c r="FP141">
        <v>1.8609599999999999</v>
      </c>
      <c r="FQ141">
        <v>1.86015</v>
      </c>
      <c r="FR141">
        <v>1.8617999999999999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-4.9429999999999996</v>
      </c>
      <c r="GH141">
        <v>0.17150000000000001</v>
      </c>
      <c r="GI141">
        <v>-3.3542705637745942</v>
      </c>
      <c r="GJ141">
        <v>-2.7043828418459848E-3</v>
      </c>
      <c r="GK141">
        <v>1.1637646390227569E-6</v>
      </c>
      <c r="GL141">
        <v>-2.7935288173591201E-10</v>
      </c>
      <c r="GM141">
        <v>-0.1154585369592631</v>
      </c>
      <c r="GN141">
        <v>-1.575226436802038E-3</v>
      </c>
      <c r="GO141">
        <v>7.1853088279240026E-4</v>
      </c>
      <c r="GP141">
        <v>-1.2337336158236461E-5</v>
      </c>
      <c r="GQ141">
        <v>5</v>
      </c>
      <c r="GR141">
        <v>2087</v>
      </c>
      <c r="GS141">
        <v>4</v>
      </c>
      <c r="GT141">
        <v>31</v>
      </c>
      <c r="GU141">
        <v>12</v>
      </c>
      <c r="GV141">
        <v>12</v>
      </c>
      <c r="GW141">
        <v>2.3889200000000002</v>
      </c>
      <c r="GX141">
        <v>2.52319</v>
      </c>
      <c r="GY141">
        <v>2.04834</v>
      </c>
      <c r="GZ141">
        <v>2.6196299999999999</v>
      </c>
      <c r="HA141">
        <v>2.1972700000000001</v>
      </c>
      <c r="HB141">
        <v>2.36328</v>
      </c>
      <c r="HC141">
        <v>37.457799999999999</v>
      </c>
      <c r="HD141">
        <v>14.2371</v>
      </c>
      <c r="HE141">
        <v>18</v>
      </c>
      <c r="HF141">
        <v>611.10500000000002</v>
      </c>
      <c r="HG141">
        <v>772.20699999999999</v>
      </c>
      <c r="HH141">
        <v>30.9998</v>
      </c>
      <c r="HI141">
        <v>30.511299999999999</v>
      </c>
      <c r="HJ141">
        <v>29.9998</v>
      </c>
      <c r="HK141">
        <v>30.463999999999999</v>
      </c>
      <c r="HL141">
        <v>30.458200000000001</v>
      </c>
      <c r="HM141">
        <v>47.813400000000001</v>
      </c>
      <c r="HN141">
        <v>9.58005</v>
      </c>
      <c r="HO141">
        <v>100</v>
      </c>
      <c r="HP141">
        <v>31</v>
      </c>
      <c r="HQ141">
        <v>842.74800000000005</v>
      </c>
      <c r="HR141">
        <v>32.212499999999999</v>
      </c>
      <c r="HS141">
        <v>99.6083</v>
      </c>
      <c r="HT141">
        <v>98.601799999999997</v>
      </c>
    </row>
    <row r="142" spans="1:228" x14ac:dyDescent="0.2">
      <c r="A142">
        <v>127</v>
      </c>
      <c r="B142">
        <v>1670951144.0999999</v>
      </c>
      <c r="C142">
        <v>503</v>
      </c>
      <c r="D142" t="s">
        <v>613</v>
      </c>
      <c r="E142" t="s">
        <v>614</v>
      </c>
      <c r="F142">
        <v>4</v>
      </c>
      <c r="G142">
        <v>1670951142.0999999</v>
      </c>
      <c r="H142">
        <f t="shared" si="34"/>
        <v>1.5759991948201266E-3</v>
      </c>
      <c r="I142">
        <f t="shared" si="35"/>
        <v>1.5759991948201266</v>
      </c>
      <c r="J142">
        <f t="shared" si="36"/>
        <v>13.760349114340309</v>
      </c>
      <c r="K142">
        <f t="shared" si="37"/>
        <v>818.53057142857142</v>
      </c>
      <c r="L142">
        <f t="shared" si="38"/>
        <v>591.44718556057171</v>
      </c>
      <c r="M142">
        <f t="shared" si="39"/>
        <v>59.93454362512454</v>
      </c>
      <c r="N142">
        <f t="shared" si="40"/>
        <v>82.946131860085842</v>
      </c>
      <c r="O142">
        <f t="shared" si="41"/>
        <v>0.10622026058335897</v>
      </c>
      <c r="P142">
        <f t="shared" si="42"/>
        <v>3.6772279819390801</v>
      </c>
      <c r="Q142">
        <f t="shared" si="43"/>
        <v>0.10454467968988239</v>
      </c>
      <c r="R142">
        <f t="shared" si="44"/>
        <v>6.5488767319373281E-2</v>
      </c>
      <c r="S142">
        <f t="shared" si="45"/>
        <v>226.11578781328149</v>
      </c>
      <c r="T142">
        <f t="shared" si="46"/>
        <v>32.695397984572061</v>
      </c>
      <c r="U142">
        <f t="shared" si="47"/>
        <v>32.177885714285708</v>
      </c>
      <c r="V142">
        <f t="shared" si="48"/>
        <v>4.8233720545981464</v>
      </c>
      <c r="W142">
        <f t="shared" si="49"/>
        <v>70.505343720371656</v>
      </c>
      <c r="X142">
        <f t="shared" si="50"/>
        <v>3.3574144361553895</v>
      </c>
      <c r="Y142">
        <f t="shared" si="51"/>
        <v>4.7619290382741664</v>
      </c>
      <c r="Z142">
        <f t="shared" si="52"/>
        <v>1.465957618442757</v>
      </c>
      <c r="AA142">
        <f t="shared" si="53"/>
        <v>-69.501564491567578</v>
      </c>
      <c r="AB142">
        <f t="shared" si="54"/>
        <v>-44.925537706383366</v>
      </c>
      <c r="AC142">
        <f t="shared" si="55"/>
        <v>-2.7724220711543777</v>
      </c>
      <c r="AD142">
        <f t="shared" si="56"/>
        <v>108.91626354417615</v>
      </c>
      <c r="AE142">
        <f t="shared" si="57"/>
        <v>37.5903794850529</v>
      </c>
      <c r="AF142">
        <f t="shared" si="58"/>
        <v>1.6266351658059273</v>
      </c>
      <c r="AG142">
        <f t="shared" si="59"/>
        <v>13.760349114340309</v>
      </c>
      <c r="AH142">
        <v>861.7344477995133</v>
      </c>
      <c r="AI142">
        <v>849.16298181818183</v>
      </c>
      <c r="AJ142">
        <v>1.718328132680353</v>
      </c>
      <c r="AK142">
        <v>63.164820258041182</v>
      </c>
      <c r="AL142">
        <f t="shared" si="60"/>
        <v>1.5759991948201266</v>
      </c>
      <c r="AM142">
        <v>32.498686314540919</v>
      </c>
      <c r="AN142">
        <v>33.131532121212132</v>
      </c>
      <c r="AO142">
        <v>1.512721189437904E-5</v>
      </c>
      <c r="AP142">
        <v>96.758734084088289</v>
      </c>
      <c r="AQ142">
        <v>69</v>
      </c>
      <c r="AR142">
        <v>11</v>
      </c>
      <c r="AS142">
        <f t="shared" si="61"/>
        <v>1</v>
      </c>
      <c r="AT142">
        <f t="shared" si="62"/>
        <v>0</v>
      </c>
      <c r="AU142">
        <f t="shared" si="63"/>
        <v>47443.085917602708</v>
      </c>
      <c r="AV142">
        <f t="shared" si="64"/>
        <v>1199.984285714286</v>
      </c>
      <c r="AW142">
        <f t="shared" si="65"/>
        <v>1025.9133781415969</v>
      </c>
      <c r="AX142">
        <f t="shared" si="66"/>
        <v>0.8549390107478998</v>
      </c>
      <c r="AY142">
        <f t="shared" si="67"/>
        <v>0.18843229074344664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1670951142.0999999</v>
      </c>
      <c r="BF142">
        <v>818.53057142857142</v>
      </c>
      <c r="BG142">
        <v>834.69757142857156</v>
      </c>
      <c r="BH142">
        <v>33.131700000000002</v>
      </c>
      <c r="BI142">
        <v>32.478428571428573</v>
      </c>
      <c r="BJ142">
        <v>823.47857142857163</v>
      </c>
      <c r="BK142">
        <v>32.960257142857138</v>
      </c>
      <c r="BL142">
        <v>650.0212857142858</v>
      </c>
      <c r="BM142">
        <v>101.23528571428569</v>
      </c>
      <c r="BN142">
        <v>0.1001252714285714</v>
      </c>
      <c r="BO142">
        <v>31.951271428571431</v>
      </c>
      <c r="BP142">
        <v>32.177885714285708</v>
      </c>
      <c r="BQ142">
        <v>999.89999999999986</v>
      </c>
      <c r="BR142">
        <v>0</v>
      </c>
      <c r="BS142">
        <v>0</v>
      </c>
      <c r="BT142">
        <v>8982.232857142857</v>
      </c>
      <c r="BU142">
        <v>0</v>
      </c>
      <c r="BV142">
        <v>74.954285714285703</v>
      </c>
      <c r="BW142">
        <v>-16.167085714285719</v>
      </c>
      <c r="BX142">
        <v>846.57899999999995</v>
      </c>
      <c r="BY142">
        <v>862.71728571428582</v>
      </c>
      <c r="BZ142">
        <v>0.65327771428571424</v>
      </c>
      <c r="CA142">
        <v>834.69757142857156</v>
      </c>
      <c r="CB142">
        <v>32.478428571428573</v>
      </c>
      <c r="CC142">
        <v>3.354104285714286</v>
      </c>
      <c r="CD142">
        <v>3.2879671428571431</v>
      </c>
      <c r="CE142">
        <v>25.898800000000001</v>
      </c>
      <c r="CF142">
        <v>25.562914285714289</v>
      </c>
      <c r="CG142">
        <v>1199.984285714286</v>
      </c>
      <c r="CH142">
        <v>0.49995000000000012</v>
      </c>
      <c r="CI142">
        <v>0.50004999999999999</v>
      </c>
      <c r="CJ142">
        <v>0</v>
      </c>
      <c r="CK142">
        <v>1416.1185714285709</v>
      </c>
      <c r="CL142">
        <v>4.9990899999999998</v>
      </c>
      <c r="CM142">
        <v>16398.771428571428</v>
      </c>
      <c r="CN142">
        <v>9557.5757142857146</v>
      </c>
      <c r="CO142">
        <v>40.186999999999998</v>
      </c>
      <c r="CP142">
        <v>41.811999999999998</v>
      </c>
      <c r="CQ142">
        <v>41</v>
      </c>
      <c r="CR142">
        <v>40.758857142857153</v>
      </c>
      <c r="CS142">
        <v>41.625</v>
      </c>
      <c r="CT142">
        <v>597.43428571428569</v>
      </c>
      <c r="CU142">
        <v>597.5542857142857</v>
      </c>
      <c r="CV142">
        <v>0</v>
      </c>
      <c r="CW142">
        <v>1670951176</v>
      </c>
      <c r="CX142">
        <v>0</v>
      </c>
      <c r="CY142">
        <v>1670950421.5999999</v>
      </c>
      <c r="CZ142" t="s">
        <v>356</v>
      </c>
      <c r="DA142">
        <v>1670950421.5999999</v>
      </c>
      <c r="DB142">
        <v>1670950421.5999999</v>
      </c>
      <c r="DC142">
        <v>14</v>
      </c>
      <c r="DD142">
        <v>-0.21199999999999999</v>
      </c>
      <c r="DE142">
        <v>-3.1E-2</v>
      </c>
      <c r="DF142">
        <v>-4.3040000000000003</v>
      </c>
      <c r="DG142">
        <v>0.155</v>
      </c>
      <c r="DH142">
        <v>415</v>
      </c>
      <c r="DI142">
        <v>33</v>
      </c>
      <c r="DJ142">
        <v>0.37</v>
      </c>
      <c r="DK142">
        <v>0.39</v>
      </c>
      <c r="DL142">
        <v>-15.95943902439025</v>
      </c>
      <c r="DM142">
        <v>-0.92379721254354441</v>
      </c>
      <c r="DN142">
        <v>0.1008064817845554</v>
      </c>
      <c r="DO142">
        <v>0</v>
      </c>
      <c r="DP142">
        <v>0.6342570243902439</v>
      </c>
      <c r="DQ142">
        <v>1.4707860627178319E-2</v>
      </c>
      <c r="DR142">
        <v>5.7552568864190018E-3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363</v>
      </c>
      <c r="EA142">
        <v>3.29928</v>
      </c>
      <c r="EB142">
        <v>2.6250900000000001</v>
      </c>
      <c r="EC142">
        <v>0.165824</v>
      </c>
      <c r="ED142">
        <v>0.166104</v>
      </c>
      <c r="EE142">
        <v>0.137796</v>
      </c>
      <c r="EF142">
        <v>0.13445199999999999</v>
      </c>
      <c r="EG142">
        <v>25355.8</v>
      </c>
      <c r="EH142">
        <v>25798.3</v>
      </c>
      <c r="EI142">
        <v>28270.7</v>
      </c>
      <c r="EJ142">
        <v>29762.400000000001</v>
      </c>
      <c r="EK142">
        <v>33547.300000000003</v>
      </c>
      <c r="EL142">
        <v>35745.1</v>
      </c>
      <c r="EM142">
        <v>39899.699999999997</v>
      </c>
      <c r="EN142">
        <v>42507.5</v>
      </c>
      <c r="EO142">
        <v>2.1409199999999999</v>
      </c>
      <c r="EP142">
        <v>2.2444500000000001</v>
      </c>
      <c r="EQ142">
        <v>0.15282599999999999</v>
      </c>
      <c r="ER142">
        <v>0</v>
      </c>
      <c r="ES142">
        <v>29.694099999999999</v>
      </c>
      <c r="ET142">
        <v>999.9</v>
      </c>
      <c r="EU142">
        <v>74.099999999999994</v>
      </c>
      <c r="EV142">
        <v>32.200000000000003</v>
      </c>
      <c r="EW142">
        <v>35.349299999999999</v>
      </c>
      <c r="EX142">
        <v>57.437199999999997</v>
      </c>
      <c r="EY142">
        <v>-3.0168300000000001</v>
      </c>
      <c r="EZ142">
        <v>2</v>
      </c>
      <c r="FA142">
        <v>0.23779</v>
      </c>
      <c r="FB142">
        <v>-0.74560700000000002</v>
      </c>
      <c r="FC142">
        <v>20.270900000000001</v>
      </c>
      <c r="FD142">
        <v>5.22133</v>
      </c>
      <c r="FE142">
        <v>12.004</v>
      </c>
      <c r="FF142">
        <v>4.9871999999999996</v>
      </c>
      <c r="FG142">
        <v>3.2842500000000001</v>
      </c>
      <c r="FH142">
        <v>9999</v>
      </c>
      <c r="FI142">
        <v>9999</v>
      </c>
      <c r="FJ142">
        <v>9999</v>
      </c>
      <c r="FK142">
        <v>999.9</v>
      </c>
      <c r="FL142">
        <v>1.8657900000000001</v>
      </c>
      <c r="FM142">
        <v>1.8621799999999999</v>
      </c>
      <c r="FN142">
        <v>1.8641700000000001</v>
      </c>
      <c r="FO142">
        <v>1.8602000000000001</v>
      </c>
      <c r="FP142">
        <v>1.8609599999999999</v>
      </c>
      <c r="FQ142">
        <v>1.8601099999999999</v>
      </c>
      <c r="FR142">
        <v>1.8617699999999999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-4.9530000000000003</v>
      </c>
      <c r="GH142">
        <v>0.17150000000000001</v>
      </c>
      <c r="GI142">
        <v>-3.3542705637745942</v>
      </c>
      <c r="GJ142">
        <v>-2.7043828418459848E-3</v>
      </c>
      <c r="GK142">
        <v>1.1637646390227569E-6</v>
      </c>
      <c r="GL142">
        <v>-2.7935288173591201E-10</v>
      </c>
      <c r="GM142">
        <v>-0.1154585369592631</v>
      </c>
      <c r="GN142">
        <v>-1.575226436802038E-3</v>
      </c>
      <c r="GO142">
        <v>7.1853088279240026E-4</v>
      </c>
      <c r="GP142">
        <v>-1.2337336158236461E-5</v>
      </c>
      <c r="GQ142">
        <v>5</v>
      </c>
      <c r="GR142">
        <v>2087</v>
      </c>
      <c r="GS142">
        <v>4</v>
      </c>
      <c r="GT142">
        <v>31</v>
      </c>
      <c r="GU142">
        <v>12</v>
      </c>
      <c r="GV142">
        <v>12</v>
      </c>
      <c r="GW142">
        <v>2.4035600000000001</v>
      </c>
      <c r="GX142">
        <v>2.5305200000000001</v>
      </c>
      <c r="GY142">
        <v>2.04834</v>
      </c>
      <c r="GZ142">
        <v>2.6196299999999999</v>
      </c>
      <c r="HA142">
        <v>2.1972700000000001</v>
      </c>
      <c r="HB142">
        <v>2.2656200000000002</v>
      </c>
      <c r="HC142">
        <v>37.457799999999999</v>
      </c>
      <c r="HD142">
        <v>14.228300000000001</v>
      </c>
      <c r="HE142">
        <v>18</v>
      </c>
      <c r="HF142">
        <v>611.19600000000003</v>
      </c>
      <c r="HG142">
        <v>771.92700000000002</v>
      </c>
      <c r="HH142">
        <v>30.9998</v>
      </c>
      <c r="HI142">
        <v>30.508700000000001</v>
      </c>
      <c r="HJ142">
        <v>29.9999</v>
      </c>
      <c r="HK142">
        <v>30.462</v>
      </c>
      <c r="HL142">
        <v>30.4556</v>
      </c>
      <c r="HM142">
        <v>48.114600000000003</v>
      </c>
      <c r="HN142">
        <v>10.124599999999999</v>
      </c>
      <c r="HO142">
        <v>100</v>
      </c>
      <c r="HP142">
        <v>31</v>
      </c>
      <c r="HQ142">
        <v>849.45600000000002</v>
      </c>
      <c r="HR142">
        <v>32.160200000000003</v>
      </c>
      <c r="HS142">
        <v>99.609899999999996</v>
      </c>
      <c r="HT142">
        <v>98.603099999999998</v>
      </c>
    </row>
    <row r="143" spans="1:228" x14ac:dyDescent="0.2">
      <c r="A143">
        <v>128</v>
      </c>
      <c r="B143">
        <v>1670951148.0999999</v>
      </c>
      <c r="C143">
        <v>507</v>
      </c>
      <c r="D143" t="s">
        <v>615</v>
      </c>
      <c r="E143" t="s">
        <v>616</v>
      </c>
      <c r="F143">
        <v>4</v>
      </c>
      <c r="G143">
        <v>1670951145.7874999</v>
      </c>
      <c r="H143">
        <f t="shared" si="34"/>
        <v>1.6904140302261678E-3</v>
      </c>
      <c r="I143">
        <f t="shared" si="35"/>
        <v>1.6904140302261679</v>
      </c>
      <c r="J143">
        <f t="shared" si="36"/>
        <v>13.519854853001515</v>
      </c>
      <c r="K143">
        <f t="shared" si="37"/>
        <v>824.76025000000004</v>
      </c>
      <c r="L143">
        <f t="shared" si="38"/>
        <v>614.83143249448415</v>
      </c>
      <c r="M143">
        <f t="shared" si="39"/>
        <v>62.304542549508952</v>
      </c>
      <c r="N143">
        <f t="shared" si="40"/>
        <v>83.577883910041706</v>
      </c>
      <c r="O143">
        <f t="shared" si="41"/>
        <v>0.11396545861065642</v>
      </c>
      <c r="P143">
        <f t="shared" si="42"/>
        <v>3.6894426767325901</v>
      </c>
      <c r="Q143">
        <f t="shared" si="43"/>
        <v>0.11204526541918385</v>
      </c>
      <c r="R143">
        <f t="shared" si="44"/>
        <v>7.0198117709861771E-2</v>
      </c>
      <c r="S143">
        <f t="shared" si="45"/>
        <v>226.11701353395708</v>
      </c>
      <c r="T143">
        <f t="shared" si="46"/>
        <v>32.665288957199799</v>
      </c>
      <c r="U143">
        <f t="shared" si="47"/>
        <v>32.178062500000003</v>
      </c>
      <c r="V143">
        <f t="shared" si="48"/>
        <v>4.8234202554584895</v>
      </c>
      <c r="W143">
        <f t="shared" si="49"/>
        <v>70.497054378014099</v>
      </c>
      <c r="X143">
        <f t="shared" si="50"/>
        <v>3.3562791528681246</v>
      </c>
      <c r="Y143">
        <f t="shared" si="51"/>
        <v>4.7608785678779322</v>
      </c>
      <c r="Z143">
        <f t="shared" si="52"/>
        <v>1.4671411025903649</v>
      </c>
      <c r="AA143">
        <f t="shared" si="53"/>
        <v>-74.547258732974001</v>
      </c>
      <c r="AB143">
        <f t="shared" si="54"/>
        <v>-45.884951073333845</v>
      </c>
      <c r="AC143">
        <f t="shared" si="55"/>
        <v>-2.822202583286344</v>
      </c>
      <c r="AD143">
        <f t="shared" si="56"/>
        <v>102.86260114436288</v>
      </c>
      <c r="AE143">
        <f t="shared" si="57"/>
        <v>37.64878655553494</v>
      </c>
      <c r="AF143">
        <f t="shared" si="58"/>
        <v>1.7559984163212126</v>
      </c>
      <c r="AG143">
        <f t="shared" si="59"/>
        <v>13.519854853001515</v>
      </c>
      <c r="AH143">
        <v>868.79776917178867</v>
      </c>
      <c r="AI143">
        <v>856.1884363636359</v>
      </c>
      <c r="AJ143">
        <v>1.75458129534887</v>
      </c>
      <c r="AK143">
        <v>63.164820258041182</v>
      </c>
      <c r="AL143">
        <f t="shared" si="60"/>
        <v>1.6904140302261679</v>
      </c>
      <c r="AM143">
        <v>32.429471680492519</v>
      </c>
      <c r="AN143">
        <v>33.10872545454545</v>
      </c>
      <c r="AO143">
        <v>-5.2479686572936487E-5</v>
      </c>
      <c r="AP143">
        <v>96.758734084088289</v>
      </c>
      <c r="AQ143">
        <v>69</v>
      </c>
      <c r="AR143">
        <v>11</v>
      </c>
      <c r="AS143">
        <f t="shared" si="61"/>
        <v>1</v>
      </c>
      <c r="AT143">
        <f t="shared" si="62"/>
        <v>0</v>
      </c>
      <c r="AU143">
        <f t="shared" si="63"/>
        <v>47662.925338512767</v>
      </c>
      <c r="AV143">
        <f t="shared" si="64"/>
        <v>1200</v>
      </c>
      <c r="AW143">
        <f t="shared" si="65"/>
        <v>1025.9259137481642</v>
      </c>
      <c r="AX143">
        <f t="shared" si="66"/>
        <v>0.85493826145680352</v>
      </c>
      <c r="AY143">
        <f t="shared" si="67"/>
        <v>0.1884308446116309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1670951145.7874999</v>
      </c>
      <c r="BF143">
        <v>824.76025000000004</v>
      </c>
      <c r="BG143">
        <v>841.00099999999998</v>
      </c>
      <c r="BH143">
        <v>33.120312499999997</v>
      </c>
      <c r="BI143">
        <v>32.415037499999997</v>
      </c>
      <c r="BJ143">
        <v>829.71637499999997</v>
      </c>
      <c r="BK143">
        <v>32.9489375</v>
      </c>
      <c r="BL143">
        <v>649.98275000000001</v>
      </c>
      <c r="BM143">
        <v>101.23625</v>
      </c>
      <c r="BN143">
        <v>9.9724800000000002E-2</v>
      </c>
      <c r="BO143">
        <v>31.947375000000001</v>
      </c>
      <c r="BP143">
        <v>32.178062500000003</v>
      </c>
      <c r="BQ143">
        <v>999.9</v>
      </c>
      <c r="BR143">
        <v>0</v>
      </c>
      <c r="BS143">
        <v>0</v>
      </c>
      <c r="BT143">
        <v>9024.2962499999994</v>
      </c>
      <c r="BU143">
        <v>0</v>
      </c>
      <c r="BV143">
        <v>74.818874999999991</v>
      </c>
      <c r="BW143">
        <v>-16.240825000000001</v>
      </c>
      <c r="BX143">
        <v>853.01187500000003</v>
      </c>
      <c r="BY143">
        <v>869.17512499999998</v>
      </c>
      <c r="BZ143">
        <v>0.705287</v>
      </c>
      <c r="CA143">
        <v>841.00099999999998</v>
      </c>
      <c r="CB143">
        <v>32.415037499999997</v>
      </c>
      <c r="CC143">
        <v>3.35298125</v>
      </c>
      <c r="CD143">
        <v>3.2815812499999999</v>
      </c>
      <c r="CE143">
        <v>25.893137500000002</v>
      </c>
      <c r="CF143">
        <v>25.530162499999999</v>
      </c>
      <c r="CG143">
        <v>1200</v>
      </c>
      <c r="CH143">
        <v>0.49997425000000001</v>
      </c>
      <c r="CI143">
        <v>0.50002575000000005</v>
      </c>
      <c r="CJ143">
        <v>0</v>
      </c>
      <c r="CK143">
        <v>1420.95</v>
      </c>
      <c r="CL143">
        <v>4.9990899999999998</v>
      </c>
      <c r="CM143">
        <v>16451.174999999999</v>
      </c>
      <c r="CN143">
        <v>9557.7849999999999</v>
      </c>
      <c r="CO143">
        <v>40.186999999999998</v>
      </c>
      <c r="CP143">
        <v>41.788749999999993</v>
      </c>
      <c r="CQ143">
        <v>41</v>
      </c>
      <c r="CR143">
        <v>40.757750000000001</v>
      </c>
      <c r="CS143">
        <v>41.625</v>
      </c>
      <c r="CT143">
        <v>597.47125000000005</v>
      </c>
      <c r="CU143">
        <v>597.53125</v>
      </c>
      <c r="CV143">
        <v>0</v>
      </c>
      <c r="CW143">
        <v>1670951180.2</v>
      </c>
      <c r="CX143">
        <v>0</v>
      </c>
      <c r="CY143">
        <v>1670950421.5999999</v>
      </c>
      <c r="CZ143" t="s">
        <v>356</v>
      </c>
      <c r="DA143">
        <v>1670950421.5999999</v>
      </c>
      <c r="DB143">
        <v>1670950421.5999999</v>
      </c>
      <c r="DC143">
        <v>14</v>
      </c>
      <c r="DD143">
        <v>-0.21199999999999999</v>
      </c>
      <c r="DE143">
        <v>-3.1E-2</v>
      </c>
      <c r="DF143">
        <v>-4.3040000000000003</v>
      </c>
      <c r="DG143">
        <v>0.155</v>
      </c>
      <c r="DH143">
        <v>415</v>
      </c>
      <c r="DI143">
        <v>33</v>
      </c>
      <c r="DJ143">
        <v>0.37</v>
      </c>
      <c r="DK143">
        <v>0.39</v>
      </c>
      <c r="DL143">
        <v>-16.04634390243902</v>
      </c>
      <c r="DM143">
        <v>-1.237421602787464</v>
      </c>
      <c r="DN143">
        <v>0.1374726279607307</v>
      </c>
      <c r="DO143">
        <v>0</v>
      </c>
      <c r="DP143">
        <v>0.64626958536585366</v>
      </c>
      <c r="DQ143">
        <v>0.19065025087108009</v>
      </c>
      <c r="DR143">
        <v>2.5794656316505071E-2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390</v>
      </c>
      <c r="EA143">
        <v>3.2990400000000002</v>
      </c>
      <c r="EB143">
        <v>2.6255199999999999</v>
      </c>
      <c r="EC143">
        <v>0.16672699999999999</v>
      </c>
      <c r="ED143">
        <v>0.16697400000000001</v>
      </c>
      <c r="EE143">
        <v>0.13773199999999999</v>
      </c>
      <c r="EF143">
        <v>0.13428300000000001</v>
      </c>
      <c r="EG143">
        <v>25328.799999999999</v>
      </c>
      <c r="EH143">
        <v>25771.599999999999</v>
      </c>
      <c r="EI143">
        <v>28271.3</v>
      </c>
      <c r="EJ143">
        <v>29762.799999999999</v>
      </c>
      <c r="EK143">
        <v>33550.199999999997</v>
      </c>
      <c r="EL143">
        <v>35752.6</v>
      </c>
      <c r="EM143">
        <v>39900.199999999997</v>
      </c>
      <c r="EN143">
        <v>42508.1</v>
      </c>
      <c r="EO143">
        <v>2.1402000000000001</v>
      </c>
      <c r="EP143">
        <v>2.2446000000000002</v>
      </c>
      <c r="EQ143">
        <v>0.15304999999999999</v>
      </c>
      <c r="ER143">
        <v>0</v>
      </c>
      <c r="ES143">
        <v>29.694099999999999</v>
      </c>
      <c r="ET143">
        <v>999.9</v>
      </c>
      <c r="EU143">
        <v>74.099999999999994</v>
      </c>
      <c r="EV143">
        <v>32.299999999999997</v>
      </c>
      <c r="EW143">
        <v>35.553600000000003</v>
      </c>
      <c r="EX143">
        <v>57.8872</v>
      </c>
      <c r="EY143">
        <v>-2.9126599999999998</v>
      </c>
      <c r="EZ143">
        <v>2</v>
      </c>
      <c r="FA143">
        <v>0.237813</v>
      </c>
      <c r="FB143">
        <v>-0.74637799999999999</v>
      </c>
      <c r="FC143">
        <v>20.271000000000001</v>
      </c>
      <c r="FD143">
        <v>5.22133</v>
      </c>
      <c r="FE143">
        <v>12.004</v>
      </c>
      <c r="FF143">
        <v>4.9874000000000001</v>
      </c>
      <c r="FG143">
        <v>3.2843499999999999</v>
      </c>
      <c r="FH143">
        <v>9999</v>
      </c>
      <c r="FI143">
        <v>9999</v>
      </c>
      <c r="FJ143">
        <v>9999</v>
      </c>
      <c r="FK143">
        <v>999.9</v>
      </c>
      <c r="FL143">
        <v>1.86578</v>
      </c>
      <c r="FM143">
        <v>1.8621799999999999</v>
      </c>
      <c r="FN143">
        <v>1.8641700000000001</v>
      </c>
      <c r="FO143">
        <v>1.8602000000000001</v>
      </c>
      <c r="FP143">
        <v>1.8609599999999999</v>
      </c>
      <c r="FQ143">
        <v>1.8601000000000001</v>
      </c>
      <c r="FR143">
        <v>1.8617900000000001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-4.9610000000000003</v>
      </c>
      <c r="GH143">
        <v>0.17130000000000001</v>
      </c>
      <c r="GI143">
        <v>-3.3542705637745942</v>
      </c>
      <c r="GJ143">
        <v>-2.7043828418459848E-3</v>
      </c>
      <c r="GK143">
        <v>1.1637646390227569E-6</v>
      </c>
      <c r="GL143">
        <v>-2.7935288173591201E-10</v>
      </c>
      <c r="GM143">
        <v>-0.1154585369592631</v>
      </c>
      <c r="GN143">
        <v>-1.575226436802038E-3</v>
      </c>
      <c r="GO143">
        <v>7.1853088279240026E-4</v>
      </c>
      <c r="GP143">
        <v>-1.2337336158236461E-5</v>
      </c>
      <c r="GQ143">
        <v>5</v>
      </c>
      <c r="GR143">
        <v>2087</v>
      </c>
      <c r="GS143">
        <v>4</v>
      </c>
      <c r="GT143">
        <v>31</v>
      </c>
      <c r="GU143">
        <v>12.1</v>
      </c>
      <c r="GV143">
        <v>12.1</v>
      </c>
      <c r="GW143">
        <v>2.4182100000000002</v>
      </c>
      <c r="GX143">
        <v>2.51831</v>
      </c>
      <c r="GY143">
        <v>2.04834</v>
      </c>
      <c r="GZ143">
        <v>2.6196299999999999</v>
      </c>
      <c r="HA143">
        <v>2.1972700000000001</v>
      </c>
      <c r="HB143">
        <v>2.34741</v>
      </c>
      <c r="HC143">
        <v>37.457799999999999</v>
      </c>
      <c r="HD143">
        <v>14.2371</v>
      </c>
      <c r="HE143">
        <v>18</v>
      </c>
      <c r="HF143">
        <v>610.63300000000004</v>
      </c>
      <c r="HG143">
        <v>772.03899999999999</v>
      </c>
      <c r="HH143">
        <v>30.9998</v>
      </c>
      <c r="HI143">
        <v>30.506699999999999</v>
      </c>
      <c r="HJ143">
        <v>29.9999</v>
      </c>
      <c r="HK143">
        <v>30.459299999999999</v>
      </c>
      <c r="HL143">
        <v>30.4529</v>
      </c>
      <c r="HM143">
        <v>48.406399999999998</v>
      </c>
      <c r="HN143">
        <v>10.4015</v>
      </c>
      <c r="HO143">
        <v>100</v>
      </c>
      <c r="HP143">
        <v>31</v>
      </c>
      <c r="HQ143">
        <v>856.17499999999995</v>
      </c>
      <c r="HR143">
        <v>32.123199999999997</v>
      </c>
      <c r="HS143">
        <v>99.611500000000007</v>
      </c>
      <c r="HT143">
        <v>98.604299999999995</v>
      </c>
    </row>
    <row r="144" spans="1:228" x14ac:dyDescent="0.2">
      <c r="A144">
        <v>129</v>
      </c>
      <c r="B144">
        <v>1670951152.0999999</v>
      </c>
      <c r="C144">
        <v>511</v>
      </c>
      <c r="D144" t="s">
        <v>617</v>
      </c>
      <c r="E144" t="s">
        <v>618</v>
      </c>
      <c r="F144">
        <v>4</v>
      </c>
      <c r="G144">
        <v>1670951150.0999999</v>
      </c>
      <c r="H144">
        <f t="shared" ref="H144:H207" si="68">(I144)/1000</f>
        <v>1.6785353078877599E-3</v>
      </c>
      <c r="I144">
        <f t="shared" ref="I144:I207" si="69">IF(BD144, AL144, AF144)</f>
        <v>1.6785353078877598</v>
      </c>
      <c r="J144">
        <f t="shared" ref="J144:J207" si="70">IF(BD144, AG144, AE144)</f>
        <v>13.844955610788572</v>
      </c>
      <c r="K144">
        <f t="shared" ref="K144:K207" si="71">BF144 - IF(AS144&gt;1, J144*AZ144*100/(AU144*BT144), 0)</f>
        <v>831.96728571428571</v>
      </c>
      <c r="L144">
        <f t="shared" ref="L144:L207" si="72">((R144-H144/2)*K144-J144)/(R144+H144/2)</f>
        <v>615.33269453026946</v>
      </c>
      <c r="M144">
        <f t="shared" ref="M144:M207" si="73">L144*(BM144+BN144)/1000</f>
        <v>62.355912567101328</v>
      </c>
      <c r="N144">
        <f t="shared" ref="N144:N207" si="74">(BF144 - IF(AS144&gt;1, J144*AZ144*100/(AU144*BT144), 0))*(BM144+BN144)/1000</f>
        <v>84.308992172585789</v>
      </c>
      <c r="O144">
        <f t="shared" ref="O144:O207" si="75">2/((1/Q144-1/P144)+SIGN(Q144)*SQRT((1/Q144-1/P144)*(1/Q144-1/P144) + 4*BA144/((BA144+1)*(BA144+1))*(2*1/Q144*1/P144-1/P144*1/P144)))</f>
        <v>0.1128489294157545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3.674826241494153</v>
      </c>
      <c r="Q144">
        <f t="shared" ref="Q144:Q207" si="77">H144*(1000-(1000*0.61365*EXP(17.502*U144/(240.97+U144))/(BM144+BN144)+BH144)/2)/(1000*0.61365*EXP(17.502*U144/(240.97+U144))/(BM144+BN144)-BH144)</f>
        <v>0.11095848677810298</v>
      </c>
      <c r="R144">
        <f t="shared" ref="R144:R207" si="78">1/((BA144+1)/(O144/1.6)+1/(P144/1.37)) + BA144/((BA144+1)/(O144/1.6) + BA144/(P144/1.37))</f>
        <v>6.951626509622981E-2</v>
      </c>
      <c r="S144">
        <f t="shared" ref="S144:S207" si="79">(AV144*AY144)</f>
        <v>226.11848138470515</v>
      </c>
      <c r="T144">
        <f t="shared" ref="T144:T207" si="80">(BO144+(S144+2*0.95*0.0000000567*(((BO144+$B$6)+273)^4-(BO144+273)^4)-44100*H144)/(1.84*29.3*P144+8*0.95*0.0000000567*(BO144+273)^3))</f>
        <v>32.670543868838394</v>
      </c>
      <c r="U144">
        <f t="shared" ref="U144:U207" si="81">($C$6*BP144+$D$6*BQ144+$E$6*T144)</f>
        <v>32.182000000000009</v>
      </c>
      <c r="V144">
        <f t="shared" ref="V144:V207" si="82">0.61365*EXP(17.502*U144/(240.97+U144))</f>
        <v>4.8244939287487796</v>
      </c>
      <c r="W144">
        <f t="shared" ref="W144:W207" si="83">(X144/Y144*100)</f>
        <v>70.435587544683614</v>
      </c>
      <c r="X144">
        <f t="shared" ref="X144:X207" si="84">BH144*(BM144+BN144)/1000</f>
        <v>3.3533656759627344</v>
      </c>
      <c r="Y144">
        <f t="shared" ref="Y144:Y207" si="85">0.61365*EXP(17.502*BO144/(240.97+BO144))</f>
        <v>4.7608968603199253</v>
      </c>
      <c r="Z144">
        <f t="shared" ref="Z144:Z207" si="86">(V144-BH144*(BM144+BN144)/1000)</f>
        <v>1.4711282527860452</v>
      </c>
      <c r="AA144">
        <f t="shared" ref="AA144:AA207" si="87">(-H144*44100)</f>
        <v>-74.023407077850209</v>
      </c>
      <c r="AB144">
        <f t="shared" ref="AB144:AB207" si="88">2*29.3*P144*0.92*(BO144-U144)</f>
        <v>-46.469811966428956</v>
      </c>
      <c r="AC144">
        <f t="shared" ref="AC144:AC207" si="89">2*0.95*0.0000000567*(((BO144+$B$6)+273)^4-(U144+273)^4)</f>
        <v>-2.8695998476823159</v>
      </c>
      <c r="AD144">
        <f t="shared" ref="AD144:AD207" si="90">S144+AC144+AA144+AB144</f>
        <v>102.75566249274368</v>
      </c>
      <c r="AE144">
        <f t="shared" ref="AE144:AE207" si="91">BL144*AS144*(BG144-BF144*(1000-AS144*BI144)/(1000-AS144*BH144))/(100*AZ144)</f>
        <v>37.315023374145106</v>
      </c>
      <c r="AF144">
        <f t="shared" ref="AF144:AF207" si="92">1000*BL144*AS144*(BH144-BI144)/(100*AZ144*(1000-AS144*BH144))</f>
        <v>1.8651479096469363</v>
      </c>
      <c r="AG144">
        <f t="shared" ref="AG144:AG207" si="93">(AH144 - AI144 - BM144*1000/(8.314*(BO144+273.15)) * AK144/BL144 * AJ144) * BL144/(100*AZ144) * (1000 - BI144)/1000</f>
        <v>13.844955610788572</v>
      </c>
      <c r="AH144">
        <v>875.5481822601073</v>
      </c>
      <c r="AI144">
        <v>862.99721818181786</v>
      </c>
      <c r="AJ144">
        <v>1.70387403594167</v>
      </c>
      <c r="AK144">
        <v>63.164820258041182</v>
      </c>
      <c r="AL144">
        <f t="shared" ref="AL144:AL207" si="94">(AN144 - AM144 + BM144*1000/(8.314*(BO144+273.15)) * AP144/BL144 * AO144) * BL144/(100*AZ144) * 1000/(1000 - AN144)</f>
        <v>1.6785353078877598</v>
      </c>
      <c r="AM144">
        <v>32.36671079528341</v>
      </c>
      <c r="AN144">
        <v>33.07748666666668</v>
      </c>
      <c r="AO144">
        <v>-6.1655251061831784E-3</v>
      </c>
      <c r="AP144">
        <v>96.758734084088289</v>
      </c>
      <c r="AQ144">
        <v>69</v>
      </c>
      <c r="AR144">
        <v>11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47400.598173371196</v>
      </c>
      <c r="AV144">
        <f t="shared" ref="AV144:AV207" si="98">$B$10*BU144+$C$10*BV144+$F$10*CG144*(1-CJ144)</f>
        <v>1199.998571428571</v>
      </c>
      <c r="AW144">
        <f t="shared" ref="AW144:AW207" si="99">AV144*AX144</f>
        <v>1025.9255924273079</v>
      </c>
      <c r="AX144">
        <f t="shared" ref="AX144:AX207" si="100">($B$10*$D$8+$C$10*$D$8+$F$10*((CT144+CL144)/MAX(CT144+CL144+CU144, 0.1)*$I$8+CU144/MAX(CT144+CL144+CU144, 0.1)*$J$8))/($B$10+$C$10+$F$10)</f>
        <v>0.85493901147396101</v>
      </c>
      <c r="AY144">
        <f t="shared" ref="AY144:AY207" si="101">($B$10*$K$8+$C$10*$K$8+$F$10*((CT144+CL144)/MAX(CT144+CL144+CU144, 0.1)*$P$8+CU144/MAX(CT144+CL144+CU144, 0.1)*$Q$8))/($B$10+$C$10+$F$10)</f>
        <v>0.18843229214474499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1670951150.0999999</v>
      </c>
      <c r="BF144">
        <v>831.96728571428571</v>
      </c>
      <c r="BG144">
        <v>848.11128571428583</v>
      </c>
      <c r="BH144">
        <v>33.091257142857152</v>
      </c>
      <c r="BI144">
        <v>32.342171428571433</v>
      </c>
      <c r="BJ144">
        <v>836.93371428571425</v>
      </c>
      <c r="BK144">
        <v>32.92004285714286</v>
      </c>
      <c r="BL144">
        <v>650.02642857142848</v>
      </c>
      <c r="BM144">
        <v>101.23657142857139</v>
      </c>
      <c r="BN144">
        <v>0.1003364285714286</v>
      </c>
      <c r="BO144">
        <v>31.94744285714285</v>
      </c>
      <c r="BP144">
        <v>32.182000000000009</v>
      </c>
      <c r="BQ144">
        <v>999.89999999999986</v>
      </c>
      <c r="BR144">
        <v>0</v>
      </c>
      <c r="BS144">
        <v>0</v>
      </c>
      <c r="BT144">
        <v>8973.84</v>
      </c>
      <c r="BU144">
        <v>0</v>
      </c>
      <c r="BV144">
        <v>74.628085714285703</v>
      </c>
      <c r="BW144">
        <v>-16.14405714285714</v>
      </c>
      <c r="BX144">
        <v>860.44014285714286</v>
      </c>
      <c r="BY144">
        <v>876.45785714285705</v>
      </c>
      <c r="BZ144">
        <v>0.74910785714285721</v>
      </c>
      <c r="CA144">
        <v>848.11128571428583</v>
      </c>
      <c r="CB144">
        <v>32.342171428571433</v>
      </c>
      <c r="CC144">
        <v>3.3500428571428569</v>
      </c>
      <c r="CD144">
        <v>3.2742042857142861</v>
      </c>
      <c r="CE144">
        <v>25.878342857142851</v>
      </c>
      <c r="CF144">
        <v>25.49228571428571</v>
      </c>
      <c r="CG144">
        <v>1199.998571428571</v>
      </c>
      <c r="CH144">
        <v>0.49995000000000012</v>
      </c>
      <c r="CI144">
        <v>0.50004999999999999</v>
      </c>
      <c r="CJ144">
        <v>0</v>
      </c>
      <c r="CK144">
        <v>1426.3542857142861</v>
      </c>
      <c r="CL144">
        <v>4.9990899999999998</v>
      </c>
      <c r="CM144">
        <v>16512.7</v>
      </c>
      <c r="CN144">
        <v>9557.6742857142854</v>
      </c>
      <c r="CO144">
        <v>40.186999999999998</v>
      </c>
      <c r="CP144">
        <v>41.75</v>
      </c>
      <c r="CQ144">
        <v>41</v>
      </c>
      <c r="CR144">
        <v>40.75</v>
      </c>
      <c r="CS144">
        <v>41.625</v>
      </c>
      <c r="CT144">
        <v>597.44142857142856</v>
      </c>
      <c r="CU144">
        <v>597.56142857142856</v>
      </c>
      <c r="CV144">
        <v>0</v>
      </c>
      <c r="CW144">
        <v>1670951184.4000001</v>
      </c>
      <c r="CX144">
        <v>0</v>
      </c>
      <c r="CY144">
        <v>1670950421.5999999</v>
      </c>
      <c r="CZ144" t="s">
        <v>356</v>
      </c>
      <c r="DA144">
        <v>1670950421.5999999</v>
      </c>
      <c r="DB144">
        <v>1670950421.5999999</v>
      </c>
      <c r="DC144">
        <v>14</v>
      </c>
      <c r="DD144">
        <v>-0.21199999999999999</v>
      </c>
      <c r="DE144">
        <v>-3.1E-2</v>
      </c>
      <c r="DF144">
        <v>-4.3040000000000003</v>
      </c>
      <c r="DG144">
        <v>0.155</v>
      </c>
      <c r="DH144">
        <v>415</v>
      </c>
      <c r="DI144">
        <v>33</v>
      </c>
      <c r="DJ144">
        <v>0.37</v>
      </c>
      <c r="DK144">
        <v>0.39</v>
      </c>
      <c r="DL144">
        <v>-16.102163414634148</v>
      </c>
      <c r="DM144">
        <v>-0.85259581881534285</v>
      </c>
      <c r="DN144">
        <v>0.1126712155248733</v>
      </c>
      <c r="DO144">
        <v>0</v>
      </c>
      <c r="DP144">
        <v>0.66629595121951224</v>
      </c>
      <c r="DQ144">
        <v>0.3873834355400716</v>
      </c>
      <c r="DR144">
        <v>4.2591912663545457E-2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390</v>
      </c>
      <c r="EA144">
        <v>3.2993700000000001</v>
      </c>
      <c r="EB144">
        <v>2.6251699999999998</v>
      </c>
      <c r="EC144">
        <v>0.167597</v>
      </c>
      <c r="ED144">
        <v>0.167819</v>
      </c>
      <c r="EE144">
        <v>0.13763700000000001</v>
      </c>
      <c r="EF144">
        <v>0.13406000000000001</v>
      </c>
      <c r="EG144">
        <v>25302.1</v>
      </c>
      <c r="EH144">
        <v>25746.1</v>
      </c>
      <c r="EI144">
        <v>28271</v>
      </c>
      <c r="EJ144">
        <v>29763.5</v>
      </c>
      <c r="EK144">
        <v>33553.800000000003</v>
      </c>
      <c r="EL144">
        <v>35762.9</v>
      </c>
      <c r="EM144">
        <v>39900</v>
      </c>
      <c r="EN144">
        <v>42509.2</v>
      </c>
      <c r="EO144">
        <v>2.1412</v>
      </c>
      <c r="EP144">
        <v>2.2440799999999999</v>
      </c>
      <c r="EQ144">
        <v>0.153109</v>
      </c>
      <c r="ER144">
        <v>0</v>
      </c>
      <c r="ES144">
        <v>29.694099999999999</v>
      </c>
      <c r="ET144">
        <v>999.9</v>
      </c>
      <c r="EU144">
        <v>74.099999999999994</v>
      </c>
      <c r="EV144">
        <v>32.299999999999997</v>
      </c>
      <c r="EW144">
        <v>35.551499999999997</v>
      </c>
      <c r="EX144">
        <v>57.737299999999998</v>
      </c>
      <c r="EY144">
        <v>-3.1530499999999999</v>
      </c>
      <c r="EZ144">
        <v>2</v>
      </c>
      <c r="FA144">
        <v>0.237792</v>
      </c>
      <c r="FB144">
        <v>-0.74643199999999998</v>
      </c>
      <c r="FC144">
        <v>20.270900000000001</v>
      </c>
      <c r="FD144">
        <v>5.2202799999999998</v>
      </c>
      <c r="FE144">
        <v>12.004</v>
      </c>
      <c r="FF144">
        <v>4.98705</v>
      </c>
      <c r="FG144">
        <v>3.2841499999999999</v>
      </c>
      <c r="FH144">
        <v>9999</v>
      </c>
      <c r="FI144">
        <v>9999</v>
      </c>
      <c r="FJ144">
        <v>9999</v>
      </c>
      <c r="FK144">
        <v>999.9</v>
      </c>
      <c r="FL144">
        <v>1.8657999999999999</v>
      </c>
      <c r="FM144">
        <v>1.8621799999999999</v>
      </c>
      <c r="FN144">
        <v>1.8641700000000001</v>
      </c>
      <c r="FO144">
        <v>1.8602000000000001</v>
      </c>
      <c r="FP144">
        <v>1.8609599999999999</v>
      </c>
      <c r="FQ144">
        <v>1.8601300000000001</v>
      </c>
      <c r="FR144">
        <v>1.8617699999999999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-4.9710000000000001</v>
      </c>
      <c r="GH144">
        <v>0.17119999999999999</v>
      </c>
      <c r="GI144">
        <v>-3.3542705637745942</v>
      </c>
      <c r="GJ144">
        <v>-2.7043828418459848E-3</v>
      </c>
      <c r="GK144">
        <v>1.1637646390227569E-6</v>
      </c>
      <c r="GL144">
        <v>-2.7935288173591201E-10</v>
      </c>
      <c r="GM144">
        <v>-0.1154585369592631</v>
      </c>
      <c r="GN144">
        <v>-1.575226436802038E-3</v>
      </c>
      <c r="GO144">
        <v>7.1853088279240026E-4</v>
      </c>
      <c r="GP144">
        <v>-1.2337336158236461E-5</v>
      </c>
      <c r="GQ144">
        <v>5</v>
      </c>
      <c r="GR144">
        <v>2087</v>
      </c>
      <c r="GS144">
        <v>4</v>
      </c>
      <c r="GT144">
        <v>31</v>
      </c>
      <c r="GU144">
        <v>12.2</v>
      </c>
      <c r="GV144">
        <v>12.2</v>
      </c>
      <c r="GW144">
        <v>2.4340799999999998</v>
      </c>
      <c r="GX144">
        <v>2.5293000000000001</v>
      </c>
      <c r="GY144">
        <v>2.04834</v>
      </c>
      <c r="GZ144">
        <v>2.6196299999999999</v>
      </c>
      <c r="HA144">
        <v>2.1972700000000001</v>
      </c>
      <c r="HB144">
        <v>2.3339799999999999</v>
      </c>
      <c r="HC144">
        <v>37.481900000000003</v>
      </c>
      <c r="HD144">
        <v>14.2196</v>
      </c>
      <c r="HE144">
        <v>18</v>
      </c>
      <c r="HF144">
        <v>611.346</v>
      </c>
      <c r="HG144">
        <v>771.49</v>
      </c>
      <c r="HH144">
        <v>30.9999</v>
      </c>
      <c r="HI144">
        <v>30.504100000000001</v>
      </c>
      <c r="HJ144">
        <v>29.9999</v>
      </c>
      <c r="HK144">
        <v>30.456700000000001</v>
      </c>
      <c r="HL144">
        <v>30.450299999999999</v>
      </c>
      <c r="HM144">
        <v>48.705800000000004</v>
      </c>
      <c r="HN144">
        <v>10.703099999999999</v>
      </c>
      <c r="HO144">
        <v>100</v>
      </c>
      <c r="HP144">
        <v>31</v>
      </c>
      <c r="HQ144">
        <v>862.86</v>
      </c>
      <c r="HR144">
        <v>32.0991</v>
      </c>
      <c r="HS144">
        <v>99.610799999999998</v>
      </c>
      <c r="HT144">
        <v>98.606800000000007</v>
      </c>
    </row>
    <row r="145" spans="1:228" x14ac:dyDescent="0.2">
      <c r="A145">
        <v>130</v>
      </c>
      <c r="B145">
        <v>1670951156.0999999</v>
      </c>
      <c r="C145">
        <v>515</v>
      </c>
      <c r="D145" t="s">
        <v>619</v>
      </c>
      <c r="E145" t="s">
        <v>620</v>
      </c>
      <c r="F145">
        <v>4</v>
      </c>
      <c r="G145">
        <v>1670951153.7874999</v>
      </c>
      <c r="H145">
        <f t="shared" si="68"/>
        <v>1.6734875154975355E-3</v>
      </c>
      <c r="I145">
        <f t="shared" si="69"/>
        <v>1.6734875154975355</v>
      </c>
      <c r="J145">
        <f t="shared" si="70"/>
        <v>14.070615735882797</v>
      </c>
      <c r="K145">
        <f t="shared" si="71"/>
        <v>838.02875000000006</v>
      </c>
      <c r="L145">
        <f t="shared" si="72"/>
        <v>616.89808938805788</v>
      </c>
      <c r="M145">
        <f t="shared" si="73"/>
        <v>62.512955622856936</v>
      </c>
      <c r="N145">
        <f t="shared" si="74"/>
        <v>84.921083337111753</v>
      </c>
      <c r="O145">
        <f t="shared" si="75"/>
        <v>0.11222057319847518</v>
      </c>
      <c r="P145">
        <f t="shared" si="76"/>
        <v>3.6783692632057736</v>
      </c>
      <c r="Q145">
        <f t="shared" si="77"/>
        <v>0.11035270488484779</v>
      </c>
      <c r="R145">
        <f t="shared" si="78"/>
        <v>6.9135671391813619E-2</v>
      </c>
      <c r="S145">
        <f t="shared" si="79"/>
        <v>226.11860607641762</v>
      </c>
      <c r="T145">
        <f t="shared" si="80"/>
        <v>32.668953737411492</v>
      </c>
      <c r="U145">
        <f t="shared" si="81"/>
        <v>32.179450000000003</v>
      </c>
      <c r="V145">
        <f t="shared" si="82"/>
        <v>4.8237985737399312</v>
      </c>
      <c r="W145">
        <f t="shared" si="83"/>
        <v>70.352749885018994</v>
      </c>
      <c r="X145">
        <f t="shared" si="84"/>
        <v>3.3490439292156835</v>
      </c>
      <c r="Y145">
        <f t="shared" si="85"/>
        <v>4.7603596656693492</v>
      </c>
      <c r="Z145">
        <f t="shared" si="86"/>
        <v>1.4747546445242476</v>
      </c>
      <c r="AA145">
        <f t="shared" si="87"/>
        <v>-73.800799433441313</v>
      </c>
      <c r="AB145">
        <f t="shared" si="88"/>
        <v>-46.404129030000576</v>
      </c>
      <c r="AC145">
        <f t="shared" si="89"/>
        <v>-2.8627197479833244</v>
      </c>
      <c r="AD145">
        <f t="shared" si="90"/>
        <v>103.0509578649924</v>
      </c>
      <c r="AE145">
        <f t="shared" si="91"/>
        <v>37.195901389504094</v>
      </c>
      <c r="AF145">
        <f t="shared" si="92"/>
        <v>1.9682555356679152</v>
      </c>
      <c r="AG145">
        <f t="shared" si="93"/>
        <v>14.070615735882797</v>
      </c>
      <c r="AH145">
        <v>882.25121170003729</v>
      </c>
      <c r="AI145">
        <v>869.71097575757597</v>
      </c>
      <c r="AJ145">
        <v>1.676312108330293</v>
      </c>
      <c r="AK145">
        <v>63.164820258041182</v>
      </c>
      <c r="AL145">
        <f t="shared" si="94"/>
        <v>1.6734875154975355</v>
      </c>
      <c r="AM145">
        <v>32.279586142893173</v>
      </c>
      <c r="AN145">
        <v>33.022989090909071</v>
      </c>
      <c r="AO145">
        <v>-1.199341179533034E-2</v>
      </c>
      <c r="AP145">
        <v>96.758734084088289</v>
      </c>
      <c r="AQ145">
        <v>69</v>
      </c>
      <c r="AR145">
        <v>11</v>
      </c>
      <c r="AS145">
        <f t="shared" si="95"/>
        <v>1</v>
      </c>
      <c r="AT145">
        <f t="shared" si="96"/>
        <v>0</v>
      </c>
      <c r="AU145">
        <f t="shared" si="97"/>
        <v>47464.463896622023</v>
      </c>
      <c r="AV145">
        <f t="shared" si="98"/>
        <v>1200</v>
      </c>
      <c r="AW145">
        <f t="shared" si="99"/>
        <v>1025.9267388996982</v>
      </c>
      <c r="AX145">
        <f t="shared" si="100"/>
        <v>0.85493894908308188</v>
      </c>
      <c r="AY145">
        <f t="shared" si="101"/>
        <v>0.18843217173034801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1670951153.7874999</v>
      </c>
      <c r="BF145">
        <v>838.02875000000006</v>
      </c>
      <c r="BG145">
        <v>854.16374999999994</v>
      </c>
      <c r="BH145">
        <v>33.04945</v>
      </c>
      <c r="BI145">
        <v>32.258924999999998</v>
      </c>
      <c r="BJ145">
        <v>843.00324999999998</v>
      </c>
      <c r="BK145">
        <v>32.878462499999998</v>
      </c>
      <c r="BL145">
        <v>650.03075000000001</v>
      </c>
      <c r="BM145">
        <v>101.234375</v>
      </c>
      <c r="BN145">
        <v>9.9956712500000003E-2</v>
      </c>
      <c r="BO145">
        <v>31.945450000000001</v>
      </c>
      <c r="BP145">
        <v>32.179450000000003</v>
      </c>
      <c r="BQ145">
        <v>999.9</v>
      </c>
      <c r="BR145">
        <v>0</v>
      </c>
      <c r="BS145">
        <v>0</v>
      </c>
      <c r="BT145">
        <v>8986.2487500000007</v>
      </c>
      <c r="BU145">
        <v>0</v>
      </c>
      <c r="BV145">
        <v>74.434962499999997</v>
      </c>
      <c r="BW145">
        <v>-16.135024999999999</v>
      </c>
      <c r="BX145">
        <v>866.67162499999995</v>
      </c>
      <c r="BY145">
        <v>882.63662499999998</v>
      </c>
      <c r="BZ145">
        <v>0.79052725000000001</v>
      </c>
      <c r="CA145">
        <v>854.16374999999994</v>
      </c>
      <c r="CB145">
        <v>32.258924999999998</v>
      </c>
      <c r="CC145">
        <v>3.3457400000000002</v>
      </c>
      <c r="CD145">
        <v>3.2657137500000002</v>
      </c>
      <c r="CE145">
        <v>25.856649999999998</v>
      </c>
      <c r="CF145">
        <v>25.448550000000001</v>
      </c>
      <c r="CG145">
        <v>1200</v>
      </c>
      <c r="CH145">
        <v>0.49995174999999997</v>
      </c>
      <c r="CI145">
        <v>0.50004825000000008</v>
      </c>
      <c r="CJ145">
        <v>0</v>
      </c>
      <c r="CK145">
        <v>1431.0525</v>
      </c>
      <c r="CL145">
        <v>4.9990899999999998</v>
      </c>
      <c r="CM145">
        <v>16566.162499999999</v>
      </c>
      <c r="CN145">
        <v>9557.6912499999999</v>
      </c>
      <c r="CO145">
        <v>40.179250000000003</v>
      </c>
      <c r="CP145">
        <v>41.75</v>
      </c>
      <c r="CQ145">
        <v>40.992125000000001</v>
      </c>
      <c r="CR145">
        <v>40.75</v>
      </c>
      <c r="CS145">
        <v>41.625</v>
      </c>
      <c r="CT145">
        <v>597.44500000000005</v>
      </c>
      <c r="CU145">
        <v>597.56000000000006</v>
      </c>
      <c r="CV145">
        <v>0</v>
      </c>
      <c r="CW145">
        <v>1670951188</v>
      </c>
      <c r="CX145">
        <v>0</v>
      </c>
      <c r="CY145">
        <v>1670950421.5999999</v>
      </c>
      <c r="CZ145" t="s">
        <v>356</v>
      </c>
      <c r="DA145">
        <v>1670950421.5999999</v>
      </c>
      <c r="DB145">
        <v>1670950421.5999999</v>
      </c>
      <c r="DC145">
        <v>14</v>
      </c>
      <c r="DD145">
        <v>-0.21199999999999999</v>
      </c>
      <c r="DE145">
        <v>-3.1E-2</v>
      </c>
      <c r="DF145">
        <v>-4.3040000000000003</v>
      </c>
      <c r="DG145">
        <v>0.155</v>
      </c>
      <c r="DH145">
        <v>415</v>
      </c>
      <c r="DI145">
        <v>33</v>
      </c>
      <c r="DJ145">
        <v>0.37</v>
      </c>
      <c r="DK145">
        <v>0.39</v>
      </c>
      <c r="DL145">
        <v>-16.12671951219512</v>
      </c>
      <c r="DM145">
        <v>-0.525892682926832</v>
      </c>
      <c r="DN145">
        <v>0.1015452949985739</v>
      </c>
      <c r="DO145">
        <v>0</v>
      </c>
      <c r="DP145">
        <v>0.6955973658536585</v>
      </c>
      <c r="DQ145">
        <v>0.57550532404181154</v>
      </c>
      <c r="DR145">
        <v>5.8492890566855658E-2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390</v>
      </c>
      <c r="EA145">
        <v>3.2991199999999998</v>
      </c>
      <c r="EB145">
        <v>2.62513</v>
      </c>
      <c r="EC145">
        <v>0.16845499999999999</v>
      </c>
      <c r="ED145">
        <v>0.16866700000000001</v>
      </c>
      <c r="EE145">
        <v>0.13746700000000001</v>
      </c>
      <c r="EF145">
        <v>0.133854</v>
      </c>
      <c r="EG145">
        <v>25276.3</v>
      </c>
      <c r="EH145">
        <v>25720</v>
      </c>
      <c r="EI145">
        <v>28271.3</v>
      </c>
      <c r="EJ145">
        <v>29763.599999999999</v>
      </c>
      <c r="EK145">
        <v>33560.699999999997</v>
      </c>
      <c r="EL145">
        <v>35771.5</v>
      </c>
      <c r="EM145">
        <v>39900.199999999997</v>
      </c>
      <c r="EN145">
        <v>42509.2</v>
      </c>
      <c r="EO145">
        <v>2.1411799999999999</v>
      </c>
      <c r="EP145">
        <v>2.2443</v>
      </c>
      <c r="EQ145">
        <v>0.15288599999999999</v>
      </c>
      <c r="ER145">
        <v>0</v>
      </c>
      <c r="ES145">
        <v>29.694099999999999</v>
      </c>
      <c r="ET145">
        <v>999.9</v>
      </c>
      <c r="EU145">
        <v>74.099999999999994</v>
      </c>
      <c r="EV145">
        <v>32.299999999999997</v>
      </c>
      <c r="EW145">
        <v>35.5505</v>
      </c>
      <c r="EX145">
        <v>57.677199999999999</v>
      </c>
      <c r="EY145">
        <v>-2.9727600000000001</v>
      </c>
      <c r="EZ145">
        <v>2</v>
      </c>
      <c r="FA145">
        <v>0.237396</v>
      </c>
      <c r="FB145">
        <v>-0.74668299999999999</v>
      </c>
      <c r="FC145">
        <v>20.270800000000001</v>
      </c>
      <c r="FD145">
        <v>5.22058</v>
      </c>
      <c r="FE145">
        <v>12.004</v>
      </c>
      <c r="FF145">
        <v>4.9871499999999997</v>
      </c>
      <c r="FG145">
        <v>3.2841300000000002</v>
      </c>
      <c r="FH145">
        <v>9999</v>
      </c>
      <c r="FI145">
        <v>9999</v>
      </c>
      <c r="FJ145">
        <v>9999</v>
      </c>
      <c r="FK145">
        <v>999.9</v>
      </c>
      <c r="FL145">
        <v>1.8657999999999999</v>
      </c>
      <c r="FM145">
        <v>1.8621799999999999</v>
      </c>
      <c r="FN145">
        <v>1.8641700000000001</v>
      </c>
      <c r="FO145">
        <v>1.8602000000000001</v>
      </c>
      <c r="FP145">
        <v>1.8609599999999999</v>
      </c>
      <c r="FQ145">
        <v>1.8601399999999999</v>
      </c>
      <c r="FR145">
        <v>1.8617600000000001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-4.9790000000000001</v>
      </c>
      <c r="GH145">
        <v>0.17069999999999999</v>
      </c>
      <c r="GI145">
        <v>-3.3542705637745942</v>
      </c>
      <c r="GJ145">
        <v>-2.7043828418459848E-3</v>
      </c>
      <c r="GK145">
        <v>1.1637646390227569E-6</v>
      </c>
      <c r="GL145">
        <v>-2.7935288173591201E-10</v>
      </c>
      <c r="GM145">
        <v>-0.1154585369592631</v>
      </c>
      <c r="GN145">
        <v>-1.575226436802038E-3</v>
      </c>
      <c r="GO145">
        <v>7.1853088279240026E-4</v>
      </c>
      <c r="GP145">
        <v>-1.2337336158236461E-5</v>
      </c>
      <c r="GQ145">
        <v>5</v>
      </c>
      <c r="GR145">
        <v>2087</v>
      </c>
      <c r="GS145">
        <v>4</v>
      </c>
      <c r="GT145">
        <v>31</v>
      </c>
      <c r="GU145">
        <v>12.2</v>
      </c>
      <c r="GV145">
        <v>12.2</v>
      </c>
      <c r="GW145">
        <v>2.4487299999999999</v>
      </c>
      <c r="GX145">
        <v>2.5268600000000001</v>
      </c>
      <c r="GY145">
        <v>2.04834</v>
      </c>
      <c r="GZ145">
        <v>2.6196299999999999</v>
      </c>
      <c r="HA145">
        <v>2.1972700000000001</v>
      </c>
      <c r="HB145">
        <v>2.2741699999999998</v>
      </c>
      <c r="HC145">
        <v>37.481900000000003</v>
      </c>
      <c r="HD145">
        <v>14.2196</v>
      </c>
      <c r="HE145">
        <v>18</v>
      </c>
      <c r="HF145">
        <v>611.30200000000002</v>
      </c>
      <c r="HG145">
        <v>771.67499999999995</v>
      </c>
      <c r="HH145">
        <v>30.9999</v>
      </c>
      <c r="HI145">
        <v>30.501799999999999</v>
      </c>
      <c r="HJ145">
        <v>29.9998</v>
      </c>
      <c r="HK145">
        <v>30.4541</v>
      </c>
      <c r="HL145">
        <v>30.447700000000001</v>
      </c>
      <c r="HM145">
        <v>49.008600000000001</v>
      </c>
      <c r="HN145">
        <v>10.703099999999999</v>
      </c>
      <c r="HO145">
        <v>100</v>
      </c>
      <c r="HP145">
        <v>31</v>
      </c>
      <c r="HQ145">
        <v>869.53899999999999</v>
      </c>
      <c r="HR145">
        <v>32.124299999999998</v>
      </c>
      <c r="HS145">
        <v>99.611500000000007</v>
      </c>
      <c r="HT145">
        <v>98.607100000000003</v>
      </c>
    </row>
    <row r="146" spans="1:228" x14ac:dyDescent="0.2">
      <c r="A146">
        <v>131</v>
      </c>
      <c r="B146">
        <v>1670951160.0999999</v>
      </c>
      <c r="C146">
        <v>519</v>
      </c>
      <c r="D146" t="s">
        <v>621</v>
      </c>
      <c r="E146" t="s">
        <v>622</v>
      </c>
      <c r="F146">
        <v>4</v>
      </c>
      <c r="G146">
        <v>1670951158.0999999</v>
      </c>
      <c r="H146">
        <f t="shared" si="68"/>
        <v>1.5824233813200373E-3</v>
      </c>
      <c r="I146">
        <f t="shared" si="69"/>
        <v>1.5824233813200372</v>
      </c>
      <c r="J146">
        <f t="shared" si="70"/>
        <v>13.949173814973612</v>
      </c>
      <c r="K146">
        <f t="shared" si="71"/>
        <v>845.13171428571434</v>
      </c>
      <c r="L146">
        <f t="shared" si="72"/>
        <v>612.93565422692382</v>
      </c>
      <c r="M146">
        <f t="shared" si="73"/>
        <v>62.112114921634671</v>
      </c>
      <c r="N146">
        <f t="shared" si="74"/>
        <v>85.641808890755513</v>
      </c>
      <c r="O146">
        <f t="shared" si="75"/>
        <v>0.10548647476778031</v>
      </c>
      <c r="P146">
        <f t="shared" si="76"/>
        <v>3.681144565821906</v>
      </c>
      <c r="Q146">
        <f t="shared" si="77"/>
        <v>0.10383549880288682</v>
      </c>
      <c r="R146">
        <f t="shared" si="78"/>
        <v>6.504336791454067E-2</v>
      </c>
      <c r="S146">
        <f t="shared" si="79"/>
        <v>226.12009786386358</v>
      </c>
      <c r="T146">
        <f t="shared" si="80"/>
        <v>32.685659731332827</v>
      </c>
      <c r="U146">
        <f t="shared" si="81"/>
        <v>32.181842857142847</v>
      </c>
      <c r="V146">
        <f t="shared" si="82"/>
        <v>4.8244510752171994</v>
      </c>
      <c r="W146">
        <f t="shared" si="83"/>
        <v>70.219645247785067</v>
      </c>
      <c r="X146">
        <f t="shared" si="84"/>
        <v>3.3423575273258748</v>
      </c>
      <c r="Y146">
        <f t="shared" si="85"/>
        <v>4.7598610268275348</v>
      </c>
      <c r="Z146">
        <f t="shared" si="86"/>
        <v>1.4820935478913246</v>
      </c>
      <c r="AA146">
        <f t="shared" si="87"/>
        <v>-69.784871116213651</v>
      </c>
      <c r="AB146">
        <f t="shared" si="88"/>
        <v>-47.281168978428177</v>
      </c>
      <c r="AC146">
        <f t="shared" si="89"/>
        <v>-2.9146340004913025</v>
      </c>
      <c r="AD146">
        <f t="shared" si="90"/>
        <v>106.13942376873044</v>
      </c>
      <c r="AE146">
        <f t="shared" si="91"/>
        <v>37.11198619834601</v>
      </c>
      <c r="AF146">
        <f t="shared" si="92"/>
        <v>1.8916800212093074</v>
      </c>
      <c r="AG146">
        <f t="shared" si="93"/>
        <v>13.949173814973612</v>
      </c>
      <c r="AH146">
        <v>888.96141148767424</v>
      </c>
      <c r="AI146">
        <v>876.46490303030305</v>
      </c>
      <c r="AJ146">
        <v>1.6782320890733</v>
      </c>
      <c r="AK146">
        <v>63.164820258041182</v>
      </c>
      <c r="AL146">
        <f t="shared" si="94"/>
        <v>1.5824233813200372</v>
      </c>
      <c r="AM146">
        <v>32.224948880598177</v>
      </c>
      <c r="AN146">
        <v>32.964717575757561</v>
      </c>
      <c r="AO146">
        <v>-1.7521178983968721E-2</v>
      </c>
      <c r="AP146">
        <v>96.758734084088289</v>
      </c>
      <c r="AQ146">
        <v>69</v>
      </c>
      <c r="AR146">
        <v>11</v>
      </c>
      <c r="AS146">
        <f t="shared" si="95"/>
        <v>1</v>
      </c>
      <c r="AT146">
        <f t="shared" si="96"/>
        <v>0</v>
      </c>
      <c r="AU146">
        <f t="shared" si="97"/>
        <v>47514.563412623684</v>
      </c>
      <c r="AV146">
        <f t="shared" si="98"/>
        <v>1200.007142857143</v>
      </c>
      <c r="AW146">
        <f t="shared" si="99"/>
        <v>1025.9329211729864</v>
      </c>
      <c r="AX146">
        <f t="shared" si="100"/>
        <v>0.85493901205479783</v>
      </c>
      <c r="AY146">
        <f t="shared" si="101"/>
        <v>0.18843229326575972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1670951158.0999999</v>
      </c>
      <c r="BF146">
        <v>845.13171428571434</v>
      </c>
      <c r="BG146">
        <v>861.21214285714291</v>
      </c>
      <c r="BH146">
        <v>32.9831</v>
      </c>
      <c r="BI146">
        <v>32.223214285714278</v>
      </c>
      <c r="BJ146">
        <v>850.11557142857146</v>
      </c>
      <c r="BK146">
        <v>32.812471428571428</v>
      </c>
      <c r="BL146">
        <v>649.97585714285719</v>
      </c>
      <c r="BM146">
        <v>101.2355714285714</v>
      </c>
      <c r="BN146">
        <v>9.9886042857142851E-2</v>
      </c>
      <c r="BO146">
        <v>31.9436</v>
      </c>
      <c r="BP146">
        <v>32.181842857142847</v>
      </c>
      <c r="BQ146">
        <v>999.89999999999986</v>
      </c>
      <c r="BR146">
        <v>0</v>
      </c>
      <c r="BS146">
        <v>0</v>
      </c>
      <c r="BT146">
        <v>8995.7142857142862</v>
      </c>
      <c r="BU146">
        <v>0</v>
      </c>
      <c r="BV146">
        <v>74.165899999999993</v>
      </c>
      <c r="BW146">
        <v>-16.080585714285711</v>
      </c>
      <c r="BX146">
        <v>873.95757142857133</v>
      </c>
      <c r="BY146">
        <v>889.88714285714298</v>
      </c>
      <c r="BZ146">
        <v>0.75988800000000001</v>
      </c>
      <c r="CA146">
        <v>861.21214285714291</v>
      </c>
      <c r="CB146">
        <v>32.223214285714278</v>
      </c>
      <c r="CC146">
        <v>3.339059999999999</v>
      </c>
      <c r="CD146">
        <v>3.2621328571428569</v>
      </c>
      <c r="CE146">
        <v>25.82291428571429</v>
      </c>
      <c r="CF146">
        <v>25.430099999999999</v>
      </c>
      <c r="CG146">
        <v>1200.007142857143</v>
      </c>
      <c r="CH146">
        <v>0.49995000000000012</v>
      </c>
      <c r="CI146">
        <v>0.50004999999999999</v>
      </c>
      <c r="CJ146">
        <v>0</v>
      </c>
      <c r="CK146">
        <v>1436.547142857142</v>
      </c>
      <c r="CL146">
        <v>4.9990899999999998</v>
      </c>
      <c r="CM146">
        <v>16627.82857142857</v>
      </c>
      <c r="CN146">
        <v>9557.7357142857163</v>
      </c>
      <c r="CO146">
        <v>40.160428571428568</v>
      </c>
      <c r="CP146">
        <v>41.75</v>
      </c>
      <c r="CQ146">
        <v>40.991</v>
      </c>
      <c r="CR146">
        <v>40.75</v>
      </c>
      <c r="CS146">
        <v>41.625</v>
      </c>
      <c r="CT146">
        <v>597.44714285714292</v>
      </c>
      <c r="CU146">
        <v>597.56714285714293</v>
      </c>
      <c r="CV146">
        <v>0</v>
      </c>
      <c r="CW146">
        <v>1670951192.2</v>
      </c>
      <c r="CX146">
        <v>0</v>
      </c>
      <c r="CY146">
        <v>1670950421.5999999</v>
      </c>
      <c r="CZ146" t="s">
        <v>356</v>
      </c>
      <c r="DA146">
        <v>1670950421.5999999</v>
      </c>
      <c r="DB146">
        <v>1670950421.5999999</v>
      </c>
      <c r="DC146">
        <v>14</v>
      </c>
      <c r="DD146">
        <v>-0.21199999999999999</v>
      </c>
      <c r="DE146">
        <v>-3.1E-2</v>
      </c>
      <c r="DF146">
        <v>-4.3040000000000003</v>
      </c>
      <c r="DG146">
        <v>0.155</v>
      </c>
      <c r="DH146">
        <v>415</v>
      </c>
      <c r="DI146">
        <v>33</v>
      </c>
      <c r="DJ146">
        <v>0.37</v>
      </c>
      <c r="DK146">
        <v>0.39</v>
      </c>
      <c r="DL146">
        <v>-16.144704878048781</v>
      </c>
      <c r="DM146">
        <v>9.3296864111525865E-2</v>
      </c>
      <c r="DN146">
        <v>8.4227803622283201E-2</v>
      </c>
      <c r="DO146">
        <v>1</v>
      </c>
      <c r="DP146">
        <v>0.7234561707317072</v>
      </c>
      <c r="DQ146">
        <v>0.53724083623693575</v>
      </c>
      <c r="DR146">
        <v>5.660450935363695E-2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363</v>
      </c>
      <c r="EA146">
        <v>3.2991899999999998</v>
      </c>
      <c r="EB146">
        <v>2.6251600000000002</v>
      </c>
      <c r="EC146">
        <v>0.16931599999999999</v>
      </c>
      <c r="ED146">
        <v>0.169517</v>
      </c>
      <c r="EE146">
        <v>0.137321</v>
      </c>
      <c r="EF146">
        <v>0.13385</v>
      </c>
      <c r="EG146">
        <v>25250.799999999999</v>
      </c>
      <c r="EH146">
        <v>25693.7</v>
      </c>
      <c r="EI146">
        <v>28272.1</v>
      </c>
      <c r="EJ146">
        <v>29763.8</v>
      </c>
      <c r="EK146">
        <v>33566.9</v>
      </c>
      <c r="EL146">
        <v>35771.599999999999</v>
      </c>
      <c r="EM146">
        <v>39900.800000000003</v>
      </c>
      <c r="EN146">
        <v>42509.1</v>
      </c>
      <c r="EO146">
        <v>2.1408800000000001</v>
      </c>
      <c r="EP146">
        <v>2.2443499999999998</v>
      </c>
      <c r="EQ146">
        <v>0.15309500000000001</v>
      </c>
      <c r="ER146">
        <v>0</v>
      </c>
      <c r="ES146">
        <v>29.694099999999999</v>
      </c>
      <c r="ET146">
        <v>999.9</v>
      </c>
      <c r="EU146">
        <v>74.099999999999994</v>
      </c>
      <c r="EV146">
        <v>32.299999999999997</v>
      </c>
      <c r="EW146">
        <v>35.550600000000003</v>
      </c>
      <c r="EX146">
        <v>57.377200000000002</v>
      </c>
      <c r="EY146">
        <v>-2.9006400000000001</v>
      </c>
      <c r="EZ146">
        <v>2</v>
      </c>
      <c r="FA146">
        <v>0.23719000000000001</v>
      </c>
      <c r="FB146">
        <v>-0.747367</v>
      </c>
      <c r="FC146">
        <v>20.270800000000001</v>
      </c>
      <c r="FD146">
        <v>5.2211800000000004</v>
      </c>
      <c r="FE146">
        <v>12.004</v>
      </c>
      <c r="FF146">
        <v>4.9871999999999996</v>
      </c>
      <c r="FG146">
        <v>3.2841800000000001</v>
      </c>
      <c r="FH146">
        <v>9999</v>
      </c>
      <c r="FI146">
        <v>9999</v>
      </c>
      <c r="FJ146">
        <v>9999</v>
      </c>
      <c r="FK146">
        <v>999.9</v>
      </c>
      <c r="FL146">
        <v>1.86581</v>
      </c>
      <c r="FM146">
        <v>1.8621799999999999</v>
      </c>
      <c r="FN146">
        <v>1.8641700000000001</v>
      </c>
      <c r="FO146">
        <v>1.8602000000000001</v>
      </c>
      <c r="FP146">
        <v>1.8609599999999999</v>
      </c>
      <c r="FQ146">
        <v>1.86012</v>
      </c>
      <c r="FR146">
        <v>1.8617699999999999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-4.9880000000000004</v>
      </c>
      <c r="GH146">
        <v>0.17050000000000001</v>
      </c>
      <c r="GI146">
        <v>-3.3542705637745942</v>
      </c>
      <c r="GJ146">
        <v>-2.7043828418459848E-3</v>
      </c>
      <c r="GK146">
        <v>1.1637646390227569E-6</v>
      </c>
      <c r="GL146">
        <v>-2.7935288173591201E-10</v>
      </c>
      <c r="GM146">
        <v>-0.1154585369592631</v>
      </c>
      <c r="GN146">
        <v>-1.575226436802038E-3</v>
      </c>
      <c r="GO146">
        <v>7.1853088279240026E-4</v>
      </c>
      <c r="GP146">
        <v>-1.2337336158236461E-5</v>
      </c>
      <c r="GQ146">
        <v>5</v>
      </c>
      <c r="GR146">
        <v>2087</v>
      </c>
      <c r="GS146">
        <v>4</v>
      </c>
      <c r="GT146">
        <v>31</v>
      </c>
      <c r="GU146">
        <v>12.3</v>
      </c>
      <c r="GV146">
        <v>12.3</v>
      </c>
      <c r="GW146">
        <v>2.4633799999999999</v>
      </c>
      <c r="GX146">
        <v>2.5122100000000001</v>
      </c>
      <c r="GY146">
        <v>2.04834</v>
      </c>
      <c r="GZ146">
        <v>2.6196299999999999</v>
      </c>
      <c r="HA146">
        <v>2.1972700000000001</v>
      </c>
      <c r="HB146">
        <v>2.34497</v>
      </c>
      <c r="HC146">
        <v>37.481900000000003</v>
      </c>
      <c r="HD146">
        <v>14.2371</v>
      </c>
      <c r="HE146">
        <v>18</v>
      </c>
      <c r="HF146">
        <v>611.05999999999995</v>
      </c>
      <c r="HG146">
        <v>771.70600000000002</v>
      </c>
      <c r="HH146">
        <v>30.9999</v>
      </c>
      <c r="HI146">
        <v>30.499400000000001</v>
      </c>
      <c r="HJ146">
        <v>29.9999</v>
      </c>
      <c r="HK146">
        <v>30.452100000000002</v>
      </c>
      <c r="HL146">
        <v>30.446400000000001</v>
      </c>
      <c r="HM146">
        <v>49.314100000000003</v>
      </c>
      <c r="HN146">
        <v>10.991300000000001</v>
      </c>
      <c r="HO146">
        <v>100</v>
      </c>
      <c r="HP146">
        <v>31</v>
      </c>
      <c r="HQ146">
        <v>876.23699999999997</v>
      </c>
      <c r="HR146">
        <v>32.136299999999999</v>
      </c>
      <c r="HS146">
        <v>99.613500000000002</v>
      </c>
      <c r="HT146">
        <v>98.606999999999999</v>
      </c>
    </row>
    <row r="147" spans="1:228" x14ac:dyDescent="0.2">
      <c r="A147">
        <v>132</v>
      </c>
      <c r="B147">
        <v>1670951164.0999999</v>
      </c>
      <c r="C147">
        <v>523</v>
      </c>
      <c r="D147" t="s">
        <v>623</v>
      </c>
      <c r="E147" t="s">
        <v>624</v>
      </c>
      <c r="F147">
        <v>4</v>
      </c>
      <c r="G147">
        <v>1670951161.7874999</v>
      </c>
      <c r="H147">
        <f t="shared" si="68"/>
        <v>1.6867807531084197E-3</v>
      </c>
      <c r="I147">
        <f t="shared" si="69"/>
        <v>1.6867807531084198</v>
      </c>
      <c r="J147">
        <f t="shared" si="70"/>
        <v>14.473436649177103</v>
      </c>
      <c r="K147">
        <f t="shared" si="71"/>
        <v>851.12299999999993</v>
      </c>
      <c r="L147">
        <f t="shared" si="72"/>
        <v>624.08704605700711</v>
      </c>
      <c r="M147">
        <f t="shared" si="73"/>
        <v>63.242174735772068</v>
      </c>
      <c r="N147">
        <f t="shared" si="74"/>
        <v>86.248977330508026</v>
      </c>
      <c r="O147">
        <f t="shared" si="75"/>
        <v>0.11237325562235863</v>
      </c>
      <c r="P147">
        <f t="shared" si="76"/>
        <v>3.6829769207807082</v>
      </c>
      <c r="Q147">
        <f t="shared" si="77"/>
        <v>0.11050264798346694</v>
      </c>
      <c r="R147">
        <f t="shared" si="78"/>
        <v>6.9229627873672608E-2</v>
      </c>
      <c r="S147">
        <f t="shared" si="79"/>
        <v>226.1191322020328</v>
      </c>
      <c r="T147">
        <f t="shared" si="80"/>
        <v>32.659799528547161</v>
      </c>
      <c r="U147">
        <f t="shared" si="81"/>
        <v>32.179099999999998</v>
      </c>
      <c r="V147">
        <f t="shared" si="82"/>
        <v>4.823703139665481</v>
      </c>
      <c r="W147">
        <f t="shared" si="83"/>
        <v>70.167001637057496</v>
      </c>
      <c r="X147">
        <f t="shared" si="84"/>
        <v>3.3391568275163941</v>
      </c>
      <c r="Y147">
        <f t="shared" si="85"/>
        <v>4.7588706223879393</v>
      </c>
      <c r="Z147">
        <f t="shared" si="86"/>
        <v>1.4845463121490869</v>
      </c>
      <c r="AA147">
        <f t="shared" si="87"/>
        <v>-74.387031212081311</v>
      </c>
      <c r="AB147">
        <f t="shared" si="88"/>
        <v>-47.489787183054659</v>
      </c>
      <c r="AC147">
        <f t="shared" si="89"/>
        <v>-2.9259453905556501</v>
      </c>
      <c r="AD147">
        <f t="shared" si="90"/>
        <v>101.31636841634116</v>
      </c>
      <c r="AE147">
        <f t="shared" si="91"/>
        <v>37.428581062476304</v>
      </c>
      <c r="AF147">
        <f t="shared" si="92"/>
        <v>1.7921013599532467</v>
      </c>
      <c r="AG147">
        <f t="shared" si="93"/>
        <v>14.473436649177103</v>
      </c>
      <c r="AH147">
        <v>895.78245318552001</v>
      </c>
      <c r="AI147">
        <v>883.1320666666669</v>
      </c>
      <c r="AJ147">
        <v>1.6598912777623791</v>
      </c>
      <c r="AK147">
        <v>63.164820258041182</v>
      </c>
      <c r="AL147">
        <f t="shared" si="94"/>
        <v>1.6867807531084198</v>
      </c>
      <c r="AM147">
        <v>32.227458264929801</v>
      </c>
      <c r="AN147">
        <v>32.942044848484848</v>
      </c>
      <c r="AO147">
        <v>-6.2255488501691061E-3</v>
      </c>
      <c r="AP147">
        <v>96.758734084088289</v>
      </c>
      <c r="AQ147">
        <v>69</v>
      </c>
      <c r="AR147">
        <v>11</v>
      </c>
      <c r="AS147">
        <f t="shared" si="95"/>
        <v>1</v>
      </c>
      <c r="AT147">
        <f t="shared" si="96"/>
        <v>0</v>
      </c>
      <c r="AU147">
        <f t="shared" si="97"/>
        <v>47548.022026274586</v>
      </c>
      <c r="AV147">
        <f t="shared" si="98"/>
        <v>1200.0037500000001</v>
      </c>
      <c r="AW147">
        <f t="shared" si="99"/>
        <v>1025.929851400017</v>
      </c>
      <c r="AX147">
        <f t="shared" si="100"/>
        <v>0.85493887114937506</v>
      </c>
      <c r="AY147">
        <f t="shared" si="101"/>
        <v>0.18843202131829404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1670951161.7874999</v>
      </c>
      <c r="BF147">
        <v>851.12299999999993</v>
      </c>
      <c r="BG147">
        <v>867.30424999999991</v>
      </c>
      <c r="BH147">
        <v>32.951500000000003</v>
      </c>
      <c r="BI147">
        <v>32.2316</v>
      </c>
      <c r="BJ147">
        <v>856.11487499999998</v>
      </c>
      <c r="BK147">
        <v>32.781087499999998</v>
      </c>
      <c r="BL147">
        <v>649.98362500000007</v>
      </c>
      <c r="BM147">
        <v>101.235625</v>
      </c>
      <c r="BN147">
        <v>9.9878012500000002E-2</v>
      </c>
      <c r="BO147">
        <v>31.939924999999999</v>
      </c>
      <c r="BP147">
        <v>32.179099999999998</v>
      </c>
      <c r="BQ147">
        <v>999.9</v>
      </c>
      <c r="BR147">
        <v>0</v>
      </c>
      <c r="BS147">
        <v>0</v>
      </c>
      <c r="BT147">
        <v>9002.03125</v>
      </c>
      <c r="BU147">
        <v>0</v>
      </c>
      <c r="BV147">
        <v>73.911537499999994</v>
      </c>
      <c r="BW147">
        <v>-16.181025000000002</v>
      </c>
      <c r="BX147">
        <v>880.12450000000001</v>
      </c>
      <c r="BY147">
        <v>896.18962499999998</v>
      </c>
      <c r="BZ147">
        <v>0.71991912499999999</v>
      </c>
      <c r="CA147">
        <v>867.30424999999991</v>
      </c>
      <c r="CB147">
        <v>32.2316</v>
      </c>
      <c r="CC147">
        <v>3.3358675</v>
      </c>
      <c r="CD147">
        <v>3.262985</v>
      </c>
      <c r="CE147">
        <v>25.806750000000001</v>
      </c>
      <c r="CF147">
        <v>25.4345</v>
      </c>
      <c r="CG147">
        <v>1200.0037500000001</v>
      </c>
      <c r="CH147">
        <v>0.49995525000000002</v>
      </c>
      <c r="CI147">
        <v>0.50004475000000004</v>
      </c>
      <c r="CJ147">
        <v>0</v>
      </c>
      <c r="CK147">
        <v>1441.2012500000001</v>
      </c>
      <c r="CL147">
        <v>4.9990899999999998</v>
      </c>
      <c r="CM147">
        <v>16678.674999999999</v>
      </c>
      <c r="CN147">
        <v>9557.7425000000003</v>
      </c>
      <c r="CO147">
        <v>40.155999999999999</v>
      </c>
      <c r="CP147">
        <v>41.75</v>
      </c>
      <c r="CQ147">
        <v>40.976374999999997</v>
      </c>
      <c r="CR147">
        <v>40.75</v>
      </c>
      <c r="CS147">
        <v>41.625</v>
      </c>
      <c r="CT147">
        <v>597.45000000000005</v>
      </c>
      <c r="CU147">
        <v>597.55875000000003</v>
      </c>
      <c r="CV147">
        <v>0</v>
      </c>
      <c r="CW147">
        <v>1670951196.4000001</v>
      </c>
      <c r="CX147">
        <v>0</v>
      </c>
      <c r="CY147">
        <v>1670950421.5999999</v>
      </c>
      <c r="CZ147" t="s">
        <v>356</v>
      </c>
      <c r="DA147">
        <v>1670950421.5999999</v>
      </c>
      <c r="DB147">
        <v>1670950421.5999999</v>
      </c>
      <c r="DC147">
        <v>14</v>
      </c>
      <c r="DD147">
        <v>-0.21199999999999999</v>
      </c>
      <c r="DE147">
        <v>-3.1E-2</v>
      </c>
      <c r="DF147">
        <v>-4.3040000000000003</v>
      </c>
      <c r="DG147">
        <v>0.155</v>
      </c>
      <c r="DH147">
        <v>415</v>
      </c>
      <c r="DI147">
        <v>33</v>
      </c>
      <c r="DJ147">
        <v>0.37</v>
      </c>
      <c r="DK147">
        <v>0.39</v>
      </c>
      <c r="DL147">
        <v>-16.160819512195118</v>
      </c>
      <c r="DM147">
        <v>0.4840222996515397</v>
      </c>
      <c r="DN147">
        <v>6.8983070455859968E-2</v>
      </c>
      <c r="DO147">
        <v>0</v>
      </c>
      <c r="DP147">
        <v>0.74190573170731711</v>
      </c>
      <c r="DQ147">
        <v>0.1819348222996521</v>
      </c>
      <c r="DR147">
        <v>3.6671200362153267E-2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390</v>
      </c>
      <c r="EA147">
        <v>3.2991799999999998</v>
      </c>
      <c r="EB147">
        <v>2.6252</v>
      </c>
      <c r="EC147">
        <v>0.17016000000000001</v>
      </c>
      <c r="ED147">
        <v>0.17037099999999999</v>
      </c>
      <c r="EE147">
        <v>0.137263</v>
      </c>
      <c r="EF147">
        <v>0.13389300000000001</v>
      </c>
      <c r="EG147">
        <v>25225</v>
      </c>
      <c r="EH147">
        <v>25667.3</v>
      </c>
      <c r="EI147">
        <v>28272</v>
      </c>
      <c r="EJ147">
        <v>29763.7</v>
      </c>
      <c r="EK147">
        <v>33569.5</v>
      </c>
      <c r="EL147">
        <v>35769.9</v>
      </c>
      <c r="EM147">
        <v>39901.1</v>
      </c>
      <c r="EN147">
        <v>42509.2</v>
      </c>
      <c r="EO147">
        <v>2.14053</v>
      </c>
      <c r="EP147">
        <v>2.2445200000000001</v>
      </c>
      <c r="EQ147">
        <v>0.15260299999999999</v>
      </c>
      <c r="ER147">
        <v>0</v>
      </c>
      <c r="ES147">
        <v>29.692599999999999</v>
      </c>
      <c r="ET147">
        <v>999.9</v>
      </c>
      <c r="EU147">
        <v>74.099999999999994</v>
      </c>
      <c r="EV147">
        <v>32.299999999999997</v>
      </c>
      <c r="EW147">
        <v>35.550899999999999</v>
      </c>
      <c r="EX147">
        <v>57.407200000000003</v>
      </c>
      <c r="EY147">
        <v>-3.0328499999999998</v>
      </c>
      <c r="EZ147">
        <v>2</v>
      </c>
      <c r="FA147">
        <v>0.23716699999999999</v>
      </c>
      <c r="FB147">
        <v>-0.74841800000000003</v>
      </c>
      <c r="FC147">
        <v>20.270900000000001</v>
      </c>
      <c r="FD147">
        <v>5.2204300000000003</v>
      </c>
      <c r="FE147">
        <v>12.004</v>
      </c>
      <c r="FF147">
        <v>4.9868499999999996</v>
      </c>
      <c r="FG147">
        <v>3.2841800000000001</v>
      </c>
      <c r="FH147">
        <v>9999</v>
      </c>
      <c r="FI147">
        <v>9999</v>
      </c>
      <c r="FJ147">
        <v>9999</v>
      </c>
      <c r="FK147">
        <v>999.9</v>
      </c>
      <c r="FL147">
        <v>1.8657900000000001</v>
      </c>
      <c r="FM147">
        <v>1.8621799999999999</v>
      </c>
      <c r="FN147">
        <v>1.8641700000000001</v>
      </c>
      <c r="FO147">
        <v>1.8602099999999999</v>
      </c>
      <c r="FP147">
        <v>1.8609599999999999</v>
      </c>
      <c r="FQ147">
        <v>1.8601300000000001</v>
      </c>
      <c r="FR147">
        <v>1.8617600000000001</v>
      </c>
      <c r="FS147">
        <v>1.8583700000000001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-4.9969999999999999</v>
      </c>
      <c r="GH147">
        <v>0.1704</v>
      </c>
      <c r="GI147">
        <v>-3.3542705637745942</v>
      </c>
      <c r="GJ147">
        <v>-2.7043828418459848E-3</v>
      </c>
      <c r="GK147">
        <v>1.1637646390227569E-6</v>
      </c>
      <c r="GL147">
        <v>-2.7935288173591201E-10</v>
      </c>
      <c r="GM147">
        <v>-0.1154585369592631</v>
      </c>
      <c r="GN147">
        <v>-1.575226436802038E-3</v>
      </c>
      <c r="GO147">
        <v>7.1853088279240026E-4</v>
      </c>
      <c r="GP147">
        <v>-1.2337336158236461E-5</v>
      </c>
      <c r="GQ147">
        <v>5</v>
      </c>
      <c r="GR147">
        <v>2087</v>
      </c>
      <c r="GS147">
        <v>4</v>
      </c>
      <c r="GT147">
        <v>31</v>
      </c>
      <c r="GU147">
        <v>12.4</v>
      </c>
      <c r="GV147">
        <v>12.4</v>
      </c>
      <c r="GW147">
        <v>2.47925</v>
      </c>
      <c r="GX147">
        <v>2.52075</v>
      </c>
      <c r="GY147">
        <v>2.04834</v>
      </c>
      <c r="GZ147">
        <v>2.6196299999999999</v>
      </c>
      <c r="HA147">
        <v>2.1972700000000001</v>
      </c>
      <c r="HB147">
        <v>2.35229</v>
      </c>
      <c r="HC147">
        <v>37.481900000000003</v>
      </c>
      <c r="HD147">
        <v>14.228300000000001</v>
      </c>
      <c r="HE147">
        <v>18</v>
      </c>
      <c r="HF147">
        <v>610.774</v>
      </c>
      <c r="HG147">
        <v>771.84400000000005</v>
      </c>
      <c r="HH147">
        <v>30.9998</v>
      </c>
      <c r="HI147">
        <v>30.4968</v>
      </c>
      <c r="HJ147">
        <v>29.9999</v>
      </c>
      <c r="HK147">
        <v>30.449400000000001</v>
      </c>
      <c r="HL147">
        <v>30.443999999999999</v>
      </c>
      <c r="HM147">
        <v>49.621499999999997</v>
      </c>
      <c r="HN147">
        <v>10.991300000000001</v>
      </c>
      <c r="HO147">
        <v>100</v>
      </c>
      <c r="HP147">
        <v>31</v>
      </c>
      <c r="HQ147">
        <v>882.91600000000005</v>
      </c>
      <c r="HR147">
        <v>32.142000000000003</v>
      </c>
      <c r="HS147">
        <v>99.613799999999998</v>
      </c>
      <c r="HT147">
        <v>98.607100000000003</v>
      </c>
    </row>
    <row r="148" spans="1:228" x14ac:dyDescent="0.2">
      <c r="A148">
        <v>133</v>
      </c>
      <c r="B148">
        <v>1670951168.0999999</v>
      </c>
      <c r="C148">
        <v>527</v>
      </c>
      <c r="D148" t="s">
        <v>625</v>
      </c>
      <c r="E148" t="s">
        <v>626</v>
      </c>
      <c r="F148">
        <v>4</v>
      </c>
      <c r="G148">
        <v>1670951166.0999999</v>
      </c>
      <c r="H148">
        <f t="shared" si="68"/>
        <v>1.6885733951486036E-3</v>
      </c>
      <c r="I148">
        <f t="shared" si="69"/>
        <v>1.6885733951486035</v>
      </c>
      <c r="J148">
        <f t="shared" si="70"/>
        <v>14.209660922834862</v>
      </c>
      <c r="K148">
        <f t="shared" si="71"/>
        <v>858.17014285714288</v>
      </c>
      <c r="L148">
        <f t="shared" si="72"/>
        <v>635.11991708268761</v>
      </c>
      <c r="M148">
        <f t="shared" si="73"/>
        <v>64.360136162401986</v>
      </c>
      <c r="N148">
        <f t="shared" si="74"/>
        <v>86.963021878595754</v>
      </c>
      <c r="O148">
        <f t="shared" si="75"/>
        <v>0.11258877761012484</v>
      </c>
      <c r="P148">
        <f t="shared" si="76"/>
        <v>3.6754924136569347</v>
      </c>
      <c r="Q148">
        <f t="shared" si="77"/>
        <v>0.11070729762184602</v>
      </c>
      <c r="R148">
        <f t="shared" si="78"/>
        <v>6.9358485526508432E-2</v>
      </c>
      <c r="S148">
        <f t="shared" si="79"/>
        <v>226.11831652256691</v>
      </c>
      <c r="T148">
        <f t="shared" si="80"/>
        <v>32.658419457117787</v>
      </c>
      <c r="U148">
        <f t="shared" si="81"/>
        <v>32.16815714285714</v>
      </c>
      <c r="V148">
        <f t="shared" si="82"/>
        <v>4.8207201929643029</v>
      </c>
      <c r="W148">
        <f t="shared" si="83"/>
        <v>70.137610906620623</v>
      </c>
      <c r="X148">
        <f t="shared" si="84"/>
        <v>3.3373079568700774</v>
      </c>
      <c r="Y148">
        <f t="shared" si="85"/>
        <v>4.758228735953498</v>
      </c>
      <c r="Z148">
        <f t="shared" si="86"/>
        <v>1.4834122360942255</v>
      </c>
      <c r="AA148">
        <f t="shared" si="87"/>
        <v>-74.466086726053419</v>
      </c>
      <c r="AB148">
        <f t="shared" si="88"/>
        <v>-45.696946458611883</v>
      </c>
      <c r="AC148">
        <f t="shared" si="89"/>
        <v>-2.8210330902915954</v>
      </c>
      <c r="AD148">
        <f t="shared" si="90"/>
        <v>103.13425024761003</v>
      </c>
      <c r="AE148">
        <f t="shared" si="91"/>
        <v>37.892106456533426</v>
      </c>
      <c r="AF148">
        <f t="shared" si="92"/>
        <v>1.7275453862430727</v>
      </c>
      <c r="AG148">
        <f t="shared" si="93"/>
        <v>14.209660922834862</v>
      </c>
      <c r="AH148">
        <v>902.714910867051</v>
      </c>
      <c r="AI148">
        <v>889.97166666666647</v>
      </c>
      <c r="AJ148">
        <v>1.7131820523875589</v>
      </c>
      <c r="AK148">
        <v>63.164820258041182</v>
      </c>
      <c r="AL148">
        <f t="shared" si="94"/>
        <v>1.6885733951486035</v>
      </c>
      <c r="AM148">
        <v>32.239290974143053</v>
      </c>
      <c r="AN148">
        <v>32.93008787878788</v>
      </c>
      <c r="AO148">
        <v>-2.105120313105854E-3</v>
      </c>
      <c r="AP148">
        <v>96.758734084088289</v>
      </c>
      <c r="AQ148">
        <v>69</v>
      </c>
      <c r="AR148">
        <v>11</v>
      </c>
      <c r="AS148">
        <f t="shared" si="95"/>
        <v>1</v>
      </c>
      <c r="AT148">
        <f t="shared" si="96"/>
        <v>0</v>
      </c>
      <c r="AU148">
        <f t="shared" si="97"/>
        <v>47414.080782560202</v>
      </c>
      <c r="AV148">
        <f t="shared" si="98"/>
        <v>1200.001428571429</v>
      </c>
      <c r="AW148">
        <f t="shared" si="99"/>
        <v>1025.9276707370818</v>
      </c>
      <c r="AX148">
        <f t="shared" si="100"/>
        <v>0.85493870783005854</v>
      </c>
      <c r="AY148">
        <f t="shared" si="101"/>
        <v>0.18843170611201271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1670951166.0999999</v>
      </c>
      <c r="BF148">
        <v>858.17014285714288</v>
      </c>
      <c r="BG148">
        <v>874.52528571428581</v>
      </c>
      <c r="BH148">
        <v>32.933285714285716</v>
      </c>
      <c r="BI148">
        <v>32.239342857142852</v>
      </c>
      <c r="BJ148">
        <v>863.17128571428566</v>
      </c>
      <c r="BK148">
        <v>32.762928571428567</v>
      </c>
      <c r="BL148">
        <v>650.0188571428572</v>
      </c>
      <c r="BM148">
        <v>101.23528571428569</v>
      </c>
      <c r="BN148">
        <v>0.1001226571428571</v>
      </c>
      <c r="BO148">
        <v>31.937542857142859</v>
      </c>
      <c r="BP148">
        <v>32.16815714285714</v>
      </c>
      <c r="BQ148">
        <v>999.89999999999986</v>
      </c>
      <c r="BR148">
        <v>0</v>
      </c>
      <c r="BS148">
        <v>0</v>
      </c>
      <c r="BT148">
        <v>8976.25</v>
      </c>
      <c r="BU148">
        <v>0</v>
      </c>
      <c r="BV148">
        <v>73.645528571428571</v>
      </c>
      <c r="BW148">
        <v>-16.354971428571432</v>
      </c>
      <c r="BX148">
        <v>887.39485714285718</v>
      </c>
      <c r="BY148">
        <v>903.65857142857146</v>
      </c>
      <c r="BZ148">
        <v>0.69392442857142866</v>
      </c>
      <c r="CA148">
        <v>874.52528571428581</v>
      </c>
      <c r="CB148">
        <v>32.239342857142852</v>
      </c>
      <c r="CC148">
        <v>3.3340100000000001</v>
      </c>
      <c r="CD148">
        <v>3.263762857142857</v>
      </c>
      <c r="CE148">
        <v>25.797371428571431</v>
      </c>
      <c r="CF148">
        <v>25.438514285714291</v>
      </c>
      <c r="CG148">
        <v>1200.001428571429</v>
      </c>
      <c r="CH148">
        <v>0.49996000000000002</v>
      </c>
      <c r="CI148">
        <v>0.50004000000000004</v>
      </c>
      <c r="CJ148">
        <v>0</v>
      </c>
      <c r="CK148">
        <v>1446.3871428571431</v>
      </c>
      <c r="CL148">
        <v>4.9990899999999998</v>
      </c>
      <c r="CM148">
        <v>16740.357142857141</v>
      </c>
      <c r="CN148">
        <v>9557.7471428571444</v>
      </c>
      <c r="CO148">
        <v>40.133857142857153</v>
      </c>
      <c r="CP148">
        <v>41.75</v>
      </c>
      <c r="CQ148">
        <v>40.936999999999998</v>
      </c>
      <c r="CR148">
        <v>40.75</v>
      </c>
      <c r="CS148">
        <v>41.625</v>
      </c>
      <c r="CT148">
        <v>597.45285714285717</v>
      </c>
      <c r="CU148">
        <v>597.54857142857145</v>
      </c>
      <c r="CV148">
        <v>0</v>
      </c>
      <c r="CW148">
        <v>1670951200</v>
      </c>
      <c r="CX148">
        <v>0</v>
      </c>
      <c r="CY148">
        <v>1670950421.5999999</v>
      </c>
      <c r="CZ148" t="s">
        <v>356</v>
      </c>
      <c r="DA148">
        <v>1670950421.5999999</v>
      </c>
      <c r="DB148">
        <v>1670950421.5999999</v>
      </c>
      <c r="DC148">
        <v>14</v>
      </c>
      <c r="DD148">
        <v>-0.21199999999999999</v>
      </c>
      <c r="DE148">
        <v>-3.1E-2</v>
      </c>
      <c r="DF148">
        <v>-4.3040000000000003</v>
      </c>
      <c r="DG148">
        <v>0.155</v>
      </c>
      <c r="DH148">
        <v>415</v>
      </c>
      <c r="DI148">
        <v>33</v>
      </c>
      <c r="DJ148">
        <v>0.37</v>
      </c>
      <c r="DK148">
        <v>0.39</v>
      </c>
      <c r="DL148">
        <v>-16.169141463414629</v>
      </c>
      <c r="DM148">
        <v>-0.44966759581884957</v>
      </c>
      <c r="DN148">
        <v>8.3873868646681962E-2</v>
      </c>
      <c r="DO148">
        <v>0</v>
      </c>
      <c r="DP148">
        <v>0.74360717073170735</v>
      </c>
      <c r="DQ148">
        <v>-0.1598812891986062</v>
      </c>
      <c r="DR148">
        <v>3.3698667797293032E-2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390</v>
      </c>
      <c r="EA148">
        <v>3.2992400000000002</v>
      </c>
      <c r="EB148">
        <v>2.6252</v>
      </c>
      <c r="EC148">
        <v>0.171015</v>
      </c>
      <c r="ED148">
        <v>0.171233</v>
      </c>
      <c r="EE148">
        <v>0.137238</v>
      </c>
      <c r="EF148">
        <v>0.13389300000000001</v>
      </c>
      <c r="EG148">
        <v>25199</v>
      </c>
      <c r="EH148">
        <v>25640.5</v>
      </c>
      <c r="EI148">
        <v>28272</v>
      </c>
      <c r="EJ148">
        <v>29763.7</v>
      </c>
      <c r="EK148">
        <v>33570.6</v>
      </c>
      <c r="EL148">
        <v>35770</v>
      </c>
      <c r="EM148">
        <v>39901.199999999997</v>
      </c>
      <c r="EN148">
        <v>42509.1</v>
      </c>
      <c r="EO148">
        <v>2.1409699999999998</v>
      </c>
      <c r="EP148">
        <v>2.2444500000000001</v>
      </c>
      <c r="EQ148">
        <v>0.15235699999999999</v>
      </c>
      <c r="ER148">
        <v>0</v>
      </c>
      <c r="ES148">
        <v>29.691600000000001</v>
      </c>
      <c r="ET148">
        <v>999.9</v>
      </c>
      <c r="EU148">
        <v>74.099999999999994</v>
      </c>
      <c r="EV148">
        <v>32.299999999999997</v>
      </c>
      <c r="EW148">
        <v>35.549399999999999</v>
      </c>
      <c r="EX148">
        <v>57.767299999999999</v>
      </c>
      <c r="EY148">
        <v>-3.0368599999999999</v>
      </c>
      <c r="EZ148">
        <v>2</v>
      </c>
      <c r="FA148">
        <v>0.237007</v>
      </c>
      <c r="FB148">
        <v>-0.74855899999999997</v>
      </c>
      <c r="FC148">
        <v>20.270900000000001</v>
      </c>
      <c r="FD148">
        <v>5.2202799999999998</v>
      </c>
      <c r="FE148">
        <v>12.004</v>
      </c>
      <c r="FF148">
        <v>4.9869500000000002</v>
      </c>
      <c r="FG148">
        <v>3.2841800000000001</v>
      </c>
      <c r="FH148">
        <v>9999</v>
      </c>
      <c r="FI148">
        <v>9999</v>
      </c>
      <c r="FJ148">
        <v>9999</v>
      </c>
      <c r="FK148">
        <v>999.9</v>
      </c>
      <c r="FL148">
        <v>1.8657999999999999</v>
      </c>
      <c r="FM148">
        <v>1.8621799999999999</v>
      </c>
      <c r="FN148">
        <v>1.8641700000000001</v>
      </c>
      <c r="FO148">
        <v>1.8602000000000001</v>
      </c>
      <c r="FP148">
        <v>1.8609500000000001</v>
      </c>
      <c r="FQ148">
        <v>1.8601000000000001</v>
      </c>
      <c r="FR148">
        <v>1.8617600000000001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-5.0060000000000002</v>
      </c>
      <c r="GH148">
        <v>0.1704</v>
      </c>
      <c r="GI148">
        <v>-3.3542705637745942</v>
      </c>
      <c r="GJ148">
        <v>-2.7043828418459848E-3</v>
      </c>
      <c r="GK148">
        <v>1.1637646390227569E-6</v>
      </c>
      <c r="GL148">
        <v>-2.7935288173591201E-10</v>
      </c>
      <c r="GM148">
        <v>-0.1154585369592631</v>
      </c>
      <c r="GN148">
        <v>-1.575226436802038E-3</v>
      </c>
      <c r="GO148">
        <v>7.1853088279240026E-4</v>
      </c>
      <c r="GP148">
        <v>-1.2337336158236461E-5</v>
      </c>
      <c r="GQ148">
        <v>5</v>
      </c>
      <c r="GR148">
        <v>2087</v>
      </c>
      <c r="GS148">
        <v>4</v>
      </c>
      <c r="GT148">
        <v>31</v>
      </c>
      <c r="GU148">
        <v>12.4</v>
      </c>
      <c r="GV148">
        <v>12.4</v>
      </c>
      <c r="GW148">
        <v>2.4939</v>
      </c>
      <c r="GX148">
        <v>2.5305200000000001</v>
      </c>
      <c r="GY148">
        <v>2.04834</v>
      </c>
      <c r="GZ148">
        <v>2.6196299999999999</v>
      </c>
      <c r="HA148">
        <v>2.1972700000000001</v>
      </c>
      <c r="HB148">
        <v>2.3132299999999999</v>
      </c>
      <c r="HC148">
        <v>37.481900000000003</v>
      </c>
      <c r="HD148">
        <v>14.210800000000001</v>
      </c>
      <c r="HE148">
        <v>18</v>
      </c>
      <c r="HF148">
        <v>611.08399999999995</v>
      </c>
      <c r="HG148">
        <v>771.75099999999998</v>
      </c>
      <c r="HH148">
        <v>30.9999</v>
      </c>
      <c r="HI148">
        <v>30.494800000000001</v>
      </c>
      <c r="HJ148">
        <v>29.9999</v>
      </c>
      <c r="HK148">
        <v>30.447199999999999</v>
      </c>
      <c r="HL148">
        <v>30.442399999999999</v>
      </c>
      <c r="HM148">
        <v>49.927399999999999</v>
      </c>
      <c r="HN148">
        <v>11.265700000000001</v>
      </c>
      <c r="HO148">
        <v>100</v>
      </c>
      <c r="HP148">
        <v>31</v>
      </c>
      <c r="HQ148">
        <v>889.59400000000005</v>
      </c>
      <c r="HR148">
        <v>32.1417</v>
      </c>
      <c r="HS148">
        <v>99.614000000000004</v>
      </c>
      <c r="HT148">
        <v>98.606999999999999</v>
      </c>
    </row>
    <row r="149" spans="1:228" x14ac:dyDescent="0.2">
      <c r="A149">
        <v>134</v>
      </c>
      <c r="B149">
        <v>1670951172.0999999</v>
      </c>
      <c r="C149">
        <v>531</v>
      </c>
      <c r="D149" t="s">
        <v>627</v>
      </c>
      <c r="E149" t="s">
        <v>628</v>
      </c>
      <c r="F149">
        <v>4</v>
      </c>
      <c r="G149">
        <v>1670951169.7874999</v>
      </c>
      <c r="H149">
        <f t="shared" si="68"/>
        <v>1.6921766215435717E-3</v>
      </c>
      <c r="I149">
        <f t="shared" si="69"/>
        <v>1.6921766215435716</v>
      </c>
      <c r="J149">
        <f t="shared" si="70"/>
        <v>14.41818690726168</v>
      </c>
      <c r="K149">
        <f t="shared" si="71"/>
        <v>864.27337499999999</v>
      </c>
      <c r="L149">
        <f t="shared" si="72"/>
        <v>638.59347805357265</v>
      </c>
      <c r="M149">
        <f t="shared" si="73"/>
        <v>64.712359221250878</v>
      </c>
      <c r="N149">
        <f t="shared" si="74"/>
        <v>87.581804435013169</v>
      </c>
      <c r="O149">
        <f t="shared" si="75"/>
        <v>0.11285869589169077</v>
      </c>
      <c r="P149">
        <f t="shared" si="76"/>
        <v>3.6745523099757218</v>
      </c>
      <c r="Q149">
        <f t="shared" si="77"/>
        <v>0.11096779057214752</v>
      </c>
      <c r="R149">
        <f t="shared" si="78"/>
        <v>6.9522120474918431E-2</v>
      </c>
      <c r="S149">
        <f t="shared" si="79"/>
        <v>226.11632286161657</v>
      </c>
      <c r="T149">
        <f t="shared" si="80"/>
        <v>32.65407436083364</v>
      </c>
      <c r="U149">
        <f t="shared" si="81"/>
        <v>32.164562500000002</v>
      </c>
      <c r="V149">
        <f t="shared" si="82"/>
        <v>4.8197406687656805</v>
      </c>
      <c r="W149">
        <f t="shared" si="83"/>
        <v>70.138373861056039</v>
      </c>
      <c r="X149">
        <f t="shared" si="84"/>
        <v>3.3366346305352423</v>
      </c>
      <c r="Y149">
        <f t="shared" si="85"/>
        <v>4.7572169796025046</v>
      </c>
      <c r="Z149">
        <f t="shared" si="86"/>
        <v>1.4831060382304382</v>
      </c>
      <c r="AA149">
        <f t="shared" si="87"/>
        <v>-74.624989010071516</v>
      </c>
      <c r="AB149">
        <f t="shared" si="88"/>
        <v>-45.717096160849756</v>
      </c>
      <c r="AC149">
        <f t="shared" si="89"/>
        <v>-2.8228970333494088</v>
      </c>
      <c r="AD149">
        <f t="shared" si="90"/>
        <v>102.95134065734587</v>
      </c>
      <c r="AE149">
        <f t="shared" si="91"/>
        <v>38.0356704603672</v>
      </c>
      <c r="AF149">
        <f t="shared" si="92"/>
        <v>1.7375812676794082</v>
      </c>
      <c r="AG149">
        <f t="shared" si="93"/>
        <v>14.41818690726168</v>
      </c>
      <c r="AH149">
        <v>909.60740315534917</v>
      </c>
      <c r="AI149">
        <v>896.79240606060648</v>
      </c>
      <c r="AJ149">
        <v>1.708495672462689</v>
      </c>
      <c r="AK149">
        <v>63.164820258041182</v>
      </c>
      <c r="AL149">
        <f t="shared" si="94"/>
        <v>1.6921766215435716</v>
      </c>
      <c r="AM149">
        <v>32.24001168428569</v>
      </c>
      <c r="AN149">
        <v>32.922263636363631</v>
      </c>
      <c r="AO149">
        <v>-4.1882343456533421E-4</v>
      </c>
      <c r="AP149">
        <v>96.758734084088289</v>
      </c>
      <c r="AQ149">
        <v>69</v>
      </c>
      <c r="AR149">
        <v>11</v>
      </c>
      <c r="AS149">
        <f t="shared" si="95"/>
        <v>1</v>
      </c>
      <c r="AT149">
        <f t="shared" si="96"/>
        <v>0</v>
      </c>
      <c r="AU149">
        <f t="shared" si="97"/>
        <v>47397.800454013493</v>
      </c>
      <c r="AV149">
        <f t="shared" si="98"/>
        <v>1199.9925000000001</v>
      </c>
      <c r="AW149">
        <f t="shared" si="99"/>
        <v>1025.9198760941019</v>
      </c>
      <c r="AX149">
        <f t="shared" si="100"/>
        <v>0.8549385734445023</v>
      </c>
      <c r="AY149">
        <f t="shared" si="101"/>
        <v>0.18843144674788931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1670951169.7874999</v>
      </c>
      <c r="BF149">
        <v>864.27337499999999</v>
      </c>
      <c r="BG149">
        <v>880.69662499999993</v>
      </c>
      <c r="BH149">
        <v>32.926524999999998</v>
      </c>
      <c r="BI149">
        <v>32.228524999999998</v>
      </c>
      <c r="BJ149">
        <v>869.28262500000005</v>
      </c>
      <c r="BK149">
        <v>32.756237499999997</v>
      </c>
      <c r="BL149">
        <v>649.99937499999999</v>
      </c>
      <c r="BM149">
        <v>101.23575</v>
      </c>
      <c r="BN149">
        <v>0.1000159375</v>
      </c>
      <c r="BO149">
        <v>31.933787500000001</v>
      </c>
      <c r="BP149">
        <v>32.164562500000002</v>
      </c>
      <c r="BQ149">
        <v>999.9</v>
      </c>
      <c r="BR149">
        <v>0</v>
      </c>
      <c r="BS149">
        <v>0</v>
      </c>
      <c r="BT149">
        <v>8972.96875</v>
      </c>
      <c r="BU149">
        <v>0</v>
      </c>
      <c r="BV149">
        <v>73.399387499999989</v>
      </c>
      <c r="BW149">
        <v>-16.42305</v>
      </c>
      <c r="BX149">
        <v>893.69987500000002</v>
      </c>
      <c r="BY149">
        <v>910.02537500000005</v>
      </c>
      <c r="BZ149">
        <v>0.69800387500000005</v>
      </c>
      <c r="CA149">
        <v>880.69662499999993</v>
      </c>
      <c r="CB149">
        <v>32.228524999999998</v>
      </c>
      <c r="CC149">
        <v>3.3333550000000001</v>
      </c>
      <c r="CD149">
        <v>3.2626900000000001</v>
      </c>
      <c r="CE149">
        <v>25.794049999999999</v>
      </c>
      <c r="CF149">
        <v>25.432974999999999</v>
      </c>
      <c r="CG149">
        <v>1199.9925000000001</v>
      </c>
      <c r="CH149">
        <v>0.49996400000000002</v>
      </c>
      <c r="CI149">
        <v>0.50003600000000004</v>
      </c>
      <c r="CJ149">
        <v>0</v>
      </c>
      <c r="CK149">
        <v>1451.2774999999999</v>
      </c>
      <c r="CL149">
        <v>4.9990899999999998</v>
      </c>
      <c r="CM149">
        <v>16791.612499999999</v>
      </c>
      <c r="CN149">
        <v>9557.68</v>
      </c>
      <c r="CO149">
        <v>40.132750000000001</v>
      </c>
      <c r="CP149">
        <v>41.75</v>
      </c>
      <c r="CQ149">
        <v>40.936999999999998</v>
      </c>
      <c r="CR149">
        <v>40.75</v>
      </c>
      <c r="CS149">
        <v>41.625</v>
      </c>
      <c r="CT149">
        <v>597.45375000000013</v>
      </c>
      <c r="CU149">
        <v>597.53874999999994</v>
      </c>
      <c r="CV149">
        <v>0</v>
      </c>
      <c r="CW149">
        <v>1670951204.2</v>
      </c>
      <c r="CX149">
        <v>0</v>
      </c>
      <c r="CY149">
        <v>1670950421.5999999</v>
      </c>
      <c r="CZ149" t="s">
        <v>356</v>
      </c>
      <c r="DA149">
        <v>1670950421.5999999</v>
      </c>
      <c r="DB149">
        <v>1670950421.5999999</v>
      </c>
      <c r="DC149">
        <v>14</v>
      </c>
      <c r="DD149">
        <v>-0.21199999999999999</v>
      </c>
      <c r="DE149">
        <v>-3.1E-2</v>
      </c>
      <c r="DF149">
        <v>-4.3040000000000003</v>
      </c>
      <c r="DG149">
        <v>0.155</v>
      </c>
      <c r="DH149">
        <v>415</v>
      </c>
      <c r="DI149">
        <v>33</v>
      </c>
      <c r="DJ149">
        <v>0.37</v>
      </c>
      <c r="DK149">
        <v>0.39</v>
      </c>
      <c r="DL149">
        <v>-16.21385853658537</v>
      </c>
      <c r="DM149">
        <v>-1.0623407665505371</v>
      </c>
      <c r="DN149">
        <v>0.1222043011011255</v>
      </c>
      <c r="DO149">
        <v>0</v>
      </c>
      <c r="DP149">
        <v>0.73612058536585367</v>
      </c>
      <c r="DQ149">
        <v>-0.35661587456446048</v>
      </c>
      <c r="DR149">
        <v>3.9081925082384977E-2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390</v>
      </c>
      <c r="EA149">
        <v>3.2991700000000002</v>
      </c>
      <c r="EB149">
        <v>2.6251799999999998</v>
      </c>
      <c r="EC149">
        <v>0.171873</v>
      </c>
      <c r="ED149">
        <v>0.172096</v>
      </c>
      <c r="EE149">
        <v>0.13721</v>
      </c>
      <c r="EF149">
        <v>0.13377</v>
      </c>
      <c r="EG149">
        <v>25173.1</v>
      </c>
      <c r="EH149">
        <v>25614.5</v>
      </c>
      <c r="EI149">
        <v>28272.3</v>
      </c>
      <c r="EJ149">
        <v>29764.400000000001</v>
      </c>
      <c r="EK149">
        <v>33571.699999999997</v>
      </c>
      <c r="EL149">
        <v>35776</v>
      </c>
      <c r="EM149">
        <v>39901.199999999997</v>
      </c>
      <c r="EN149">
        <v>42510.3</v>
      </c>
      <c r="EO149">
        <v>2.1411500000000001</v>
      </c>
      <c r="EP149">
        <v>2.2443499999999998</v>
      </c>
      <c r="EQ149">
        <v>0.152171</v>
      </c>
      <c r="ER149">
        <v>0</v>
      </c>
      <c r="ES149">
        <v>29.69</v>
      </c>
      <c r="ET149">
        <v>999.9</v>
      </c>
      <c r="EU149">
        <v>74.099999999999994</v>
      </c>
      <c r="EV149">
        <v>32.299999999999997</v>
      </c>
      <c r="EW149">
        <v>35.551299999999998</v>
      </c>
      <c r="EX149">
        <v>57.827300000000001</v>
      </c>
      <c r="EY149">
        <v>-2.9407000000000001</v>
      </c>
      <c r="EZ149">
        <v>2</v>
      </c>
      <c r="FA149">
        <v>0.23655999999999999</v>
      </c>
      <c r="FB149">
        <v>-0.74964600000000003</v>
      </c>
      <c r="FC149">
        <v>20.270700000000001</v>
      </c>
      <c r="FD149">
        <v>5.2207299999999996</v>
      </c>
      <c r="FE149">
        <v>12.004</v>
      </c>
      <c r="FF149">
        <v>4.9870000000000001</v>
      </c>
      <c r="FG149">
        <v>3.2841999999999998</v>
      </c>
      <c r="FH149">
        <v>9999</v>
      </c>
      <c r="FI149">
        <v>9999</v>
      </c>
      <c r="FJ149">
        <v>9999</v>
      </c>
      <c r="FK149">
        <v>999.9</v>
      </c>
      <c r="FL149">
        <v>1.86581</v>
      </c>
      <c r="FM149">
        <v>1.8621799999999999</v>
      </c>
      <c r="FN149">
        <v>1.8641700000000001</v>
      </c>
      <c r="FO149">
        <v>1.8602099999999999</v>
      </c>
      <c r="FP149">
        <v>1.8609599999999999</v>
      </c>
      <c r="FQ149">
        <v>1.8600699999999999</v>
      </c>
      <c r="FR149">
        <v>1.8617600000000001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-5.0149999999999997</v>
      </c>
      <c r="GH149">
        <v>0.17019999999999999</v>
      </c>
      <c r="GI149">
        <v>-3.3542705637745942</v>
      </c>
      <c r="GJ149">
        <v>-2.7043828418459848E-3</v>
      </c>
      <c r="GK149">
        <v>1.1637646390227569E-6</v>
      </c>
      <c r="GL149">
        <v>-2.7935288173591201E-10</v>
      </c>
      <c r="GM149">
        <v>-0.1154585369592631</v>
      </c>
      <c r="GN149">
        <v>-1.575226436802038E-3</v>
      </c>
      <c r="GO149">
        <v>7.1853088279240026E-4</v>
      </c>
      <c r="GP149">
        <v>-1.2337336158236461E-5</v>
      </c>
      <c r="GQ149">
        <v>5</v>
      </c>
      <c r="GR149">
        <v>2087</v>
      </c>
      <c r="GS149">
        <v>4</v>
      </c>
      <c r="GT149">
        <v>31</v>
      </c>
      <c r="GU149">
        <v>12.5</v>
      </c>
      <c r="GV149">
        <v>12.5</v>
      </c>
      <c r="GW149">
        <v>2.5097700000000001</v>
      </c>
      <c r="GX149">
        <v>2.52075</v>
      </c>
      <c r="GY149">
        <v>2.04834</v>
      </c>
      <c r="GZ149">
        <v>2.6196299999999999</v>
      </c>
      <c r="HA149">
        <v>2.1972700000000001</v>
      </c>
      <c r="HB149">
        <v>2.3290999999999999</v>
      </c>
      <c r="HC149">
        <v>37.481900000000003</v>
      </c>
      <c r="HD149">
        <v>14.228300000000001</v>
      </c>
      <c r="HE149">
        <v>18</v>
      </c>
      <c r="HF149">
        <v>611.197</v>
      </c>
      <c r="HG149">
        <v>771.62599999999998</v>
      </c>
      <c r="HH149">
        <v>30.9998</v>
      </c>
      <c r="HI149">
        <v>30.492799999999999</v>
      </c>
      <c r="HJ149">
        <v>29.9999</v>
      </c>
      <c r="HK149">
        <v>30.445499999999999</v>
      </c>
      <c r="HL149">
        <v>30.4405</v>
      </c>
      <c r="HM149">
        <v>50.228700000000003</v>
      </c>
      <c r="HN149">
        <v>11.265700000000001</v>
      </c>
      <c r="HO149">
        <v>100</v>
      </c>
      <c r="HP149">
        <v>31</v>
      </c>
      <c r="HQ149">
        <v>896.27300000000002</v>
      </c>
      <c r="HR149">
        <v>32.1417</v>
      </c>
      <c r="HS149">
        <v>99.6143</v>
      </c>
      <c r="HT149">
        <v>98.6096</v>
      </c>
    </row>
    <row r="150" spans="1:228" x14ac:dyDescent="0.2">
      <c r="A150">
        <v>135</v>
      </c>
      <c r="B150">
        <v>1670951176.0999999</v>
      </c>
      <c r="C150">
        <v>535</v>
      </c>
      <c r="D150" t="s">
        <v>629</v>
      </c>
      <c r="E150" t="s">
        <v>630</v>
      </c>
      <c r="F150">
        <v>4</v>
      </c>
      <c r="G150">
        <v>1670951174.0999999</v>
      </c>
      <c r="H150">
        <f t="shared" si="68"/>
        <v>1.7762905317272185E-3</v>
      </c>
      <c r="I150">
        <f t="shared" si="69"/>
        <v>1.7762905317272184</v>
      </c>
      <c r="J150">
        <f t="shared" si="70"/>
        <v>14.12609215158273</v>
      </c>
      <c r="K150">
        <f t="shared" si="71"/>
        <v>871.4592857142859</v>
      </c>
      <c r="L150">
        <f t="shared" si="72"/>
        <v>659.05571165413903</v>
      </c>
      <c r="M150">
        <f t="shared" si="73"/>
        <v>66.785725616177771</v>
      </c>
      <c r="N150">
        <f t="shared" si="74"/>
        <v>88.309743337642857</v>
      </c>
      <c r="O150">
        <f t="shared" si="75"/>
        <v>0.11843248329418654</v>
      </c>
      <c r="P150">
        <f t="shared" si="76"/>
        <v>3.6802608099918293</v>
      </c>
      <c r="Q150">
        <f t="shared" si="77"/>
        <v>0.11635521418192066</v>
      </c>
      <c r="R150">
        <f t="shared" si="78"/>
        <v>7.2905608435965968E-2</v>
      </c>
      <c r="S150">
        <f t="shared" si="79"/>
        <v>226.11821366514178</v>
      </c>
      <c r="T150">
        <f t="shared" si="80"/>
        <v>32.634104151883108</v>
      </c>
      <c r="U150">
        <f t="shared" si="81"/>
        <v>32.164457142857138</v>
      </c>
      <c r="V150">
        <f t="shared" si="82"/>
        <v>4.8197119620261644</v>
      </c>
      <c r="W150">
        <f t="shared" si="83"/>
        <v>70.108381370533152</v>
      </c>
      <c r="X150">
        <f t="shared" si="84"/>
        <v>3.3349592692288361</v>
      </c>
      <c r="Y150">
        <f t="shared" si="85"/>
        <v>4.7568624521554472</v>
      </c>
      <c r="Z150">
        <f t="shared" si="86"/>
        <v>1.4847526927973282</v>
      </c>
      <c r="AA150">
        <f t="shared" si="87"/>
        <v>-78.33441244917033</v>
      </c>
      <c r="AB150">
        <f t="shared" si="88"/>
        <v>-46.028336791154366</v>
      </c>
      <c r="AC150">
        <f t="shared" si="89"/>
        <v>-2.8376869609080426</v>
      </c>
      <c r="AD150">
        <f t="shared" si="90"/>
        <v>98.917777463909061</v>
      </c>
      <c r="AE150">
        <f t="shared" si="91"/>
        <v>38.120216269036803</v>
      </c>
      <c r="AF150">
        <f t="shared" si="92"/>
        <v>1.8477886713254754</v>
      </c>
      <c r="AG150">
        <f t="shared" si="93"/>
        <v>14.12609215158273</v>
      </c>
      <c r="AH150">
        <v>916.57600301849482</v>
      </c>
      <c r="AI150">
        <v>903.74160606060593</v>
      </c>
      <c r="AJ150">
        <v>1.7460371150274641</v>
      </c>
      <c r="AK150">
        <v>63.164820258041182</v>
      </c>
      <c r="AL150">
        <f t="shared" si="94"/>
        <v>1.7762905317272184</v>
      </c>
      <c r="AM150">
        <v>32.181712462755748</v>
      </c>
      <c r="AN150">
        <v>32.899252121212108</v>
      </c>
      <c r="AO150">
        <v>-6.7249188485594784E-4</v>
      </c>
      <c r="AP150">
        <v>96.758734084088289</v>
      </c>
      <c r="AQ150">
        <v>69</v>
      </c>
      <c r="AR150">
        <v>11</v>
      </c>
      <c r="AS150">
        <f t="shared" si="95"/>
        <v>1</v>
      </c>
      <c r="AT150">
        <f t="shared" si="96"/>
        <v>0</v>
      </c>
      <c r="AU150">
        <f t="shared" si="97"/>
        <v>47500.436086480266</v>
      </c>
      <c r="AV150">
        <f t="shared" si="98"/>
        <v>1200.002857142857</v>
      </c>
      <c r="AW150">
        <f t="shared" si="99"/>
        <v>1025.9286993083633</v>
      </c>
      <c r="AX150">
        <f t="shared" si="100"/>
        <v>0.85493854718900009</v>
      </c>
      <c r="AY150">
        <f t="shared" si="101"/>
        <v>0.18843139607477039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1670951174.0999999</v>
      </c>
      <c r="BF150">
        <v>871.4592857142859</v>
      </c>
      <c r="BG150">
        <v>887.96214285714291</v>
      </c>
      <c r="BH150">
        <v>32.910085714285721</v>
      </c>
      <c r="BI150">
        <v>32.167828571428558</v>
      </c>
      <c r="BJ150">
        <v>876.47771428571446</v>
      </c>
      <c r="BK150">
        <v>32.739871428571433</v>
      </c>
      <c r="BL150">
        <v>650.02271428571441</v>
      </c>
      <c r="BM150">
        <v>101.2354285714286</v>
      </c>
      <c r="BN150">
        <v>0.1000495</v>
      </c>
      <c r="BO150">
        <v>31.932471428571429</v>
      </c>
      <c r="BP150">
        <v>32.164457142857138</v>
      </c>
      <c r="BQ150">
        <v>999.89999999999986</v>
      </c>
      <c r="BR150">
        <v>0</v>
      </c>
      <c r="BS150">
        <v>0</v>
      </c>
      <c r="BT150">
        <v>8992.6785714285706</v>
      </c>
      <c r="BU150">
        <v>0</v>
      </c>
      <c r="BV150">
        <v>73.084942857142863</v>
      </c>
      <c r="BW150">
        <v>-16.5029</v>
      </c>
      <c r="BX150">
        <v>901.11500000000001</v>
      </c>
      <c r="BY150">
        <v>917.47542857142832</v>
      </c>
      <c r="BZ150">
        <v>0.74224642857142853</v>
      </c>
      <c r="CA150">
        <v>887.96214285714291</v>
      </c>
      <c r="CB150">
        <v>32.167828571428558</v>
      </c>
      <c r="CC150">
        <v>3.331664285714286</v>
      </c>
      <c r="CD150">
        <v>3.2565228571428571</v>
      </c>
      <c r="CE150">
        <v>25.785471428571419</v>
      </c>
      <c r="CF150">
        <v>25.401157142857141</v>
      </c>
      <c r="CG150">
        <v>1200.002857142857</v>
      </c>
      <c r="CH150">
        <v>0.49996400000000002</v>
      </c>
      <c r="CI150">
        <v>0.50003600000000004</v>
      </c>
      <c r="CJ150">
        <v>0</v>
      </c>
      <c r="CK150">
        <v>1456.4585714285711</v>
      </c>
      <c r="CL150">
        <v>4.9990899999999998</v>
      </c>
      <c r="CM150">
        <v>16851.67142857143</v>
      </c>
      <c r="CN150">
        <v>9557.7442857142851</v>
      </c>
      <c r="CO150">
        <v>40.125</v>
      </c>
      <c r="CP150">
        <v>41.75</v>
      </c>
      <c r="CQ150">
        <v>40.936999999999998</v>
      </c>
      <c r="CR150">
        <v>40.75</v>
      </c>
      <c r="CS150">
        <v>41.625</v>
      </c>
      <c r="CT150">
        <v>597.46</v>
      </c>
      <c r="CU150">
        <v>597.5428571428572</v>
      </c>
      <c r="CV150">
        <v>0</v>
      </c>
      <c r="CW150">
        <v>1670951208.4000001</v>
      </c>
      <c r="CX150">
        <v>0</v>
      </c>
      <c r="CY150">
        <v>1670950421.5999999</v>
      </c>
      <c r="CZ150" t="s">
        <v>356</v>
      </c>
      <c r="DA150">
        <v>1670950421.5999999</v>
      </c>
      <c r="DB150">
        <v>1670950421.5999999</v>
      </c>
      <c r="DC150">
        <v>14</v>
      </c>
      <c r="DD150">
        <v>-0.21199999999999999</v>
      </c>
      <c r="DE150">
        <v>-3.1E-2</v>
      </c>
      <c r="DF150">
        <v>-4.3040000000000003</v>
      </c>
      <c r="DG150">
        <v>0.155</v>
      </c>
      <c r="DH150">
        <v>415</v>
      </c>
      <c r="DI150">
        <v>33</v>
      </c>
      <c r="DJ150">
        <v>0.37</v>
      </c>
      <c r="DK150">
        <v>0.39</v>
      </c>
      <c r="DL150">
        <v>-16.292668292682929</v>
      </c>
      <c r="DM150">
        <v>-1.6190759581881431</v>
      </c>
      <c r="DN150">
        <v>0.16693900805168391</v>
      </c>
      <c r="DO150">
        <v>0</v>
      </c>
      <c r="DP150">
        <v>0.72774763414634147</v>
      </c>
      <c r="DQ150">
        <v>-0.2030599024390243</v>
      </c>
      <c r="DR150">
        <v>3.3610810108273853E-2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390</v>
      </c>
      <c r="EA150">
        <v>3.2991999999999999</v>
      </c>
      <c r="EB150">
        <v>2.6252399999999998</v>
      </c>
      <c r="EC150">
        <v>0.17274600000000001</v>
      </c>
      <c r="ED150">
        <v>0.172933</v>
      </c>
      <c r="EE150">
        <v>0.13714199999999999</v>
      </c>
      <c r="EF150">
        <v>0.13367000000000001</v>
      </c>
      <c r="EG150">
        <v>25146.6</v>
      </c>
      <c r="EH150">
        <v>25588.6</v>
      </c>
      <c r="EI150">
        <v>28272.2</v>
      </c>
      <c r="EJ150">
        <v>29764.5</v>
      </c>
      <c r="EK150">
        <v>33574.300000000003</v>
      </c>
      <c r="EL150">
        <v>35780.5</v>
      </c>
      <c r="EM150">
        <v>39901</v>
      </c>
      <c r="EN150">
        <v>42510.6</v>
      </c>
      <c r="EO150">
        <v>2.1412499999999999</v>
      </c>
      <c r="EP150">
        <v>2.2442500000000001</v>
      </c>
      <c r="EQ150">
        <v>0.15238699999999999</v>
      </c>
      <c r="ER150">
        <v>0</v>
      </c>
      <c r="ES150">
        <v>29.688099999999999</v>
      </c>
      <c r="ET150">
        <v>999.9</v>
      </c>
      <c r="EU150">
        <v>74.099999999999994</v>
      </c>
      <c r="EV150">
        <v>32.299999999999997</v>
      </c>
      <c r="EW150">
        <v>35.5471</v>
      </c>
      <c r="EX150">
        <v>57.527200000000001</v>
      </c>
      <c r="EY150">
        <v>-2.8765999999999998</v>
      </c>
      <c r="EZ150">
        <v>2</v>
      </c>
      <c r="FA150">
        <v>0.23660100000000001</v>
      </c>
      <c r="FB150">
        <v>-0.74961900000000004</v>
      </c>
      <c r="FC150">
        <v>20.270800000000001</v>
      </c>
      <c r="FD150">
        <v>5.2210299999999998</v>
      </c>
      <c r="FE150">
        <v>12.004</v>
      </c>
      <c r="FF150">
        <v>4.9871999999999996</v>
      </c>
      <c r="FG150">
        <v>3.2841800000000001</v>
      </c>
      <c r="FH150">
        <v>9999</v>
      </c>
      <c r="FI150">
        <v>9999</v>
      </c>
      <c r="FJ150">
        <v>9999</v>
      </c>
      <c r="FK150">
        <v>999.9</v>
      </c>
      <c r="FL150">
        <v>1.86582</v>
      </c>
      <c r="FM150">
        <v>1.8621799999999999</v>
      </c>
      <c r="FN150">
        <v>1.8641700000000001</v>
      </c>
      <c r="FO150">
        <v>1.8602000000000001</v>
      </c>
      <c r="FP150">
        <v>1.8609599999999999</v>
      </c>
      <c r="FQ150">
        <v>1.8601000000000001</v>
      </c>
      <c r="FR150">
        <v>1.86174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-5.0229999999999997</v>
      </c>
      <c r="GH150">
        <v>0.1701</v>
      </c>
      <c r="GI150">
        <v>-3.3542705637745942</v>
      </c>
      <c r="GJ150">
        <v>-2.7043828418459848E-3</v>
      </c>
      <c r="GK150">
        <v>1.1637646390227569E-6</v>
      </c>
      <c r="GL150">
        <v>-2.7935288173591201E-10</v>
      </c>
      <c r="GM150">
        <v>-0.1154585369592631</v>
      </c>
      <c r="GN150">
        <v>-1.575226436802038E-3</v>
      </c>
      <c r="GO150">
        <v>7.1853088279240026E-4</v>
      </c>
      <c r="GP150">
        <v>-1.2337336158236461E-5</v>
      </c>
      <c r="GQ150">
        <v>5</v>
      </c>
      <c r="GR150">
        <v>2087</v>
      </c>
      <c r="GS150">
        <v>4</v>
      </c>
      <c r="GT150">
        <v>31</v>
      </c>
      <c r="GU150">
        <v>12.6</v>
      </c>
      <c r="GV150">
        <v>12.6</v>
      </c>
      <c r="GW150">
        <v>2.52441</v>
      </c>
      <c r="GX150">
        <v>2.5146500000000001</v>
      </c>
      <c r="GY150">
        <v>2.04834</v>
      </c>
      <c r="GZ150">
        <v>2.6196299999999999</v>
      </c>
      <c r="HA150">
        <v>2.1972700000000001</v>
      </c>
      <c r="HB150">
        <v>2.3278799999999999</v>
      </c>
      <c r="HC150">
        <v>37.481900000000003</v>
      </c>
      <c r="HD150">
        <v>14.2371</v>
      </c>
      <c r="HE150">
        <v>18</v>
      </c>
      <c r="HF150">
        <v>611.25099999999998</v>
      </c>
      <c r="HG150">
        <v>771.49300000000005</v>
      </c>
      <c r="HH150">
        <v>30.9999</v>
      </c>
      <c r="HI150">
        <v>30.490100000000002</v>
      </c>
      <c r="HJ150">
        <v>29.9999</v>
      </c>
      <c r="HK150">
        <v>30.4435</v>
      </c>
      <c r="HL150">
        <v>30.437799999999999</v>
      </c>
      <c r="HM150">
        <v>50.536099999999998</v>
      </c>
      <c r="HN150">
        <v>11.265700000000001</v>
      </c>
      <c r="HO150">
        <v>100</v>
      </c>
      <c r="HP150">
        <v>31</v>
      </c>
      <c r="HQ150">
        <v>902.95299999999997</v>
      </c>
      <c r="HR150">
        <v>32.1417</v>
      </c>
      <c r="HS150">
        <v>99.614000000000004</v>
      </c>
      <c r="HT150">
        <v>98.610100000000003</v>
      </c>
    </row>
    <row r="151" spans="1:228" x14ac:dyDescent="0.2">
      <c r="A151">
        <v>136</v>
      </c>
      <c r="B151">
        <v>1670951180.0999999</v>
      </c>
      <c r="C151">
        <v>539</v>
      </c>
      <c r="D151" t="s">
        <v>631</v>
      </c>
      <c r="E151" t="s">
        <v>632</v>
      </c>
      <c r="F151">
        <v>4</v>
      </c>
      <c r="G151">
        <v>1670951177.7874999</v>
      </c>
      <c r="H151">
        <f t="shared" si="68"/>
        <v>1.6912463174692843E-3</v>
      </c>
      <c r="I151">
        <f t="shared" si="69"/>
        <v>1.6912463174692844</v>
      </c>
      <c r="J151">
        <f t="shared" si="70"/>
        <v>14.512739693896652</v>
      </c>
      <c r="K151">
        <f t="shared" si="71"/>
        <v>877.60850000000005</v>
      </c>
      <c r="L151">
        <f t="shared" si="72"/>
        <v>649.75202038656471</v>
      </c>
      <c r="M151">
        <f t="shared" si="73"/>
        <v>65.842972160595764</v>
      </c>
      <c r="N151">
        <f t="shared" si="74"/>
        <v>88.932931672954041</v>
      </c>
      <c r="O151">
        <f t="shared" si="75"/>
        <v>0.11258837422100892</v>
      </c>
      <c r="P151">
        <f t="shared" si="76"/>
        <v>3.6850371731287219</v>
      </c>
      <c r="Q151">
        <f t="shared" si="77"/>
        <v>0.11071169328173644</v>
      </c>
      <c r="R151">
        <f t="shared" si="78"/>
        <v>6.9360814967759366E-2</v>
      </c>
      <c r="S151">
        <f t="shared" si="79"/>
        <v>226.12096423656388</v>
      </c>
      <c r="T151">
        <f t="shared" si="80"/>
        <v>32.64848684006914</v>
      </c>
      <c r="U151">
        <f t="shared" si="81"/>
        <v>32.159450000000007</v>
      </c>
      <c r="V151">
        <f t="shared" si="82"/>
        <v>4.818347833674431</v>
      </c>
      <c r="W151">
        <f t="shared" si="83"/>
        <v>70.068732194141319</v>
      </c>
      <c r="X151">
        <f t="shared" si="84"/>
        <v>3.3325902522449269</v>
      </c>
      <c r="Y151">
        <f t="shared" si="85"/>
        <v>4.756173185795955</v>
      </c>
      <c r="Z151">
        <f t="shared" si="86"/>
        <v>1.4857575814295041</v>
      </c>
      <c r="AA151">
        <f t="shared" si="87"/>
        <v>-74.583962600395438</v>
      </c>
      <c r="AB151">
        <f t="shared" si="88"/>
        <v>-45.601692715489925</v>
      </c>
      <c r="AC151">
        <f t="shared" si="89"/>
        <v>-2.8076355387154894</v>
      </c>
      <c r="AD151">
        <f t="shared" si="90"/>
        <v>103.12767338196304</v>
      </c>
      <c r="AE151">
        <f t="shared" si="91"/>
        <v>38.085295741402724</v>
      </c>
      <c r="AF151">
        <f t="shared" si="92"/>
        <v>1.81198214489499</v>
      </c>
      <c r="AG151">
        <f t="shared" si="93"/>
        <v>14.512739693896652</v>
      </c>
      <c r="AH151">
        <v>923.38818331386574</v>
      </c>
      <c r="AI151">
        <v>910.54573939393924</v>
      </c>
      <c r="AJ151">
        <v>1.705227056910241</v>
      </c>
      <c r="AK151">
        <v>63.164820258041182</v>
      </c>
      <c r="AL151">
        <f t="shared" si="94"/>
        <v>1.6912463174692844</v>
      </c>
      <c r="AM151">
        <v>32.158030535457947</v>
      </c>
      <c r="AN151">
        <v>32.879677575757583</v>
      </c>
      <c r="AO151">
        <v>-7.10813536440343E-3</v>
      </c>
      <c r="AP151">
        <v>96.758734084088289</v>
      </c>
      <c r="AQ151">
        <v>69</v>
      </c>
      <c r="AR151">
        <v>11</v>
      </c>
      <c r="AS151">
        <f t="shared" si="95"/>
        <v>1</v>
      </c>
      <c r="AT151">
        <f t="shared" si="96"/>
        <v>0</v>
      </c>
      <c r="AU151">
        <f t="shared" si="97"/>
        <v>47586.563361654422</v>
      </c>
      <c r="AV151">
        <f t="shared" si="98"/>
        <v>1200.0174999999999</v>
      </c>
      <c r="AW151">
        <f t="shared" si="99"/>
        <v>1025.9412135940745</v>
      </c>
      <c r="AX151">
        <f t="shared" si="100"/>
        <v>0.85493854347463638</v>
      </c>
      <c r="AY151">
        <f t="shared" si="101"/>
        <v>0.18843138890604835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1670951177.7874999</v>
      </c>
      <c r="BF151">
        <v>877.60850000000005</v>
      </c>
      <c r="BG151">
        <v>894.08899999999994</v>
      </c>
      <c r="BH151">
        <v>32.886687500000001</v>
      </c>
      <c r="BI151">
        <v>32.158775000000013</v>
      </c>
      <c r="BJ151">
        <v>882.63525000000004</v>
      </c>
      <c r="BK151">
        <v>32.716637499999997</v>
      </c>
      <c r="BL151">
        <v>650.00374999999997</v>
      </c>
      <c r="BM151">
        <v>101.235625</v>
      </c>
      <c r="BN151">
        <v>9.9915475000000004E-2</v>
      </c>
      <c r="BO151">
        <v>31.9299125</v>
      </c>
      <c r="BP151">
        <v>32.159450000000007</v>
      </c>
      <c r="BQ151">
        <v>999.9</v>
      </c>
      <c r="BR151">
        <v>0</v>
      </c>
      <c r="BS151">
        <v>0</v>
      </c>
      <c r="BT151">
        <v>9009.1412500000006</v>
      </c>
      <c r="BU151">
        <v>0</v>
      </c>
      <c r="BV151">
        <v>72.775987499999999</v>
      </c>
      <c r="BW151">
        <v>-16.480474999999998</v>
      </c>
      <c r="BX151">
        <v>907.45174999999995</v>
      </c>
      <c r="BY151">
        <v>923.79712500000005</v>
      </c>
      <c r="BZ151">
        <v>0.72791387500000004</v>
      </c>
      <c r="CA151">
        <v>894.08899999999994</v>
      </c>
      <c r="CB151">
        <v>32.158775000000013</v>
      </c>
      <c r="CC151">
        <v>3.3293050000000002</v>
      </c>
      <c r="CD151">
        <v>3.2556137500000002</v>
      </c>
      <c r="CE151">
        <v>25.773524999999999</v>
      </c>
      <c r="CF151">
        <v>25.396425000000001</v>
      </c>
      <c r="CG151">
        <v>1200.0174999999999</v>
      </c>
      <c r="CH151">
        <v>0.49996400000000002</v>
      </c>
      <c r="CI151">
        <v>0.50003600000000004</v>
      </c>
      <c r="CJ151">
        <v>0</v>
      </c>
      <c r="CK151">
        <v>1460.9612500000001</v>
      </c>
      <c r="CL151">
        <v>4.9990899999999998</v>
      </c>
      <c r="CM151">
        <v>16903.45</v>
      </c>
      <c r="CN151">
        <v>9557.8737499999988</v>
      </c>
      <c r="CO151">
        <v>40.125</v>
      </c>
      <c r="CP151">
        <v>41.75</v>
      </c>
      <c r="CQ151">
        <v>40.936999999999998</v>
      </c>
      <c r="CR151">
        <v>40.742125000000001</v>
      </c>
      <c r="CS151">
        <v>41.625</v>
      </c>
      <c r="CT151">
        <v>597.46749999999997</v>
      </c>
      <c r="CU151">
        <v>597.54999999999995</v>
      </c>
      <c r="CV151">
        <v>0</v>
      </c>
      <c r="CW151">
        <v>1670951212</v>
      </c>
      <c r="CX151">
        <v>0</v>
      </c>
      <c r="CY151">
        <v>1670950421.5999999</v>
      </c>
      <c r="CZ151" t="s">
        <v>356</v>
      </c>
      <c r="DA151">
        <v>1670950421.5999999</v>
      </c>
      <c r="DB151">
        <v>1670950421.5999999</v>
      </c>
      <c r="DC151">
        <v>14</v>
      </c>
      <c r="DD151">
        <v>-0.21199999999999999</v>
      </c>
      <c r="DE151">
        <v>-3.1E-2</v>
      </c>
      <c r="DF151">
        <v>-4.3040000000000003</v>
      </c>
      <c r="DG151">
        <v>0.155</v>
      </c>
      <c r="DH151">
        <v>415</v>
      </c>
      <c r="DI151">
        <v>33</v>
      </c>
      <c r="DJ151">
        <v>0.37</v>
      </c>
      <c r="DK151">
        <v>0.39</v>
      </c>
      <c r="DL151">
        <v>-16.3592756097561</v>
      </c>
      <c r="DM151">
        <v>-1.272974216027873</v>
      </c>
      <c r="DN151">
        <v>0.14468813017961121</v>
      </c>
      <c r="DO151">
        <v>0</v>
      </c>
      <c r="DP151">
        <v>0.71809582926829263</v>
      </c>
      <c r="DQ151">
        <v>3.8069853658536608E-2</v>
      </c>
      <c r="DR151">
        <v>2.0557432473382469E-2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363</v>
      </c>
      <c r="EA151">
        <v>3.2991899999999998</v>
      </c>
      <c r="EB151">
        <v>2.6252499999999999</v>
      </c>
      <c r="EC151">
        <v>0.17358100000000001</v>
      </c>
      <c r="ED151">
        <v>0.17379</v>
      </c>
      <c r="EE151">
        <v>0.13708500000000001</v>
      </c>
      <c r="EF151">
        <v>0.13366900000000001</v>
      </c>
      <c r="EG151">
        <v>25121.3</v>
      </c>
      <c r="EH151">
        <v>25562.3</v>
      </c>
      <c r="EI151">
        <v>28272.400000000001</v>
      </c>
      <c r="EJ151">
        <v>29764.799999999999</v>
      </c>
      <c r="EK151">
        <v>33577.1</v>
      </c>
      <c r="EL151">
        <v>35780.9</v>
      </c>
      <c r="EM151">
        <v>39901.599999999999</v>
      </c>
      <c r="EN151">
        <v>42510.9</v>
      </c>
      <c r="EO151">
        <v>2.1410300000000002</v>
      </c>
      <c r="EP151">
        <v>2.2444299999999999</v>
      </c>
      <c r="EQ151">
        <v>0.151813</v>
      </c>
      <c r="ER151">
        <v>0</v>
      </c>
      <c r="ES151">
        <v>29.686499999999999</v>
      </c>
      <c r="ET151">
        <v>999.9</v>
      </c>
      <c r="EU151">
        <v>74.099999999999994</v>
      </c>
      <c r="EV151">
        <v>32.299999999999997</v>
      </c>
      <c r="EW151">
        <v>35.551299999999998</v>
      </c>
      <c r="EX151">
        <v>57.557200000000002</v>
      </c>
      <c r="EY151">
        <v>-3.0007999999999999</v>
      </c>
      <c r="EZ151">
        <v>2</v>
      </c>
      <c r="FA151">
        <v>0.23654700000000001</v>
      </c>
      <c r="FB151">
        <v>-0.75035399999999997</v>
      </c>
      <c r="FC151">
        <v>20.270900000000001</v>
      </c>
      <c r="FD151">
        <v>5.2217799999999999</v>
      </c>
      <c r="FE151">
        <v>12.004</v>
      </c>
      <c r="FF151">
        <v>4.9874000000000001</v>
      </c>
      <c r="FG151">
        <v>3.2843499999999999</v>
      </c>
      <c r="FH151">
        <v>9999</v>
      </c>
      <c r="FI151">
        <v>9999</v>
      </c>
      <c r="FJ151">
        <v>9999</v>
      </c>
      <c r="FK151">
        <v>999.9</v>
      </c>
      <c r="FL151">
        <v>1.8657900000000001</v>
      </c>
      <c r="FM151">
        <v>1.8621799999999999</v>
      </c>
      <c r="FN151">
        <v>1.8641700000000001</v>
      </c>
      <c r="FO151">
        <v>1.8602000000000001</v>
      </c>
      <c r="FP151">
        <v>1.8609599999999999</v>
      </c>
      <c r="FQ151">
        <v>1.86008</v>
      </c>
      <c r="FR151">
        <v>1.86175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-5.032</v>
      </c>
      <c r="GH151">
        <v>0.17</v>
      </c>
      <c r="GI151">
        <v>-3.3542705637745942</v>
      </c>
      <c r="GJ151">
        <v>-2.7043828418459848E-3</v>
      </c>
      <c r="GK151">
        <v>1.1637646390227569E-6</v>
      </c>
      <c r="GL151">
        <v>-2.7935288173591201E-10</v>
      </c>
      <c r="GM151">
        <v>-0.1154585369592631</v>
      </c>
      <c r="GN151">
        <v>-1.575226436802038E-3</v>
      </c>
      <c r="GO151">
        <v>7.1853088279240026E-4</v>
      </c>
      <c r="GP151">
        <v>-1.2337336158236461E-5</v>
      </c>
      <c r="GQ151">
        <v>5</v>
      </c>
      <c r="GR151">
        <v>2087</v>
      </c>
      <c r="GS151">
        <v>4</v>
      </c>
      <c r="GT151">
        <v>31</v>
      </c>
      <c r="GU151">
        <v>12.6</v>
      </c>
      <c r="GV151">
        <v>12.6</v>
      </c>
      <c r="GW151">
        <v>2.5402800000000001</v>
      </c>
      <c r="GX151">
        <v>2.52441</v>
      </c>
      <c r="GY151">
        <v>2.04834</v>
      </c>
      <c r="GZ151">
        <v>2.6196299999999999</v>
      </c>
      <c r="HA151">
        <v>2.1972700000000001</v>
      </c>
      <c r="HB151">
        <v>2.34741</v>
      </c>
      <c r="HC151">
        <v>37.481900000000003</v>
      </c>
      <c r="HD151">
        <v>14.2196</v>
      </c>
      <c r="HE151">
        <v>18</v>
      </c>
      <c r="HF151">
        <v>611.06399999999996</v>
      </c>
      <c r="HG151">
        <v>771.63800000000003</v>
      </c>
      <c r="HH151">
        <v>30.9999</v>
      </c>
      <c r="HI151">
        <v>30.488199999999999</v>
      </c>
      <c r="HJ151">
        <v>29.9999</v>
      </c>
      <c r="HK151">
        <v>30.441500000000001</v>
      </c>
      <c r="HL151">
        <v>30.4359</v>
      </c>
      <c r="HM151">
        <v>50.836399999999998</v>
      </c>
      <c r="HN151">
        <v>11.265700000000001</v>
      </c>
      <c r="HO151">
        <v>100</v>
      </c>
      <c r="HP151">
        <v>31</v>
      </c>
      <c r="HQ151">
        <v>909.63099999999997</v>
      </c>
      <c r="HR151">
        <v>32.147100000000002</v>
      </c>
      <c r="HS151">
        <v>99.615200000000002</v>
      </c>
      <c r="HT151">
        <v>98.611000000000004</v>
      </c>
    </row>
    <row r="152" spans="1:228" x14ac:dyDescent="0.2">
      <c r="A152">
        <v>137</v>
      </c>
      <c r="B152">
        <v>1670951184.0999999</v>
      </c>
      <c r="C152">
        <v>543</v>
      </c>
      <c r="D152" t="s">
        <v>633</v>
      </c>
      <c r="E152" t="s">
        <v>634</v>
      </c>
      <c r="F152">
        <v>4</v>
      </c>
      <c r="G152">
        <v>1670951182.0999999</v>
      </c>
      <c r="H152">
        <f t="shared" si="68"/>
        <v>1.7307079333238515E-3</v>
      </c>
      <c r="I152">
        <f t="shared" si="69"/>
        <v>1.7307079333238515</v>
      </c>
      <c r="J152">
        <f t="shared" si="70"/>
        <v>14.369038335909792</v>
      </c>
      <c r="K152">
        <f t="shared" si="71"/>
        <v>884.77114285714276</v>
      </c>
      <c r="L152">
        <f t="shared" si="72"/>
        <v>663.50092540259345</v>
      </c>
      <c r="M152">
        <f t="shared" si="73"/>
        <v>67.235436014278847</v>
      </c>
      <c r="N152">
        <f t="shared" si="74"/>
        <v>89.657710012621578</v>
      </c>
      <c r="O152">
        <f t="shared" si="75"/>
        <v>0.11527975825379928</v>
      </c>
      <c r="P152">
        <f t="shared" si="76"/>
        <v>3.6826381517258842</v>
      </c>
      <c r="Q152">
        <f t="shared" si="77"/>
        <v>0.11331186938524904</v>
      </c>
      <c r="R152">
        <f t="shared" si="78"/>
        <v>7.0993927209733729E-2</v>
      </c>
      <c r="S152">
        <f t="shared" si="79"/>
        <v>226.11989237927162</v>
      </c>
      <c r="T152">
        <f t="shared" si="80"/>
        <v>32.637254407443798</v>
      </c>
      <c r="U152">
        <f t="shared" si="81"/>
        <v>32.152228571428573</v>
      </c>
      <c r="V152">
        <f t="shared" si="82"/>
        <v>4.8163810450132409</v>
      </c>
      <c r="W152">
        <f t="shared" si="83"/>
        <v>70.045373552063495</v>
      </c>
      <c r="X152">
        <f t="shared" si="84"/>
        <v>3.3308355249730575</v>
      </c>
      <c r="Y152">
        <f t="shared" si="85"/>
        <v>4.7552541389436751</v>
      </c>
      <c r="Z152">
        <f t="shared" si="86"/>
        <v>1.4855455200401835</v>
      </c>
      <c r="AA152">
        <f t="shared" si="87"/>
        <v>-76.324219859581859</v>
      </c>
      <c r="AB152">
        <f t="shared" si="88"/>
        <v>-44.815786705063019</v>
      </c>
      <c r="AC152">
        <f t="shared" si="89"/>
        <v>-2.760901452515848</v>
      </c>
      <c r="AD152">
        <f t="shared" si="90"/>
        <v>102.2189843621109</v>
      </c>
      <c r="AE152">
        <f t="shared" si="91"/>
        <v>38.270519096755763</v>
      </c>
      <c r="AF152">
        <f t="shared" si="92"/>
        <v>1.7669179649745215</v>
      </c>
      <c r="AG152">
        <f t="shared" si="93"/>
        <v>14.369038335909792</v>
      </c>
      <c r="AH152">
        <v>930.33461230533703</v>
      </c>
      <c r="AI152">
        <v>917.44359393939385</v>
      </c>
      <c r="AJ152">
        <v>1.73362166214386</v>
      </c>
      <c r="AK152">
        <v>63.164820258041182</v>
      </c>
      <c r="AL152">
        <f t="shared" si="94"/>
        <v>1.7307079333238515</v>
      </c>
      <c r="AM152">
        <v>32.160251915219483</v>
      </c>
      <c r="AN152">
        <v>32.863638181818189</v>
      </c>
      <c r="AO152">
        <v>-1.3633273340797911E-3</v>
      </c>
      <c r="AP152">
        <v>96.758734084088289</v>
      </c>
      <c r="AQ152">
        <v>69</v>
      </c>
      <c r="AR152">
        <v>11</v>
      </c>
      <c r="AS152">
        <f t="shared" si="95"/>
        <v>1</v>
      </c>
      <c r="AT152">
        <f t="shared" si="96"/>
        <v>0</v>
      </c>
      <c r="AU152">
        <f t="shared" si="97"/>
        <v>47544.025451366688</v>
      </c>
      <c r="AV152">
        <f t="shared" si="98"/>
        <v>1200.012857142857</v>
      </c>
      <c r="AW152">
        <f t="shared" si="99"/>
        <v>1025.9371421654255</v>
      </c>
      <c r="AX152">
        <f t="shared" si="100"/>
        <v>0.85493845841627647</v>
      </c>
      <c r="AY152">
        <f t="shared" si="101"/>
        <v>0.18843122474341364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1670951182.0999999</v>
      </c>
      <c r="BF152">
        <v>884.77114285714276</v>
      </c>
      <c r="BG152">
        <v>901.31757142857145</v>
      </c>
      <c r="BH152">
        <v>32.869757142857146</v>
      </c>
      <c r="BI152">
        <v>32.159928571428573</v>
      </c>
      <c r="BJ152">
        <v>889.8069999999999</v>
      </c>
      <c r="BK152">
        <v>32.699800000000003</v>
      </c>
      <c r="BL152">
        <v>649.9974285714286</v>
      </c>
      <c r="BM152">
        <v>101.2342857142857</v>
      </c>
      <c r="BN152">
        <v>0.1000658142857143</v>
      </c>
      <c r="BO152">
        <v>31.926500000000001</v>
      </c>
      <c r="BP152">
        <v>32.152228571428573</v>
      </c>
      <c r="BQ152">
        <v>999.89999999999986</v>
      </c>
      <c r="BR152">
        <v>0</v>
      </c>
      <c r="BS152">
        <v>0</v>
      </c>
      <c r="BT152">
        <v>9000.9814285714292</v>
      </c>
      <c r="BU152">
        <v>0</v>
      </c>
      <c r="BV152">
        <v>72.421800000000005</v>
      </c>
      <c r="BW152">
        <v>-16.54662857142857</v>
      </c>
      <c r="BX152">
        <v>914.84157142857134</v>
      </c>
      <c r="BY152">
        <v>931.26699999999983</v>
      </c>
      <c r="BZ152">
        <v>0.70984142857142862</v>
      </c>
      <c r="CA152">
        <v>901.31757142857145</v>
      </c>
      <c r="CB152">
        <v>32.159928571428573</v>
      </c>
      <c r="CC152">
        <v>3.3275542857142848</v>
      </c>
      <c r="CD152">
        <v>3.2556914285714278</v>
      </c>
      <c r="CE152">
        <v>25.764657142857139</v>
      </c>
      <c r="CF152">
        <v>25.39687142857143</v>
      </c>
      <c r="CG152">
        <v>1200.012857142857</v>
      </c>
      <c r="CH152">
        <v>0.49996814285714292</v>
      </c>
      <c r="CI152">
        <v>0.50003185714285725</v>
      </c>
      <c r="CJ152">
        <v>0</v>
      </c>
      <c r="CK152">
        <v>1466.6057142857139</v>
      </c>
      <c r="CL152">
        <v>4.9990899999999998</v>
      </c>
      <c r="CM152">
        <v>16963.557142857138</v>
      </c>
      <c r="CN152">
        <v>9557.8399999999983</v>
      </c>
      <c r="CO152">
        <v>40.125</v>
      </c>
      <c r="CP152">
        <v>41.686999999999998</v>
      </c>
      <c r="CQ152">
        <v>40.936999999999998</v>
      </c>
      <c r="CR152">
        <v>40.713999999999999</v>
      </c>
      <c r="CS152">
        <v>41.607000000000014</v>
      </c>
      <c r="CT152">
        <v>597.46857142857152</v>
      </c>
      <c r="CU152">
        <v>597.54428571428559</v>
      </c>
      <c r="CV152">
        <v>0</v>
      </c>
      <c r="CW152">
        <v>1670951216.2</v>
      </c>
      <c r="CX152">
        <v>0</v>
      </c>
      <c r="CY152">
        <v>1670950421.5999999</v>
      </c>
      <c r="CZ152" t="s">
        <v>356</v>
      </c>
      <c r="DA152">
        <v>1670950421.5999999</v>
      </c>
      <c r="DB152">
        <v>1670950421.5999999</v>
      </c>
      <c r="DC152">
        <v>14</v>
      </c>
      <c r="DD152">
        <v>-0.21199999999999999</v>
      </c>
      <c r="DE152">
        <v>-3.1E-2</v>
      </c>
      <c r="DF152">
        <v>-4.3040000000000003</v>
      </c>
      <c r="DG152">
        <v>0.155</v>
      </c>
      <c r="DH152">
        <v>415</v>
      </c>
      <c r="DI152">
        <v>33</v>
      </c>
      <c r="DJ152">
        <v>0.37</v>
      </c>
      <c r="DK152">
        <v>0.39</v>
      </c>
      <c r="DL152">
        <v>-16.444609756097559</v>
      </c>
      <c r="DM152">
        <v>-0.8479003484320401</v>
      </c>
      <c r="DN152">
        <v>0.1037953963095785</v>
      </c>
      <c r="DO152">
        <v>0</v>
      </c>
      <c r="DP152">
        <v>0.71423080487804869</v>
      </c>
      <c r="DQ152">
        <v>9.8188787456445784E-2</v>
      </c>
      <c r="DR152">
        <v>1.8214379891722261E-2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363</v>
      </c>
      <c r="EA152">
        <v>3.2993100000000002</v>
      </c>
      <c r="EB152">
        <v>2.6253899999999999</v>
      </c>
      <c r="EC152">
        <v>0.17444699999999999</v>
      </c>
      <c r="ED152">
        <v>0.17462900000000001</v>
      </c>
      <c r="EE152">
        <v>0.137043</v>
      </c>
      <c r="EF152">
        <v>0.13367299999999999</v>
      </c>
      <c r="EG152">
        <v>25095.1</v>
      </c>
      <c r="EH152">
        <v>25536.400000000001</v>
      </c>
      <c r="EI152">
        <v>28272.6</v>
      </c>
      <c r="EJ152">
        <v>29764.799999999999</v>
      </c>
      <c r="EK152">
        <v>33578.6</v>
      </c>
      <c r="EL152">
        <v>35780.800000000003</v>
      </c>
      <c r="EM152">
        <v>39901.300000000003</v>
      </c>
      <c r="EN152">
        <v>42511</v>
      </c>
      <c r="EO152">
        <v>2.14147</v>
      </c>
      <c r="EP152">
        <v>2.2443200000000001</v>
      </c>
      <c r="EQ152">
        <v>0.15185799999999999</v>
      </c>
      <c r="ER152">
        <v>0</v>
      </c>
      <c r="ES152">
        <v>29.685600000000001</v>
      </c>
      <c r="ET152">
        <v>999.9</v>
      </c>
      <c r="EU152">
        <v>74.099999999999994</v>
      </c>
      <c r="EV152">
        <v>32.299999999999997</v>
      </c>
      <c r="EW152">
        <v>35.552599999999998</v>
      </c>
      <c r="EX152">
        <v>57.347200000000001</v>
      </c>
      <c r="EY152">
        <v>-2.9927899999999998</v>
      </c>
      <c r="EZ152">
        <v>2</v>
      </c>
      <c r="FA152">
        <v>0.23625299999999999</v>
      </c>
      <c r="FB152">
        <v>-0.75079799999999997</v>
      </c>
      <c r="FC152">
        <v>20.270900000000001</v>
      </c>
      <c r="FD152">
        <v>5.2216300000000002</v>
      </c>
      <c r="FE152">
        <v>12.004</v>
      </c>
      <c r="FF152">
        <v>4.9873500000000002</v>
      </c>
      <c r="FG152">
        <v>3.2843499999999999</v>
      </c>
      <c r="FH152">
        <v>9999</v>
      </c>
      <c r="FI152">
        <v>9999</v>
      </c>
      <c r="FJ152">
        <v>9999</v>
      </c>
      <c r="FK152">
        <v>999.9</v>
      </c>
      <c r="FL152">
        <v>1.8657900000000001</v>
      </c>
      <c r="FM152">
        <v>1.8621799999999999</v>
      </c>
      <c r="FN152">
        <v>1.8641700000000001</v>
      </c>
      <c r="FO152">
        <v>1.8602000000000001</v>
      </c>
      <c r="FP152">
        <v>1.8609599999999999</v>
      </c>
      <c r="FQ152">
        <v>1.8601000000000001</v>
      </c>
      <c r="FR152">
        <v>1.86178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-5.0410000000000004</v>
      </c>
      <c r="GH152">
        <v>0.1699</v>
      </c>
      <c r="GI152">
        <v>-3.3542705637745942</v>
      </c>
      <c r="GJ152">
        <v>-2.7043828418459848E-3</v>
      </c>
      <c r="GK152">
        <v>1.1637646390227569E-6</v>
      </c>
      <c r="GL152">
        <v>-2.7935288173591201E-10</v>
      </c>
      <c r="GM152">
        <v>-0.1154585369592631</v>
      </c>
      <c r="GN152">
        <v>-1.575226436802038E-3</v>
      </c>
      <c r="GO152">
        <v>7.1853088279240026E-4</v>
      </c>
      <c r="GP152">
        <v>-1.2337336158236461E-5</v>
      </c>
      <c r="GQ152">
        <v>5</v>
      </c>
      <c r="GR152">
        <v>2087</v>
      </c>
      <c r="GS152">
        <v>4</v>
      </c>
      <c r="GT152">
        <v>31</v>
      </c>
      <c r="GU152">
        <v>12.7</v>
      </c>
      <c r="GV152">
        <v>12.7</v>
      </c>
      <c r="GW152">
        <v>2.5549300000000001</v>
      </c>
      <c r="GX152">
        <v>2.52563</v>
      </c>
      <c r="GY152">
        <v>2.04834</v>
      </c>
      <c r="GZ152">
        <v>2.6196299999999999</v>
      </c>
      <c r="HA152">
        <v>2.1972700000000001</v>
      </c>
      <c r="HB152">
        <v>2.2973599999999998</v>
      </c>
      <c r="HC152">
        <v>37.481900000000003</v>
      </c>
      <c r="HD152">
        <v>14.2021</v>
      </c>
      <c r="HE152">
        <v>18</v>
      </c>
      <c r="HF152">
        <v>611.375</v>
      </c>
      <c r="HG152">
        <v>771.50699999999995</v>
      </c>
      <c r="HH152">
        <v>30.9999</v>
      </c>
      <c r="HI152">
        <v>30.485900000000001</v>
      </c>
      <c r="HJ152">
        <v>29.9998</v>
      </c>
      <c r="HK152">
        <v>30.439299999999999</v>
      </c>
      <c r="HL152">
        <v>30.433499999999999</v>
      </c>
      <c r="HM152">
        <v>51.141199999999998</v>
      </c>
      <c r="HN152">
        <v>11.265700000000001</v>
      </c>
      <c r="HO152">
        <v>100</v>
      </c>
      <c r="HP152">
        <v>31</v>
      </c>
      <c r="HQ152">
        <v>916.31</v>
      </c>
      <c r="HR152">
        <v>32.157899999999998</v>
      </c>
      <c r="HS152">
        <v>99.614999999999995</v>
      </c>
      <c r="HT152">
        <v>98.611000000000004</v>
      </c>
    </row>
    <row r="153" spans="1:228" x14ac:dyDescent="0.2">
      <c r="A153">
        <v>138</v>
      </c>
      <c r="B153">
        <v>1670951188.0999999</v>
      </c>
      <c r="C153">
        <v>547</v>
      </c>
      <c r="D153" t="s">
        <v>635</v>
      </c>
      <c r="E153" t="s">
        <v>636</v>
      </c>
      <c r="F153">
        <v>4</v>
      </c>
      <c r="G153">
        <v>1670951185.7874999</v>
      </c>
      <c r="H153">
        <f t="shared" si="68"/>
        <v>1.7167786147906296E-3</v>
      </c>
      <c r="I153">
        <f t="shared" si="69"/>
        <v>1.7167786147906297</v>
      </c>
      <c r="J153">
        <f t="shared" si="70"/>
        <v>15.413509960268282</v>
      </c>
      <c r="K153">
        <f t="shared" si="71"/>
        <v>890.89049999999997</v>
      </c>
      <c r="L153">
        <f t="shared" si="72"/>
        <v>652.78240479071246</v>
      </c>
      <c r="M153">
        <f t="shared" si="73"/>
        <v>66.149747461122047</v>
      </c>
      <c r="N153">
        <f t="shared" si="74"/>
        <v>90.278446781063153</v>
      </c>
      <c r="O153">
        <f t="shared" si="75"/>
        <v>0.11413203536311087</v>
      </c>
      <c r="P153">
        <f t="shared" si="76"/>
        <v>3.6858615323540165</v>
      </c>
      <c r="Q153">
        <f t="shared" si="77"/>
        <v>0.11220443894472991</v>
      </c>
      <c r="R153">
        <f t="shared" si="78"/>
        <v>7.029824946163192E-2</v>
      </c>
      <c r="S153">
        <f t="shared" si="79"/>
        <v>226.11781123595907</v>
      </c>
      <c r="T153">
        <f t="shared" si="80"/>
        <v>32.634673226269619</v>
      </c>
      <c r="U153">
        <f t="shared" si="81"/>
        <v>32.157200000000003</v>
      </c>
      <c r="V153">
        <f t="shared" si="82"/>
        <v>4.8177349610551818</v>
      </c>
      <c r="W153">
        <f t="shared" si="83"/>
        <v>70.03864672114382</v>
      </c>
      <c r="X153">
        <f t="shared" si="84"/>
        <v>3.3295915665248281</v>
      </c>
      <c r="Y153">
        <f t="shared" si="85"/>
        <v>4.7539347523110616</v>
      </c>
      <c r="Z153">
        <f t="shared" si="86"/>
        <v>1.4881433945303537</v>
      </c>
      <c r="AA153">
        <f t="shared" si="87"/>
        <v>-75.70993691226677</v>
      </c>
      <c r="AB153">
        <f t="shared" si="88"/>
        <v>-46.816586529243068</v>
      </c>
      <c r="AC153">
        <f t="shared" si="89"/>
        <v>-2.8816406116736961</v>
      </c>
      <c r="AD153">
        <f t="shared" si="90"/>
        <v>100.70964718277554</v>
      </c>
      <c r="AE153">
        <f t="shared" si="91"/>
        <v>38.405288545964034</v>
      </c>
      <c r="AF153">
        <f t="shared" si="92"/>
        <v>1.7364272225778035</v>
      </c>
      <c r="AG153">
        <f t="shared" si="93"/>
        <v>15.413509960268282</v>
      </c>
      <c r="AH153">
        <v>937.23592460239388</v>
      </c>
      <c r="AI153">
        <v>924.16966666666588</v>
      </c>
      <c r="AJ153">
        <v>1.663311048475997</v>
      </c>
      <c r="AK153">
        <v>63.164820258041182</v>
      </c>
      <c r="AL153">
        <f t="shared" si="94"/>
        <v>1.7167786147906297</v>
      </c>
      <c r="AM153">
        <v>32.160061224859128</v>
      </c>
      <c r="AN153">
        <v>32.852883636363643</v>
      </c>
      <c r="AO153">
        <v>-5.3020220761662671E-4</v>
      </c>
      <c r="AP153">
        <v>96.758734084088289</v>
      </c>
      <c r="AQ153">
        <v>69</v>
      </c>
      <c r="AR153">
        <v>11</v>
      </c>
      <c r="AS153">
        <f t="shared" si="95"/>
        <v>1</v>
      </c>
      <c r="AT153">
        <f t="shared" si="96"/>
        <v>0</v>
      </c>
      <c r="AU153">
        <f t="shared" si="97"/>
        <v>47602.654981119027</v>
      </c>
      <c r="AV153">
        <f t="shared" si="98"/>
        <v>1200.0050000000001</v>
      </c>
      <c r="AW153">
        <f t="shared" si="99"/>
        <v>1025.9301135937612</v>
      </c>
      <c r="AX153">
        <f t="shared" si="100"/>
        <v>0.85493819908563817</v>
      </c>
      <c r="AY153">
        <f t="shared" si="101"/>
        <v>0.18843072423528157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1670951185.7874999</v>
      </c>
      <c r="BF153">
        <v>890.89049999999997</v>
      </c>
      <c r="BG153">
        <v>907.4855</v>
      </c>
      <c r="BH153">
        <v>32.857250000000001</v>
      </c>
      <c r="BI153">
        <v>32.159687499999997</v>
      </c>
      <c r="BJ153">
        <v>895.93450000000007</v>
      </c>
      <c r="BK153">
        <v>32.687362499999992</v>
      </c>
      <c r="BL153">
        <v>650.02162499999997</v>
      </c>
      <c r="BM153">
        <v>101.235125</v>
      </c>
      <c r="BN153">
        <v>9.9940062499999996E-2</v>
      </c>
      <c r="BO153">
        <v>31.921600000000002</v>
      </c>
      <c r="BP153">
        <v>32.157200000000003</v>
      </c>
      <c r="BQ153">
        <v>999.9</v>
      </c>
      <c r="BR153">
        <v>0</v>
      </c>
      <c r="BS153">
        <v>0</v>
      </c>
      <c r="BT153">
        <v>9012.03125</v>
      </c>
      <c r="BU153">
        <v>0</v>
      </c>
      <c r="BV153">
        <v>72.090962500000003</v>
      </c>
      <c r="BW153">
        <v>-16.595075000000001</v>
      </c>
      <c r="BX153">
        <v>921.15724999999998</v>
      </c>
      <c r="BY153">
        <v>937.63975000000005</v>
      </c>
      <c r="BZ153">
        <v>0.69755924999999996</v>
      </c>
      <c r="CA153">
        <v>907.4855</v>
      </c>
      <c r="CB153">
        <v>32.159687499999997</v>
      </c>
      <c r="CC153">
        <v>3.3263087499999999</v>
      </c>
      <c r="CD153">
        <v>3.25569</v>
      </c>
      <c r="CE153">
        <v>25.75835</v>
      </c>
      <c r="CF153">
        <v>25.396850000000001</v>
      </c>
      <c r="CG153">
        <v>1200.0050000000001</v>
      </c>
      <c r="CH153">
        <v>0.49997799999999998</v>
      </c>
      <c r="CI153">
        <v>0.50002199999999997</v>
      </c>
      <c r="CJ153">
        <v>0</v>
      </c>
      <c r="CK153">
        <v>1470.88625</v>
      </c>
      <c r="CL153">
        <v>4.9990899999999998</v>
      </c>
      <c r="CM153">
        <v>17013.412499999999</v>
      </c>
      <c r="CN153">
        <v>9557.7975000000006</v>
      </c>
      <c r="CO153">
        <v>40.125</v>
      </c>
      <c r="CP153">
        <v>41.694875000000003</v>
      </c>
      <c r="CQ153">
        <v>40.936999999999998</v>
      </c>
      <c r="CR153">
        <v>40.710624999999993</v>
      </c>
      <c r="CS153">
        <v>41.585624999999993</v>
      </c>
      <c r="CT153">
        <v>597.47500000000002</v>
      </c>
      <c r="CU153">
        <v>597.53</v>
      </c>
      <c r="CV153">
        <v>0</v>
      </c>
      <c r="CW153">
        <v>1670951220.4000001</v>
      </c>
      <c r="CX153">
        <v>0</v>
      </c>
      <c r="CY153">
        <v>1670950421.5999999</v>
      </c>
      <c r="CZ153" t="s">
        <v>356</v>
      </c>
      <c r="DA153">
        <v>1670950421.5999999</v>
      </c>
      <c r="DB153">
        <v>1670950421.5999999</v>
      </c>
      <c r="DC153">
        <v>14</v>
      </c>
      <c r="DD153">
        <v>-0.21199999999999999</v>
      </c>
      <c r="DE153">
        <v>-3.1E-2</v>
      </c>
      <c r="DF153">
        <v>-4.3040000000000003</v>
      </c>
      <c r="DG153">
        <v>0.155</v>
      </c>
      <c r="DH153">
        <v>415</v>
      </c>
      <c r="DI153">
        <v>33</v>
      </c>
      <c r="DJ153">
        <v>0.37</v>
      </c>
      <c r="DK153">
        <v>0.39</v>
      </c>
      <c r="DL153">
        <v>-16.493604878048782</v>
      </c>
      <c r="DM153">
        <v>-0.51687177700348874</v>
      </c>
      <c r="DN153">
        <v>7.8061810878739188E-2</v>
      </c>
      <c r="DO153">
        <v>0</v>
      </c>
      <c r="DP153">
        <v>0.71403851219512193</v>
      </c>
      <c r="DQ153">
        <v>4.5475609756097544E-3</v>
      </c>
      <c r="DR153">
        <v>1.82357125632336E-2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363</v>
      </c>
      <c r="EA153">
        <v>3.29921</v>
      </c>
      <c r="EB153">
        <v>2.62548</v>
      </c>
      <c r="EC153">
        <v>0.17527100000000001</v>
      </c>
      <c r="ED153">
        <v>0.17546900000000001</v>
      </c>
      <c r="EE153">
        <v>0.137018</v>
      </c>
      <c r="EF153">
        <v>0.13366800000000001</v>
      </c>
      <c r="EG153">
        <v>25069.8</v>
      </c>
      <c r="EH153">
        <v>25510</v>
      </c>
      <c r="EI153">
        <v>28272.3</v>
      </c>
      <c r="EJ153">
        <v>29764.5</v>
      </c>
      <c r="EK153">
        <v>33579.5</v>
      </c>
      <c r="EL153">
        <v>35780.6</v>
      </c>
      <c r="EM153">
        <v>39901.300000000003</v>
      </c>
      <c r="EN153">
        <v>42510.400000000001</v>
      </c>
      <c r="EO153">
        <v>2.14147</v>
      </c>
      <c r="EP153">
        <v>2.24465</v>
      </c>
      <c r="EQ153">
        <v>0.15213299999999999</v>
      </c>
      <c r="ER153">
        <v>0</v>
      </c>
      <c r="ES153">
        <v>29.683</v>
      </c>
      <c r="ET153">
        <v>999.9</v>
      </c>
      <c r="EU153">
        <v>74.099999999999994</v>
      </c>
      <c r="EV153">
        <v>32.299999999999997</v>
      </c>
      <c r="EW153">
        <v>35.549900000000001</v>
      </c>
      <c r="EX153">
        <v>57.617199999999997</v>
      </c>
      <c r="EY153">
        <v>-2.9046500000000002</v>
      </c>
      <c r="EZ153">
        <v>2</v>
      </c>
      <c r="FA153">
        <v>0.23596300000000001</v>
      </c>
      <c r="FB153">
        <v>-0.75197400000000003</v>
      </c>
      <c r="FC153">
        <v>20.271000000000001</v>
      </c>
      <c r="FD153">
        <v>5.2211800000000004</v>
      </c>
      <c r="FE153">
        <v>12.004</v>
      </c>
      <c r="FF153">
        <v>4.9873000000000003</v>
      </c>
      <c r="FG153">
        <v>3.2843499999999999</v>
      </c>
      <c r="FH153">
        <v>9999</v>
      </c>
      <c r="FI153">
        <v>9999</v>
      </c>
      <c r="FJ153">
        <v>9999</v>
      </c>
      <c r="FK153">
        <v>999.9</v>
      </c>
      <c r="FL153">
        <v>1.8657900000000001</v>
      </c>
      <c r="FM153">
        <v>1.8621799999999999</v>
      </c>
      <c r="FN153">
        <v>1.8641700000000001</v>
      </c>
      <c r="FO153">
        <v>1.8602000000000001</v>
      </c>
      <c r="FP153">
        <v>1.8609599999999999</v>
      </c>
      <c r="FQ153">
        <v>1.8601099999999999</v>
      </c>
      <c r="FR153">
        <v>1.8617699999999999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-5.048</v>
      </c>
      <c r="GH153">
        <v>0.1699</v>
      </c>
      <c r="GI153">
        <v>-3.3542705637745942</v>
      </c>
      <c r="GJ153">
        <v>-2.7043828418459848E-3</v>
      </c>
      <c r="GK153">
        <v>1.1637646390227569E-6</v>
      </c>
      <c r="GL153">
        <v>-2.7935288173591201E-10</v>
      </c>
      <c r="GM153">
        <v>-0.1154585369592631</v>
      </c>
      <c r="GN153">
        <v>-1.575226436802038E-3</v>
      </c>
      <c r="GO153">
        <v>7.1853088279240026E-4</v>
      </c>
      <c r="GP153">
        <v>-1.2337336158236461E-5</v>
      </c>
      <c r="GQ153">
        <v>5</v>
      </c>
      <c r="GR153">
        <v>2087</v>
      </c>
      <c r="GS153">
        <v>4</v>
      </c>
      <c r="GT153">
        <v>31</v>
      </c>
      <c r="GU153">
        <v>12.8</v>
      </c>
      <c r="GV153">
        <v>12.8</v>
      </c>
      <c r="GW153">
        <v>2.5708000000000002</v>
      </c>
      <c r="GX153">
        <v>2.5146500000000001</v>
      </c>
      <c r="GY153">
        <v>2.04834</v>
      </c>
      <c r="GZ153">
        <v>2.6196299999999999</v>
      </c>
      <c r="HA153">
        <v>2.1972700000000001</v>
      </c>
      <c r="HB153">
        <v>2.3535200000000001</v>
      </c>
      <c r="HC153">
        <v>37.481900000000003</v>
      </c>
      <c r="HD153">
        <v>14.228300000000001</v>
      </c>
      <c r="HE153">
        <v>18</v>
      </c>
      <c r="HF153">
        <v>611.351</v>
      </c>
      <c r="HG153">
        <v>771.80499999999995</v>
      </c>
      <c r="HH153">
        <v>30.9998</v>
      </c>
      <c r="HI153">
        <v>30.483499999999999</v>
      </c>
      <c r="HJ153">
        <v>29.9999</v>
      </c>
      <c r="HK153">
        <v>30.436900000000001</v>
      </c>
      <c r="HL153">
        <v>30.431899999999999</v>
      </c>
      <c r="HM153">
        <v>51.444699999999997</v>
      </c>
      <c r="HN153">
        <v>11.265700000000001</v>
      </c>
      <c r="HO153">
        <v>100</v>
      </c>
      <c r="HP153">
        <v>31</v>
      </c>
      <c r="HQ153">
        <v>922.98800000000006</v>
      </c>
      <c r="HR153">
        <v>32.171700000000001</v>
      </c>
      <c r="HS153">
        <v>99.614500000000007</v>
      </c>
      <c r="HT153">
        <v>98.609800000000007</v>
      </c>
    </row>
    <row r="154" spans="1:228" x14ac:dyDescent="0.2">
      <c r="A154">
        <v>139</v>
      </c>
      <c r="B154">
        <v>1670951192.0999999</v>
      </c>
      <c r="C154">
        <v>551</v>
      </c>
      <c r="D154" t="s">
        <v>637</v>
      </c>
      <c r="E154" t="s">
        <v>638</v>
      </c>
      <c r="F154">
        <v>4</v>
      </c>
      <c r="G154">
        <v>1670951190.0999999</v>
      </c>
      <c r="H154">
        <f t="shared" si="68"/>
        <v>1.7001543183571813E-3</v>
      </c>
      <c r="I154">
        <f t="shared" si="69"/>
        <v>1.7001543183571812</v>
      </c>
      <c r="J154">
        <f t="shared" si="70"/>
        <v>14.699683634986377</v>
      </c>
      <c r="K154">
        <f t="shared" si="71"/>
        <v>897.97685714285706</v>
      </c>
      <c r="L154">
        <f t="shared" si="72"/>
        <v>667.78058515460089</v>
      </c>
      <c r="M154">
        <f t="shared" si="73"/>
        <v>67.66994064609591</v>
      </c>
      <c r="N154">
        <f t="shared" si="74"/>
        <v>90.997016048851833</v>
      </c>
      <c r="O154">
        <f t="shared" si="75"/>
        <v>0.11304488778236327</v>
      </c>
      <c r="P154">
        <f t="shared" si="76"/>
        <v>3.6896289229554786</v>
      </c>
      <c r="Q154">
        <f t="shared" si="77"/>
        <v>0.11115540694062807</v>
      </c>
      <c r="R154">
        <f t="shared" si="78"/>
        <v>6.9639261031625946E-2</v>
      </c>
      <c r="S154">
        <f t="shared" si="79"/>
        <v>226.11931337883254</v>
      </c>
      <c r="T154">
        <f t="shared" si="80"/>
        <v>32.633311302732054</v>
      </c>
      <c r="U154">
        <f t="shared" si="81"/>
        <v>32.15184285714286</v>
      </c>
      <c r="V154">
        <f t="shared" si="82"/>
        <v>4.8162760136498886</v>
      </c>
      <c r="W154">
        <f t="shared" si="83"/>
        <v>70.034439970494219</v>
      </c>
      <c r="X154">
        <f t="shared" si="84"/>
        <v>3.3286078157499737</v>
      </c>
      <c r="Y154">
        <f t="shared" si="85"/>
        <v>4.7528156392088361</v>
      </c>
      <c r="Z154">
        <f t="shared" si="86"/>
        <v>1.4876681978999149</v>
      </c>
      <c r="AA154">
        <f t="shared" si="87"/>
        <v>-74.976805439551697</v>
      </c>
      <c r="AB154">
        <f t="shared" si="88"/>
        <v>-46.625740341481851</v>
      </c>
      <c r="AC154">
        <f t="shared" si="89"/>
        <v>-2.8668291904028078</v>
      </c>
      <c r="AD154">
        <f t="shared" si="90"/>
        <v>101.64993840739621</v>
      </c>
      <c r="AE154">
        <f t="shared" si="91"/>
        <v>38.6141417215659</v>
      </c>
      <c r="AF154">
        <f t="shared" si="92"/>
        <v>1.7111985187920749</v>
      </c>
      <c r="AG154">
        <f t="shared" si="93"/>
        <v>14.699683634986377</v>
      </c>
      <c r="AH154">
        <v>944.11585791746074</v>
      </c>
      <c r="AI154">
        <v>931.08163636363599</v>
      </c>
      <c r="AJ154">
        <v>1.733896555285356</v>
      </c>
      <c r="AK154">
        <v>63.164820258041182</v>
      </c>
      <c r="AL154">
        <f t="shared" si="94"/>
        <v>1.7001543183571812</v>
      </c>
      <c r="AM154">
        <v>32.159079012496022</v>
      </c>
      <c r="AN154">
        <v>32.844313939393963</v>
      </c>
      <c r="AO154">
        <v>-3.723779888635695E-4</v>
      </c>
      <c r="AP154">
        <v>96.758734084088289</v>
      </c>
      <c r="AQ154">
        <v>69</v>
      </c>
      <c r="AR154">
        <v>11</v>
      </c>
      <c r="AS154">
        <f t="shared" si="95"/>
        <v>1</v>
      </c>
      <c r="AT154">
        <f t="shared" si="96"/>
        <v>0</v>
      </c>
      <c r="AU154">
        <f t="shared" si="97"/>
        <v>47670.943029787595</v>
      </c>
      <c r="AV154">
        <f t="shared" si="98"/>
        <v>1200.012857142857</v>
      </c>
      <c r="AW154">
        <f t="shared" si="99"/>
        <v>1025.9368421651982</v>
      </c>
      <c r="AX154">
        <f t="shared" si="100"/>
        <v>0.85493820841876556</v>
      </c>
      <c r="AY154">
        <f t="shared" si="101"/>
        <v>0.18843074224821735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1670951190.0999999</v>
      </c>
      <c r="BF154">
        <v>897.97685714285706</v>
      </c>
      <c r="BG154">
        <v>914.65485714285717</v>
      </c>
      <c r="BH154">
        <v>32.847371428571428</v>
      </c>
      <c r="BI154">
        <v>32.159914285714287</v>
      </c>
      <c r="BJ154">
        <v>903.02971428571436</v>
      </c>
      <c r="BK154">
        <v>32.677571428571433</v>
      </c>
      <c r="BL154">
        <v>650.00028571428561</v>
      </c>
      <c r="BM154">
        <v>101.2355714285714</v>
      </c>
      <c r="BN154">
        <v>0.1000201571428571</v>
      </c>
      <c r="BO154">
        <v>31.917442857142859</v>
      </c>
      <c r="BP154">
        <v>32.15184285714286</v>
      </c>
      <c r="BQ154">
        <v>999.89999999999986</v>
      </c>
      <c r="BR154">
        <v>0</v>
      </c>
      <c r="BS154">
        <v>0</v>
      </c>
      <c r="BT154">
        <v>9025</v>
      </c>
      <c r="BU154">
        <v>0</v>
      </c>
      <c r="BV154">
        <v>71.672128571428559</v>
      </c>
      <c r="BW154">
        <v>-16.678271428571431</v>
      </c>
      <c r="BX154">
        <v>928.4747142857143</v>
      </c>
      <c r="BY154">
        <v>945.04742857142844</v>
      </c>
      <c r="BZ154">
        <v>0.68747057142857149</v>
      </c>
      <c r="CA154">
        <v>914.65485714285717</v>
      </c>
      <c r="CB154">
        <v>32.159914285714287</v>
      </c>
      <c r="CC154">
        <v>3.325325714285714</v>
      </c>
      <c r="CD154">
        <v>3.2557299999999998</v>
      </c>
      <c r="CE154">
        <v>25.753357142857141</v>
      </c>
      <c r="CF154">
        <v>25.397071428571429</v>
      </c>
      <c r="CG154">
        <v>1200.012857142857</v>
      </c>
      <c r="CH154">
        <v>0.49997799999999998</v>
      </c>
      <c r="CI154">
        <v>0.50002199999999997</v>
      </c>
      <c r="CJ154">
        <v>0</v>
      </c>
      <c r="CK154">
        <v>1476.3442857142859</v>
      </c>
      <c r="CL154">
        <v>4.9990899999999998</v>
      </c>
      <c r="CM154">
        <v>17073.28571428571</v>
      </c>
      <c r="CN154">
        <v>9557.869999999999</v>
      </c>
      <c r="CO154">
        <v>40.125</v>
      </c>
      <c r="CP154">
        <v>41.686999999999998</v>
      </c>
      <c r="CQ154">
        <v>40.936999999999998</v>
      </c>
      <c r="CR154">
        <v>40.686999999999998</v>
      </c>
      <c r="CS154">
        <v>41.561999999999998</v>
      </c>
      <c r="CT154">
        <v>597.47857142857151</v>
      </c>
      <c r="CU154">
        <v>597.53428571428572</v>
      </c>
      <c r="CV154">
        <v>0</v>
      </c>
      <c r="CW154">
        <v>1670951224</v>
      </c>
      <c r="CX154">
        <v>0</v>
      </c>
      <c r="CY154">
        <v>1670950421.5999999</v>
      </c>
      <c r="CZ154" t="s">
        <v>356</v>
      </c>
      <c r="DA154">
        <v>1670950421.5999999</v>
      </c>
      <c r="DB154">
        <v>1670950421.5999999</v>
      </c>
      <c r="DC154">
        <v>14</v>
      </c>
      <c r="DD154">
        <v>-0.21199999999999999</v>
      </c>
      <c r="DE154">
        <v>-3.1E-2</v>
      </c>
      <c r="DF154">
        <v>-4.3040000000000003</v>
      </c>
      <c r="DG154">
        <v>0.155</v>
      </c>
      <c r="DH154">
        <v>415</v>
      </c>
      <c r="DI154">
        <v>33</v>
      </c>
      <c r="DJ154">
        <v>0.37</v>
      </c>
      <c r="DK154">
        <v>0.39</v>
      </c>
      <c r="DL154">
        <v>-16.553119512195121</v>
      </c>
      <c r="DM154">
        <v>-0.63745714285711674</v>
      </c>
      <c r="DN154">
        <v>9.1408355330091368E-2</v>
      </c>
      <c r="DO154">
        <v>0</v>
      </c>
      <c r="DP154">
        <v>0.71391146341463418</v>
      </c>
      <c r="DQ154">
        <v>-0.153477783972124</v>
      </c>
      <c r="DR154">
        <v>1.842793094283857E-2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390</v>
      </c>
      <c r="EA154">
        <v>3.2992699999999999</v>
      </c>
      <c r="EB154">
        <v>2.62547</v>
      </c>
      <c r="EC154">
        <v>0.176123</v>
      </c>
      <c r="ED154">
        <v>0.17630399999999999</v>
      </c>
      <c r="EE154">
        <v>0.13699800000000001</v>
      </c>
      <c r="EF154">
        <v>0.13367699999999999</v>
      </c>
      <c r="EG154">
        <v>25044.3</v>
      </c>
      <c r="EH154">
        <v>25484.1</v>
      </c>
      <c r="EI154">
        <v>28272.9</v>
      </c>
      <c r="EJ154">
        <v>29764.400000000001</v>
      </c>
      <c r="EK154">
        <v>33580.800000000003</v>
      </c>
      <c r="EL154">
        <v>35780</v>
      </c>
      <c r="EM154">
        <v>39901.699999999997</v>
      </c>
      <c r="EN154">
        <v>42510.1</v>
      </c>
      <c r="EO154">
        <v>2.1415000000000002</v>
      </c>
      <c r="EP154">
        <v>2.24437</v>
      </c>
      <c r="EQ154">
        <v>0.152335</v>
      </c>
      <c r="ER154">
        <v>0</v>
      </c>
      <c r="ES154">
        <v>29.6798</v>
      </c>
      <c r="ET154">
        <v>999.9</v>
      </c>
      <c r="EU154">
        <v>74.099999999999994</v>
      </c>
      <c r="EV154">
        <v>32.299999999999997</v>
      </c>
      <c r="EW154">
        <v>35.553600000000003</v>
      </c>
      <c r="EX154">
        <v>57.737200000000001</v>
      </c>
      <c r="EY154">
        <v>-3.0809299999999999</v>
      </c>
      <c r="EZ154">
        <v>2</v>
      </c>
      <c r="FA154">
        <v>0.23596500000000001</v>
      </c>
      <c r="FB154">
        <v>-0.75302000000000002</v>
      </c>
      <c r="FC154">
        <v>20.270800000000001</v>
      </c>
      <c r="FD154">
        <v>5.2210299999999998</v>
      </c>
      <c r="FE154">
        <v>12.004</v>
      </c>
      <c r="FF154">
        <v>4.9870000000000001</v>
      </c>
      <c r="FG154">
        <v>3.2843</v>
      </c>
      <c r="FH154">
        <v>9999</v>
      </c>
      <c r="FI154">
        <v>9999</v>
      </c>
      <c r="FJ154">
        <v>9999</v>
      </c>
      <c r="FK154">
        <v>999.9</v>
      </c>
      <c r="FL154">
        <v>1.8657600000000001</v>
      </c>
      <c r="FM154">
        <v>1.8621799999999999</v>
      </c>
      <c r="FN154">
        <v>1.8641700000000001</v>
      </c>
      <c r="FO154">
        <v>1.8602000000000001</v>
      </c>
      <c r="FP154">
        <v>1.8609599999999999</v>
      </c>
      <c r="FQ154">
        <v>1.86008</v>
      </c>
      <c r="FR154">
        <v>1.86175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-5.0579999999999998</v>
      </c>
      <c r="GH154">
        <v>0.16980000000000001</v>
      </c>
      <c r="GI154">
        <v>-3.3542705637745942</v>
      </c>
      <c r="GJ154">
        <v>-2.7043828418459848E-3</v>
      </c>
      <c r="GK154">
        <v>1.1637646390227569E-6</v>
      </c>
      <c r="GL154">
        <v>-2.7935288173591201E-10</v>
      </c>
      <c r="GM154">
        <v>-0.1154585369592631</v>
      </c>
      <c r="GN154">
        <v>-1.575226436802038E-3</v>
      </c>
      <c r="GO154">
        <v>7.1853088279240026E-4</v>
      </c>
      <c r="GP154">
        <v>-1.2337336158236461E-5</v>
      </c>
      <c r="GQ154">
        <v>5</v>
      </c>
      <c r="GR154">
        <v>2087</v>
      </c>
      <c r="GS154">
        <v>4</v>
      </c>
      <c r="GT154">
        <v>31</v>
      </c>
      <c r="GU154">
        <v>12.8</v>
      </c>
      <c r="GV154">
        <v>12.8</v>
      </c>
      <c r="GW154">
        <v>2.5854499999999998</v>
      </c>
      <c r="GX154">
        <v>2.52563</v>
      </c>
      <c r="GY154">
        <v>2.04834</v>
      </c>
      <c r="GZ154">
        <v>2.6196299999999999</v>
      </c>
      <c r="HA154">
        <v>2.1972700000000001</v>
      </c>
      <c r="HB154">
        <v>2.34009</v>
      </c>
      <c r="HC154">
        <v>37.505899999999997</v>
      </c>
      <c r="HD154">
        <v>14.2196</v>
      </c>
      <c r="HE154">
        <v>18</v>
      </c>
      <c r="HF154">
        <v>611.35</v>
      </c>
      <c r="HG154">
        <v>771.5</v>
      </c>
      <c r="HH154">
        <v>30.9998</v>
      </c>
      <c r="HI154">
        <v>30.480899999999998</v>
      </c>
      <c r="HJ154">
        <v>29.9999</v>
      </c>
      <c r="HK154">
        <v>30.434999999999999</v>
      </c>
      <c r="HL154">
        <v>30.429300000000001</v>
      </c>
      <c r="HM154">
        <v>51.749000000000002</v>
      </c>
      <c r="HN154">
        <v>11.265700000000001</v>
      </c>
      <c r="HO154">
        <v>100</v>
      </c>
      <c r="HP154">
        <v>31</v>
      </c>
      <c r="HQ154">
        <v>929.66800000000001</v>
      </c>
      <c r="HR154">
        <v>32.183399999999999</v>
      </c>
      <c r="HS154">
        <v>99.616</v>
      </c>
      <c r="HT154">
        <v>98.609300000000005</v>
      </c>
    </row>
    <row r="155" spans="1:228" x14ac:dyDescent="0.2">
      <c r="A155">
        <v>140</v>
      </c>
      <c r="B155">
        <v>1670951196.0999999</v>
      </c>
      <c r="C155">
        <v>555</v>
      </c>
      <c r="D155" t="s">
        <v>639</v>
      </c>
      <c r="E155" t="s">
        <v>640</v>
      </c>
      <c r="F155">
        <v>4</v>
      </c>
      <c r="G155">
        <v>1670951193.7874999</v>
      </c>
      <c r="H155">
        <f t="shared" si="68"/>
        <v>1.7126000760091544E-3</v>
      </c>
      <c r="I155">
        <f t="shared" si="69"/>
        <v>1.7126000760091544</v>
      </c>
      <c r="J155">
        <f t="shared" si="70"/>
        <v>14.609989051109427</v>
      </c>
      <c r="K155">
        <f t="shared" si="71"/>
        <v>904.15049999999997</v>
      </c>
      <c r="L155">
        <f t="shared" si="72"/>
        <v>676.553315964342</v>
      </c>
      <c r="M155">
        <f t="shared" si="73"/>
        <v>68.559134790548242</v>
      </c>
      <c r="N155">
        <f t="shared" si="74"/>
        <v>91.622898798575491</v>
      </c>
      <c r="O155">
        <f t="shared" si="75"/>
        <v>0.11386863946698392</v>
      </c>
      <c r="P155">
        <f t="shared" si="76"/>
        <v>3.6899081884422174</v>
      </c>
      <c r="Q155">
        <f t="shared" si="77"/>
        <v>0.11195191535311773</v>
      </c>
      <c r="R155">
        <f t="shared" si="78"/>
        <v>7.0139469679434352E-2</v>
      </c>
      <c r="S155">
        <f t="shared" si="79"/>
        <v>226.11989623593263</v>
      </c>
      <c r="T155">
        <f t="shared" si="80"/>
        <v>32.626022631562108</v>
      </c>
      <c r="U155">
        <f t="shared" si="81"/>
        <v>32.152312500000001</v>
      </c>
      <c r="V155">
        <f t="shared" si="82"/>
        <v>4.8164038993240155</v>
      </c>
      <c r="W155">
        <f t="shared" si="83"/>
        <v>70.050648496777143</v>
      </c>
      <c r="X155">
        <f t="shared" si="84"/>
        <v>3.3285028259968619</v>
      </c>
      <c r="Y155">
        <f t="shared" si="85"/>
        <v>4.7515660417476333</v>
      </c>
      <c r="Z155">
        <f t="shared" si="86"/>
        <v>1.4879010733271536</v>
      </c>
      <c r="AA155">
        <f t="shared" si="87"/>
        <v>-75.525663352003704</v>
      </c>
      <c r="AB155">
        <f t="shared" si="88"/>
        <v>-47.646300725271786</v>
      </c>
      <c r="AC155">
        <f t="shared" si="89"/>
        <v>-2.929297525608495</v>
      </c>
      <c r="AD155">
        <f t="shared" si="90"/>
        <v>100.01863463304865</v>
      </c>
      <c r="AE155">
        <f t="shared" si="91"/>
        <v>38.560274785187097</v>
      </c>
      <c r="AF155">
        <f t="shared" si="92"/>
        <v>1.7025503767563477</v>
      </c>
      <c r="AG155">
        <f t="shared" si="93"/>
        <v>14.609989051109427</v>
      </c>
      <c r="AH155">
        <v>951.01861998791355</v>
      </c>
      <c r="AI155">
        <v>938.00833333333264</v>
      </c>
      <c r="AJ155">
        <v>1.737718654570207</v>
      </c>
      <c r="AK155">
        <v>63.164820258041182</v>
      </c>
      <c r="AL155">
        <f t="shared" si="94"/>
        <v>1.7126000760091544</v>
      </c>
      <c r="AM155">
        <v>32.161357002734363</v>
      </c>
      <c r="AN155">
        <v>32.849146060606053</v>
      </c>
      <c r="AO155">
        <v>3.5112275961245661E-5</v>
      </c>
      <c r="AP155">
        <v>96.758734084088289</v>
      </c>
      <c r="AQ155">
        <v>69</v>
      </c>
      <c r="AR155">
        <v>11</v>
      </c>
      <c r="AS155">
        <f t="shared" si="95"/>
        <v>1</v>
      </c>
      <c r="AT155">
        <f t="shared" si="96"/>
        <v>0</v>
      </c>
      <c r="AU155">
        <f t="shared" si="97"/>
        <v>47676.685338699099</v>
      </c>
      <c r="AV155">
        <f t="shared" si="98"/>
        <v>1200.0162499999999</v>
      </c>
      <c r="AW155">
        <f t="shared" si="99"/>
        <v>1025.9397135937475</v>
      </c>
      <c r="AX155">
        <f t="shared" si="100"/>
        <v>0.85493818404021416</v>
      </c>
      <c r="AY155">
        <f t="shared" si="101"/>
        <v>0.18843069519761307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1670951193.7874999</v>
      </c>
      <c r="BF155">
        <v>904.15049999999997</v>
      </c>
      <c r="BG155">
        <v>920.80674999999997</v>
      </c>
      <c r="BH155">
        <v>32.846237500000001</v>
      </c>
      <c r="BI155">
        <v>32.162275000000001</v>
      </c>
      <c r="BJ155">
        <v>909.21137500000009</v>
      </c>
      <c r="BK155">
        <v>32.676400000000001</v>
      </c>
      <c r="BL155">
        <v>650.02037500000006</v>
      </c>
      <c r="BM155">
        <v>101.23587499999999</v>
      </c>
      <c r="BN155">
        <v>0.100018525</v>
      </c>
      <c r="BO155">
        <v>31.912800000000001</v>
      </c>
      <c r="BP155">
        <v>32.152312500000001</v>
      </c>
      <c r="BQ155">
        <v>999.9</v>
      </c>
      <c r="BR155">
        <v>0</v>
      </c>
      <c r="BS155">
        <v>0</v>
      </c>
      <c r="BT155">
        <v>9025.9375</v>
      </c>
      <c r="BU155">
        <v>0</v>
      </c>
      <c r="BV155">
        <v>71.283612500000004</v>
      </c>
      <c r="BW155">
        <v>-16.6560375</v>
      </c>
      <c r="BX155">
        <v>934.857125</v>
      </c>
      <c r="BY155">
        <v>951.40599999999995</v>
      </c>
      <c r="BZ155">
        <v>0.68395862500000004</v>
      </c>
      <c r="CA155">
        <v>920.80674999999997</v>
      </c>
      <c r="CB155">
        <v>32.162275000000001</v>
      </c>
      <c r="CC155">
        <v>3.3252199999999998</v>
      </c>
      <c r="CD155">
        <v>3.2559800000000001</v>
      </c>
      <c r="CE155">
        <v>25.752812500000001</v>
      </c>
      <c r="CF155">
        <v>25.398325</v>
      </c>
      <c r="CG155">
        <v>1200.0162499999999</v>
      </c>
      <c r="CH155">
        <v>0.49997987500000002</v>
      </c>
      <c r="CI155">
        <v>0.50002012500000004</v>
      </c>
      <c r="CJ155">
        <v>0</v>
      </c>
      <c r="CK155">
        <v>1480.67</v>
      </c>
      <c r="CL155">
        <v>4.9990899999999998</v>
      </c>
      <c r="CM155">
        <v>17123.474999999999</v>
      </c>
      <c r="CN155">
        <v>9557.92</v>
      </c>
      <c r="CO155">
        <v>40.125</v>
      </c>
      <c r="CP155">
        <v>41.686999999999998</v>
      </c>
      <c r="CQ155">
        <v>40.936999999999998</v>
      </c>
      <c r="CR155">
        <v>40.686999999999998</v>
      </c>
      <c r="CS155">
        <v>41.577749999999988</v>
      </c>
      <c r="CT155">
        <v>597.48125000000005</v>
      </c>
      <c r="CU155">
        <v>597.53499999999997</v>
      </c>
      <c r="CV155">
        <v>0</v>
      </c>
      <c r="CW155">
        <v>1670951228.2</v>
      </c>
      <c r="CX155">
        <v>0</v>
      </c>
      <c r="CY155">
        <v>1670950421.5999999</v>
      </c>
      <c r="CZ155" t="s">
        <v>356</v>
      </c>
      <c r="DA155">
        <v>1670950421.5999999</v>
      </c>
      <c r="DB155">
        <v>1670950421.5999999</v>
      </c>
      <c r="DC155">
        <v>14</v>
      </c>
      <c r="DD155">
        <v>-0.21199999999999999</v>
      </c>
      <c r="DE155">
        <v>-3.1E-2</v>
      </c>
      <c r="DF155">
        <v>-4.3040000000000003</v>
      </c>
      <c r="DG155">
        <v>0.155</v>
      </c>
      <c r="DH155">
        <v>415</v>
      </c>
      <c r="DI155">
        <v>33</v>
      </c>
      <c r="DJ155">
        <v>0.37</v>
      </c>
      <c r="DK155">
        <v>0.39</v>
      </c>
      <c r="DL155">
        <v>-16.57980487804878</v>
      </c>
      <c r="DM155">
        <v>-0.84197979094075026</v>
      </c>
      <c r="DN155">
        <v>9.8763037302323886E-2</v>
      </c>
      <c r="DO155">
        <v>0</v>
      </c>
      <c r="DP155">
        <v>0.70538209756097559</v>
      </c>
      <c r="DQ155">
        <v>-0.1870977282229975</v>
      </c>
      <c r="DR155">
        <v>1.8940211670855821E-2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390</v>
      </c>
      <c r="EA155">
        <v>3.29914</v>
      </c>
      <c r="EB155">
        <v>2.6254499999999998</v>
      </c>
      <c r="EC155">
        <v>0.17696200000000001</v>
      </c>
      <c r="ED155">
        <v>0.17713699999999999</v>
      </c>
      <c r="EE155">
        <v>0.13700200000000001</v>
      </c>
      <c r="EF155">
        <v>0.133685</v>
      </c>
      <c r="EG155">
        <v>25018.9</v>
      </c>
      <c r="EH155">
        <v>25458.6</v>
      </c>
      <c r="EI155">
        <v>28272.9</v>
      </c>
      <c r="EJ155">
        <v>29764.7</v>
      </c>
      <c r="EK155">
        <v>33580.9</v>
      </c>
      <c r="EL155">
        <v>35780.400000000001</v>
      </c>
      <c r="EM155">
        <v>39902</v>
      </c>
      <c r="EN155">
        <v>42510.9</v>
      </c>
      <c r="EO155">
        <v>2.1417700000000002</v>
      </c>
      <c r="EP155">
        <v>2.24472</v>
      </c>
      <c r="EQ155">
        <v>0.151925</v>
      </c>
      <c r="ER155">
        <v>0</v>
      </c>
      <c r="ES155">
        <v>29.676300000000001</v>
      </c>
      <c r="ET155">
        <v>999.9</v>
      </c>
      <c r="EU155">
        <v>74.099999999999994</v>
      </c>
      <c r="EV155">
        <v>32.299999999999997</v>
      </c>
      <c r="EW155">
        <v>35.552599999999998</v>
      </c>
      <c r="EX155">
        <v>57.857300000000002</v>
      </c>
      <c r="EY155">
        <v>-2.9487199999999998</v>
      </c>
      <c r="EZ155">
        <v>2</v>
      </c>
      <c r="FA155">
        <v>0.23572899999999999</v>
      </c>
      <c r="FB155">
        <v>-0.75319999999999998</v>
      </c>
      <c r="FC155">
        <v>20.270900000000001</v>
      </c>
      <c r="FD155">
        <v>5.2210299999999998</v>
      </c>
      <c r="FE155">
        <v>12.004</v>
      </c>
      <c r="FF155">
        <v>4.9873500000000002</v>
      </c>
      <c r="FG155">
        <v>3.2843</v>
      </c>
      <c r="FH155">
        <v>9999</v>
      </c>
      <c r="FI155">
        <v>9999</v>
      </c>
      <c r="FJ155">
        <v>9999</v>
      </c>
      <c r="FK155">
        <v>999.9</v>
      </c>
      <c r="FL155">
        <v>1.8657699999999999</v>
      </c>
      <c r="FM155">
        <v>1.8621799999999999</v>
      </c>
      <c r="FN155">
        <v>1.8641700000000001</v>
      </c>
      <c r="FO155">
        <v>1.8602000000000001</v>
      </c>
      <c r="FP155">
        <v>1.8609599999999999</v>
      </c>
      <c r="FQ155">
        <v>1.8600699999999999</v>
      </c>
      <c r="FR155">
        <v>1.86178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-5.0659999999999998</v>
      </c>
      <c r="GH155">
        <v>0.16980000000000001</v>
      </c>
      <c r="GI155">
        <v>-3.3542705637745942</v>
      </c>
      <c r="GJ155">
        <v>-2.7043828418459848E-3</v>
      </c>
      <c r="GK155">
        <v>1.1637646390227569E-6</v>
      </c>
      <c r="GL155">
        <v>-2.7935288173591201E-10</v>
      </c>
      <c r="GM155">
        <v>-0.1154585369592631</v>
      </c>
      <c r="GN155">
        <v>-1.575226436802038E-3</v>
      </c>
      <c r="GO155">
        <v>7.1853088279240026E-4</v>
      </c>
      <c r="GP155">
        <v>-1.2337336158236461E-5</v>
      </c>
      <c r="GQ155">
        <v>5</v>
      </c>
      <c r="GR155">
        <v>2087</v>
      </c>
      <c r="GS155">
        <v>4</v>
      </c>
      <c r="GT155">
        <v>31</v>
      </c>
      <c r="GU155">
        <v>12.9</v>
      </c>
      <c r="GV155">
        <v>12.9</v>
      </c>
      <c r="GW155">
        <v>2.6000999999999999</v>
      </c>
      <c r="GX155">
        <v>2.5280800000000001</v>
      </c>
      <c r="GY155">
        <v>2.04834</v>
      </c>
      <c r="GZ155">
        <v>2.6196299999999999</v>
      </c>
      <c r="HA155">
        <v>2.1972700000000001</v>
      </c>
      <c r="HB155">
        <v>2.2705099999999998</v>
      </c>
      <c r="HC155">
        <v>37.481900000000003</v>
      </c>
      <c r="HD155">
        <v>14.210800000000001</v>
      </c>
      <c r="HE155">
        <v>18</v>
      </c>
      <c r="HF155">
        <v>611.53399999999999</v>
      </c>
      <c r="HG155">
        <v>771.82500000000005</v>
      </c>
      <c r="HH155">
        <v>30.9999</v>
      </c>
      <c r="HI155">
        <v>30.478899999999999</v>
      </c>
      <c r="HJ155">
        <v>29.9999</v>
      </c>
      <c r="HK155">
        <v>30.433</v>
      </c>
      <c r="HL155">
        <v>30.427900000000001</v>
      </c>
      <c r="HM155">
        <v>52.051699999999997</v>
      </c>
      <c r="HN155">
        <v>11.265700000000001</v>
      </c>
      <c r="HO155">
        <v>100</v>
      </c>
      <c r="HP155">
        <v>31</v>
      </c>
      <c r="HQ155">
        <v>936.34699999999998</v>
      </c>
      <c r="HR155">
        <v>32.203200000000002</v>
      </c>
      <c r="HS155">
        <v>99.616500000000002</v>
      </c>
      <c r="HT155">
        <v>98.610799999999998</v>
      </c>
    </row>
    <row r="156" spans="1:228" x14ac:dyDescent="0.2">
      <c r="A156">
        <v>141</v>
      </c>
      <c r="B156">
        <v>1670951200.0999999</v>
      </c>
      <c r="C156">
        <v>559</v>
      </c>
      <c r="D156" t="s">
        <v>641</v>
      </c>
      <c r="E156" t="s">
        <v>642</v>
      </c>
      <c r="F156">
        <v>4</v>
      </c>
      <c r="G156">
        <v>1670951198.0999999</v>
      </c>
      <c r="H156">
        <f t="shared" si="68"/>
        <v>1.6813020971167139E-3</v>
      </c>
      <c r="I156">
        <f t="shared" si="69"/>
        <v>1.6813020971167139</v>
      </c>
      <c r="J156">
        <f t="shared" si="70"/>
        <v>15.206021454316391</v>
      </c>
      <c r="K156">
        <f t="shared" si="71"/>
        <v>911.27599999999995</v>
      </c>
      <c r="L156">
        <f t="shared" si="72"/>
        <v>671.67242318627598</v>
      </c>
      <c r="M156">
        <f t="shared" si="73"/>
        <v>68.064939804659488</v>
      </c>
      <c r="N156">
        <f t="shared" si="74"/>
        <v>92.34553026785369</v>
      </c>
      <c r="O156">
        <f t="shared" si="75"/>
        <v>0.11202152592948332</v>
      </c>
      <c r="P156">
        <f t="shared" si="76"/>
        <v>3.6867844545565447</v>
      </c>
      <c r="Q156">
        <f t="shared" si="77"/>
        <v>0.11016439118255965</v>
      </c>
      <c r="R156">
        <f t="shared" si="78"/>
        <v>6.9017036080967861E-2</v>
      </c>
      <c r="S156">
        <f t="shared" si="79"/>
        <v>226.11593794953868</v>
      </c>
      <c r="T156">
        <f t="shared" si="80"/>
        <v>32.624961498200747</v>
      </c>
      <c r="U156">
        <f t="shared" si="81"/>
        <v>32.138514285714287</v>
      </c>
      <c r="V156">
        <f t="shared" si="82"/>
        <v>4.8126478211411055</v>
      </c>
      <c r="W156">
        <f t="shared" si="83"/>
        <v>70.076569550842933</v>
      </c>
      <c r="X156">
        <f t="shared" si="84"/>
        <v>3.3281964737455825</v>
      </c>
      <c r="Y156">
        <f t="shared" si="85"/>
        <v>4.7493712878323224</v>
      </c>
      <c r="Z156">
        <f t="shared" si="86"/>
        <v>1.484451347395523</v>
      </c>
      <c r="AA156">
        <f t="shared" si="87"/>
        <v>-74.145422482847081</v>
      </c>
      <c r="AB156">
        <f t="shared" si="88"/>
        <v>-46.484734997835972</v>
      </c>
      <c r="AC156">
        <f t="shared" si="89"/>
        <v>-2.8599969929982749</v>
      </c>
      <c r="AD156">
        <f t="shared" si="90"/>
        <v>102.62578347585736</v>
      </c>
      <c r="AE156">
        <f t="shared" si="91"/>
        <v>38.750079993608061</v>
      </c>
      <c r="AF156">
        <f t="shared" si="92"/>
        <v>1.6929662545664894</v>
      </c>
      <c r="AG156">
        <f t="shared" si="93"/>
        <v>15.206021454316391</v>
      </c>
      <c r="AH156">
        <v>957.89488482976026</v>
      </c>
      <c r="AI156">
        <v>944.77498181818157</v>
      </c>
      <c r="AJ156">
        <v>1.7000431728800911</v>
      </c>
      <c r="AK156">
        <v>63.164820258041182</v>
      </c>
      <c r="AL156">
        <f t="shared" si="94"/>
        <v>1.6813020971167139</v>
      </c>
      <c r="AM156">
        <v>32.163647737148182</v>
      </c>
      <c r="AN156">
        <v>32.840011515151502</v>
      </c>
      <c r="AO156">
        <v>-1.5945481901828259E-4</v>
      </c>
      <c r="AP156">
        <v>96.758734084088289</v>
      </c>
      <c r="AQ156">
        <v>69</v>
      </c>
      <c r="AR156">
        <v>11</v>
      </c>
      <c r="AS156">
        <f t="shared" si="95"/>
        <v>1</v>
      </c>
      <c r="AT156">
        <f t="shared" si="96"/>
        <v>0</v>
      </c>
      <c r="AU156">
        <f t="shared" si="97"/>
        <v>47621.88181369123</v>
      </c>
      <c r="AV156">
        <f t="shared" si="98"/>
        <v>1200</v>
      </c>
      <c r="AW156">
        <f t="shared" si="99"/>
        <v>1025.9253564505382</v>
      </c>
      <c r="AX156">
        <f t="shared" si="100"/>
        <v>0.85493779704211514</v>
      </c>
      <c r="AY156">
        <f t="shared" si="101"/>
        <v>0.18842994829128223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1670951198.0999999</v>
      </c>
      <c r="BF156">
        <v>911.27599999999995</v>
      </c>
      <c r="BG156">
        <v>928.01214285714298</v>
      </c>
      <c r="BH156">
        <v>32.843014285714283</v>
      </c>
      <c r="BI156">
        <v>32.162914285714287</v>
      </c>
      <c r="BJ156">
        <v>916.34628571428573</v>
      </c>
      <c r="BK156">
        <v>32.673214285714288</v>
      </c>
      <c r="BL156">
        <v>650.03428571428572</v>
      </c>
      <c r="BM156">
        <v>101.23657142857139</v>
      </c>
      <c r="BN156">
        <v>9.9939428571428568E-2</v>
      </c>
      <c r="BO156">
        <v>31.904642857142861</v>
      </c>
      <c r="BP156">
        <v>32.138514285714287</v>
      </c>
      <c r="BQ156">
        <v>999.89999999999986</v>
      </c>
      <c r="BR156">
        <v>0</v>
      </c>
      <c r="BS156">
        <v>0</v>
      </c>
      <c r="BT156">
        <v>9015.0885714285723</v>
      </c>
      <c r="BU156">
        <v>0</v>
      </c>
      <c r="BV156">
        <v>70.819342857142857</v>
      </c>
      <c r="BW156">
        <v>-16.736071428571432</v>
      </c>
      <c r="BX156">
        <v>942.22128571428573</v>
      </c>
      <c r="BY156">
        <v>958.85142857142853</v>
      </c>
      <c r="BZ156">
        <v>0.68009728571428574</v>
      </c>
      <c r="CA156">
        <v>928.01214285714298</v>
      </c>
      <c r="CB156">
        <v>32.162914285714287</v>
      </c>
      <c r="CC156">
        <v>3.324912857142857</v>
      </c>
      <c r="CD156">
        <v>3.2560614285714289</v>
      </c>
      <c r="CE156">
        <v>25.751271428571421</v>
      </c>
      <c r="CF156">
        <v>25.398771428571429</v>
      </c>
      <c r="CG156">
        <v>1200</v>
      </c>
      <c r="CH156">
        <v>0.49999071428571418</v>
      </c>
      <c r="CI156">
        <v>0.50000928571428571</v>
      </c>
      <c r="CJ156">
        <v>0</v>
      </c>
      <c r="CK156">
        <v>1486.1571428571431</v>
      </c>
      <c r="CL156">
        <v>4.9990899999999998</v>
      </c>
      <c r="CM156">
        <v>17181.385714285709</v>
      </c>
      <c r="CN156">
        <v>9557.834285714287</v>
      </c>
      <c r="CO156">
        <v>40.107000000000014</v>
      </c>
      <c r="CP156">
        <v>41.686999999999998</v>
      </c>
      <c r="CQ156">
        <v>40.936999999999998</v>
      </c>
      <c r="CR156">
        <v>40.686999999999998</v>
      </c>
      <c r="CS156">
        <v>41.561999999999998</v>
      </c>
      <c r="CT156">
        <v>597.48857142857139</v>
      </c>
      <c r="CU156">
        <v>597.51142857142861</v>
      </c>
      <c r="CV156">
        <v>0</v>
      </c>
      <c r="CW156">
        <v>1670951232.4000001</v>
      </c>
      <c r="CX156">
        <v>0</v>
      </c>
      <c r="CY156">
        <v>1670950421.5999999</v>
      </c>
      <c r="CZ156" t="s">
        <v>356</v>
      </c>
      <c r="DA156">
        <v>1670950421.5999999</v>
      </c>
      <c r="DB156">
        <v>1670950421.5999999</v>
      </c>
      <c r="DC156">
        <v>14</v>
      </c>
      <c r="DD156">
        <v>-0.21199999999999999</v>
      </c>
      <c r="DE156">
        <v>-3.1E-2</v>
      </c>
      <c r="DF156">
        <v>-4.3040000000000003</v>
      </c>
      <c r="DG156">
        <v>0.155</v>
      </c>
      <c r="DH156">
        <v>415</v>
      </c>
      <c r="DI156">
        <v>33</v>
      </c>
      <c r="DJ156">
        <v>0.37</v>
      </c>
      <c r="DK156">
        <v>0.39</v>
      </c>
      <c r="DL156">
        <v>-16.62687804878049</v>
      </c>
      <c r="DM156">
        <v>-0.56438885017423446</v>
      </c>
      <c r="DN156">
        <v>7.5858007639417996E-2</v>
      </c>
      <c r="DO156">
        <v>0</v>
      </c>
      <c r="DP156">
        <v>0.69489046341463401</v>
      </c>
      <c r="DQ156">
        <v>-0.1254718954703832</v>
      </c>
      <c r="DR156">
        <v>1.296682904257603E-2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390</v>
      </c>
      <c r="EA156">
        <v>3.2993299999999999</v>
      </c>
      <c r="EB156">
        <v>2.6251000000000002</v>
      </c>
      <c r="EC156">
        <v>0.17779700000000001</v>
      </c>
      <c r="ED156">
        <v>0.17797199999999999</v>
      </c>
      <c r="EE156">
        <v>0.136991</v>
      </c>
      <c r="EF156">
        <v>0.13368099999999999</v>
      </c>
      <c r="EG156">
        <v>24993.5</v>
      </c>
      <c r="EH156">
        <v>25432.799999999999</v>
      </c>
      <c r="EI156">
        <v>28273</v>
      </c>
      <c r="EJ156">
        <v>29764.799999999999</v>
      </c>
      <c r="EK156">
        <v>33581.4</v>
      </c>
      <c r="EL156">
        <v>35780.400000000001</v>
      </c>
      <c r="EM156">
        <v>39902</v>
      </c>
      <c r="EN156">
        <v>42510.6</v>
      </c>
      <c r="EO156">
        <v>2.1415000000000002</v>
      </c>
      <c r="EP156">
        <v>2.2445499999999998</v>
      </c>
      <c r="EQ156">
        <v>0.15152199999999999</v>
      </c>
      <c r="ER156">
        <v>0</v>
      </c>
      <c r="ES156">
        <v>29.672699999999999</v>
      </c>
      <c r="ET156">
        <v>999.9</v>
      </c>
      <c r="EU156">
        <v>74.099999999999994</v>
      </c>
      <c r="EV156">
        <v>32.299999999999997</v>
      </c>
      <c r="EW156">
        <v>35.549900000000001</v>
      </c>
      <c r="EX156">
        <v>57.527200000000001</v>
      </c>
      <c r="EY156">
        <v>-2.9126599999999998</v>
      </c>
      <c r="EZ156">
        <v>2</v>
      </c>
      <c r="FA156">
        <v>0.23538400000000001</v>
      </c>
      <c r="FB156">
        <v>-0.75405800000000001</v>
      </c>
      <c r="FC156">
        <v>20.270900000000001</v>
      </c>
      <c r="FD156">
        <v>5.22058</v>
      </c>
      <c r="FE156">
        <v>12.004</v>
      </c>
      <c r="FF156">
        <v>4.9870999999999999</v>
      </c>
      <c r="FG156">
        <v>3.2841800000000001</v>
      </c>
      <c r="FH156">
        <v>9999</v>
      </c>
      <c r="FI156">
        <v>9999</v>
      </c>
      <c r="FJ156">
        <v>9999</v>
      </c>
      <c r="FK156">
        <v>999.9</v>
      </c>
      <c r="FL156">
        <v>1.8657900000000001</v>
      </c>
      <c r="FM156">
        <v>1.8621799999999999</v>
      </c>
      <c r="FN156">
        <v>1.8641700000000001</v>
      </c>
      <c r="FO156">
        <v>1.8602000000000001</v>
      </c>
      <c r="FP156">
        <v>1.8609599999999999</v>
      </c>
      <c r="FQ156">
        <v>1.8601000000000001</v>
      </c>
      <c r="FR156">
        <v>1.86178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-5.0739999999999998</v>
      </c>
      <c r="GH156">
        <v>0.16980000000000001</v>
      </c>
      <c r="GI156">
        <v>-3.3542705637745942</v>
      </c>
      <c r="GJ156">
        <v>-2.7043828418459848E-3</v>
      </c>
      <c r="GK156">
        <v>1.1637646390227569E-6</v>
      </c>
      <c r="GL156">
        <v>-2.7935288173591201E-10</v>
      </c>
      <c r="GM156">
        <v>-0.1154585369592631</v>
      </c>
      <c r="GN156">
        <v>-1.575226436802038E-3</v>
      </c>
      <c r="GO156">
        <v>7.1853088279240026E-4</v>
      </c>
      <c r="GP156">
        <v>-1.2337336158236461E-5</v>
      </c>
      <c r="GQ156">
        <v>5</v>
      </c>
      <c r="GR156">
        <v>2087</v>
      </c>
      <c r="GS156">
        <v>4</v>
      </c>
      <c r="GT156">
        <v>31</v>
      </c>
      <c r="GU156">
        <v>13</v>
      </c>
      <c r="GV156">
        <v>13</v>
      </c>
      <c r="GW156">
        <v>2.6147499999999999</v>
      </c>
      <c r="GX156">
        <v>2.51831</v>
      </c>
      <c r="GY156">
        <v>2.04834</v>
      </c>
      <c r="GZ156">
        <v>2.6196299999999999</v>
      </c>
      <c r="HA156">
        <v>2.1972700000000001</v>
      </c>
      <c r="HB156">
        <v>2.33887</v>
      </c>
      <c r="HC156">
        <v>37.481900000000003</v>
      </c>
      <c r="HD156">
        <v>14.228300000000001</v>
      </c>
      <c r="HE156">
        <v>18</v>
      </c>
      <c r="HF156">
        <v>611.30999999999995</v>
      </c>
      <c r="HG156">
        <v>771.62099999999998</v>
      </c>
      <c r="HH156">
        <v>30.9998</v>
      </c>
      <c r="HI156">
        <v>30.476900000000001</v>
      </c>
      <c r="HJ156">
        <v>29.9999</v>
      </c>
      <c r="HK156">
        <v>30.431000000000001</v>
      </c>
      <c r="HL156">
        <v>30.425599999999999</v>
      </c>
      <c r="HM156">
        <v>52.354999999999997</v>
      </c>
      <c r="HN156">
        <v>11.265700000000001</v>
      </c>
      <c r="HO156">
        <v>100</v>
      </c>
      <c r="HP156">
        <v>31</v>
      </c>
      <c r="HQ156">
        <v>943.02700000000004</v>
      </c>
      <c r="HR156">
        <v>32.210900000000002</v>
      </c>
      <c r="HS156">
        <v>99.616500000000002</v>
      </c>
      <c r="HT156">
        <v>98.610500000000002</v>
      </c>
    </row>
    <row r="157" spans="1:228" x14ac:dyDescent="0.2">
      <c r="A157">
        <v>142</v>
      </c>
      <c r="B157">
        <v>1670951204.0999999</v>
      </c>
      <c r="C157">
        <v>563</v>
      </c>
      <c r="D157" t="s">
        <v>643</v>
      </c>
      <c r="E157" t="s">
        <v>644</v>
      </c>
      <c r="F157">
        <v>4</v>
      </c>
      <c r="G157">
        <v>1670951201.7874999</v>
      </c>
      <c r="H157">
        <f t="shared" si="68"/>
        <v>1.6996988500031474E-3</v>
      </c>
      <c r="I157">
        <f t="shared" si="69"/>
        <v>1.6996988500031474</v>
      </c>
      <c r="J157">
        <f t="shared" si="70"/>
        <v>15.72928879840477</v>
      </c>
      <c r="K157">
        <f t="shared" si="71"/>
        <v>917.39262499999995</v>
      </c>
      <c r="L157">
        <f t="shared" si="72"/>
        <v>672.64370697753816</v>
      </c>
      <c r="M157">
        <f t="shared" si="73"/>
        <v>68.163292908068996</v>
      </c>
      <c r="N157">
        <f t="shared" si="74"/>
        <v>92.965267586552272</v>
      </c>
      <c r="O157">
        <f t="shared" si="75"/>
        <v>0.11329830161371288</v>
      </c>
      <c r="P157">
        <f t="shared" si="76"/>
        <v>3.6714814355878436</v>
      </c>
      <c r="Q157">
        <f t="shared" si="77"/>
        <v>0.1113912059242681</v>
      </c>
      <c r="R157">
        <f t="shared" si="78"/>
        <v>6.9788174750173709E-2</v>
      </c>
      <c r="S157">
        <f t="shared" si="79"/>
        <v>226.11712461008113</v>
      </c>
      <c r="T157">
        <f t="shared" si="80"/>
        <v>32.622879529470708</v>
      </c>
      <c r="U157">
        <f t="shared" si="81"/>
        <v>32.137725000000003</v>
      </c>
      <c r="V157">
        <f t="shared" si="82"/>
        <v>4.812433043006366</v>
      </c>
      <c r="W157">
        <f t="shared" si="83"/>
        <v>70.082252960372756</v>
      </c>
      <c r="X157">
        <f t="shared" si="84"/>
        <v>3.3282674441554687</v>
      </c>
      <c r="Y157">
        <f t="shared" si="85"/>
        <v>4.7490873988274904</v>
      </c>
      <c r="Z157">
        <f t="shared" si="86"/>
        <v>1.4841655988508973</v>
      </c>
      <c r="AA157">
        <f t="shared" si="87"/>
        <v>-74.956719285138803</v>
      </c>
      <c r="AB157">
        <f t="shared" si="88"/>
        <v>-46.344452599100791</v>
      </c>
      <c r="AC157">
        <f t="shared" si="89"/>
        <v>-2.8632247889159173</v>
      </c>
      <c r="AD157">
        <f t="shared" si="90"/>
        <v>101.95272793692563</v>
      </c>
      <c r="AE157">
        <f t="shared" si="91"/>
        <v>38.926801067983881</v>
      </c>
      <c r="AF157">
        <f t="shared" si="92"/>
        <v>1.6943930833043093</v>
      </c>
      <c r="AG157">
        <f t="shared" si="93"/>
        <v>15.72928879840477</v>
      </c>
      <c r="AH157">
        <v>964.85981181580507</v>
      </c>
      <c r="AI157">
        <v>951.58740606060599</v>
      </c>
      <c r="AJ157">
        <v>1.6812624808294769</v>
      </c>
      <c r="AK157">
        <v>63.164820258041182</v>
      </c>
      <c r="AL157">
        <f t="shared" si="94"/>
        <v>1.6996988500031474</v>
      </c>
      <c r="AM157">
        <v>32.162661381002913</v>
      </c>
      <c r="AN157">
        <v>32.844661818181812</v>
      </c>
      <c r="AO157">
        <v>1.4186913596819331E-4</v>
      </c>
      <c r="AP157">
        <v>96.758734084088289</v>
      </c>
      <c r="AQ157">
        <v>69</v>
      </c>
      <c r="AR157">
        <v>11</v>
      </c>
      <c r="AS157">
        <f t="shared" si="95"/>
        <v>1</v>
      </c>
      <c r="AT157">
        <f t="shared" si="96"/>
        <v>0</v>
      </c>
      <c r="AU157">
        <f t="shared" si="97"/>
        <v>47347.399888144013</v>
      </c>
      <c r="AV157">
        <f t="shared" si="98"/>
        <v>1200.0074999999999</v>
      </c>
      <c r="AW157">
        <f t="shared" si="99"/>
        <v>1025.9316510933063</v>
      </c>
      <c r="AX157">
        <f t="shared" si="100"/>
        <v>0.85493769921713514</v>
      </c>
      <c r="AY157">
        <f t="shared" si="101"/>
        <v>0.18842975948907081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1670951201.7874999</v>
      </c>
      <c r="BF157">
        <v>917.39262499999995</v>
      </c>
      <c r="BG157">
        <v>934.20799999999997</v>
      </c>
      <c r="BH157">
        <v>32.84375</v>
      </c>
      <c r="BI157">
        <v>32.163037500000002</v>
      </c>
      <c r="BJ157">
        <v>922.47062499999993</v>
      </c>
      <c r="BK157">
        <v>32.6739125</v>
      </c>
      <c r="BL157">
        <v>649.99625000000003</v>
      </c>
      <c r="BM157">
        <v>101.23625</v>
      </c>
      <c r="BN157">
        <v>0.100151725</v>
      </c>
      <c r="BO157">
        <v>31.9035875</v>
      </c>
      <c r="BP157">
        <v>32.137725000000003</v>
      </c>
      <c r="BQ157">
        <v>999.9</v>
      </c>
      <c r="BR157">
        <v>0</v>
      </c>
      <c r="BS157">
        <v>0</v>
      </c>
      <c r="BT157">
        <v>8962.34375</v>
      </c>
      <c r="BU157">
        <v>0</v>
      </c>
      <c r="BV157">
        <v>70.379300000000001</v>
      </c>
      <c r="BW157">
        <v>-16.815312500000001</v>
      </c>
      <c r="BX157">
        <v>948.54637500000001</v>
      </c>
      <c r="BY157">
        <v>965.25337500000001</v>
      </c>
      <c r="BZ157">
        <v>0.68068875000000006</v>
      </c>
      <c r="CA157">
        <v>934.20799999999997</v>
      </c>
      <c r="CB157">
        <v>32.163037500000002</v>
      </c>
      <c r="CC157">
        <v>3.3249775000000001</v>
      </c>
      <c r="CD157">
        <v>3.2560674999999999</v>
      </c>
      <c r="CE157">
        <v>25.751587499999999</v>
      </c>
      <c r="CF157">
        <v>25.398800000000001</v>
      </c>
      <c r="CG157">
        <v>1200.0074999999999</v>
      </c>
      <c r="CH157">
        <v>0.49999300000000002</v>
      </c>
      <c r="CI157">
        <v>0.50000699999999998</v>
      </c>
      <c r="CJ157">
        <v>0</v>
      </c>
      <c r="CK157">
        <v>1490.6937499999999</v>
      </c>
      <c r="CL157">
        <v>4.9990899999999998</v>
      </c>
      <c r="CM157">
        <v>17231.625</v>
      </c>
      <c r="CN157">
        <v>9557.8762500000012</v>
      </c>
      <c r="CO157">
        <v>40.093499999999999</v>
      </c>
      <c r="CP157">
        <v>41.686999999999998</v>
      </c>
      <c r="CQ157">
        <v>40.936999999999998</v>
      </c>
      <c r="CR157">
        <v>40.686999999999998</v>
      </c>
      <c r="CS157">
        <v>41.561999999999998</v>
      </c>
      <c r="CT157">
        <v>597.49624999999992</v>
      </c>
      <c r="CU157">
        <v>597.51125000000002</v>
      </c>
      <c r="CV157">
        <v>0</v>
      </c>
      <c r="CW157">
        <v>1670951236</v>
      </c>
      <c r="CX157">
        <v>0</v>
      </c>
      <c r="CY157">
        <v>1670950421.5999999</v>
      </c>
      <c r="CZ157" t="s">
        <v>356</v>
      </c>
      <c r="DA157">
        <v>1670950421.5999999</v>
      </c>
      <c r="DB157">
        <v>1670950421.5999999</v>
      </c>
      <c r="DC157">
        <v>14</v>
      </c>
      <c r="DD157">
        <v>-0.21199999999999999</v>
      </c>
      <c r="DE157">
        <v>-3.1E-2</v>
      </c>
      <c r="DF157">
        <v>-4.3040000000000003</v>
      </c>
      <c r="DG157">
        <v>0.155</v>
      </c>
      <c r="DH157">
        <v>415</v>
      </c>
      <c r="DI157">
        <v>33</v>
      </c>
      <c r="DJ157">
        <v>0.37</v>
      </c>
      <c r="DK157">
        <v>0.39</v>
      </c>
      <c r="DL157">
        <v>-16.673741463414629</v>
      </c>
      <c r="DM157">
        <v>-0.75118536585371021</v>
      </c>
      <c r="DN157">
        <v>9.059922999621578E-2</v>
      </c>
      <c r="DO157">
        <v>0</v>
      </c>
      <c r="DP157">
        <v>0.68780639024390244</v>
      </c>
      <c r="DQ157">
        <v>-7.6446334494772894E-2</v>
      </c>
      <c r="DR157">
        <v>8.2309918255988775E-3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363</v>
      </c>
      <c r="EA157">
        <v>3.2991899999999998</v>
      </c>
      <c r="EB157">
        <v>2.6253299999999999</v>
      </c>
      <c r="EC157">
        <v>0.178624</v>
      </c>
      <c r="ED157">
        <v>0.17879900000000001</v>
      </c>
      <c r="EE157">
        <v>0.13700300000000001</v>
      </c>
      <c r="EF157">
        <v>0.133688</v>
      </c>
      <c r="EG157">
        <v>24968.5</v>
      </c>
      <c r="EH157">
        <v>25406.9</v>
      </c>
      <c r="EI157">
        <v>28273.1</v>
      </c>
      <c r="EJ157">
        <v>29764.400000000001</v>
      </c>
      <c r="EK157">
        <v>33581.300000000003</v>
      </c>
      <c r="EL157">
        <v>35779.9</v>
      </c>
      <c r="EM157">
        <v>39902.400000000001</v>
      </c>
      <c r="EN157">
        <v>42510.3</v>
      </c>
      <c r="EO157">
        <v>2.1417700000000002</v>
      </c>
      <c r="EP157">
        <v>2.2446700000000002</v>
      </c>
      <c r="EQ157">
        <v>0.15208099999999999</v>
      </c>
      <c r="ER157">
        <v>0</v>
      </c>
      <c r="ES157">
        <v>29.667999999999999</v>
      </c>
      <c r="ET157">
        <v>999.9</v>
      </c>
      <c r="EU157">
        <v>74.099999999999994</v>
      </c>
      <c r="EV157">
        <v>32.299999999999997</v>
      </c>
      <c r="EW157">
        <v>35.548099999999998</v>
      </c>
      <c r="EX157">
        <v>57.497199999999999</v>
      </c>
      <c r="EY157">
        <v>-3.0929500000000001</v>
      </c>
      <c r="EZ157">
        <v>2</v>
      </c>
      <c r="FA157">
        <v>0.235429</v>
      </c>
      <c r="FB157">
        <v>-0.75613799999999998</v>
      </c>
      <c r="FC157">
        <v>20.270700000000001</v>
      </c>
      <c r="FD157">
        <v>5.22058</v>
      </c>
      <c r="FE157">
        <v>12.004</v>
      </c>
      <c r="FF157">
        <v>4.9869500000000002</v>
      </c>
      <c r="FG157">
        <v>3.2840500000000001</v>
      </c>
      <c r="FH157">
        <v>9999</v>
      </c>
      <c r="FI157">
        <v>9999</v>
      </c>
      <c r="FJ157">
        <v>9999</v>
      </c>
      <c r="FK157">
        <v>999.9</v>
      </c>
      <c r="FL157">
        <v>1.8657900000000001</v>
      </c>
      <c r="FM157">
        <v>1.8621799999999999</v>
      </c>
      <c r="FN157">
        <v>1.8641700000000001</v>
      </c>
      <c r="FO157">
        <v>1.8602000000000001</v>
      </c>
      <c r="FP157">
        <v>1.8609599999999999</v>
      </c>
      <c r="FQ157">
        <v>1.8601099999999999</v>
      </c>
      <c r="FR157">
        <v>1.8617699999999999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-5.0819999999999999</v>
      </c>
      <c r="GH157">
        <v>0.16980000000000001</v>
      </c>
      <c r="GI157">
        <v>-3.3542705637745942</v>
      </c>
      <c r="GJ157">
        <v>-2.7043828418459848E-3</v>
      </c>
      <c r="GK157">
        <v>1.1637646390227569E-6</v>
      </c>
      <c r="GL157">
        <v>-2.7935288173591201E-10</v>
      </c>
      <c r="GM157">
        <v>-0.1154585369592631</v>
      </c>
      <c r="GN157">
        <v>-1.575226436802038E-3</v>
      </c>
      <c r="GO157">
        <v>7.1853088279240026E-4</v>
      </c>
      <c r="GP157">
        <v>-1.2337336158236461E-5</v>
      </c>
      <c r="GQ157">
        <v>5</v>
      </c>
      <c r="GR157">
        <v>2087</v>
      </c>
      <c r="GS157">
        <v>4</v>
      </c>
      <c r="GT157">
        <v>31</v>
      </c>
      <c r="GU157">
        <v>13</v>
      </c>
      <c r="GV157">
        <v>13</v>
      </c>
      <c r="GW157">
        <v>2.63062</v>
      </c>
      <c r="GX157">
        <v>2.52319</v>
      </c>
      <c r="GY157">
        <v>2.04834</v>
      </c>
      <c r="GZ157">
        <v>2.6196299999999999</v>
      </c>
      <c r="HA157">
        <v>2.1972700000000001</v>
      </c>
      <c r="HB157">
        <v>2.3339799999999999</v>
      </c>
      <c r="HC157">
        <v>37.481900000000003</v>
      </c>
      <c r="HD157">
        <v>14.210800000000001</v>
      </c>
      <c r="HE157">
        <v>18</v>
      </c>
      <c r="HF157">
        <v>611.49099999999999</v>
      </c>
      <c r="HG157">
        <v>771.71400000000006</v>
      </c>
      <c r="HH157">
        <v>30.999600000000001</v>
      </c>
      <c r="HI157">
        <v>30.474900000000002</v>
      </c>
      <c r="HJ157">
        <v>30</v>
      </c>
      <c r="HK157">
        <v>30.428799999999999</v>
      </c>
      <c r="HL157">
        <v>30.423400000000001</v>
      </c>
      <c r="HM157">
        <v>52.658799999999999</v>
      </c>
      <c r="HN157">
        <v>11.265700000000001</v>
      </c>
      <c r="HO157">
        <v>100</v>
      </c>
      <c r="HP157">
        <v>31</v>
      </c>
      <c r="HQ157">
        <v>949.70500000000004</v>
      </c>
      <c r="HR157">
        <v>32.219700000000003</v>
      </c>
      <c r="HS157">
        <v>99.6173</v>
      </c>
      <c r="HT157">
        <v>98.609499999999997</v>
      </c>
    </row>
    <row r="158" spans="1:228" x14ac:dyDescent="0.2">
      <c r="A158">
        <v>143</v>
      </c>
      <c r="B158">
        <v>1670951208.0999999</v>
      </c>
      <c r="C158">
        <v>567</v>
      </c>
      <c r="D158" t="s">
        <v>645</v>
      </c>
      <c r="E158" t="s">
        <v>646</v>
      </c>
      <c r="F158">
        <v>4</v>
      </c>
      <c r="G158">
        <v>1670951206.0999999</v>
      </c>
      <c r="H158">
        <f t="shared" si="68"/>
        <v>1.6885786095809251E-3</v>
      </c>
      <c r="I158">
        <f t="shared" si="69"/>
        <v>1.688578609580925</v>
      </c>
      <c r="J158">
        <f t="shared" si="70"/>
        <v>14.862023389289439</v>
      </c>
      <c r="K158">
        <f t="shared" si="71"/>
        <v>924.54942857142851</v>
      </c>
      <c r="L158">
        <f t="shared" si="72"/>
        <v>690.5772959073754</v>
      </c>
      <c r="M158">
        <f t="shared" si="73"/>
        <v>69.979923552075249</v>
      </c>
      <c r="N158">
        <f t="shared" si="74"/>
        <v>93.689582201702422</v>
      </c>
      <c r="O158">
        <f t="shared" si="75"/>
        <v>0.1125719191764212</v>
      </c>
      <c r="P158">
        <f t="shared" si="76"/>
        <v>3.6770725943334006</v>
      </c>
      <c r="Q158">
        <f t="shared" si="77"/>
        <v>0.11069179126824118</v>
      </c>
      <c r="R158">
        <f t="shared" si="78"/>
        <v>6.9348675946573651E-2</v>
      </c>
      <c r="S158">
        <f t="shared" si="79"/>
        <v>226.11900480655765</v>
      </c>
      <c r="T158">
        <f t="shared" si="80"/>
        <v>32.61823197285635</v>
      </c>
      <c r="U158">
        <f t="shared" si="81"/>
        <v>32.135885714285713</v>
      </c>
      <c r="V158">
        <f t="shared" si="82"/>
        <v>4.8119325742992851</v>
      </c>
      <c r="W158">
        <f t="shared" si="83"/>
        <v>70.103889015465128</v>
      </c>
      <c r="X158">
        <f t="shared" si="84"/>
        <v>3.3281714302808769</v>
      </c>
      <c r="Y158">
        <f t="shared" si="85"/>
        <v>4.7474847358991346</v>
      </c>
      <c r="Z158">
        <f t="shared" si="86"/>
        <v>1.4837611440184082</v>
      </c>
      <c r="AA158">
        <f t="shared" si="87"/>
        <v>-74.466316682518794</v>
      </c>
      <c r="AB158">
        <f t="shared" si="88"/>
        <v>-47.231699946510233</v>
      </c>
      <c r="AC158">
        <f t="shared" si="89"/>
        <v>-2.9134914322389123</v>
      </c>
      <c r="AD158">
        <f t="shared" si="90"/>
        <v>101.50749674528971</v>
      </c>
      <c r="AE158">
        <f t="shared" si="91"/>
        <v>39.138358052777029</v>
      </c>
      <c r="AF158">
        <f t="shared" si="92"/>
        <v>1.6880674752524221</v>
      </c>
      <c r="AG158">
        <f t="shared" si="93"/>
        <v>14.862023389289439</v>
      </c>
      <c r="AH158">
        <v>971.79638560895557</v>
      </c>
      <c r="AI158">
        <v>958.59426060606086</v>
      </c>
      <c r="AJ158">
        <v>1.7592272254003909</v>
      </c>
      <c r="AK158">
        <v>63.164820258041182</v>
      </c>
      <c r="AL158">
        <f t="shared" si="94"/>
        <v>1.688578609580925</v>
      </c>
      <c r="AM158">
        <v>32.164114175775019</v>
      </c>
      <c r="AN158">
        <v>32.842796969696977</v>
      </c>
      <c r="AO158">
        <v>-5.6274160010517799E-5</v>
      </c>
      <c r="AP158">
        <v>96.758734084088289</v>
      </c>
      <c r="AQ158">
        <v>68</v>
      </c>
      <c r="AR158">
        <v>10</v>
      </c>
      <c r="AS158">
        <f t="shared" si="95"/>
        <v>1</v>
      </c>
      <c r="AT158">
        <f t="shared" si="96"/>
        <v>0</v>
      </c>
      <c r="AU158">
        <f t="shared" si="97"/>
        <v>47448.644365458706</v>
      </c>
      <c r="AV158">
        <f t="shared" si="98"/>
        <v>1200.017142857143</v>
      </c>
      <c r="AW158">
        <f t="shared" si="99"/>
        <v>1025.9399278790456</v>
      </c>
      <c r="AX158">
        <f t="shared" si="100"/>
        <v>0.85493772650311162</v>
      </c>
      <c r="AY158">
        <f t="shared" si="101"/>
        <v>0.1884298121510054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1670951206.0999999</v>
      </c>
      <c r="BF158">
        <v>924.54942857142851</v>
      </c>
      <c r="BG158">
        <v>941.45457142857151</v>
      </c>
      <c r="BH158">
        <v>32.843128571428572</v>
      </c>
      <c r="BI158">
        <v>32.16498571428572</v>
      </c>
      <c r="BJ158">
        <v>929.63642857142872</v>
      </c>
      <c r="BK158">
        <v>32.673314285714277</v>
      </c>
      <c r="BL158">
        <v>650.02385714285708</v>
      </c>
      <c r="BM158">
        <v>101.23528571428569</v>
      </c>
      <c r="BN158">
        <v>0.10011</v>
      </c>
      <c r="BO158">
        <v>31.897628571428569</v>
      </c>
      <c r="BP158">
        <v>32.135885714285713</v>
      </c>
      <c r="BQ158">
        <v>999.89999999999986</v>
      </c>
      <c r="BR158">
        <v>0</v>
      </c>
      <c r="BS158">
        <v>0</v>
      </c>
      <c r="BT158">
        <v>8981.6971428571433</v>
      </c>
      <c r="BU158">
        <v>0</v>
      </c>
      <c r="BV158">
        <v>69.847971428571427</v>
      </c>
      <c r="BW158">
        <v>-16.905271428571432</v>
      </c>
      <c r="BX158">
        <v>955.9457142857143</v>
      </c>
      <c r="BY158">
        <v>972.74285714285713</v>
      </c>
      <c r="BZ158">
        <v>0.67810285714285712</v>
      </c>
      <c r="CA158">
        <v>941.45457142857151</v>
      </c>
      <c r="CB158">
        <v>32.16498571428572</v>
      </c>
      <c r="CC158">
        <v>3.3248757142857142</v>
      </c>
      <c r="CD158">
        <v>3.2562285714285708</v>
      </c>
      <c r="CE158">
        <v>25.751085714285711</v>
      </c>
      <c r="CF158">
        <v>25.399657142857141</v>
      </c>
      <c r="CG158">
        <v>1200.017142857143</v>
      </c>
      <c r="CH158">
        <v>0.49999300000000002</v>
      </c>
      <c r="CI158">
        <v>0.50000699999999998</v>
      </c>
      <c r="CJ158">
        <v>0</v>
      </c>
      <c r="CK158">
        <v>1495.6542857142861</v>
      </c>
      <c r="CL158">
        <v>4.9990899999999998</v>
      </c>
      <c r="CM158">
        <v>17290</v>
      </c>
      <c r="CN158">
        <v>9557.9728571428568</v>
      </c>
      <c r="CO158">
        <v>40.116</v>
      </c>
      <c r="CP158">
        <v>41.686999999999998</v>
      </c>
      <c r="CQ158">
        <v>40.883857142857153</v>
      </c>
      <c r="CR158">
        <v>40.686999999999998</v>
      </c>
      <c r="CS158">
        <v>41.561999999999998</v>
      </c>
      <c r="CT158">
        <v>597.5</v>
      </c>
      <c r="CU158">
        <v>597.51714285714286</v>
      </c>
      <c r="CV158">
        <v>0</v>
      </c>
      <c r="CW158">
        <v>1670951240.2</v>
      </c>
      <c r="CX158">
        <v>0</v>
      </c>
      <c r="CY158">
        <v>1670950421.5999999</v>
      </c>
      <c r="CZ158" t="s">
        <v>356</v>
      </c>
      <c r="DA158">
        <v>1670950421.5999999</v>
      </c>
      <c r="DB158">
        <v>1670950421.5999999</v>
      </c>
      <c r="DC158">
        <v>14</v>
      </c>
      <c r="DD158">
        <v>-0.21199999999999999</v>
      </c>
      <c r="DE158">
        <v>-3.1E-2</v>
      </c>
      <c r="DF158">
        <v>-4.3040000000000003</v>
      </c>
      <c r="DG158">
        <v>0.155</v>
      </c>
      <c r="DH158">
        <v>415</v>
      </c>
      <c r="DI158">
        <v>33</v>
      </c>
      <c r="DJ158">
        <v>0.37</v>
      </c>
      <c r="DK158">
        <v>0.39</v>
      </c>
      <c r="DL158">
        <v>-16.745026829268291</v>
      </c>
      <c r="DM158">
        <v>-0.77931637630663952</v>
      </c>
      <c r="DN158">
        <v>9.3343527671923249E-2</v>
      </c>
      <c r="DO158">
        <v>0</v>
      </c>
      <c r="DP158">
        <v>0.68352946341463416</v>
      </c>
      <c r="DQ158">
        <v>-4.1852822299650587E-2</v>
      </c>
      <c r="DR158">
        <v>4.802170444743588E-3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363</v>
      </c>
      <c r="EA158">
        <v>3.2992499999999998</v>
      </c>
      <c r="EB158">
        <v>2.6251799999999998</v>
      </c>
      <c r="EC158">
        <v>0.17946799999999999</v>
      </c>
      <c r="ED158">
        <v>0.17963100000000001</v>
      </c>
      <c r="EE158">
        <v>0.13699</v>
      </c>
      <c r="EF158">
        <v>0.13369300000000001</v>
      </c>
      <c r="EG158">
        <v>24942.6</v>
      </c>
      <c r="EH158">
        <v>25381</v>
      </c>
      <c r="EI158">
        <v>28272.9</v>
      </c>
      <c r="EJ158">
        <v>29764.3</v>
      </c>
      <c r="EK158">
        <v>33581.599999999999</v>
      </c>
      <c r="EL158">
        <v>35779.4</v>
      </c>
      <c r="EM158">
        <v>39902.1</v>
      </c>
      <c r="EN158">
        <v>42509.8</v>
      </c>
      <c r="EO158">
        <v>2.1422500000000002</v>
      </c>
      <c r="EP158">
        <v>2.2446999999999999</v>
      </c>
      <c r="EQ158">
        <v>0.15185799999999999</v>
      </c>
      <c r="ER158">
        <v>0</v>
      </c>
      <c r="ES158">
        <v>29.664400000000001</v>
      </c>
      <c r="ET158">
        <v>999.9</v>
      </c>
      <c r="EU158">
        <v>74.099999999999994</v>
      </c>
      <c r="EV158">
        <v>32.299999999999997</v>
      </c>
      <c r="EW158">
        <v>35.551200000000001</v>
      </c>
      <c r="EX158">
        <v>57.827199999999998</v>
      </c>
      <c r="EY158">
        <v>-2.9927899999999998</v>
      </c>
      <c r="EZ158">
        <v>2</v>
      </c>
      <c r="FA158">
        <v>0.23536099999999999</v>
      </c>
      <c r="FB158">
        <v>-0.75687599999999999</v>
      </c>
      <c r="FC158">
        <v>20.270700000000001</v>
      </c>
      <c r="FD158">
        <v>5.2211800000000004</v>
      </c>
      <c r="FE158">
        <v>12.004</v>
      </c>
      <c r="FF158">
        <v>4.9872500000000004</v>
      </c>
      <c r="FG158">
        <v>3.2841</v>
      </c>
      <c r="FH158">
        <v>9999</v>
      </c>
      <c r="FI158">
        <v>9999</v>
      </c>
      <c r="FJ158">
        <v>9999</v>
      </c>
      <c r="FK158">
        <v>999.9</v>
      </c>
      <c r="FL158">
        <v>1.86581</v>
      </c>
      <c r="FM158">
        <v>1.8621799999999999</v>
      </c>
      <c r="FN158">
        <v>1.8641700000000001</v>
      </c>
      <c r="FO158">
        <v>1.8602099999999999</v>
      </c>
      <c r="FP158">
        <v>1.8609599999999999</v>
      </c>
      <c r="FQ158">
        <v>1.8601399999999999</v>
      </c>
      <c r="FR158">
        <v>1.8617900000000001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-5.0919999999999996</v>
      </c>
      <c r="GH158">
        <v>0.16980000000000001</v>
      </c>
      <c r="GI158">
        <v>-3.3542705637745942</v>
      </c>
      <c r="GJ158">
        <v>-2.7043828418459848E-3</v>
      </c>
      <c r="GK158">
        <v>1.1637646390227569E-6</v>
      </c>
      <c r="GL158">
        <v>-2.7935288173591201E-10</v>
      </c>
      <c r="GM158">
        <v>-0.1154585369592631</v>
      </c>
      <c r="GN158">
        <v>-1.575226436802038E-3</v>
      </c>
      <c r="GO158">
        <v>7.1853088279240026E-4</v>
      </c>
      <c r="GP158">
        <v>-1.2337336158236461E-5</v>
      </c>
      <c r="GQ158">
        <v>5</v>
      </c>
      <c r="GR158">
        <v>2087</v>
      </c>
      <c r="GS158">
        <v>4</v>
      </c>
      <c r="GT158">
        <v>31</v>
      </c>
      <c r="GU158">
        <v>13.1</v>
      </c>
      <c r="GV158">
        <v>13.1</v>
      </c>
      <c r="GW158">
        <v>2.6464799999999999</v>
      </c>
      <c r="GX158">
        <v>2.52075</v>
      </c>
      <c r="GY158">
        <v>2.04834</v>
      </c>
      <c r="GZ158">
        <v>2.6196299999999999</v>
      </c>
      <c r="HA158">
        <v>2.1972700000000001</v>
      </c>
      <c r="HB158">
        <v>2.3022499999999999</v>
      </c>
      <c r="HC158">
        <v>37.481900000000003</v>
      </c>
      <c r="HD158">
        <v>14.2196</v>
      </c>
      <c r="HE158">
        <v>18</v>
      </c>
      <c r="HF158">
        <v>611.81899999999996</v>
      </c>
      <c r="HG158">
        <v>771.71299999999997</v>
      </c>
      <c r="HH158">
        <v>30.9998</v>
      </c>
      <c r="HI158">
        <v>30.4727</v>
      </c>
      <c r="HJ158">
        <v>29.9999</v>
      </c>
      <c r="HK158">
        <v>30.426400000000001</v>
      </c>
      <c r="HL158">
        <v>30.421399999999998</v>
      </c>
      <c r="HM158">
        <v>52.9589</v>
      </c>
      <c r="HN158">
        <v>11.265700000000001</v>
      </c>
      <c r="HO158">
        <v>100</v>
      </c>
      <c r="HP158">
        <v>31</v>
      </c>
      <c r="HQ158">
        <v>956.38400000000001</v>
      </c>
      <c r="HR158">
        <v>32.2393</v>
      </c>
      <c r="HS158">
        <v>99.616600000000005</v>
      </c>
      <c r="HT158">
        <v>98.608699999999999</v>
      </c>
    </row>
    <row r="159" spans="1:228" x14ac:dyDescent="0.2">
      <c r="A159">
        <v>144</v>
      </c>
      <c r="B159">
        <v>1670951212.0999999</v>
      </c>
      <c r="C159">
        <v>571</v>
      </c>
      <c r="D159" t="s">
        <v>647</v>
      </c>
      <c r="E159" t="s">
        <v>648</v>
      </c>
      <c r="F159">
        <v>4</v>
      </c>
      <c r="G159">
        <v>1670951209.7874999</v>
      </c>
      <c r="H159">
        <f t="shared" si="68"/>
        <v>1.6754571074961346E-3</v>
      </c>
      <c r="I159">
        <f t="shared" si="69"/>
        <v>1.6754571074961346</v>
      </c>
      <c r="J159">
        <f t="shared" si="70"/>
        <v>15.89897600756761</v>
      </c>
      <c r="K159">
        <f t="shared" si="71"/>
        <v>930.73037500000009</v>
      </c>
      <c r="L159">
        <f t="shared" si="72"/>
        <v>680.43864653884282</v>
      </c>
      <c r="M159">
        <f t="shared" si="73"/>
        <v>68.952478279015068</v>
      </c>
      <c r="N159">
        <f t="shared" si="74"/>
        <v>94.315874461641926</v>
      </c>
      <c r="O159">
        <f t="shared" si="75"/>
        <v>0.11185411622465717</v>
      </c>
      <c r="P159">
        <f t="shared" si="76"/>
        <v>3.6830867250446122</v>
      </c>
      <c r="Q159">
        <f t="shared" si="77"/>
        <v>0.11000065284464539</v>
      </c>
      <c r="R159">
        <f t="shared" si="78"/>
        <v>6.8914376067772704E-2</v>
      </c>
      <c r="S159">
        <f t="shared" si="79"/>
        <v>226.11879298491735</v>
      </c>
      <c r="T159">
        <f t="shared" si="80"/>
        <v>32.612392347803862</v>
      </c>
      <c r="U159">
        <f t="shared" si="81"/>
        <v>32.126849999999997</v>
      </c>
      <c r="V159">
        <f t="shared" si="82"/>
        <v>4.8094746189667203</v>
      </c>
      <c r="W159">
        <f t="shared" si="83"/>
        <v>70.129432540577582</v>
      </c>
      <c r="X159">
        <f t="shared" si="84"/>
        <v>3.3279740079071503</v>
      </c>
      <c r="Y159">
        <f t="shared" si="85"/>
        <v>4.7454740290127848</v>
      </c>
      <c r="Z159">
        <f t="shared" si="86"/>
        <v>1.4815006110595701</v>
      </c>
      <c r="AA159">
        <f t="shared" si="87"/>
        <v>-73.887658440579543</v>
      </c>
      <c r="AB159">
        <f t="shared" si="88"/>
        <v>-46.999760678927046</v>
      </c>
      <c r="AC159">
        <f t="shared" si="89"/>
        <v>-2.8942150790275076</v>
      </c>
      <c r="AD159">
        <f t="shared" si="90"/>
        <v>102.33715878638326</v>
      </c>
      <c r="AE159">
        <f t="shared" si="91"/>
        <v>39.146499838370566</v>
      </c>
      <c r="AF159">
        <f t="shared" si="92"/>
        <v>1.6809031340978187</v>
      </c>
      <c r="AG159">
        <f t="shared" si="93"/>
        <v>15.89897600756761</v>
      </c>
      <c r="AH159">
        <v>978.73792130124184</v>
      </c>
      <c r="AI159">
        <v>965.38410909090874</v>
      </c>
      <c r="AJ159">
        <v>1.6834441216995939</v>
      </c>
      <c r="AK159">
        <v>63.164820258041182</v>
      </c>
      <c r="AL159">
        <f t="shared" si="94"/>
        <v>1.6754571074961346</v>
      </c>
      <c r="AM159">
        <v>32.166199567696417</v>
      </c>
      <c r="AN159">
        <v>32.839595757575758</v>
      </c>
      <c r="AO159">
        <v>-4.9723929844206161E-5</v>
      </c>
      <c r="AP159">
        <v>96.758734084088289</v>
      </c>
      <c r="AQ159">
        <v>69</v>
      </c>
      <c r="AR159">
        <v>11</v>
      </c>
      <c r="AS159">
        <f t="shared" si="95"/>
        <v>1</v>
      </c>
      <c r="AT159">
        <f t="shared" si="96"/>
        <v>0</v>
      </c>
      <c r="AU159">
        <f t="shared" si="97"/>
        <v>47557.754691121401</v>
      </c>
      <c r="AV159">
        <f t="shared" si="98"/>
        <v>1200.0174999999999</v>
      </c>
      <c r="AW159">
        <f t="shared" si="99"/>
        <v>1025.9400885932214</v>
      </c>
      <c r="AX159">
        <f t="shared" si="100"/>
        <v>0.85493760598759716</v>
      </c>
      <c r="AY159">
        <f t="shared" si="101"/>
        <v>0.1884295795560626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1670951209.7874999</v>
      </c>
      <c r="BF159">
        <v>930.73037500000009</v>
      </c>
      <c r="BG159">
        <v>947.64099999999996</v>
      </c>
      <c r="BH159">
        <v>32.841200000000001</v>
      </c>
      <c r="BI159">
        <v>32.165912499999997</v>
      </c>
      <c r="BJ159">
        <v>935.82474999999999</v>
      </c>
      <c r="BK159">
        <v>32.671424999999999</v>
      </c>
      <c r="BL159">
        <v>650.00324999999998</v>
      </c>
      <c r="BM159">
        <v>101.2355</v>
      </c>
      <c r="BN159">
        <v>9.9835124999999997E-2</v>
      </c>
      <c r="BO159">
        <v>31.890149999999998</v>
      </c>
      <c r="BP159">
        <v>32.126849999999997</v>
      </c>
      <c r="BQ159">
        <v>999.9</v>
      </c>
      <c r="BR159">
        <v>0</v>
      </c>
      <c r="BS159">
        <v>0</v>
      </c>
      <c r="BT159">
        <v>9002.4212499999994</v>
      </c>
      <c r="BU159">
        <v>0</v>
      </c>
      <c r="BV159">
        <v>69.374775</v>
      </c>
      <c r="BW159">
        <v>-16.910625</v>
      </c>
      <c r="BX159">
        <v>962.33462499999996</v>
      </c>
      <c r="BY159">
        <v>979.13562499999989</v>
      </c>
      <c r="BZ159">
        <v>0.67529862500000004</v>
      </c>
      <c r="CA159">
        <v>947.64099999999996</v>
      </c>
      <c r="CB159">
        <v>32.165912499999997</v>
      </c>
      <c r="CC159">
        <v>3.3247012499999999</v>
      </c>
      <c r="CD159">
        <v>3.256335</v>
      </c>
      <c r="CE159">
        <v>25.750174999999999</v>
      </c>
      <c r="CF159">
        <v>25.400187500000001</v>
      </c>
      <c r="CG159">
        <v>1200.0174999999999</v>
      </c>
      <c r="CH159">
        <v>0.49999650000000001</v>
      </c>
      <c r="CI159">
        <v>0.50000350000000005</v>
      </c>
      <c r="CJ159">
        <v>0</v>
      </c>
      <c r="CK159">
        <v>1500.13375</v>
      </c>
      <c r="CL159">
        <v>4.9990899999999998</v>
      </c>
      <c r="CM159">
        <v>17338.087500000001</v>
      </c>
      <c r="CN159">
        <v>9557.9874999999993</v>
      </c>
      <c r="CO159">
        <v>40.077749999999988</v>
      </c>
      <c r="CP159">
        <v>41.686999999999998</v>
      </c>
      <c r="CQ159">
        <v>40.898249999999997</v>
      </c>
      <c r="CR159">
        <v>40.686999999999998</v>
      </c>
      <c r="CS159">
        <v>41.561999999999998</v>
      </c>
      <c r="CT159">
        <v>597.505</v>
      </c>
      <c r="CU159">
        <v>597.51250000000005</v>
      </c>
      <c r="CV159">
        <v>0</v>
      </c>
      <c r="CW159">
        <v>1670951244.4000001</v>
      </c>
      <c r="CX159">
        <v>0</v>
      </c>
      <c r="CY159">
        <v>1670950421.5999999</v>
      </c>
      <c r="CZ159" t="s">
        <v>356</v>
      </c>
      <c r="DA159">
        <v>1670950421.5999999</v>
      </c>
      <c r="DB159">
        <v>1670950421.5999999</v>
      </c>
      <c r="DC159">
        <v>14</v>
      </c>
      <c r="DD159">
        <v>-0.21199999999999999</v>
      </c>
      <c r="DE159">
        <v>-3.1E-2</v>
      </c>
      <c r="DF159">
        <v>-4.3040000000000003</v>
      </c>
      <c r="DG159">
        <v>0.155</v>
      </c>
      <c r="DH159">
        <v>415</v>
      </c>
      <c r="DI159">
        <v>33</v>
      </c>
      <c r="DJ159">
        <v>0.37</v>
      </c>
      <c r="DK159">
        <v>0.39</v>
      </c>
      <c r="DL159">
        <v>-16.7829756097561</v>
      </c>
      <c r="DM159">
        <v>-0.97150034843204069</v>
      </c>
      <c r="DN159">
        <v>0.1040370027523923</v>
      </c>
      <c r="DO159">
        <v>0</v>
      </c>
      <c r="DP159">
        <v>0.68034785365853656</v>
      </c>
      <c r="DQ159">
        <v>-2.8189609756097429E-2</v>
      </c>
      <c r="DR159">
        <v>3.1205418663366388E-3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363</v>
      </c>
      <c r="EA159">
        <v>3.2991799999999998</v>
      </c>
      <c r="EB159">
        <v>2.6251099999999998</v>
      </c>
      <c r="EC159">
        <v>0.18028</v>
      </c>
      <c r="ED159">
        <v>0.180452</v>
      </c>
      <c r="EE159">
        <v>0.136992</v>
      </c>
      <c r="EF159">
        <v>0.13369300000000001</v>
      </c>
      <c r="EG159">
        <v>24917.5</v>
      </c>
      <c r="EH159">
        <v>25355.7</v>
      </c>
      <c r="EI159">
        <v>28272.5</v>
      </c>
      <c r="EJ159">
        <v>29764.5</v>
      </c>
      <c r="EK159">
        <v>33581.4</v>
      </c>
      <c r="EL159">
        <v>35779.699999999997</v>
      </c>
      <c r="EM159">
        <v>39901.9</v>
      </c>
      <c r="EN159">
        <v>42510.1</v>
      </c>
      <c r="EO159">
        <v>2.1419700000000002</v>
      </c>
      <c r="EP159">
        <v>2.2448199999999998</v>
      </c>
      <c r="EQ159">
        <v>0.15091199999999999</v>
      </c>
      <c r="ER159">
        <v>0</v>
      </c>
      <c r="ES159">
        <v>29.660299999999999</v>
      </c>
      <c r="ET159">
        <v>999.9</v>
      </c>
      <c r="EU159">
        <v>74.099999999999994</v>
      </c>
      <c r="EV159">
        <v>32.299999999999997</v>
      </c>
      <c r="EW159">
        <v>35.549900000000001</v>
      </c>
      <c r="EX159">
        <v>57.7072</v>
      </c>
      <c r="EY159">
        <v>-2.9046500000000002</v>
      </c>
      <c r="EZ159">
        <v>2</v>
      </c>
      <c r="FA159">
        <v>0.23519799999999999</v>
      </c>
      <c r="FB159">
        <v>-0.75708299999999995</v>
      </c>
      <c r="FC159">
        <v>20.270800000000001</v>
      </c>
      <c r="FD159">
        <v>5.22058</v>
      </c>
      <c r="FE159">
        <v>12.004</v>
      </c>
      <c r="FF159">
        <v>4.9869000000000003</v>
      </c>
      <c r="FG159">
        <v>3.2841499999999999</v>
      </c>
      <c r="FH159">
        <v>9999</v>
      </c>
      <c r="FI159">
        <v>9999</v>
      </c>
      <c r="FJ159">
        <v>9999</v>
      </c>
      <c r="FK159">
        <v>999.9</v>
      </c>
      <c r="FL159">
        <v>1.86582</v>
      </c>
      <c r="FM159">
        <v>1.8621799999999999</v>
      </c>
      <c r="FN159">
        <v>1.8641700000000001</v>
      </c>
      <c r="FO159">
        <v>1.8602099999999999</v>
      </c>
      <c r="FP159">
        <v>1.8609599999999999</v>
      </c>
      <c r="FQ159">
        <v>1.8601399999999999</v>
      </c>
      <c r="FR159">
        <v>1.8617699999999999</v>
      </c>
      <c r="FS159">
        <v>1.8583700000000001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-5.0999999999999996</v>
      </c>
      <c r="GH159">
        <v>0.16969999999999999</v>
      </c>
      <c r="GI159">
        <v>-3.3542705637745942</v>
      </c>
      <c r="GJ159">
        <v>-2.7043828418459848E-3</v>
      </c>
      <c r="GK159">
        <v>1.1637646390227569E-6</v>
      </c>
      <c r="GL159">
        <v>-2.7935288173591201E-10</v>
      </c>
      <c r="GM159">
        <v>-0.1154585369592631</v>
      </c>
      <c r="GN159">
        <v>-1.575226436802038E-3</v>
      </c>
      <c r="GO159">
        <v>7.1853088279240026E-4</v>
      </c>
      <c r="GP159">
        <v>-1.2337336158236461E-5</v>
      </c>
      <c r="GQ159">
        <v>5</v>
      </c>
      <c r="GR159">
        <v>2087</v>
      </c>
      <c r="GS159">
        <v>4</v>
      </c>
      <c r="GT159">
        <v>31</v>
      </c>
      <c r="GU159">
        <v>13.2</v>
      </c>
      <c r="GV159">
        <v>13.2</v>
      </c>
      <c r="GW159">
        <v>2.66113</v>
      </c>
      <c r="GX159">
        <v>2.5134300000000001</v>
      </c>
      <c r="GY159">
        <v>2.04834</v>
      </c>
      <c r="GZ159">
        <v>2.6196299999999999</v>
      </c>
      <c r="HA159">
        <v>2.1972700000000001</v>
      </c>
      <c r="HB159">
        <v>2.32178</v>
      </c>
      <c r="HC159">
        <v>37.481900000000003</v>
      </c>
      <c r="HD159">
        <v>14.228300000000001</v>
      </c>
      <c r="HE159">
        <v>18</v>
      </c>
      <c r="HF159">
        <v>611.59500000000003</v>
      </c>
      <c r="HG159">
        <v>771.80799999999999</v>
      </c>
      <c r="HH159">
        <v>30.9999</v>
      </c>
      <c r="HI159">
        <v>30.470300000000002</v>
      </c>
      <c r="HJ159">
        <v>29.9999</v>
      </c>
      <c r="HK159">
        <v>30.424499999999998</v>
      </c>
      <c r="HL159">
        <v>30.4194</v>
      </c>
      <c r="HM159">
        <v>53.2607</v>
      </c>
      <c r="HN159">
        <v>11.265700000000001</v>
      </c>
      <c r="HO159">
        <v>100</v>
      </c>
      <c r="HP159">
        <v>31</v>
      </c>
      <c r="HQ159">
        <v>963.06200000000001</v>
      </c>
      <c r="HR159">
        <v>32.247300000000003</v>
      </c>
      <c r="HS159">
        <v>99.615700000000004</v>
      </c>
      <c r="HT159">
        <v>98.609300000000005</v>
      </c>
    </row>
    <row r="160" spans="1:228" x14ac:dyDescent="0.2">
      <c r="A160">
        <v>145</v>
      </c>
      <c r="B160">
        <v>1670951216.0999999</v>
      </c>
      <c r="C160">
        <v>575</v>
      </c>
      <c r="D160" t="s">
        <v>649</v>
      </c>
      <c r="E160" t="s">
        <v>650</v>
      </c>
      <c r="F160">
        <v>4</v>
      </c>
      <c r="G160">
        <v>1670951214.0999999</v>
      </c>
      <c r="H160">
        <f t="shared" si="68"/>
        <v>1.6837075270327265E-3</v>
      </c>
      <c r="I160">
        <f t="shared" si="69"/>
        <v>1.6837075270327264</v>
      </c>
      <c r="J160">
        <f t="shared" si="70"/>
        <v>14.860903635793413</v>
      </c>
      <c r="K160">
        <f t="shared" si="71"/>
        <v>937.85571428571427</v>
      </c>
      <c r="L160">
        <f t="shared" si="72"/>
        <v>704.0775140906037</v>
      </c>
      <c r="M160">
        <f t="shared" si="73"/>
        <v>71.348340388636245</v>
      </c>
      <c r="N160">
        <f t="shared" si="74"/>
        <v>95.038468633261715</v>
      </c>
      <c r="O160">
        <f t="shared" si="75"/>
        <v>0.11278590788423008</v>
      </c>
      <c r="P160">
        <f t="shared" si="76"/>
        <v>3.6863563272689488</v>
      </c>
      <c r="Q160">
        <f t="shared" si="77"/>
        <v>0.11090335713312015</v>
      </c>
      <c r="R160">
        <f t="shared" si="78"/>
        <v>6.9481120523590664E-2</v>
      </c>
      <c r="S160">
        <f t="shared" si="79"/>
        <v>226.11332923449953</v>
      </c>
      <c r="T160">
        <f t="shared" si="80"/>
        <v>32.604647528950316</v>
      </c>
      <c r="U160">
        <f t="shared" si="81"/>
        <v>32.10932857142857</v>
      </c>
      <c r="V160">
        <f t="shared" si="82"/>
        <v>4.8047114373219317</v>
      </c>
      <c r="W160">
        <f t="shared" si="83"/>
        <v>70.151170826500788</v>
      </c>
      <c r="X160">
        <f t="shared" si="84"/>
        <v>3.3279887678442974</v>
      </c>
      <c r="Y160">
        <f t="shared" si="85"/>
        <v>4.7440245524556426</v>
      </c>
      <c r="Z160">
        <f t="shared" si="86"/>
        <v>1.4767226694776343</v>
      </c>
      <c r="AA160">
        <f t="shared" si="87"/>
        <v>-74.251501942143236</v>
      </c>
      <c r="AB160">
        <f t="shared" si="88"/>
        <v>-44.631065731474202</v>
      </c>
      <c r="AC160">
        <f t="shared" si="89"/>
        <v>-2.7456052558712245</v>
      </c>
      <c r="AD160">
        <f t="shared" si="90"/>
        <v>104.48515630501086</v>
      </c>
      <c r="AE160">
        <f t="shared" si="91"/>
        <v>39.258353550437462</v>
      </c>
      <c r="AF160">
        <f t="shared" si="92"/>
        <v>1.6782044485368206</v>
      </c>
      <c r="AG160">
        <f t="shared" si="93"/>
        <v>14.860903635793413</v>
      </c>
      <c r="AH160">
        <v>985.60077723461802</v>
      </c>
      <c r="AI160">
        <v>972.36449090909048</v>
      </c>
      <c r="AJ160">
        <v>1.767904361701778</v>
      </c>
      <c r="AK160">
        <v>63.164820258041182</v>
      </c>
      <c r="AL160">
        <f t="shared" si="94"/>
        <v>1.6837075270327264</v>
      </c>
      <c r="AM160">
        <v>32.165769445076442</v>
      </c>
      <c r="AN160">
        <v>32.842049696969703</v>
      </c>
      <c r="AO160">
        <v>2.4276152147478799E-5</v>
      </c>
      <c r="AP160">
        <v>96.758734084088289</v>
      </c>
      <c r="AQ160">
        <v>69</v>
      </c>
      <c r="AR160">
        <v>11</v>
      </c>
      <c r="AS160">
        <f t="shared" si="95"/>
        <v>1</v>
      </c>
      <c r="AT160">
        <f t="shared" si="96"/>
        <v>0</v>
      </c>
      <c r="AU160">
        <f t="shared" si="97"/>
        <v>47617.297112230335</v>
      </c>
      <c r="AV160">
        <f t="shared" si="98"/>
        <v>1199.991428571429</v>
      </c>
      <c r="AW160">
        <f t="shared" si="99"/>
        <v>1025.9175135930052</v>
      </c>
      <c r="AX160">
        <f t="shared" si="100"/>
        <v>0.85493736802298992</v>
      </c>
      <c r="AY160">
        <f t="shared" si="101"/>
        <v>0.18842912028437062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1670951214.0999999</v>
      </c>
      <c r="BF160">
        <v>937.85571428571427</v>
      </c>
      <c r="BG160">
        <v>954.81699999999989</v>
      </c>
      <c r="BH160">
        <v>32.841157142857142</v>
      </c>
      <c r="BI160">
        <v>32.16694285714285</v>
      </c>
      <c r="BJ160">
        <v>942.95957142857151</v>
      </c>
      <c r="BK160">
        <v>32.67135714285714</v>
      </c>
      <c r="BL160">
        <v>649.99271428571421</v>
      </c>
      <c r="BM160">
        <v>101.236</v>
      </c>
      <c r="BN160">
        <v>9.9916800000000014E-2</v>
      </c>
      <c r="BO160">
        <v>31.88475714285714</v>
      </c>
      <c r="BP160">
        <v>32.10932857142857</v>
      </c>
      <c r="BQ160">
        <v>999.89999999999986</v>
      </c>
      <c r="BR160">
        <v>0</v>
      </c>
      <c r="BS160">
        <v>0</v>
      </c>
      <c r="BT160">
        <v>9013.6614285714277</v>
      </c>
      <c r="BU160">
        <v>0</v>
      </c>
      <c r="BV160">
        <v>68.78287142857144</v>
      </c>
      <c r="BW160">
        <v>-16.96122857142857</v>
      </c>
      <c r="BX160">
        <v>969.70185714285708</v>
      </c>
      <c r="BY160">
        <v>986.55100000000004</v>
      </c>
      <c r="BZ160">
        <v>0.67422214285714277</v>
      </c>
      <c r="CA160">
        <v>954.81699999999989</v>
      </c>
      <c r="CB160">
        <v>32.16694285714285</v>
      </c>
      <c r="CC160">
        <v>3.3247100000000001</v>
      </c>
      <c r="CD160">
        <v>3.256455714285714</v>
      </c>
      <c r="CE160">
        <v>25.75027142857143</v>
      </c>
      <c r="CF160">
        <v>25.40081428571429</v>
      </c>
      <c r="CG160">
        <v>1199.991428571429</v>
      </c>
      <c r="CH160">
        <v>0.50000699999999998</v>
      </c>
      <c r="CI160">
        <v>0.49999300000000002</v>
      </c>
      <c r="CJ160">
        <v>0</v>
      </c>
      <c r="CK160">
        <v>1505.278571428571</v>
      </c>
      <c r="CL160">
        <v>4.9990899999999998</v>
      </c>
      <c r="CM160">
        <v>17395.7</v>
      </c>
      <c r="CN160">
        <v>9557.8157142857144</v>
      </c>
      <c r="CO160">
        <v>40.061999999999998</v>
      </c>
      <c r="CP160">
        <v>41.651571428571422</v>
      </c>
      <c r="CQ160">
        <v>40.875</v>
      </c>
      <c r="CR160">
        <v>40.669285714285706</v>
      </c>
      <c r="CS160">
        <v>41.561999999999998</v>
      </c>
      <c r="CT160">
        <v>597.50142857142862</v>
      </c>
      <c r="CU160">
        <v>597.4899999999999</v>
      </c>
      <c r="CV160">
        <v>0</v>
      </c>
      <c r="CW160">
        <v>1670951248</v>
      </c>
      <c r="CX160">
        <v>0</v>
      </c>
      <c r="CY160">
        <v>1670950421.5999999</v>
      </c>
      <c r="CZ160" t="s">
        <v>356</v>
      </c>
      <c r="DA160">
        <v>1670950421.5999999</v>
      </c>
      <c r="DB160">
        <v>1670950421.5999999</v>
      </c>
      <c r="DC160">
        <v>14</v>
      </c>
      <c r="DD160">
        <v>-0.21199999999999999</v>
      </c>
      <c r="DE160">
        <v>-3.1E-2</v>
      </c>
      <c r="DF160">
        <v>-4.3040000000000003</v>
      </c>
      <c r="DG160">
        <v>0.155</v>
      </c>
      <c r="DH160">
        <v>415</v>
      </c>
      <c r="DI160">
        <v>33</v>
      </c>
      <c r="DJ160">
        <v>0.37</v>
      </c>
      <c r="DK160">
        <v>0.39</v>
      </c>
      <c r="DL160">
        <v>-16.844414634146339</v>
      </c>
      <c r="DM160">
        <v>-1.0138118466899451</v>
      </c>
      <c r="DN160">
        <v>0.10848089988334481</v>
      </c>
      <c r="DO160">
        <v>0</v>
      </c>
      <c r="DP160">
        <v>0.67852570731707329</v>
      </c>
      <c r="DQ160">
        <v>-2.9778898954703849E-2</v>
      </c>
      <c r="DR160">
        <v>3.2441148910807458E-3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363</v>
      </c>
      <c r="EA160">
        <v>3.2992400000000002</v>
      </c>
      <c r="EB160">
        <v>2.6254599999999999</v>
      </c>
      <c r="EC160">
        <v>0.18112400000000001</v>
      </c>
      <c r="ED160">
        <v>0.18126800000000001</v>
      </c>
      <c r="EE160">
        <v>0.136994</v>
      </c>
      <c r="EF160">
        <v>0.13370099999999999</v>
      </c>
      <c r="EG160">
        <v>24891.8</v>
      </c>
      <c r="EH160">
        <v>25330.7</v>
      </c>
      <c r="EI160">
        <v>28272.400000000001</v>
      </c>
      <c r="EJ160">
        <v>29764.7</v>
      </c>
      <c r="EK160">
        <v>33581.1</v>
      </c>
      <c r="EL160">
        <v>35779.699999999997</v>
      </c>
      <c r="EM160">
        <v>39901.4</v>
      </c>
      <c r="EN160">
        <v>42510.5</v>
      </c>
      <c r="EO160">
        <v>2.14167</v>
      </c>
      <c r="EP160">
        <v>2.2448000000000001</v>
      </c>
      <c r="EQ160">
        <v>0.15127699999999999</v>
      </c>
      <c r="ER160">
        <v>0</v>
      </c>
      <c r="ES160">
        <v>29.656500000000001</v>
      </c>
      <c r="ET160">
        <v>999.9</v>
      </c>
      <c r="EU160">
        <v>74.099999999999994</v>
      </c>
      <c r="EV160">
        <v>32.299999999999997</v>
      </c>
      <c r="EW160">
        <v>35.5473</v>
      </c>
      <c r="EX160">
        <v>57.677199999999999</v>
      </c>
      <c r="EY160">
        <v>-3.00881</v>
      </c>
      <c r="EZ160">
        <v>2</v>
      </c>
      <c r="FA160">
        <v>0.23477899999999999</v>
      </c>
      <c r="FB160">
        <v>-0.75845600000000002</v>
      </c>
      <c r="FC160">
        <v>20.270800000000001</v>
      </c>
      <c r="FD160">
        <v>5.2211800000000004</v>
      </c>
      <c r="FE160">
        <v>12.004</v>
      </c>
      <c r="FF160">
        <v>4.9871499999999997</v>
      </c>
      <c r="FG160">
        <v>3.2842199999999999</v>
      </c>
      <c r="FH160">
        <v>9999</v>
      </c>
      <c r="FI160">
        <v>9999</v>
      </c>
      <c r="FJ160">
        <v>9999</v>
      </c>
      <c r="FK160">
        <v>999.9</v>
      </c>
      <c r="FL160">
        <v>1.8657999999999999</v>
      </c>
      <c r="FM160">
        <v>1.8621799999999999</v>
      </c>
      <c r="FN160">
        <v>1.8641700000000001</v>
      </c>
      <c r="FO160">
        <v>1.8602099999999999</v>
      </c>
      <c r="FP160">
        <v>1.8609599999999999</v>
      </c>
      <c r="FQ160">
        <v>1.86015</v>
      </c>
      <c r="FR160">
        <v>1.8617900000000001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-5.1079999999999997</v>
      </c>
      <c r="GH160">
        <v>0.16980000000000001</v>
      </c>
      <c r="GI160">
        <v>-3.3542705637745942</v>
      </c>
      <c r="GJ160">
        <v>-2.7043828418459848E-3</v>
      </c>
      <c r="GK160">
        <v>1.1637646390227569E-6</v>
      </c>
      <c r="GL160">
        <v>-2.7935288173591201E-10</v>
      </c>
      <c r="GM160">
        <v>-0.1154585369592631</v>
      </c>
      <c r="GN160">
        <v>-1.575226436802038E-3</v>
      </c>
      <c r="GO160">
        <v>7.1853088279240026E-4</v>
      </c>
      <c r="GP160">
        <v>-1.2337336158236461E-5</v>
      </c>
      <c r="GQ160">
        <v>5</v>
      </c>
      <c r="GR160">
        <v>2087</v>
      </c>
      <c r="GS160">
        <v>4</v>
      </c>
      <c r="GT160">
        <v>31</v>
      </c>
      <c r="GU160">
        <v>13.2</v>
      </c>
      <c r="GV160">
        <v>13.2</v>
      </c>
      <c r="GW160">
        <v>2.677</v>
      </c>
      <c r="GX160">
        <v>2.51831</v>
      </c>
      <c r="GY160">
        <v>2.04834</v>
      </c>
      <c r="GZ160">
        <v>2.6196299999999999</v>
      </c>
      <c r="HA160">
        <v>2.1972700000000001</v>
      </c>
      <c r="HB160">
        <v>2.3315399999999999</v>
      </c>
      <c r="HC160">
        <v>37.481900000000003</v>
      </c>
      <c r="HD160">
        <v>14.210800000000001</v>
      </c>
      <c r="HE160">
        <v>18</v>
      </c>
      <c r="HF160">
        <v>611.35299999999995</v>
      </c>
      <c r="HG160">
        <v>771.75699999999995</v>
      </c>
      <c r="HH160">
        <v>30.999700000000001</v>
      </c>
      <c r="HI160">
        <v>30.467700000000001</v>
      </c>
      <c r="HJ160">
        <v>29.9999</v>
      </c>
      <c r="HK160">
        <v>30.422499999999999</v>
      </c>
      <c r="HL160">
        <v>30.4175</v>
      </c>
      <c r="HM160">
        <v>53.559600000000003</v>
      </c>
      <c r="HN160">
        <v>11.265700000000001</v>
      </c>
      <c r="HO160">
        <v>100</v>
      </c>
      <c r="HP160">
        <v>31</v>
      </c>
      <c r="HQ160">
        <v>969.74</v>
      </c>
      <c r="HR160">
        <v>32.260199999999998</v>
      </c>
      <c r="HS160">
        <v>99.614900000000006</v>
      </c>
      <c r="HT160">
        <v>98.610200000000006</v>
      </c>
    </row>
    <row r="161" spans="1:228" x14ac:dyDescent="0.2">
      <c r="A161">
        <v>146</v>
      </c>
      <c r="B161">
        <v>1670951220.0999999</v>
      </c>
      <c r="C161">
        <v>579</v>
      </c>
      <c r="D161" t="s">
        <v>651</v>
      </c>
      <c r="E161" t="s">
        <v>652</v>
      </c>
      <c r="F161">
        <v>4</v>
      </c>
      <c r="G161">
        <v>1670951217.7874999</v>
      </c>
      <c r="H161">
        <f t="shared" si="68"/>
        <v>1.6822442590363736E-3</v>
      </c>
      <c r="I161">
        <f t="shared" si="69"/>
        <v>1.6822442590363735</v>
      </c>
      <c r="J161">
        <f t="shared" si="70"/>
        <v>15.235385973417294</v>
      </c>
      <c r="K161">
        <f t="shared" si="71"/>
        <v>944.08337499999993</v>
      </c>
      <c r="L161">
        <f t="shared" si="72"/>
        <v>704.48116413632215</v>
      </c>
      <c r="M161">
        <f t="shared" si="73"/>
        <v>71.388432316467146</v>
      </c>
      <c r="N161">
        <f t="shared" si="74"/>
        <v>95.668465742325566</v>
      </c>
      <c r="O161">
        <f t="shared" si="75"/>
        <v>0.11260618435857686</v>
      </c>
      <c r="P161">
        <f t="shared" si="76"/>
        <v>3.6917820722703332</v>
      </c>
      <c r="Q161">
        <f t="shared" si="77"/>
        <v>0.11073228321747038</v>
      </c>
      <c r="R161">
        <f t="shared" si="78"/>
        <v>6.9373442045077574E-2</v>
      </c>
      <c r="S161">
        <f t="shared" si="79"/>
        <v>226.11531335942209</v>
      </c>
      <c r="T161">
        <f t="shared" si="80"/>
        <v>32.603408639649118</v>
      </c>
      <c r="U161">
        <f t="shared" si="81"/>
        <v>32.113349999999997</v>
      </c>
      <c r="V161">
        <f t="shared" si="82"/>
        <v>4.8058042951428108</v>
      </c>
      <c r="W161">
        <f t="shared" si="83"/>
        <v>70.155989198152668</v>
      </c>
      <c r="X161">
        <f t="shared" si="84"/>
        <v>3.3281123113292441</v>
      </c>
      <c r="Y161">
        <f t="shared" si="85"/>
        <v>4.7438748271785176</v>
      </c>
      <c r="Z161">
        <f t="shared" si="86"/>
        <v>1.4776919838135667</v>
      </c>
      <c r="AA161">
        <f t="shared" si="87"/>
        <v>-74.186971823504081</v>
      </c>
      <c r="AB161">
        <f t="shared" si="88"/>
        <v>-45.608035016636002</v>
      </c>
      <c r="AC161">
        <f t="shared" si="89"/>
        <v>-2.8016305158627155</v>
      </c>
      <c r="AD161">
        <f t="shared" si="90"/>
        <v>103.5186760034193</v>
      </c>
      <c r="AE161">
        <f t="shared" si="91"/>
        <v>39.142648115585992</v>
      </c>
      <c r="AF161">
        <f t="shared" si="92"/>
        <v>1.6743365721422254</v>
      </c>
      <c r="AG161">
        <f t="shared" si="93"/>
        <v>15.235385973417294</v>
      </c>
      <c r="AH161">
        <v>992.55209852363066</v>
      </c>
      <c r="AI161">
        <v>979.28993939393888</v>
      </c>
      <c r="AJ161">
        <v>1.733262448997394</v>
      </c>
      <c r="AK161">
        <v>63.164820258041182</v>
      </c>
      <c r="AL161">
        <f t="shared" si="94"/>
        <v>1.6822442590363735</v>
      </c>
      <c r="AM161">
        <v>32.167460190006047</v>
      </c>
      <c r="AN161">
        <v>32.843256969696967</v>
      </c>
      <c r="AO161">
        <v>2.8863110485810791E-6</v>
      </c>
      <c r="AP161">
        <v>96.758734084088289</v>
      </c>
      <c r="AQ161">
        <v>69</v>
      </c>
      <c r="AR161">
        <v>11</v>
      </c>
      <c r="AS161">
        <f t="shared" si="95"/>
        <v>1</v>
      </c>
      <c r="AT161">
        <f t="shared" si="96"/>
        <v>0</v>
      </c>
      <c r="AU161">
        <f t="shared" si="97"/>
        <v>47714.800147076559</v>
      </c>
      <c r="AV161">
        <f t="shared" si="98"/>
        <v>1200.0025000000001</v>
      </c>
      <c r="AW161">
        <f t="shared" si="99"/>
        <v>1025.9269260929648</v>
      </c>
      <c r="AX161">
        <f t="shared" si="100"/>
        <v>0.85493732395804578</v>
      </c>
      <c r="AY161">
        <f t="shared" si="101"/>
        <v>0.18842903523902832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1670951217.7874999</v>
      </c>
      <c r="BF161">
        <v>944.08337499999993</v>
      </c>
      <c r="BG161">
        <v>960.998875</v>
      </c>
      <c r="BH161">
        <v>32.842750000000002</v>
      </c>
      <c r="BI161">
        <v>32.170112500000002</v>
      </c>
      <c r="BJ161">
        <v>949.19500000000005</v>
      </c>
      <c r="BK161">
        <v>32.67295</v>
      </c>
      <c r="BL161">
        <v>650.01375000000007</v>
      </c>
      <c r="BM161">
        <v>101.234875</v>
      </c>
      <c r="BN161">
        <v>9.9888724999999998E-2</v>
      </c>
      <c r="BO161">
        <v>31.8842</v>
      </c>
      <c r="BP161">
        <v>32.113349999999997</v>
      </c>
      <c r="BQ161">
        <v>999.9</v>
      </c>
      <c r="BR161">
        <v>0</v>
      </c>
      <c r="BS161">
        <v>0</v>
      </c>
      <c r="BT161">
        <v>9032.5</v>
      </c>
      <c r="BU161">
        <v>0</v>
      </c>
      <c r="BV161">
        <v>68.249787499999996</v>
      </c>
      <c r="BW161">
        <v>-16.915487500000001</v>
      </c>
      <c r="BX161">
        <v>976.14249999999993</v>
      </c>
      <c r="BY161">
        <v>992.94187499999998</v>
      </c>
      <c r="BZ161">
        <v>0.67266225000000002</v>
      </c>
      <c r="CA161">
        <v>960.998875</v>
      </c>
      <c r="CB161">
        <v>32.170112500000002</v>
      </c>
      <c r="CC161">
        <v>3.32483</v>
      </c>
      <c r="CD161">
        <v>3.25673375</v>
      </c>
      <c r="CE161">
        <v>25.750824999999999</v>
      </c>
      <c r="CF161">
        <v>25.402249999999999</v>
      </c>
      <c r="CG161">
        <v>1200.0025000000001</v>
      </c>
      <c r="CH161">
        <v>0.50000699999999998</v>
      </c>
      <c r="CI161">
        <v>0.49999300000000002</v>
      </c>
      <c r="CJ161">
        <v>0</v>
      </c>
      <c r="CK161">
        <v>1509.7349999999999</v>
      </c>
      <c r="CL161">
        <v>4.9990899999999998</v>
      </c>
      <c r="CM161">
        <v>17443.900000000001</v>
      </c>
      <c r="CN161">
        <v>9557.9024999999983</v>
      </c>
      <c r="CO161">
        <v>40.061999999999998</v>
      </c>
      <c r="CP161">
        <v>41.686999999999998</v>
      </c>
      <c r="CQ161">
        <v>40.875</v>
      </c>
      <c r="CR161">
        <v>40.632750000000001</v>
      </c>
      <c r="CS161">
        <v>41.53875</v>
      </c>
      <c r="CT161">
        <v>597.50874999999996</v>
      </c>
      <c r="CU161">
        <v>597.49374999999998</v>
      </c>
      <c r="CV161">
        <v>0</v>
      </c>
      <c r="CW161">
        <v>1670951252.2</v>
      </c>
      <c r="CX161">
        <v>0</v>
      </c>
      <c r="CY161">
        <v>1670950421.5999999</v>
      </c>
      <c r="CZ161" t="s">
        <v>356</v>
      </c>
      <c r="DA161">
        <v>1670950421.5999999</v>
      </c>
      <c r="DB161">
        <v>1670950421.5999999</v>
      </c>
      <c r="DC161">
        <v>14</v>
      </c>
      <c r="DD161">
        <v>-0.21199999999999999</v>
      </c>
      <c r="DE161">
        <v>-3.1E-2</v>
      </c>
      <c r="DF161">
        <v>-4.3040000000000003</v>
      </c>
      <c r="DG161">
        <v>0.155</v>
      </c>
      <c r="DH161">
        <v>415</v>
      </c>
      <c r="DI161">
        <v>33</v>
      </c>
      <c r="DJ161">
        <v>0.37</v>
      </c>
      <c r="DK161">
        <v>0.39</v>
      </c>
      <c r="DL161">
        <v>-16.893136585365859</v>
      </c>
      <c r="DM161">
        <v>-0.54282439024389251</v>
      </c>
      <c r="DN161">
        <v>7.0485804680878866E-2</v>
      </c>
      <c r="DO161">
        <v>0</v>
      </c>
      <c r="DP161">
        <v>0.67682236585365851</v>
      </c>
      <c r="DQ161">
        <v>-2.4622452961671929E-2</v>
      </c>
      <c r="DR161">
        <v>2.7771792915421648E-3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363</v>
      </c>
      <c r="EA161">
        <v>3.2993199999999998</v>
      </c>
      <c r="EB161">
        <v>2.6253799999999998</v>
      </c>
      <c r="EC161">
        <v>0.181946</v>
      </c>
      <c r="ED161">
        <v>0.182084</v>
      </c>
      <c r="EE161">
        <v>0.13699900000000001</v>
      </c>
      <c r="EF161">
        <v>0.13373599999999999</v>
      </c>
      <c r="EG161">
        <v>24867</v>
      </c>
      <c r="EH161">
        <v>25305.9</v>
      </c>
      <c r="EI161">
        <v>28272.6</v>
      </c>
      <c r="EJ161">
        <v>29765.200000000001</v>
      </c>
      <c r="EK161">
        <v>33581.300000000003</v>
      </c>
      <c r="EL161">
        <v>35778.9</v>
      </c>
      <c r="EM161">
        <v>39901.9</v>
      </c>
      <c r="EN161">
        <v>42511.1</v>
      </c>
      <c r="EO161">
        <v>2.1415000000000002</v>
      </c>
      <c r="EP161">
        <v>2.2450000000000001</v>
      </c>
      <c r="EQ161">
        <v>0.151284</v>
      </c>
      <c r="ER161">
        <v>0</v>
      </c>
      <c r="ES161">
        <v>29.6523</v>
      </c>
      <c r="ET161">
        <v>999.9</v>
      </c>
      <c r="EU161">
        <v>74.099999999999994</v>
      </c>
      <c r="EV161">
        <v>32.299999999999997</v>
      </c>
      <c r="EW161">
        <v>35.552900000000001</v>
      </c>
      <c r="EX161">
        <v>57.467199999999998</v>
      </c>
      <c r="EY161">
        <v>-3.08494</v>
      </c>
      <c r="EZ161">
        <v>2</v>
      </c>
      <c r="FA161">
        <v>0.23485500000000001</v>
      </c>
      <c r="FB161">
        <v>-0.75932999999999995</v>
      </c>
      <c r="FC161">
        <v>20.270700000000001</v>
      </c>
      <c r="FD161">
        <v>5.2207299999999996</v>
      </c>
      <c r="FE161">
        <v>12.004</v>
      </c>
      <c r="FF161">
        <v>4.9870000000000001</v>
      </c>
      <c r="FG161">
        <v>3.2841999999999998</v>
      </c>
      <c r="FH161">
        <v>9999</v>
      </c>
      <c r="FI161">
        <v>9999</v>
      </c>
      <c r="FJ161">
        <v>9999</v>
      </c>
      <c r="FK161">
        <v>999.9</v>
      </c>
      <c r="FL161">
        <v>1.8658300000000001</v>
      </c>
      <c r="FM161">
        <v>1.8621799999999999</v>
      </c>
      <c r="FN161">
        <v>1.8641700000000001</v>
      </c>
      <c r="FO161">
        <v>1.8602000000000001</v>
      </c>
      <c r="FP161">
        <v>1.8609599999999999</v>
      </c>
      <c r="FQ161">
        <v>1.86016</v>
      </c>
      <c r="FR161">
        <v>1.8617699999999999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-5.117</v>
      </c>
      <c r="GH161">
        <v>0.16980000000000001</v>
      </c>
      <c r="GI161">
        <v>-3.3542705637745942</v>
      </c>
      <c r="GJ161">
        <v>-2.7043828418459848E-3</v>
      </c>
      <c r="GK161">
        <v>1.1637646390227569E-6</v>
      </c>
      <c r="GL161">
        <v>-2.7935288173591201E-10</v>
      </c>
      <c r="GM161">
        <v>-0.1154585369592631</v>
      </c>
      <c r="GN161">
        <v>-1.575226436802038E-3</v>
      </c>
      <c r="GO161">
        <v>7.1853088279240026E-4</v>
      </c>
      <c r="GP161">
        <v>-1.2337336158236461E-5</v>
      </c>
      <c r="GQ161">
        <v>5</v>
      </c>
      <c r="GR161">
        <v>2087</v>
      </c>
      <c r="GS161">
        <v>4</v>
      </c>
      <c r="GT161">
        <v>31</v>
      </c>
      <c r="GU161">
        <v>13.3</v>
      </c>
      <c r="GV161">
        <v>13.3</v>
      </c>
      <c r="GW161">
        <v>2.6916500000000001</v>
      </c>
      <c r="GX161">
        <v>2.5268600000000001</v>
      </c>
      <c r="GY161">
        <v>2.04834</v>
      </c>
      <c r="GZ161">
        <v>2.6196299999999999</v>
      </c>
      <c r="HA161">
        <v>2.1972700000000001</v>
      </c>
      <c r="HB161">
        <v>2.2985799999999998</v>
      </c>
      <c r="HC161">
        <v>37.481900000000003</v>
      </c>
      <c r="HD161">
        <v>14.2021</v>
      </c>
      <c r="HE161">
        <v>18</v>
      </c>
      <c r="HF161">
        <v>611.20399999999995</v>
      </c>
      <c r="HG161">
        <v>771.92</v>
      </c>
      <c r="HH161">
        <v>30.9998</v>
      </c>
      <c r="HI161">
        <v>30.465699999999998</v>
      </c>
      <c r="HJ161">
        <v>30</v>
      </c>
      <c r="HK161">
        <v>30.420500000000001</v>
      </c>
      <c r="HL161">
        <v>30.415099999999999</v>
      </c>
      <c r="HM161">
        <v>53.862099999999998</v>
      </c>
      <c r="HN161">
        <v>10.9917</v>
      </c>
      <c r="HO161">
        <v>100</v>
      </c>
      <c r="HP161">
        <v>31</v>
      </c>
      <c r="HQ161">
        <v>976.41899999999998</v>
      </c>
      <c r="HR161">
        <v>32.2639</v>
      </c>
      <c r="HS161">
        <v>99.615799999999993</v>
      </c>
      <c r="HT161">
        <v>98.611699999999999</v>
      </c>
    </row>
    <row r="162" spans="1:228" x14ac:dyDescent="0.2">
      <c r="A162">
        <v>147</v>
      </c>
      <c r="B162">
        <v>1670951224.0999999</v>
      </c>
      <c r="C162">
        <v>583</v>
      </c>
      <c r="D162" t="s">
        <v>653</v>
      </c>
      <c r="E162" t="s">
        <v>654</v>
      </c>
      <c r="F162">
        <v>4</v>
      </c>
      <c r="G162">
        <v>1670951222.0999999</v>
      </c>
      <c r="H162">
        <f t="shared" si="68"/>
        <v>1.6406837222792895E-3</v>
      </c>
      <c r="I162">
        <f t="shared" si="69"/>
        <v>1.6406837222792896</v>
      </c>
      <c r="J162">
        <f t="shared" si="70"/>
        <v>15.445788454755252</v>
      </c>
      <c r="K162">
        <f t="shared" si="71"/>
        <v>951.30957142857153</v>
      </c>
      <c r="L162">
        <f t="shared" si="72"/>
        <v>703.2675969756076</v>
      </c>
      <c r="M162">
        <f t="shared" si="73"/>
        <v>71.26502627186855</v>
      </c>
      <c r="N162">
        <f t="shared" si="74"/>
        <v>96.400149661507299</v>
      </c>
      <c r="O162">
        <f t="shared" si="75"/>
        <v>0.10992744434368133</v>
      </c>
      <c r="P162">
        <f t="shared" si="76"/>
        <v>3.6795244391444943</v>
      </c>
      <c r="Q162">
        <f t="shared" si="77"/>
        <v>0.1081350281451056</v>
      </c>
      <c r="R162">
        <f t="shared" si="78"/>
        <v>6.7742999569088927E-2</v>
      </c>
      <c r="S162">
        <f t="shared" si="79"/>
        <v>226.11801223437641</v>
      </c>
      <c r="T162">
        <f t="shared" si="80"/>
        <v>32.611411777810098</v>
      </c>
      <c r="U162">
        <f t="shared" si="81"/>
        <v>32.107171428571426</v>
      </c>
      <c r="V162">
        <f t="shared" si="82"/>
        <v>4.8041253043389824</v>
      </c>
      <c r="W162">
        <f t="shared" si="83"/>
        <v>70.172244691649126</v>
      </c>
      <c r="X162">
        <f t="shared" si="84"/>
        <v>3.3283231505465141</v>
      </c>
      <c r="Y162">
        <f t="shared" si="85"/>
        <v>4.7430763618462413</v>
      </c>
      <c r="Z162">
        <f t="shared" si="86"/>
        <v>1.4758021537924684</v>
      </c>
      <c r="AA162">
        <f t="shared" si="87"/>
        <v>-72.354152152516662</v>
      </c>
      <c r="AB162">
        <f t="shared" si="88"/>
        <v>-44.820402414896698</v>
      </c>
      <c r="AC162">
        <f t="shared" si="89"/>
        <v>-2.7622950725169866</v>
      </c>
      <c r="AD162">
        <f t="shared" si="90"/>
        <v>106.18116259444605</v>
      </c>
      <c r="AE162">
        <f t="shared" si="91"/>
        <v>39.185739414362807</v>
      </c>
      <c r="AF162">
        <f t="shared" si="92"/>
        <v>1.6120109958948834</v>
      </c>
      <c r="AG162">
        <f t="shared" si="93"/>
        <v>15.445788454755252</v>
      </c>
      <c r="AH162">
        <v>999.48691261823456</v>
      </c>
      <c r="AI162">
        <v>986.18832727272718</v>
      </c>
      <c r="AJ162">
        <v>1.719311368373835</v>
      </c>
      <c r="AK162">
        <v>63.164820258041182</v>
      </c>
      <c r="AL162">
        <f t="shared" si="94"/>
        <v>1.6406837222792896</v>
      </c>
      <c r="AM162">
        <v>32.1881527566172</v>
      </c>
      <c r="AN162">
        <v>32.847225454545452</v>
      </c>
      <c r="AO162">
        <v>7.5092105231803132E-6</v>
      </c>
      <c r="AP162">
        <v>96.758734084088289</v>
      </c>
      <c r="AQ162">
        <v>69</v>
      </c>
      <c r="AR162">
        <v>11</v>
      </c>
      <c r="AS162">
        <f t="shared" si="95"/>
        <v>1</v>
      </c>
      <c r="AT162">
        <f t="shared" si="96"/>
        <v>0</v>
      </c>
      <c r="AU162">
        <f t="shared" si="97"/>
        <v>47495.192654897961</v>
      </c>
      <c r="AV162">
        <f t="shared" si="98"/>
        <v>1200.017142857143</v>
      </c>
      <c r="AW162">
        <f t="shared" si="99"/>
        <v>1025.9394135929413</v>
      </c>
      <c r="AX162">
        <f t="shared" si="100"/>
        <v>0.85493729793748052</v>
      </c>
      <c r="AY162">
        <f t="shared" si="101"/>
        <v>0.18842898501933719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1670951222.0999999</v>
      </c>
      <c r="BF162">
        <v>951.30957142857153</v>
      </c>
      <c r="BG162">
        <v>968.2234285714286</v>
      </c>
      <c r="BH162">
        <v>32.845028571428571</v>
      </c>
      <c r="BI162">
        <v>32.197428571428567</v>
      </c>
      <c r="BJ162">
        <v>956.43028571428567</v>
      </c>
      <c r="BK162">
        <v>32.675199999999997</v>
      </c>
      <c r="BL162">
        <v>650.01142857142861</v>
      </c>
      <c r="BM162">
        <v>101.23399999999999</v>
      </c>
      <c r="BN162">
        <v>0.10015300000000001</v>
      </c>
      <c r="BO162">
        <v>31.881228571428579</v>
      </c>
      <c r="BP162">
        <v>32.107171428571426</v>
      </c>
      <c r="BQ162">
        <v>999.89999999999986</v>
      </c>
      <c r="BR162">
        <v>0</v>
      </c>
      <c r="BS162">
        <v>0</v>
      </c>
      <c r="BT162">
        <v>8990.2657142857151</v>
      </c>
      <c r="BU162">
        <v>0</v>
      </c>
      <c r="BV162">
        <v>67.622571428571433</v>
      </c>
      <c r="BW162">
        <v>-16.913957142857139</v>
      </c>
      <c r="BX162">
        <v>983.61642857142851</v>
      </c>
      <c r="BY162">
        <v>1000.433714285714</v>
      </c>
      <c r="BZ162">
        <v>0.64757399999999998</v>
      </c>
      <c r="CA162">
        <v>968.2234285714286</v>
      </c>
      <c r="CB162">
        <v>32.197428571428567</v>
      </c>
      <c r="CC162">
        <v>3.3250328571428569</v>
      </c>
      <c r="CD162">
        <v>3.259477142857143</v>
      </c>
      <c r="CE162">
        <v>25.75188571428572</v>
      </c>
      <c r="CF162">
        <v>25.416414285714289</v>
      </c>
      <c r="CG162">
        <v>1200.017142857143</v>
      </c>
      <c r="CH162">
        <v>0.50000699999999998</v>
      </c>
      <c r="CI162">
        <v>0.49999300000000002</v>
      </c>
      <c r="CJ162">
        <v>0</v>
      </c>
      <c r="CK162">
        <v>1514.8585714285709</v>
      </c>
      <c r="CL162">
        <v>4.9990899999999998</v>
      </c>
      <c r="CM162">
        <v>17500.028571428571</v>
      </c>
      <c r="CN162">
        <v>9558.0028571428556</v>
      </c>
      <c r="CO162">
        <v>40.061999999999998</v>
      </c>
      <c r="CP162">
        <v>41.660428571428568</v>
      </c>
      <c r="CQ162">
        <v>40.875</v>
      </c>
      <c r="CR162">
        <v>40.642714285714291</v>
      </c>
      <c r="CS162">
        <v>41.561999999999998</v>
      </c>
      <c r="CT162">
        <v>597.51714285714286</v>
      </c>
      <c r="CU162">
        <v>597.5</v>
      </c>
      <c r="CV162">
        <v>0</v>
      </c>
      <c r="CW162">
        <v>1670951256.4000001</v>
      </c>
      <c r="CX162">
        <v>0</v>
      </c>
      <c r="CY162">
        <v>1670950421.5999999</v>
      </c>
      <c r="CZ162" t="s">
        <v>356</v>
      </c>
      <c r="DA162">
        <v>1670950421.5999999</v>
      </c>
      <c r="DB162">
        <v>1670950421.5999999</v>
      </c>
      <c r="DC162">
        <v>14</v>
      </c>
      <c r="DD162">
        <v>-0.21199999999999999</v>
      </c>
      <c r="DE162">
        <v>-3.1E-2</v>
      </c>
      <c r="DF162">
        <v>-4.3040000000000003</v>
      </c>
      <c r="DG162">
        <v>0.155</v>
      </c>
      <c r="DH162">
        <v>415</v>
      </c>
      <c r="DI162">
        <v>33</v>
      </c>
      <c r="DJ162">
        <v>0.37</v>
      </c>
      <c r="DK162">
        <v>0.39</v>
      </c>
      <c r="DL162">
        <v>-16.915919512195121</v>
      </c>
      <c r="DM162">
        <v>-9.7373519163754418E-2</v>
      </c>
      <c r="DN162">
        <v>4.4001065505459028E-2</v>
      </c>
      <c r="DO162">
        <v>1</v>
      </c>
      <c r="DP162">
        <v>0.67217487804878051</v>
      </c>
      <c r="DQ162">
        <v>-7.4514459930313831E-2</v>
      </c>
      <c r="DR162">
        <v>9.3683779713670916E-3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2</v>
      </c>
      <c r="DY162">
        <v>2</v>
      </c>
      <c r="DZ162" t="s">
        <v>357</v>
      </c>
      <c r="EA162">
        <v>3.2991700000000002</v>
      </c>
      <c r="EB162">
        <v>2.6253099999999998</v>
      </c>
      <c r="EC162">
        <v>0.18277199999999999</v>
      </c>
      <c r="ED162">
        <v>0.18290300000000001</v>
      </c>
      <c r="EE162">
        <v>0.13701099999999999</v>
      </c>
      <c r="EF162">
        <v>0.13380300000000001</v>
      </c>
      <c r="EG162">
        <v>24841.599999999999</v>
      </c>
      <c r="EH162">
        <v>25280.1</v>
      </c>
      <c r="EI162">
        <v>28272.400000000001</v>
      </c>
      <c r="EJ162">
        <v>29764.799999999999</v>
      </c>
      <c r="EK162">
        <v>33580.1</v>
      </c>
      <c r="EL162">
        <v>35775.800000000003</v>
      </c>
      <c r="EM162">
        <v>39900.9</v>
      </c>
      <c r="EN162">
        <v>42510.6</v>
      </c>
      <c r="EO162">
        <v>2.1417700000000002</v>
      </c>
      <c r="EP162">
        <v>2.2451300000000001</v>
      </c>
      <c r="EQ162">
        <v>0.150979</v>
      </c>
      <c r="ER162">
        <v>0</v>
      </c>
      <c r="ES162">
        <v>29.649100000000001</v>
      </c>
      <c r="ET162">
        <v>999.9</v>
      </c>
      <c r="EU162">
        <v>74.099999999999994</v>
      </c>
      <c r="EV162">
        <v>32.299999999999997</v>
      </c>
      <c r="EW162">
        <v>35.546599999999998</v>
      </c>
      <c r="EX162">
        <v>57.677199999999999</v>
      </c>
      <c r="EY162">
        <v>-2.9407000000000001</v>
      </c>
      <c r="EZ162">
        <v>2</v>
      </c>
      <c r="FA162">
        <v>0.23477899999999999</v>
      </c>
      <c r="FB162">
        <v>-0.76092300000000002</v>
      </c>
      <c r="FC162">
        <v>20.270800000000001</v>
      </c>
      <c r="FD162">
        <v>5.22058</v>
      </c>
      <c r="FE162">
        <v>12.004</v>
      </c>
      <c r="FF162">
        <v>4.9870000000000001</v>
      </c>
      <c r="FG162">
        <v>3.2841300000000002</v>
      </c>
      <c r="FH162">
        <v>9999</v>
      </c>
      <c r="FI162">
        <v>9999</v>
      </c>
      <c r="FJ162">
        <v>9999</v>
      </c>
      <c r="FK162">
        <v>999.9</v>
      </c>
      <c r="FL162">
        <v>1.8657999999999999</v>
      </c>
      <c r="FM162">
        <v>1.8621799999999999</v>
      </c>
      <c r="FN162">
        <v>1.8641700000000001</v>
      </c>
      <c r="FO162">
        <v>1.8602099999999999</v>
      </c>
      <c r="FP162">
        <v>1.8609599999999999</v>
      </c>
      <c r="FQ162">
        <v>1.8601099999999999</v>
      </c>
      <c r="FR162">
        <v>1.86175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-5.125</v>
      </c>
      <c r="GH162">
        <v>0.1699</v>
      </c>
      <c r="GI162">
        <v>-3.3542705637745942</v>
      </c>
      <c r="GJ162">
        <v>-2.7043828418459848E-3</v>
      </c>
      <c r="GK162">
        <v>1.1637646390227569E-6</v>
      </c>
      <c r="GL162">
        <v>-2.7935288173591201E-10</v>
      </c>
      <c r="GM162">
        <v>-0.1154585369592631</v>
      </c>
      <c r="GN162">
        <v>-1.575226436802038E-3</v>
      </c>
      <c r="GO162">
        <v>7.1853088279240026E-4</v>
      </c>
      <c r="GP162">
        <v>-1.2337336158236461E-5</v>
      </c>
      <c r="GQ162">
        <v>5</v>
      </c>
      <c r="GR162">
        <v>2087</v>
      </c>
      <c r="GS162">
        <v>4</v>
      </c>
      <c r="GT162">
        <v>31</v>
      </c>
      <c r="GU162">
        <v>13.4</v>
      </c>
      <c r="GV162">
        <v>13.4</v>
      </c>
      <c r="GW162">
        <v>2.7063000000000001</v>
      </c>
      <c r="GX162">
        <v>2.51831</v>
      </c>
      <c r="GY162">
        <v>2.04834</v>
      </c>
      <c r="GZ162">
        <v>2.6196299999999999</v>
      </c>
      <c r="HA162">
        <v>2.1972700000000001</v>
      </c>
      <c r="HB162">
        <v>2.31934</v>
      </c>
      <c r="HC162">
        <v>37.481900000000003</v>
      </c>
      <c r="HD162">
        <v>14.210800000000001</v>
      </c>
      <c r="HE162">
        <v>18</v>
      </c>
      <c r="HF162">
        <v>611.38400000000001</v>
      </c>
      <c r="HG162">
        <v>772.02200000000005</v>
      </c>
      <c r="HH162">
        <v>30.999700000000001</v>
      </c>
      <c r="HI162">
        <v>30.463699999999999</v>
      </c>
      <c r="HJ162">
        <v>29.9999</v>
      </c>
      <c r="HK162">
        <v>30.418299999999999</v>
      </c>
      <c r="HL162">
        <v>30.413499999999999</v>
      </c>
      <c r="HM162">
        <v>54.159500000000001</v>
      </c>
      <c r="HN162">
        <v>10.9917</v>
      </c>
      <c r="HO162">
        <v>100</v>
      </c>
      <c r="HP162">
        <v>31</v>
      </c>
      <c r="HQ162">
        <v>983.09699999999998</v>
      </c>
      <c r="HR162">
        <v>32.270099999999999</v>
      </c>
      <c r="HS162">
        <v>99.614099999999993</v>
      </c>
      <c r="HT162">
        <v>98.610600000000005</v>
      </c>
    </row>
    <row r="163" spans="1:228" x14ac:dyDescent="0.2">
      <c r="A163">
        <v>148</v>
      </c>
      <c r="B163">
        <v>1670951227.5999999</v>
      </c>
      <c r="C163">
        <v>586.5</v>
      </c>
      <c r="D163" t="s">
        <v>655</v>
      </c>
      <c r="E163" t="s">
        <v>656</v>
      </c>
      <c r="F163">
        <v>4</v>
      </c>
      <c r="G163">
        <v>1670951225.5285721</v>
      </c>
      <c r="H163">
        <f t="shared" si="68"/>
        <v>1.6335784308736481E-3</v>
      </c>
      <c r="I163">
        <f t="shared" si="69"/>
        <v>1.6335784308736481</v>
      </c>
      <c r="J163">
        <f t="shared" si="70"/>
        <v>15.805532541322078</v>
      </c>
      <c r="K163">
        <f t="shared" si="71"/>
        <v>956.99457142857136</v>
      </c>
      <c r="L163">
        <f t="shared" si="72"/>
        <v>702.9130796499602</v>
      </c>
      <c r="M163">
        <f t="shared" si="73"/>
        <v>71.230147955527087</v>
      </c>
      <c r="N163">
        <f t="shared" si="74"/>
        <v>96.97765895811672</v>
      </c>
      <c r="O163">
        <f t="shared" si="75"/>
        <v>0.10959607593475593</v>
      </c>
      <c r="P163">
        <f t="shared" si="76"/>
        <v>3.6833216570385878</v>
      </c>
      <c r="Q163">
        <f t="shared" si="77"/>
        <v>0.10781615990681646</v>
      </c>
      <c r="R163">
        <f t="shared" si="78"/>
        <v>6.7542610401143538E-2</v>
      </c>
      <c r="S163">
        <f t="shared" si="79"/>
        <v>226.11571333600554</v>
      </c>
      <c r="T163">
        <f t="shared" si="80"/>
        <v>32.605966563001807</v>
      </c>
      <c r="U163">
        <f t="shared" si="81"/>
        <v>32.103228571428573</v>
      </c>
      <c r="V163">
        <f t="shared" si="82"/>
        <v>4.803054122791476</v>
      </c>
      <c r="W163">
        <f t="shared" si="83"/>
        <v>70.217005672794713</v>
      </c>
      <c r="X163">
        <f t="shared" si="84"/>
        <v>3.3292739327436536</v>
      </c>
      <c r="Y163">
        <f t="shared" si="85"/>
        <v>4.7414068726567287</v>
      </c>
      <c r="Z163">
        <f t="shared" si="86"/>
        <v>1.4737801900478225</v>
      </c>
      <c r="AA163">
        <f t="shared" si="87"/>
        <v>-72.040808801527874</v>
      </c>
      <c r="AB163">
        <f t="shared" si="88"/>
        <v>-45.317705912269219</v>
      </c>
      <c r="AC163">
        <f t="shared" si="89"/>
        <v>-2.7899253657352436</v>
      </c>
      <c r="AD163">
        <f t="shared" si="90"/>
        <v>105.96727325647319</v>
      </c>
      <c r="AE163">
        <f t="shared" si="91"/>
        <v>39.370178348434301</v>
      </c>
      <c r="AF163">
        <f t="shared" si="92"/>
        <v>1.6198910540067857</v>
      </c>
      <c r="AG163">
        <f t="shared" si="93"/>
        <v>15.805532541322078</v>
      </c>
      <c r="AH163">
        <v>1005.574245213878</v>
      </c>
      <c r="AI163">
        <v>992.17808484848445</v>
      </c>
      <c r="AJ163">
        <v>1.704525804109013</v>
      </c>
      <c r="AK163">
        <v>63.164820258041182</v>
      </c>
      <c r="AL163">
        <f t="shared" si="94"/>
        <v>1.6335784308736481</v>
      </c>
      <c r="AM163">
        <v>32.203922692673409</v>
      </c>
      <c r="AN163">
        <v>32.859409696969692</v>
      </c>
      <c r="AO163">
        <v>1.3116505219981571E-4</v>
      </c>
      <c r="AP163">
        <v>96.758734084088289</v>
      </c>
      <c r="AQ163">
        <v>69</v>
      </c>
      <c r="AR163">
        <v>11</v>
      </c>
      <c r="AS163">
        <f t="shared" si="95"/>
        <v>1</v>
      </c>
      <c r="AT163">
        <f t="shared" si="96"/>
        <v>0</v>
      </c>
      <c r="AU163">
        <f t="shared" si="97"/>
        <v>47564.334736050827</v>
      </c>
      <c r="AV163">
        <f t="shared" si="98"/>
        <v>1200.007142857143</v>
      </c>
      <c r="AW163">
        <f t="shared" si="99"/>
        <v>1025.9306493968941</v>
      </c>
      <c r="AX163">
        <f t="shared" si="100"/>
        <v>0.85493711891932289</v>
      </c>
      <c r="AY163">
        <f t="shared" si="101"/>
        <v>0.1884286395142932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1670951225.5285721</v>
      </c>
      <c r="BF163">
        <v>956.99457142857136</v>
      </c>
      <c r="BG163">
        <v>973.9922857142858</v>
      </c>
      <c r="BH163">
        <v>32.853928571428568</v>
      </c>
      <c r="BI163">
        <v>32.203157142857137</v>
      </c>
      <c r="BJ163">
        <v>962.12214285714288</v>
      </c>
      <c r="BK163">
        <v>32.68402857142857</v>
      </c>
      <c r="BL163">
        <v>649.99971428571439</v>
      </c>
      <c r="BM163">
        <v>101.23571428571429</v>
      </c>
      <c r="BN163">
        <v>9.9927371428571429E-2</v>
      </c>
      <c r="BO163">
        <v>31.87501428571429</v>
      </c>
      <c r="BP163">
        <v>32.103228571428573</v>
      </c>
      <c r="BQ163">
        <v>999.89999999999986</v>
      </c>
      <c r="BR163">
        <v>0</v>
      </c>
      <c r="BS163">
        <v>0</v>
      </c>
      <c r="BT163">
        <v>9003.2128571428584</v>
      </c>
      <c r="BU163">
        <v>0</v>
      </c>
      <c r="BV163">
        <v>67.110728571428567</v>
      </c>
      <c r="BW163">
        <v>-16.997728571428571</v>
      </c>
      <c r="BX163">
        <v>989.50342857142857</v>
      </c>
      <c r="BY163">
        <v>1006.401428571428</v>
      </c>
      <c r="BZ163">
        <v>0.65074914285714291</v>
      </c>
      <c r="CA163">
        <v>973.9922857142858</v>
      </c>
      <c r="CB163">
        <v>32.203157142857137</v>
      </c>
      <c r="CC163">
        <v>3.3259971428571431</v>
      </c>
      <c r="CD163">
        <v>3.2601200000000001</v>
      </c>
      <c r="CE163">
        <v>25.75677142857143</v>
      </c>
      <c r="CF163">
        <v>25.419728571428571</v>
      </c>
      <c r="CG163">
        <v>1200.007142857143</v>
      </c>
      <c r="CH163">
        <v>0.50001300000000004</v>
      </c>
      <c r="CI163">
        <v>0.49998700000000001</v>
      </c>
      <c r="CJ163">
        <v>0</v>
      </c>
      <c r="CK163">
        <v>1518.984285714286</v>
      </c>
      <c r="CL163">
        <v>4.9990899999999998</v>
      </c>
      <c r="CM163">
        <v>17544.842857142859</v>
      </c>
      <c r="CN163">
        <v>9557.9471428571433</v>
      </c>
      <c r="CO163">
        <v>40.061999999999998</v>
      </c>
      <c r="CP163">
        <v>41.660428571428582</v>
      </c>
      <c r="CQ163">
        <v>40.875</v>
      </c>
      <c r="CR163">
        <v>40.625</v>
      </c>
      <c r="CS163">
        <v>41.561999999999998</v>
      </c>
      <c r="CT163">
        <v>597.51999999999987</v>
      </c>
      <c r="CU163">
        <v>597.48857142857162</v>
      </c>
      <c r="CV163">
        <v>0</v>
      </c>
      <c r="CW163">
        <v>1670951259.4000001</v>
      </c>
      <c r="CX163">
        <v>0</v>
      </c>
      <c r="CY163">
        <v>1670950421.5999999</v>
      </c>
      <c r="CZ163" t="s">
        <v>356</v>
      </c>
      <c r="DA163">
        <v>1670950421.5999999</v>
      </c>
      <c r="DB163">
        <v>1670950421.5999999</v>
      </c>
      <c r="DC163">
        <v>14</v>
      </c>
      <c r="DD163">
        <v>-0.21199999999999999</v>
      </c>
      <c r="DE163">
        <v>-3.1E-2</v>
      </c>
      <c r="DF163">
        <v>-4.3040000000000003</v>
      </c>
      <c r="DG163">
        <v>0.155</v>
      </c>
      <c r="DH163">
        <v>415</v>
      </c>
      <c r="DI163">
        <v>33</v>
      </c>
      <c r="DJ163">
        <v>0.37</v>
      </c>
      <c r="DK163">
        <v>0.39</v>
      </c>
      <c r="DL163">
        <v>-16.932387804878051</v>
      </c>
      <c r="DM163">
        <v>-0.151013937282237</v>
      </c>
      <c r="DN163">
        <v>4.8018442570420469E-2</v>
      </c>
      <c r="DO163">
        <v>0</v>
      </c>
      <c r="DP163">
        <v>0.66593078048780485</v>
      </c>
      <c r="DQ163">
        <v>-0.1057309547038334</v>
      </c>
      <c r="DR163">
        <v>1.237351385017994E-2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390</v>
      </c>
      <c r="EA163">
        <v>3.2991199999999998</v>
      </c>
      <c r="EB163">
        <v>2.62513</v>
      </c>
      <c r="EC163">
        <v>0.18348300000000001</v>
      </c>
      <c r="ED163">
        <v>0.183616</v>
      </c>
      <c r="EE163">
        <v>0.137045</v>
      </c>
      <c r="EF163">
        <v>0.133799</v>
      </c>
      <c r="EG163">
        <v>24819.8</v>
      </c>
      <c r="EH163">
        <v>25258.3</v>
      </c>
      <c r="EI163">
        <v>28272.2</v>
      </c>
      <c r="EJ163">
        <v>29765.200000000001</v>
      </c>
      <c r="EK163">
        <v>33579</v>
      </c>
      <c r="EL163">
        <v>35776.300000000003</v>
      </c>
      <c r="EM163">
        <v>39901.199999999997</v>
      </c>
      <c r="EN163">
        <v>42511</v>
      </c>
      <c r="EO163">
        <v>2.1415000000000002</v>
      </c>
      <c r="EP163">
        <v>2.2451699999999999</v>
      </c>
      <c r="EQ163">
        <v>0.151314</v>
      </c>
      <c r="ER163">
        <v>0</v>
      </c>
      <c r="ES163">
        <v>29.6462</v>
      </c>
      <c r="ET163">
        <v>999.9</v>
      </c>
      <c r="EU163">
        <v>74.099999999999994</v>
      </c>
      <c r="EV163">
        <v>32.299999999999997</v>
      </c>
      <c r="EW163">
        <v>35.5486</v>
      </c>
      <c r="EX163">
        <v>57.947200000000002</v>
      </c>
      <c r="EY163">
        <v>-2.92869</v>
      </c>
      <c r="EZ163">
        <v>2</v>
      </c>
      <c r="FA163">
        <v>0.23474800000000001</v>
      </c>
      <c r="FB163">
        <v>-0.76186500000000001</v>
      </c>
      <c r="FC163">
        <v>20.271000000000001</v>
      </c>
      <c r="FD163">
        <v>5.22058</v>
      </c>
      <c r="FE163">
        <v>12.004</v>
      </c>
      <c r="FF163">
        <v>4.9870999999999999</v>
      </c>
      <c r="FG163">
        <v>3.2842799999999999</v>
      </c>
      <c r="FH163">
        <v>9999</v>
      </c>
      <c r="FI163">
        <v>9999</v>
      </c>
      <c r="FJ163">
        <v>9999</v>
      </c>
      <c r="FK163">
        <v>999.9</v>
      </c>
      <c r="FL163">
        <v>1.8657999999999999</v>
      </c>
      <c r="FM163">
        <v>1.8621799999999999</v>
      </c>
      <c r="FN163">
        <v>1.8641700000000001</v>
      </c>
      <c r="FO163">
        <v>1.8602099999999999</v>
      </c>
      <c r="FP163">
        <v>1.8609599999999999</v>
      </c>
      <c r="FQ163">
        <v>1.86015</v>
      </c>
      <c r="FR163">
        <v>1.8617300000000001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-5.1319999999999997</v>
      </c>
      <c r="GH163">
        <v>0.1699</v>
      </c>
      <c r="GI163">
        <v>-3.3542705637745942</v>
      </c>
      <c r="GJ163">
        <v>-2.7043828418459848E-3</v>
      </c>
      <c r="GK163">
        <v>1.1637646390227569E-6</v>
      </c>
      <c r="GL163">
        <v>-2.7935288173591201E-10</v>
      </c>
      <c r="GM163">
        <v>-0.1154585369592631</v>
      </c>
      <c r="GN163">
        <v>-1.575226436802038E-3</v>
      </c>
      <c r="GO163">
        <v>7.1853088279240026E-4</v>
      </c>
      <c r="GP163">
        <v>-1.2337336158236461E-5</v>
      </c>
      <c r="GQ163">
        <v>5</v>
      </c>
      <c r="GR163">
        <v>2087</v>
      </c>
      <c r="GS163">
        <v>4</v>
      </c>
      <c r="GT163">
        <v>31</v>
      </c>
      <c r="GU163">
        <v>13.4</v>
      </c>
      <c r="GV163">
        <v>13.4</v>
      </c>
      <c r="GW163">
        <v>2.7197300000000002</v>
      </c>
      <c r="GX163">
        <v>2.51953</v>
      </c>
      <c r="GY163">
        <v>2.04834</v>
      </c>
      <c r="GZ163">
        <v>2.6184099999999999</v>
      </c>
      <c r="HA163">
        <v>2.1972700000000001</v>
      </c>
      <c r="HB163">
        <v>2.2900399999999999</v>
      </c>
      <c r="HC163">
        <v>37.481900000000003</v>
      </c>
      <c r="HD163">
        <v>14.2021</v>
      </c>
      <c r="HE163">
        <v>18</v>
      </c>
      <c r="HF163">
        <v>611.16700000000003</v>
      </c>
      <c r="HG163">
        <v>772.04899999999998</v>
      </c>
      <c r="HH163">
        <v>30.999700000000001</v>
      </c>
      <c r="HI163">
        <v>30.462</v>
      </c>
      <c r="HJ163">
        <v>29.9999</v>
      </c>
      <c r="HK163">
        <v>30.416899999999998</v>
      </c>
      <c r="HL163">
        <v>30.411899999999999</v>
      </c>
      <c r="HM163">
        <v>54.426400000000001</v>
      </c>
      <c r="HN163">
        <v>10.9917</v>
      </c>
      <c r="HO163">
        <v>100</v>
      </c>
      <c r="HP163">
        <v>31</v>
      </c>
      <c r="HQ163">
        <v>989.77499999999998</v>
      </c>
      <c r="HR163">
        <v>32.271700000000003</v>
      </c>
      <c r="HS163">
        <v>99.614199999999997</v>
      </c>
      <c r="HT163">
        <v>98.611599999999996</v>
      </c>
    </row>
    <row r="164" spans="1:228" x14ac:dyDescent="0.2">
      <c r="A164">
        <v>149</v>
      </c>
      <c r="B164">
        <v>1670951231.5999999</v>
      </c>
      <c r="C164">
        <v>590.5</v>
      </c>
      <c r="D164" t="s">
        <v>657</v>
      </c>
      <c r="E164" t="s">
        <v>658</v>
      </c>
      <c r="F164">
        <v>4</v>
      </c>
      <c r="G164">
        <v>1670951229.5999999</v>
      </c>
      <c r="H164">
        <f t="shared" si="68"/>
        <v>1.6444081716317268E-3</v>
      </c>
      <c r="I164">
        <f t="shared" si="69"/>
        <v>1.6444081716317269</v>
      </c>
      <c r="J164">
        <f t="shared" si="70"/>
        <v>16.197676528228165</v>
      </c>
      <c r="K164">
        <f t="shared" si="71"/>
        <v>963.71171428571427</v>
      </c>
      <c r="L164">
        <f t="shared" si="72"/>
        <v>705.28465769129468</v>
      </c>
      <c r="M164">
        <f t="shared" si="73"/>
        <v>71.470219586741337</v>
      </c>
      <c r="N164">
        <f t="shared" si="74"/>
        <v>97.657998209940473</v>
      </c>
      <c r="O164">
        <f t="shared" si="75"/>
        <v>0.11033020290568855</v>
      </c>
      <c r="P164">
        <f t="shared" si="76"/>
        <v>3.680515988203708</v>
      </c>
      <c r="Q164">
        <f t="shared" si="77"/>
        <v>0.10852522243435689</v>
      </c>
      <c r="R164">
        <f t="shared" si="78"/>
        <v>6.7987974618517202E-2</v>
      </c>
      <c r="S164">
        <f t="shared" si="79"/>
        <v>226.11372515284012</v>
      </c>
      <c r="T164">
        <f t="shared" si="80"/>
        <v>32.601558603985985</v>
      </c>
      <c r="U164">
        <f t="shared" si="81"/>
        <v>32.106057142857154</v>
      </c>
      <c r="V164">
        <f t="shared" si="82"/>
        <v>4.8038225580401823</v>
      </c>
      <c r="W164">
        <f t="shared" si="83"/>
        <v>70.242503947250796</v>
      </c>
      <c r="X164">
        <f t="shared" si="84"/>
        <v>3.3299815928707814</v>
      </c>
      <c r="Y164">
        <f t="shared" si="85"/>
        <v>4.740693178266338</v>
      </c>
      <c r="Z164">
        <f t="shared" si="86"/>
        <v>1.4738409651694009</v>
      </c>
      <c r="AA164">
        <f t="shared" si="87"/>
        <v>-72.518400368959149</v>
      </c>
      <c r="AB164">
        <f t="shared" si="88"/>
        <v>-46.371683648326645</v>
      </c>
      <c r="AC164">
        <f t="shared" si="89"/>
        <v>-2.8569907886875847</v>
      </c>
      <c r="AD164">
        <f t="shared" si="90"/>
        <v>104.36665034686675</v>
      </c>
      <c r="AE164">
        <f t="shared" si="91"/>
        <v>39.509639448511336</v>
      </c>
      <c r="AF164">
        <f t="shared" si="92"/>
        <v>1.64256408988728</v>
      </c>
      <c r="AG164">
        <f t="shared" si="93"/>
        <v>16.197676528228165</v>
      </c>
      <c r="AH164">
        <v>1012.502720198854</v>
      </c>
      <c r="AI164">
        <v>998.98831515151517</v>
      </c>
      <c r="AJ164">
        <v>1.6916357865225979</v>
      </c>
      <c r="AK164">
        <v>63.164820258041182</v>
      </c>
      <c r="AL164">
        <f t="shared" si="94"/>
        <v>1.6444081716317269</v>
      </c>
      <c r="AM164">
        <v>32.202564824788993</v>
      </c>
      <c r="AN164">
        <v>32.863013939393923</v>
      </c>
      <c r="AO164">
        <v>2.7225431136776482E-5</v>
      </c>
      <c r="AP164">
        <v>96.758734084088289</v>
      </c>
      <c r="AQ164">
        <v>69</v>
      </c>
      <c r="AR164">
        <v>11</v>
      </c>
      <c r="AS164">
        <f t="shared" si="95"/>
        <v>1</v>
      </c>
      <c r="AT164">
        <f t="shared" si="96"/>
        <v>0</v>
      </c>
      <c r="AU164">
        <f t="shared" si="97"/>
        <v>47514.381557543893</v>
      </c>
      <c r="AV164">
        <f t="shared" si="98"/>
        <v>1199.998571428571</v>
      </c>
      <c r="AW164">
        <f t="shared" si="99"/>
        <v>1025.9231280584663</v>
      </c>
      <c r="AX164">
        <f t="shared" si="100"/>
        <v>0.8549369578308148</v>
      </c>
      <c r="AY164">
        <f t="shared" si="101"/>
        <v>0.18842832861347231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1670951229.5999999</v>
      </c>
      <c r="BF164">
        <v>963.71171428571427</v>
      </c>
      <c r="BG164">
        <v>980.78085714285703</v>
      </c>
      <c r="BH164">
        <v>32.861028571428569</v>
      </c>
      <c r="BI164">
        <v>32.201157142857141</v>
      </c>
      <c r="BJ164">
        <v>968.84799999999996</v>
      </c>
      <c r="BK164">
        <v>32.691099999999999</v>
      </c>
      <c r="BL164">
        <v>650.00342857142857</v>
      </c>
      <c r="BM164">
        <v>101.23528571428569</v>
      </c>
      <c r="BN164">
        <v>9.9996157142857145E-2</v>
      </c>
      <c r="BO164">
        <v>31.872357142857151</v>
      </c>
      <c r="BP164">
        <v>32.106057142857154</v>
      </c>
      <c r="BQ164">
        <v>999.89999999999986</v>
      </c>
      <c r="BR164">
        <v>0</v>
      </c>
      <c r="BS164">
        <v>0</v>
      </c>
      <c r="BT164">
        <v>8993.5714285714294</v>
      </c>
      <c r="BU164">
        <v>0</v>
      </c>
      <c r="BV164">
        <v>66.467028571428571</v>
      </c>
      <c r="BW164">
        <v>-17.069185714285709</v>
      </c>
      <c r="BX164">
        <v>996.45614285714294</v>
      </c>
      <c r="BY164">
        <v>1013.415714285714</v>
      </c>
      <c r="BZ164">
        <v>0.65987200000000001</v>
      </c>
      <c r="CA164">
        <v>980.78085714285703</v>
      </c>
      <c r="CB164">
        <v>32.201157142857141</v>
      </c>
      <c r="CC164">
        <v>3.3266971428571428</v>
      </c>
      <c r="CD164">
        <v>3.2598957142857139</v>
      </c>
      <c r="CE164">
        <v>25.76032857142857</v>
      </c>
      <c r="CF164">
        <v>25.418585714285712</v>
      </c>
      <c r="CG164">
        <v>1199.998571428571</v>
      </c>
      <c r="CH164">
        <v>0.5000190000000001</v>
      </c>
      <c r="CI164">
        <v>0.49998100000000012</v>
      </c>
      <c r="CJ164">
        <v>0</v>
      </c>
      <c r="CK164">
        <v>1523.734285714286</v>
      </c>
      <c r="CL164">
        <v>4.9990899999999998</v>
      </c>
      <c r="CM164">
        <v>17596.21428571429</v>
      </c>
      <c r="CN164">
        <v>9557.8985714285718</v>
      </c>
      <c r="CO164">
        <v>40.061999999999998</v>
      </c>
      <c r="CP164">
        <v>41.633857142857153</v>
      </c>
      <c r="CQ164">
        <v>40.875</v>
      </c>
      <c r="CR164">
        <v>40.625</v>
      </c>
      <c r="CS164">
        <v>41.5</v>
      </c>
      <c r="CT164">
        <v>597.52285714285711</v>
      </c>
      <c r="CU164">
        <v>597.47857142857151</v>
      </c>
      <c r="CV164">
        <v>0</v>
      </c>
      <c r="CW164">
        <v>1670951263.5999999</v>
      </c>
      <c r="CX164">
        <v>0</v>
      </c>
      <c r="CY164">
        <v>1670950421.5999999</v>
      </c>
      <c r="CZ164" t="s">
        <v>356</v>
      </c>
      <c r="DA164">
        <v>1670950421.5999999</v>
      </c>
      <c r="DB164">
        <v>1670950421.5999999</v>
      </c>
      <c r="DC164">
        <v>14</v>
      </c>
      <c r="DD164">
        <v>-0.21199999999999999</v>
      </c>
      <c r="DE164">
        <v>-3.1E-2</v>
      </c>
      <c r="DF164">
        <v>-4.3040000000000003</v>
      </c>
      <c r="DG164">
        <v>0.155</v>
      </c>
      <c r="DH164">
        <v>415</v>
      </c>
      <c r="DI164">
        <v>33</v>
      </c>
      <c r="DJ164">
        <v>0.37</v>
      </c>
      <c r="DK164">
        <v>0.39</v>
      </c>
      <c r="DL164">
        <v>-16.967797560975612</v>
      </c>
      <c r="DM164">
        <v>-0.33130034843202871</v>
      </c>
      <c r="DN164">
        <v>6.3993176037895019E-2</v>
      </c>
      <c r="DO164">
        <v>0</v>
      </c>
      <c r="DP164">
        <v>0.66248492682926829</v>
      </c>
      <c r="DQ164">
        <v>-8.3728954703832403E-2</v>
      </c>
      <c r="DR164">
        <v>1.1521030383268981E-2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363</v>
      </c>
      <c r="EA164">
        <v>3.29935</v>
      </c>
      <c r="EB164">
        <v>2.6253799999999998</v>
      </c>
      <c r="EC164">
        <v>0.184279</v>
      </c>
      <c r="ED164">
        <v>0.18440799999999999</v>
      </c>
      <c r="EE164">
        <v>0.13706099999999999</v>
      </c>
      <c r="EF164">
        <v>0.13378899999999999</v>
      </c>
      <c r="EG164">
        <v>24795.5</v>
      </c>
      <c r="EH164">
        <v>25233.8</v>
      </c>
      <c r="EI164">
        <v>28272.1</v>
      </c>
      <c r="EJ164">
        <v>29765.1</v>
      </c>
      <c r="EK164">
        <v>33578.300000000003</v>
      </c>
      <c r="EL164">
        <v>35776.699999999997</v>
      </c>
      <c r="EM164">
        <v>39901</v>
      </c>
      <c r="EN164">
        <v>42510.9</v>
      </c>
      <c r="EO164">
        <v>2.1419000000000001</v>
      </c>
      <c r="EP164">
        <v>2.2450199999999998</v>
      </c>
      <c r="EQ164">
        <v>0.15143300000000001</v>
      </c>
      <c r="ER164">
        <v>0</v>
      </c>
      <c r="ES164">
        <v>29.642399999999999</v>
      </c>
      <c r="ET164">
        <v>999.9</v>
      </c>
      <c r="EU164">
        <v>74.099999999999994</v>
      </c>
      <c r="EV164">
        <v>32.299999999999997</v>
      </c>
      <c r="EW164">
        <v>35.549300000000002</v>
      </c>
      <c r="EX164">
        <v>57.7072</v>
      </c>
      <c r="EY164">
        <v>-2.9126599999999998</v>
      </c>
      <c r="EZ164">
        <v>2</v>
      </c>
      <c r="FA164">
        <v>0.23446900000000001</v>
      </c>
      <c r="FB164">
        <v>-0.76247799999999999</v>
      </c>
      <c r="FC164">
        <v>20.271000000000001</v>
      </c>
      <c r="FD164">
        <v>5.2211800000000004</v>
      </c>
      <c r="FE164">
        <v>12.004</v>
      </c>
      <c r="FF164">
        <v>4.9871999999999996</v>
      </c>
      <c r="FG164">
        <v>3.2842199999999999</v>
      </c>
      <c r="FH164">
        <v>9999</v>
      </c>
      <c r="FI164">
        <v>9999</v>
      </c>
      <c r="FJ164">
        <v>9999</v>
      </c>
      <c r="FK164">
        <v>999.9</v>
      </c>
      <c r="FL164">
        <v>1.8657999999999999</v>
      </c>
      <c r="FM164">
        <v>1.8621799999999999</v>
      </c>
      <c r="FN164">
        <v>1.8641700000000001</v>
      </c>
      <c r="FO164">
        <v>1.8602000000000001</v>
      </c>
      <c r="FP164">
        <v>1.8609599999999999</v>
      </c>
      <c r="FQ164">
        <v>1.86015</v>
      </c>
      <c r="FR164">
        <v>1.8617600000000001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-5.14</v>
      </c>
      <c r="GH164">
        <v>0.17</v>
      </c>
      <c r="GI164">
        <v>-3.3542705637745942</v>
      </c>
      <c r="GJ164">
        <v>-2.7043828418459848E-3</v>
      </c>
      <c r="GK164">
        <v>1.1637646390227569E-6</v>
      </c>
      <c r="GL164">
        <v>-2.7935288173591201E-10</v>
      </c>
      <c r="GM164">
        <v>-0.1154585369592631</v>
      </c>
      <c r="GN164">
        <v>-1.575226436802038E-3</v>
      </c>
      <c r="GO164">
        <v>7.1853088279240026E-4</v>
      </c>
      <c r="GP164">
        <v>-1.2337336158236461E-5</v>
      </c>
      <c r="GQ164">
        <v>5</v>
      </c>
      <c r="GR164">
        <v>2087</v>
      </c>
      <c r="GS164">
        <v>4</v>
      </c>
      <c r="GT164">
        <v>31</v>
      </c>
      <c r="GU164">
        <v>13.5</v>
      </c>
      <c r="GV164">
        <v>13.5</v>
      </c>
      <c r="GW164">
        <v>2.7343799999999998</v>
      </c>
      <c r="GX164">
        <v>2.5109900000000001</v>
      </c>
      <c r="GY164">
        <v>2.04834</v>
      </c>
      <c r="GZ164">
        <v>2.6196299999999999</v>
      </c>
      <c r="HA164">
        <v>2.1972700000000001</v>
      </c>
      <c r="HB164">
        <v>2.32544</v>
      </c>
      <c r="HC164">
        <v>37.481900000000003</v>
      </c>
      <c r="HD164">
        <v>14.228300000000001</v>
      </c>
      <c r="HE164">
        <v>18</v>
      </c>
      <c r="HF164">
        <v>611.44399999999996</v>
      </c>
      <c r="HG164">
        <v>771.87400000000002</v>
      </c>
      <c r="HH164">
        <v>30.9998</v>
      </c>
      <c r="HI164">
        <v>30.459399999999999</v>
      </c>
      <c r="HJ164">
        <v>29.9999</v>
      </c>
      <c r="HK164">
        <v>30.414899999999999</v>
      </c>
      <c r="HL164">
        <v>30.4099</v>
      </c>
      <c r="HM164">
        <v>54.730600000000003</v>
      </c>
      <c r="HN164">
        <v>10.9917</v>
      </c>
      <c r="HO164">
        <v>100</v>
      </c>
      <c r="HP164">
        <v>31</v>
      </c>
      <c r="HQ164">
        <v>996.45500000000004</v>
      </c>
      <c r="HR164">
        <v>32.268900000000002</v>
      </c>
      <c r="HS164">
        <v>99.613799999999998</v>
      </c>
      <c r="HT164">
        <v>98.6113</v>
      </c>
    </row>
    <row r="165" spans="1:228" x14ac:dyDescent="0.2">
      <c r="A165">
        <v>150</v>
      </c>
      <c r="B165">
        <v>1670951235.5999999</v>
      </c>
      <c r="C165">
        <v>594.5</v>
      </c>
      <c r="D165" t="s">
        <v>659</v>
      </c>
      <c r="E165" t="s">
        <v>660</v>
      </c>
      <c r="F165">
        <v>4</v>
      </c>
      <c r="G165">
        <v>1670951233.2874999</v>
      </c>
      <c r="H165">
        <f t="shared" si="68"/>
        <v>1.6680968420573271E-3</v>
      </c>
      <c r="I165">
        <f t="shared" si="69"/>
        <v>1.668096842057327</v>
      </c>
      <c r="J165">
        <f t="shared" si="70"/>
        <v>15.296147184202953</v>
      </c>
      <c r="K165">
        <f t="shared" si="71"/>
        <v>969.75299999999993</v>
      </c>
      <c r="L165">
        <f t="shared" si="72"/>
        <v>727.90628589127368</v>
      </c>
      <c r="M165">
        <f t="shared" si="73"/>
        <v>73.762844354657119</v>
      </c>
      <c r="N165">
        <f t="shared" si="74"/>
        <v>98.270534254111936</v>
      </c>
      <c r="O165">
        <f t="shared" si="75"/>
        <v>0.11215949844470484</v>
      </c>
      <c r="P165">
        <f t="shared" si="76"/>
        <v>3.6909449809684416</v>
      </c>
      <c r="Q165">
        <f t="shared" si="77"/>
        <v>0.11029988815469241</v>
      </c>
      <c r="R165">
        <f t="shared" si="78"/>
        <v>6.9101940427985412E-2</v>
      </c>
      <c r="S165">
        <f t="shared" si="79"/>
        <v>226.11430071769726</v>
      </c>
      <c r="T165">
        <f t="shared" si="80"/>
        <v>32.592304963607937</v>
      </c>
      <c r="U165">
        <f t="shared" si="81"/>
        <v>32.097987500000002</v>
      </c>
      <c r="V165">
        <f t="shared" si="82"/>
        <v>4.8016305688295287</v>
      </c>
      <c r="W165">
        <f t="shared" si="83"/>
        <v>70.264890766194682</v>
      </c>
      <c r="X165">
        <f t="shared" si="84"/>
        <v>3.3305957213502206</v>
      </c>
      <c r="Y165">
        <f t="shared" si="85"/>
        <v>4.7400567837395853</v>
      </c>
      <c r="Z165">
        <f t="shared" si="86"/>
        <v>1.471034847479308</v>
      </c>
      <c r="AA165">
        <f t="shared" si="87"/>
        <v>-73.563070734728129</v>
      </c>
      <c r="AB165">
        <f t="shared" si="88"/>
        <v>-45.36885948558561</v>
      </c>
      <c r="AC165">
        <f t="shared" si="89"/>
        <v>-2.7871649617233345</v>
      </c>
      <c r="AD165">
        <f t="shared" si="90"/>
        <v>104.39520553566021</v>
      </c>
      <c r="AE165">
        <f t="shared" si="91"/>
        <v>39.437012972408631</v>
      </c>
      <c r="AF165">
        <f t="shared" si="92"/>
        <v>1.6623732026531419</v>
      </c>
      <c r="AG165">
        <f t="shared" si="93"/>
        <v>15.296147184202953</v>
      </c>
      <c r="AH165">
        <v>1019.209695400697</v>
      </c>
      <c r="AI165">
        <v>1005.874909090909</v>
      </c>
      <c r="AJ165">
        <v>1.7451267552609131</v>
      </c>
      <c r="AK165">
        <v>63.164820258041182</v>
      </c>
      <c r="AL165">
        <f t="shared" si="94"/>
        <v>1.668096842057327</v>
      </c>
      <c r="AM165">
        <v>32.198226711436718</v>
      </c>
      <c r="AN165">
        <v>32.867845454545481</v>
      </c>
      <c r="AO165">
        <v>8.2873558898490386E-5</v>
      </c>
      <c r="AP165">
        <v>96.758734084088289</v>
      </c>
      <c r="AQ165">
        <v>69</v>
      </c>
      <c r="AR165">
        <v>11</v>
      </c>
      <c r="AS165">
        <f t="shared" si="95"/>
        <v>1</v>
      </c>
      <c r="AT165">
        <f t="shared" si="96"/>
        <v>0</v>
      </c>
      <c r="AU165">
        <f t="shared" si="97"/>
        <v>47701.998159780036</v>
      </c>
      <c r="AV165">
        <f t="shared" si="98"/>
        <v>1200.0025000000001</v>
      </c>
      <c r="AW165">
        <f t="shared" si="99"/>
        <v>1025.9264014081332</v>
      </c>
      <c r="AX165">
        <f t="shared" si="100"/>
        <v>0.85493688672159696</v>
      </c>
      <c r="AY165">
        <f t="shared" si="101"/>
        <v>0.18842819137268235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1670951233.2874999</v>
      </c>
      <c r="BF165">
        <v>969.75299999999993</v>
      </c>
      <c r="BG165">
        <v>986.80375000000004</v>
      </c>
      <c r="BH165">
        <v>32.866974999999996</v>
      </c>
      <c r="BI165">
        <v>32.1991625</v>
      </c>
      <c r="BJ165">
        <v>974.89662499999997</v>
      </c>
      <c r="BK165">
        <v>32.697024999999996</v>
      </c>
      <c r="BL165">
        <v>650.01587499999994</v>
      </c>
      <c r="BM165">
        <v>101.23575</v>
      </c>
      <c r="BN165">
        <v>9.9883150000000004E-2</v>
      </c>
      <c r="BO165">
        <v>31.869987500000001</v>
      </c>
      <c r="BP165">
        <v>32.097987500000002</v>
      </c>
      <c r="BQ165">
        <v>999.9</v>
      </c>
      <c r="BR165">
        <v>0</v>
      </c>
      <c r="BS165">
        <v>0</v>
      </c>
      <c r="BT165">
        <v>9029.5300000000007</v>
      </c>
      <c r="BU165">
        <v>0</v>
      </c>
      <c r="BV165">
        <v>65.882637500000001</v>
      </c>
      <c r="BW165">
        <v>-17.050825</v>
      </c>
      <c r="BX165">
        <v>1002.708125</v>
      </c>
      <c r="BY165">
        <v>1019.635</v>
      </c>
      <c r="BZ165">
        <v>0.66781200000000007</v>
      </c>
      <c r="CA165">
        <v>986.80375000000004</v>
      </c>
      <c r="CB165">
        <v>32.1991625</v>
      </c>
      <c r="CC165">
        <v>3.3273074999999999</v>
      </c>
      <c r="CD165">
        <v>3.2597037499999999</v>
      </c>
      <c r="CE165">
        <v>25.763412500000001</v>
      </c>
      <c r="CF165">
        <v>25.417574999999999</v>
      </c>
      <c r="CG165">
        <v>1200.0025000000001</v>
      </c>
      <c r="CH165">
        <v>0.50002100000000005</v>
      </c>
      <c r="CI165">
        <v>0.49997900000000001</v>
      </c>
      <c r="CJ165">
        <v>0</v>
      </c>
      <c r="CK165">
        <v>1527.8425</v>
      </c>
      <c r="CL165">
        <v>4.9990899999999998</v>
      </c>
      <c r="CM165">
        <v>17643</v>
      </c>
      <c r="CN165">
        <v>9557.9412499999999</v>
      </c>
      <c r="CO165">
        <v>40.061999999999998</v>
      </c>
      <c r="CP165">
        <v>41.625</v>
      </c>
      <c r="CQ165">
        <v>40.875</v>
      </c>
      <c r="CR165">
        <v>40.625</v>
      </c>
      <c r="CS165">
        <v>41.5</v>
      </c>
      <c r="CT165">
        <v>597.52874999999995</v>
      </c>
      <c r="CU165">
        <v>597.47874999999999</v>
      </c>
      <c r="CV165">
        <v>0</v>
      </c>
      <c r="CW165">
        <v>1670951267.8</v>
      </c>
      <c r="CX165">
        <v>0</v>
      </c>
      <c r="CY165">
        <v>1670950421.5999999</v>
      </c>
      <c r="CZ165" t="s">
        <v>356</v>
      </c>
      <c r="DA165">
        <v>1670950421.5999999</v>
      </c>
      <c r="DB165">
        <v>1670950421.5999999</v>
      </c>
      <c r="DC165">
        <v>14</v>
      </c>
      <c r="DD165">
        <v>-0.21199999999999999</v>
      </c>
      <c r="DE165">
        <v>-3.1E-2</v>
      </c>
      <c r="DF165">
        <v>-4.3040000000000003</v>
      </c>
      <c r="DG165">
        <v>0.155</v>
      </c>
      <c r="DH165">
        <v>415</v>
      </c>
      <c r="DI165">
        <v>33</v>
      </c>
      <c r="DJ165">
        <v>0.37</v>
      </c>
      <c r="DK165">
        <v>0.39</v>
      </c>
      <c r="DL165">
        <v>-16.982858536585361</v>
      </c>
      <c r="DM165">
        <v>-0.60930104529619145</v>
      </c>
      <c r="DN165">
        <v>7.2347063168299544E-2</v>
      </c>
      <c r="DO165">
        <v>0</v>
      </c>
      <c r="DP165">
        <v>0.66115456097560965</v>
      </c>
      <c r="DQ165">
        <v>-1.9617031358885189E-2</v>
      </c>
      <c r="DR165">
        <v>1.041659163405537E-2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363</v>
      </c>
      <c r="EA165">
        <v>3.29922</v>
      </c>
      <c r="EB165">
        <v>2.6253899999999999</v>
      </c>
      <c r="EC165">
        <v>0.18509800000000001</v>
      </c>
      <c r="ED165">
        <v>0.18521399999999999</v>
      </c>
      <c r="EE165">
        <v>0.137074</v>
      </c>
      <c r="EF165">
        <v>0.133798</v>
      </c>
      <c r="EG165">
        <v>24771</v>
      </c>
      <c r="EH165">
        <v>25209.1</v>
      </c>
      <c r="EI165">
        <v>28272.6</v>
      </c>
      <c r="EJ165">
        <v>29765.4</v>
      </c>
      <c r="EK165">
        <v>33578.199999999997</v>
      </c>
      <c r="EL165">
        <v>35777.1</v>
      </c>
      <c r="EM165">
        <v>39901.4</v>
      </c>
      <c r="EN165">
        <v>42511.8</v>
      </c>
      <c r="EO165">
        <v>2.1417299999999999</v>
      </c>
      <c r="EP165">
        <v>2.2452000000000001</v>
      </c>
      <c r="EQ165">
        <v>0.15087800000000001</v>
      </c>
      <c r="ER165">
        <v>0</v>
      </c>
      <c r="ES165">
        <v>29.637899999999998</v>
      </c>
      <c r="ET165">
        <v>999.9</v>
      </c>
      <c r="EU165">
        <v>74.099999999999994</v>
      </c>
      <c r="EV165">
        <v>32.299999999999997</v>
      </c>
      <c r="EW165">
        <v>35.5486</v>
      </c>
      <c r="EX165">
        <v>56.927199999999999</v>
      </c>
      <c r="EY165">
        <v>-2.9727600000000001</v>
      </c>
      <c r="EZ165">
        <v>2</v>
      </c>
      <c r="FA165">
        <v>0.23413900000000001</v>
      </c>
      <c r="FB165">
        <v>-0.76373100000000005</v>
      </c>
      <c r="FC165">
        <v>20.270800000000001</v>
      </c>
      <c r="FD165">
        <v>5.2210299999999998</v>
      </c>
      <c r="FE165">
        <v>12.004</v>
      </c>
      <c r="FF165">
        <v>4.9872500000000004</v>
      </c>
      <c r="FG165">
        <v>3.2843800000000001</v>
      </c>
      <c r="FH165">
        <v>9999</v>
      </c>
      <c r="FI165">
        <v>9999</v>
      </c>
      <c r="FJ165">
        <v>9999</v>
      </c>
      <c r="FK165">
        <v>999.9</v>
      </c>
      <c r="FL165">
        <v>1.86582</v>
      </c>
      <c r="FM165">
        <v>1.8621799999999999</v>
      </c>
      <c r="FN165">
        <v>1.8641700000000001</v>
      </c>
      <c r="FO165">
        <v>1.8602099999999999</v>
      </c>
      <c r="FP165">
        <v>1.8609599999999999</v>
      </c>
      <c r="FQ165">
        <v>1.86015</v>
      </c>
      <c r="FR165">
        <v>1.86178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-5.149</v>
      </c>
      <c r="GH165">
        <v>0.17</v>
      </c>
      <c r="GI165">
        <v>-3.3542705637745942</v>
      </c>
      <c r="GJ165">
        <v>-2.7043828418459848E-3</v>
      </c>
      <c r="GK165">
        <v>1.1637646390227569E-6</v>
      </c>
      <c r="GL165">
        <v>-2.7935288173591201E-10</v>
      </c>
      <c r="GM165">
        <v>-0.1154585369592631</v>
      </c>
      <c r="GN165">
        <v>-1.575226436802038E-3</v>
      </c>
      <c r="GO165">
        <v>7.1853088279240026E-4</v>
      </c>
      <c r="GP165">
        <v>-1.2337336158236461E-5</v>
      </c>
      <c r="GQ165">
        <v>5</v>
      </c>
      <c r="GR165">
        <v>2087</v>
      </c>
      <c r="GS165">
        <v>4</v>
      </c>
      <c r="GT165">
        <v>31</v>
      </c>
      <c r="GU165">
        <v>13.6</v>
      </c>
      <c r="GV165">
        <v>13.6</v>
      </c>
      <c r="GW165">
        <v>2.7502399999999998</v>
      </c>
      <c r="GX165">
        <v>2.5158700000000001</v>
      </c>
      <c r="GY165">
        <v>2.04834</v>
      </c>
      <c r="GZ165">
        <v>2.6196299999999999</v>
      </c>
      <c r="HA165">
        <v>2.1972700000000001</v>
      </c>
      <c r="HB165">
        <v>2.33765</v>
      </c>
      <c r="HC165">
        <v>37.481900000000003</v>
      </c>
      <c r="HD165">
        <v>14.210800000000001</v>
      </c>
      <c r="HE165">
        <v>18</v>
      </c>
      <c r="HF165">
        <v>611.29399999999998</v>
      </c>
      <c r="HG165">
        <v>772.01199999999994</v>
      </c>
      <c r="HH165">
        <v>30.999700000000001</v>
      </c>
      <c r="HI165">
        <v>30.456800000000001</v>
      </c>
      <c r="HJ165">
        <v>29.9999</v>
      </c>
      <c r="HK165">
        <v>30.4129</v>
      </c>
      <c r="HL165">
        <v>30.407299999999999</v>
      </c>
      <c r="HM165">
        <v>55.029000000000003</v>
      </c>
      <c r="HN165">
        <v>10.9917</v>
      </c>
      <c r="HO165">
        <v>100</v>
      </c>
      <c r="HP165">
        <v>31</v>
      </c>
      <c r="HQ165">
        <v>1003.13</v>
      </c>
      <c r="HR165">
        <v>32.190100000000001</v>
      </c>
      <c r="HS165">
        <v>99.615099999999998</v>
      </c>
      <c r="HT165">
        <v>98.612899999999996</v>
      </c>
    </row>
    <row r="166" spans="1:228" x14ac:dyDescent="0.2">
      <c r="A166">
        <v>151</v>
      </c>
      <c r="B166">
        <v>1670951239.5999999</v>
      </c>
      <c r="C166">
        <v>598.5</v>
      </c>
      <c r="D166" t="s">
        <v>661</v>
      </c>
      <c r="E166" t="s">
        <v>662</v>
      </c>
      <c r="F166">
        <v>4</v>
      </c>
      <c r="G166">
        <v>1670951237.5999999</v>
      </c>
      <c r="H166">
        <f t="shared" si="68"/>
        <v>1.6654183370336257E-3</v>
      </c>
      <c r="I166">
        <f t="shared" si="69"/>
        <v>1.6654183370336257</v>
      </c>
      <c r="J166">
        <f t="shared" si="70"/>
        <v>15.812030002570065</v>
      </c>
      <c r="K166">
        <f t="shared" si="71"/>
        <v>977.00742857142848</v>
      </c>
      <c r="L166">
        <f t="shared" si="72"/>
        <v>727.97428667421934</v>
      </c>
      <c r="M166">
        <f t="shared" si="73"/>
        <v>73.769475344232177</v>
      </c>
      <c r="N166">
        <f t="shared" si="74"/>
        <v>99.005317539993968</v>
      </c>
      <c r="O166">
        <f t="shared" si="75"/>
        <v>0.11231723906729509</v>
      </c>
      <c r="P166">
        <f t="shared" si="76"/>
        <v>3.6797393868825718</v>
      </c>
      <c r="Q166">
        <f t="shared" si="77"/>
        <v>0.11044686452379265</v>
      </c>
      <c r="R166">
        <f t="shared" si="78"/>
        <v>6.9194741622467373E-2</v>
      </c>
      <c r="S166">
        <f t="shared" si="79"/>
        <v>226.11598376480896</v>
      </c>
      <c r="T166">
        <f t="shared" si="80"/>
        <v>32.591973946031239</v>
      </c>
      <c r="U166">
        <f t="shared" si="81"/>
        <v>32.08295714285714</v>
      </c>
      <c r="V166">
        <f t="shared" si="82"/>
        <v>4.7975501341600033</v>
      </c>
      <c r="W166">
        <f t="shared" si="83"/>
        <v>70.281207099769574</v>
      </c>
      <c r="X166">
        <f t="shared" si="84"/>
        <v>3.3308080100088775</v>
      </c>
      <c r="Y166">
        <f t="shared" si="85"/>
        <v>4.7392583984514376</v>
      </c>
      <c r="Z166">
        <f t="shared" si="86"/>
        <v>1.4667421241511258</v>
      </c>
      <c r="AA166">
        <f t="shared" si="87"/>
        <v>-73.444948663182899</v>
      </c>
      <c r="AB166">
        <f t="shared" si="88"/>
        <v>-42.839199601769423</v>
      </c>
      <c r="AC166">
        <f t="shared" si="89"/>
        <v>-2.6395397568536194</v>
      </c>
      <c r="AD166">
        <f t="shared" si="90"/>
        <v>107.19229574300303</v>
      </c>
      <c r="AE166">
        <f t="shared" si="91"/>
        <v>39.613049801105355</v>
      </c>
      <c r="AF166">
        <f t="shared" si="92"/>
        <v>1.6603851900378477</v>
      </c>
      <c r="AG166">
        <f t="shared" si="93"/>
        <v>15.812030002570065</v>
      </c>
      <c r="AH166">
        <v>1026.2586593352339</v>
      </c>
      <c r="AI166">
        <v>1012.7909090909091</v>
      </c>
      <c r="AJ166">
        <v>1.722152843937</v>
      </c>
      <c r="AK166">
        <v>63.164820258041182</v>
      </c>
      <c r="AL166">
        <f t="shared" si="94"/>
        <v>1.6654183370336257</v>
      </c>
      <c r="AM166">
        <v>32.201906327657262</v>
      </c>
      <c r="AN166">
        <v>32.871030303030302</v>
      </c>
      <c r="AO166">
        <v>-1.0160148117505349E-5</v>
      </c>
      <c r="AP166">
        <v>96.758734084088289</v>
      </c>
      <c r="AQ166">
        <v>69</v>
      </c>
      <c r="AR166">
        <v>11</v>
      </c>
      <c r="AS166">
        <f t="shared" si="95"/>
        <v>1</v>
      </c>
      <c r="AT166">
        <f t="shared" si="96"/>
        <v>0</v>
      </c>
      <c r="AU166">
        <f t="shared" si="97"/>
        <v>47501.274301642647</v>
      </c>
      <c r="AV166">
        <f t="shared" si="98"/>
        <v>1200.011428571428</v>
      </c>
      <c r="AW166">
        <f t="shared" si="99"/>
        <v>1025.9340351112996</v>
      </c>
      <c r="AX166">
        <f t="shared" si="100"/>
        <v>0.85493688700335002</v>
      </c>
      <c r="AY166">
        <f t="shared" si="101"/>
        <v>0.18842819191646548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1670951237.5999999</v>
      </c>
      <c r="BF166">
        <v>977.00742857142848</v>
      </c>
      <c r="BG166">
        <v>994.1362857142858</v>
      </c>
      <c r="BH166">
        <v>32.869185714285713</v>
      </c>
      <c r="BI166">
        <v>32.202142857142853</v>
      </c>
      <c r="BJ166">
        <v>982.16</v>
      </c>
      <c r="BK166">
        <v>32.699214285714277</v>
      </c>
      <c r="BL166">
        <v>649.98614285714291</v>
      </c>
      <c r="BM166">
        <v>101.23528571428569</v>
      </c>
      <c r="BN166">
        <v>9.9990400000000007E-2</v>
      </c>
      <c r="BO166">
        <v>31.867014285714291</v>
      </c>
      <c r="BP166">
        <v>32.08295714285714</v>
      </c>
      <c r="BQ166">
        <v>999.89999999999986</v>
      </c>
      <c r="BR166">
        <v>0</v>
      </c>
      <c r="BS166">
        <v>0</v>
      </c>
      <c r="BT166">
        <v>8990.8928571428569</v>
      </c>
      <c r="BU166">
        <v>0</v>
      </c>
      <c r="BV166">
        <v>65.254042857142863</v>
      </c>
      <c r="BW166">
        <v>-17.128771428571429</v>
      </c>
      <c r="BX166">
        <v>1010.211428571429</v>
      </c>
      <c r="BY166">
        <v>1027.214285714286</v>
      </c>
      <c r="BZ166">
        <v>0.66702600000000001</v>
      </c>
      <c r="CA166">
        <v>994.1362857142858</v>
      </c>
      <c r="CB166">
        <v>32.202142857142853</v>
      </c>
      <c r="CC166">
        <v>3.3275242857142859</v>
      </c>
      <c r="CD166">
        <v>3.2599971428571428</v>
      </c>
      <c r="CE166">
        <v>25.764514285714281</v>
      </c>
      <c r="CF166">
        <v>25.4191</v>
      </c>
      <c r="CG166">
        <v>1200.011428571428</v>
      </c>
      <c r="CH166">
        <v>0.50002100000000016</v>
      </c>
      <c r="CI166">
        <v>0.49997900000000012</v>
      </c>
      <c r="CJ166">
        <v>0</v>
      </c>
      <c r="CK166">
        <v>1532.7842857142859</v>
      </c>
      <c r="CL166">
        <v>4.9990899999999998</v>
      </c>
      <c r="CM166">
        <v>17698.12857142857</v>
      </c>
      <c r="CN166">
        <v>9558.01</v>
      </c>
      <c r="CO166">
        <v>40.061999999999998</v>
      </c>
      <c r="CP166">
        <v>41.625</v>
      </c>
      <c r="CQ166">
        <v>40.857000000000014</v>
      </c>
      <c r="CR166">
        <v>40.625</v>
      </c>
      <c r="CS166">
        <v>41.5</v>
      </c>
      <c r="CT166">
        <v>597.53142857142848</v>
      </c>
      <c r="CU166">
        <v>597.48142857142864</v>
      </c>
      <c r="CV166">
        <v>0</v>
      </c>
      <c r="CW166">
        <v>1670951271.4000001</v>
      </c>
      <c r="CX166">
        <v>0</v>
      </c>
      <c r="CY166">
        <v>1670950421.5999999</v>
      </c>
      <c r="CZ166" t="s">
        <v>356</v>
      </c>
      <c r="DA166">
        <v>1670950421.5999999</v>
      </c>
      <c r="DB166">
        <v>1670950421.5999999</v>
      </c>
      <c r="DC166">
        <v>14</v>
      </c>
      <c r="DD166">
        <v>-0.21199999999999999</v>
      </c>
      <c r="DE166">
        <v>-3.1E-2</v>
      </c>
      <c r="DF166">
        <v>-4.3040000000000003</v>
      </c>
      <c r="DG166">
        <v>0.155</v>
      </c>
      <c r="DH166">
        <v>415</v>
      </c>
      <c r="DI166">
        <v>33</v>
      </c>
      <c r="DJ166">
        <v>0.37</v>
      </c>
      <c r="DK166">
        <v>0.39</v>
      </c>
      <c r="DL166">
        <v>-17.01731951219513</v>
      </c>
      <c r="DM166">
        <v>-0.70828850174213054</v>
      </c>
      <c r="DN166">
        <v>7.8772504239438088E-2</v>
      </c>
      <c r="DO166">
        <v>0</v>
      </c>
      <c r="DP166">
        <v>0.65973907317073177</v>
      </c>
      <c r="DQ166">
        <v>4.917365853658525E-2</v>
      </c>
      <c r="DR166">
        <v>8.9510043158820326E-3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363</v>
      </c>
      <c r="EA166">
        <v>3.29928</v>
      </c>
      <c r="EB166">
        <v>2.6252499999999999</v>
      </c>
      <c r="EC166">
        <v>0.18590899999999999</v>
      </c>
      <c r="ED166">
        <v>0.186029</v>
      </c>
      <c r="EE166">
        <v>0.13707800000000001</v>
      </c>
      <c r="EF166">
        <v>0.133798</v>
      </c>
      <c r="EG166">
        <v>24746.6</v>
      </c>
      <c r="EH166">
        <v>25183.599999999999</v>
      </c>
      <c r="EI166">
        <v>28272.799999999999</v>
      </c>
      <c r="EJ166">
        <v>29765.1</v>
      </c>
      <c r="EK166">
        <v>33578.199999999997</v>
      </c>
      <c r="EL166">
        <v>35776.6</v>
      </c>
      <c r="EM166">
        <v>39901.5</v>
      </c>
      <c r="EN166">
        <v>42511.1</v>
      </c>
      <c r="EO166">
        <v>2.1417999999999999</v>
      </c>
      <c r="EP166">
        <v>2.2450999999999999</v>
      </c>
      <c r="EQ166">
        <v>0.15073600000000001</v>
      </c>
      <c r="ER166">
        <v>0</v>
      </c>
      <c r="ES166">
        <v>29.6328</v>
      </c>
      <c r="ET166">
        <v>999.9</v>
      </c>
      <c r="EU166">
        <v>74</v>
      </c>
      <c r="EV166">
        <v>32.299999999999997</v>
      </c>
      <c r="EW166">
        <v>35.501899999999999</v>
      </c>
      <c r="EX166">
        <v>57.587200000000003</v>
      </c>
      <c r="EY166">
        <v>-2.9887800000000002</v>
      </c>
      <c r="EZ166">
        <v>2</v>
      </c>
      <c r="FA166">
        <v>0.23413600000000001</v>
      </c>
      <c r="FB166">
        <v>-0.76437900000000003</v>
      </c>
      <c r="FC166">
        <v>20.270499999999998</v>
      </c>
      <c r="FD166">
        <v>5.2195400000000003</v>
      </c>
      <c r="FE166">
        <v>12.004</v>
      </c>
      <c r="FF166">
        <v>4.98665</v>
      </c>
      <c r="FG166">
        <v>3.2839499999999999</v>
      </c>
      <c r="FH166">
        <v>9999</v>
      </c>
      <c r="FI166">
        <v>9999</v>
      </c>
      <c r="FJ166">
        <v>9999</v>
      </c>
      <c r="FK166">
        <v>999.9</v>
      </c>
      <c r="FL166">
        <v>1.8657999999999999</v>
      </c>
      <c r="FM166">
        <v>1.8621799999999999</v>
      </c>
      <c r="FN166">
        <v>1.8641700000000001</v>
      </c>
      <c r="FO166">
        <v>1.8602099999999999</v>
      </c>
      <c r="FP166">
        <v>1.8609599999999999</v>
      </c>
      <c r="FQ166">
        <v>1.86016</v>
      </c>
      <c r="FR166">
        <v>1.8617699999999999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-5.157</v>
      </c>
      <c r="GH166">
        <v>0.17</v>
      </c>
      <c r="GI166">
        <v>-3.3542705637745942</v>
      </c>
      <c r="GJ166">
        <v>-2.7043828418459848E-3</v>
      </c>
      <c r="GK166">
        <v>1.1637646390227569E-6</v>
      </c>
      <c r="GL166">
        <v>-2.7935288173591201E-10</v>
      </c>
      <c r="GM166">
        <v>-0.1154585369592631</v>
      </c>
      <c r="GN166">
        <v>-1.575226436802038E-3</v>
      </c>
      <c r="GO166">
        <v>7.1853088279240026E-4</v>
      </c>
      <c r="GP166">
        <v>-1.2337336158236461E-5</v>
      </c>
      <c r="GQ166">
        <v>5</v>
      </c>
      <c r="GR166">
        <v>2087</v>
      </c>
      <c r="GS166">
        <v>4</v>
      </c>
      <c r="GT166">
        <v>31</v>
      </c>
      <c r="GU166">
        <v>13.6</v>
      </c>
      <c r="GV166">
        <v>13.6</v>
      </c>
      <c r="GW166">
        <v>2.7648899999999998</v>
      </c>
      <c r="GX166">
        <v>2.5268600000000001</v>
      </c>
      <c r="GY166">
        <v>2.04834</v>
      </c>
      <c r="GZ166">
        <v>2.6196299999999999</v>
      </c>
      <c r="HA166">
        <v>2.1972700000000001</v>
      </c>
      <c r="HB166">
        <v>2.31934</v>
      </c>
      <c r="HC166">
        <v>37.481900000000003</v>
      </c>
      <c r="HD166">
        <v>14.2021</v>
      </c>
      <c r="HE166">
        <v>18</v>
      </c>
      <c r="HF166">
        <v>611.32299999999998</v>
      </c>
      <c r="HG166">
        <v>771.88800000000003</v>
      </c>
      <c r="HH166">
        <v>30.9998</v>
      </c>
      <c r="HI166">
        <v>30.454799999999999</v>
      </c>
      <c r="HJ166">
        <v>29.9999</v>
      </c>
      <c r="HK166">
        <v>30.410399999999999</v>
      </c>
      <c r="HL166">
        <v>30.4053</v>
      </c>
      <c r="HM166">
        <v>55.323799999999999</v>
      </c>
      <c r="HN166">
        <v>10.9917</v>
      </c>
      <c r="HO166">
        <v>100</v>
      </c>
      <c r="HP166">
        <v>31</v>
      </c>
      <c r="HQ166">
        <v>1009.82</v>
      </c>
      <c r="HR166">
        <v>32.1571</v>
      </c>
      <c r="HS166">
        <v>99.615600000000001</v>
      </c>
      <c r="HT166">
        <v>98.611599999999996</v>
      </c>
    </row>
    <row r="167" spans="1:228" x14ac:dyDescent="0.2">
      <c r="A167">
        <v>152</v>
      </c>
      <c r="B167">
        <v>1670951243.5999999</v>
      </c>
      <c r="C167">
        <v>602.5</v>
      </c>
      <c r="D167" t="s">
        <v>663</v>
      </c>
      <c r="E167" t="s">
        <v>664</v>
      </c>
      <c r="F167">
        <v>4</v>
      </c>
      <c r="G167">
        <v>1670951241.2874999</v>
      </c>
      <c r="H167">
        <f t="shared" si="68"/>
        <v>1.665947742913911E-3</v>
      </c>
      <c r="I167">
        <f t="shared" si="69"/>
        <v>1.6659477429139111</v>
      </c>
      <c r="J167">
        <f t="shared" si="70"/>
        <v>15.965302138582235</v>
      </c>
      <c r="K167">
        <f t="shared" si="71"/>
        <v>983.18824999999993</v>
      </c>
      <c r="L167">
        <f t="shared" si="72"/>
        <v>731.94558280710487</v>
      </c>
      <c r="M167">
        <f t="shared" si="73"/>
        <v>74.173266306428275</v>
      </c>
      <c r="N167">
        <f t="shared" si="74"/>
        <v>99.633477692316347</v>
      </c>
      <c r="O167">
        <f t="shared" si="75"/>
        <v>0.11237814887807507</v>
      </c>
      <c r="P167">
        <f t="shared" si="76"/>
        <v>3.6797294238656493</v>
      </c>
      <c r="Q167">
        <f t="shared" si="77"/>
        <v>0.11050575842134416</v>
      </c>
      <c r="R167">
        <f t="shared" si="78"/>
        <v>6.9231727244831023E-2</v>
      </c>
      <c r="S167">
        <f t="shared" si="79"/>
        <v>226.1164217529336</v>
      </c>
      <c r="T167">
        <f t="shared" si="80"/>
        <v>32.5880168193695</v>
      </c>
      <c r="U167">
        <f t="shared" si="81"/>
        <v>32.082949999999997</v>
      </c>
      <c r="V167">
        <f t="shared" si="82"/>
        <v>4.7975481957381456</v>
      </c>
      <c r="W167">
        <f t="shared" si="83"/>
        <v>70.302622949986045</v>
      </c>
      <c r="X167">
        <f t="shared" si="84"/>
        <v>3.3310959416491706</v>
      </c>
      <c r="Y167">
        <f t="shared" si="85"/>
        <v>4.7382242679891817</v>
      </c>
      <c r="Z167">
        <f t="shared" si="86"/>
        <v>1.4664522540889751</v>
      </c>
      <c r="AA167">
        <f t="shared" si="87"/>
        <v>-73.468295462503477</v>
      </c>
      <c r="AB167">
        <f t="shared" si="88"/>
        <v>-43.601789909678324</v>
      </c>
      <c r="AC167">
        <f t="shared" si="89"/>
        <v>-2.6864830988772019</v>
      </c>
      <c r="AD167">
        <f t="shared" si="90"/>
        <v>106.35985328187459</v>
      </c>
      <c r="AE167">
        <f t="shared" si="91"/>
        <v>39.699411114485585</v>
      </c>
      <c r="AF167">
        <f t="shared" si="92"/>
        <v>1.6667463257650221</v>
      </c>
      <c r="AG167">
        <f t="shared" si="93"/>
        <v>15.965302138582235</v>
      </c>
      <c r="AH167">
        <v>1033.263573470452</v>
      </c>
      <c r="AI167">
        <v>1019.725878787879</v>
      </c>
      <c r="AJ167">
        <v>1.7235484406958399</v>
      </c>
      <c r="AK167">
        <v>63.164820258041182</v>
      </c>
      <c r="AL167">
        <f t="shared" si="94"/>
        <v>1.6659477429139111</v>
      </c>
      <c r="AM167">
        <v>32.201803737873412</v>
      </c>
      <c r="AN167">
        <v>32.870841212121213</v>
      </c>
      <c r="AO167">
        <v>2.81278337329495E-5</v>
      </c>
      <c r="AP167">
        <v>96.758734084088289</v>
      </c>
      <c r="AQ167">
        <v>69</v>
      </c>
      <c r="AR167">
        <v>11</v>
      </c>
      <c r="AS167">
        <f t="shared" si="95"/>
        <v>1</v>
      </c>
      <c r="AT167">
        <f t="shared" si="96"/>
        <v>0</v>
      </c>
      <c r="AU167">
        <f t="shared" si="97"/>
        <v>47501.707616549305</v>
      </c>
      <c r="AV167">
        <f t="shared" si="98"/>
        <v>1200.0137500000001</v>
      </c>
      <c r="AW167">
        <f t="shared" si="99"/>
        <v>1025.9360200792403</v>
      </c>
      <c r="AX167">
        <f t="shared" si="100"/>
        <v>0.85493688724753381</v>
      </c>
      <c r="AY167">
        <f t="shared" si="101"/>
        <v>0.18842819238774022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1670951241.2874999</v>
      </c>
      <c r="BF167">
        <v>983.18824999999993</v>
      </c>
      <c r="BG167">
        <v>1000.3579999999999</v>
      </c>
      <c r="BH167">
        <v>32.871425000000002</v>
      </c>
      <c r="BI167">
        <v>32.201900000000002</v>
      </c>
      <c r="BJ167">
        <v>988.34812499999998</v>
      </c>
      <c r="BK167">
        <v>32.701450000000001</v>
      </c>
      <c r="BL167">
        <v>650.05587500000001</v>
      </c>
      <c r="BM167">
        <v>101.23699999999999</v>
      </c>
      <c r="BN167">
        <v>0.10013222500000001</v>
      </c>
      <c r="BO167">
        <v>31.863162500000001</v>
      </c>
      <c r="BP167">
        <v>32.082949999999997</v>
      </c>
      <c r="BQ167">
        <v>999.9</v>
      </c>
      <c r="BR167">
        <v>0</v>
      </c>
      <c r="BS167">
        <v>0</v>
      </c>
      <c r="BT167">
        <v>8990.7062499999993</v>
      </c>
      <c r="BU167">
        <v>0</v>
      </c>
      <c r="BV167">
        <v>64.628249999999994</v>
      </c>
      <c r="BW167">
        <v>-17.1690875</v>
      </c>
      <c r="BX167">
        <v>1016.60625</v>
      </c>
      <c r="BY167">
        <v>1033.6424999999999</v>
      </c>
      <c r="BZ167">
        <v>0.66952387499999999</v>
      </c>
      <c r="CA167">
        <v>1000.3579999999999</v>
      </c>
      <c r="CB167">
        <v>32.201900000000002</v>
      </c>
      <c r="CC167">
        <v>3.3277975</v>
      </c>
      <c r="CD167">
        <v>3.2600162500000001</v>
      </c>
      <c r="CE167">
        <v>25.765899999999998</v>
      </c>
      <c r="CF167">
        <v>25.4192</v>
      </c>
      <c r="CG167">
        <v>1200.0137500000001</v>
      </c>
      <c r="CH167">
        <v>0.50002100000000005</v>
      </c>
      <c r="CI167">
        <v>0.49997900000000001</v>
      </c>
      <c r="CJ167">
        <v>0</v>
      </c>
      <c r="CK167">
        <v>1536.7149999999999</v>
      </c>
      <c r="CL167">
        <v>4.9990899999999998</v>
      </c>
      <c r="CM167">
        <v>17742.9375</v>
      </c>
      <c r="CN167">
        <v>9558.0462499999994</v>
      </c>
      <c r="CO167">
        <v>40.046499999999988</v>
      </c>
      <c r="CP167">
        <v>41.625</v>
      </c>
      <c r="CQ167">
        <v>40.867125000000001</v>
      </c>
      <c r="CR167">
        <v>40.625</v>
      </c>
      <c r="CS167">
        <v>41.5</v>
      </c>
      <c r="CT167">
        <v>597.53374999999994</v>
      </c>
      <c r="CU167">
        <v>597.48374999999999</v>
      </c>
      <c r="CV167">
        <v>0</v>
      </c>
      <c r="CW167">
        <v>1670951275.5999999</v>
      </c>
      <c r="CX167">
        <v>0</v>
      </c>
      <c r="CY167">
        <v>1670950421.5999999</v>
      </c>
      <c r="CZ167" t="s">
        <v>356</v>
      </c>
      <c r="DA167">
        <v>1670950421.5999999</v>
      </c>
      <c r="DB167">
        <v>1670950421.5999999</v>
      </c>
      <c r="DC167">
        <v>14</v>
      </c>
      <c r="DD167">
        <v>-0.21199999999999999</v>
      </c>
      <c r="DE167">
        <v>-3.1E-2</v>
      </c>
      <c r="DF167">
        <v>-4.3040000000000003</v>
      </c>
      <c r="DG167">
        <v>0.155</v>
      </c>
      <c r="DH167">
        <v>415</v>
      </c>
      <c r="DI167">
        <v>33</v>
      </c>
      <c r="DJ167">
        <v>0.37</v>
      </c>
      <c r="DK167">
        <v>0.39</v>
      </c>
      <c r="DL167">
        <v>-17.07035121951219</v>
      </c>
      <c r="DM167">
        <v>-0.67800627177700779</v>
      </c>
      <c r="DN167">
        <v>7.5440501905681065E-2</v>
      </c>
      <c r="DO167">
        <v>0</v>
      </c>
      <c r="DP167">
        <v>0.66164726829268294</v>
      </c>
      <c r="DQ167">
        <v>7.9670174216028816E-2</v>
      </c>
      <c r="DR167">
        <v>8.7801428762873234E-3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363</v>
      </c>
      <c r="EA167">
        <v>3.2992499999999998</v>
      </c>
      <c r="EB167">
        <v>2.6253099999999998</v>
      </c>
      <c r="EC167">
        <v>0.186718</v>
      </c>
      <c r="ED167">
        <v>0.18682399999999999</v>
      </c>
      <c r="EE167">
        <v>0.13708500000000001</v>
      </c>
      <c r="EF167">
        <v>0.13380300000000001</v>
      </c>
      <c r="EG167">
        <v>24722.3</v>
      </c>
      <c r="EH167">
        <v>25159</v>
      </c>
      <c r="EI167">
        <v>28273.200000000001</v>
      </c>
      <c r="EJ167">
        <v>29765.200000000001</v>
      </c>
      <c r="EK167">
        <v>33578.9</v>
      </c>
      <c r="EL167">
        <v>35776.400000000001</v>
      </c>
      <c r="EM167">
        <v>39902.6</v>
      </c>
      <c r="EN167">
        <v>42511</v>
      </c>
      <c r="EO167">
        <v>2.1421700000000001</v>
      </c>
      <c r="EP167">
        <v>2.2451500000000002</v>
      </c>
      <c r="EQ167">
        <v>0.15085599999999999</v>
      </c>
      <c r="ER167">
        <v>0</v>
      </c>
      <c r="ES167">
        <v>29.628299999999999</v>
      </c>
      <c r="ET167">
        <v>999.9</v>
      </c>
      <c r="EU167">
        <v>74</v>
      </c>
      <c r="EV167">
        <v>32.299999999999997</v>
      </c>
      <c r="EW167">
        <v>35.5015</v>
      </c>
      <c r="EX167">
        <v>57.557200000000002</v>
      </c>
      <c r="EY167">
        <v>-2.9086500000000002</v>
      </c>
      <c r="EZ167">
        <v>2</v>
      </c>
      <c r="FA167">
        <v>0.23411599999999999</v>
      </c>
      <c r="FB167">
        <v>-0.76540299999999994</v>
      </c>
      <c r="FC167">
        <v>20.270900000000001</v>
      </c>
      <c r="FD167">
        <v>5.2204300000000003</v>
      </c>
      <c r="FE167">
        <v>12.004</v>
      </c>
      <c r="FF167">
        <v>4.9869500000000002</v>
      </c>
      <c r="FG167">
        <v>3.2842199999999999</v>
      </c>
      <c r="FH167">
        <v>9999</v>
      </c>
      <c r="FI167">
        <v>9999</v>
      </c>
      <c r="FJ167">
        <v>9999</v>
      </c>
      <c r="FK167">
        <v>999.9</v>
      </c>
      <c r="FL167">
        <v>1.86581</v>
      </c>
      <c r="FM167">
        <v>1.8621799999999999</v>
      </c>
      <c r="FN167">
        <v>1.8641700000000001</v>
      </c>
      <c r="FO167">
        <v>1.8602099999999999</v>
      </c>
      <c r="FP167">
        <v>1.8609599999999999</v>
      </c>
      <c r="FQ167">
        <v>1.8601799999999999</v>
      </c>
      <c r="FR167">
        <v>1.8617600000000001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-5.1639999999999997</v>
      </c>
      <c r="GH167">
        <v>0.1699</v>
      </c>
      <c r="GI167">
        <v>-3.3542705637745942</v>
      </c>
      <c r="GJ167">
        <v>-2.7043828418459848E-3</v>
      </c>
      <c r="GK167">
        <v>1.1637646390227569E-6</v>
      </c>
      <c r="GL167">
        <v>-2.7935288173591201E-10</v>
      </c>
      <c r="GM167">
        <v>-0.1154585369592631</v>
      </c>
      <c r="GN167">
        <v>-1.575226436802038E-3</v>
      </c>
      <c r="GO167">
        <v>7.1853088279240026E-4</v>
      </c>
      <c r="GP167">
        <v>-1.2337336158236461E-5</v>
      </c>
      <c r="GQ167">
        <v>5</v>
      </c>
      <c r="GR167">
        <v>2087</v>
      </c>
      <c r="GS167">
        <v>4</v>
      </c>
      <c r="GT167">
        <v>31</v>
      </c>
      <c r="GU167">
        <v>13.7</v>
      </c>
      <c r="GV167">
        <v>13.7</v>
      </c>
      <c r="GW167">
        <v>2.7795399999999999</v>
      </c>
      <c r="GX167">
        <v>2.5097700000000001</v>
      </c>
      <c r="GY167">
        <v>2.04834</v>
      </c>
      <c r="GZ167">
        <v>2.6196299999999999</v>
      </c>
      <c r="HA167">
        <v>2.1972700000000001</v>
      </c>
      <c r="HB167">
        <v>2.34009</v>
      </c>
      <c r="HC167">
        <v>37.481900000000003</v>
      </c>
      <c r="HD167">
        <v>14.228300000000001</v>
      </c>
      <c r="HE167">
        <v>18</v>
      </c>
      <c r="HF167">
        <v>611.58100000000002</v>
      </c>
      <c r="HG167">
        <v>771.91</v>
      </c>
      <c r="HH167">
        <v>30.9998</v>
      </c>
      <c r="HI167">
        <v>30.4528</v>
      </c>
      <c r="HJ167">
        <v>29.9999</v>
      </c>
      <c r="HK167">
        <v>30.408300000000001</v>
      </c>
      <c r="HL167">
        <v>30.403400000000001</v>
      </c>
      <c r="HM167">
        <v>55.624499999999998</v>
      </c>
      <c r="HN167">
        <v>10.9917</v>
      </c>
      <c r="HO167">
        <v>100</v>
      </c>
      <c r="HP167">
        <v>31</v>
      </c>
      <c r="HQ167">
        <v>1016.51</v>
      </c>
      <c r="HR167">
        <v>32.118499999999997</v>
      </c>
      <c r="HS167">
        <v>99.617900000000006</v>
      </c>
      <c r="HT167">
        <v>98.611599999999996</v>
      </c>
    </row>
    <row r="168" spans="1:228" x14ac:dyDescent="0.2">
      <c r="A168">
        <v>153</v>
      </c>
      <c r="B168">
        <v>1670951247.5999999</v>
      </c>
      <c r="C168">
        <v>606.5</v>
      </c>
      <c r="D168" t="s">
        <v>665</v>
      </c>
      <c r="E168" t="s">
        <v>666</v>
      </c>
      <c r="F168">
        <v>4</v>
      </c>
      <c r="G168">
        <v>1670951245.5999999</v>
      </c>
      <c r="H168">
        <f t="shared" si="68"/>
        <v>1.6759219043675617E-3</v>
      </c>
      <c r="I168">
        <f t="shared" si="69"/>
        <v>1.6759219043675617</v>
      </c>
      <c r="J168">
        <f t="shared" si="70"/>
        <v>16.384726618254486</v>
      </c>
      <c r="K168">
        <f t="shared" si="71"/>
        <v>990.2992857142857</v>
      </c>
      <c r="L168">
        <f t="shared" si="72"/>
        <v>734.32325689067011</v>
      </c>
      <c r="M168">
        <f t="shared" si="73"/>
        <v>74.413587810695134</v>
      </c>
      <c r="N168">
        <f t="shared" si="74"/>
        <v>100.35324656391793</v>
      </c>
      <c r="O168">
        <f t="shared" si="75"/>
        <v>0.11307409070111503</v>
      </c>
      <c r="P168">
        <f t="shared" si="76"/>
        <v>3.6805935143074451</v>
      </c>
      <c r="Q168">
        <f t="shared" si="77"/>
        <v>0.11117908533993838</v>
      </c>
      <c r="R168">
        <f t="shared" si="78"/>
        <v>6.965454166999098E-2</v>
      </c>
      <c r="S168">
        <f t="shared" si="79"/>
        <v>226.11374743982856</v>
      </c>
      <c r="T168">
        <f t="shared" si="80"/>
        <v>32.584008090898401</v>
      </c>
      <c r="U168">
        <f t="shared" si="81"/>
        <v>32.083057142857143</v>
      </c>
      <c r="V168">
        <f t="shared" si="82"/>
        <v>4.7975772721376062</v>
      </c>
      <c r="W168">
        <f t="shared" si="83"/>
        <v>70.313770424751951</v>
      </c>
      <c r="X168">
        <f t="shared" si="84"/>
        <v>3.3312941534996159</v>
      </c>
      <c r="Y168">
        <f t="shared" si="85"/>
        <v>4.7377549708626194</v>
      </c>
      <c r="Z168">
        <f t="shared" si="86"/>
        <v>1.4662831186379903</v>
      </c>
      <c r="AA168">
        <f t="shared" si="87"/>
        <v>-73.908155982609472</v>
      </c>
      <c r="AB168">
        <f t="shared" si="88"/>
        <v>-43.980183775498837</v>
      </c>
      <c r="AC168">
        <f t="shared" si="89"/>
        <v>-2.70913944104869</v>
      </c>
      <c r="AD168">
        <f t="shared" si="90"/>
        <v>105.51626824067156</v>
      </c>
      <c r="AE168">
        <f t="shared" si="91"/>
        <v>39.90382892199505</v>
      </c>
      <c r="AF168">
        <f t="shared" si="92"/>
        <v>1.6704640971980405</v>
      </c>
      <c r="AG168">
        <f t="shared" si="93"/>
        <v>16.384726618254486</v>
      </c>
      <c r="AH168">
        <v>1040.1321073138649</v>
      </c>
      <c r="AI168">
        <v>1026.509757575757</v>
      </c>
      <c r="AJ168">
        <v>1.6987586758443369</v>
      </c>
      <c r="AK168">
        <v>63.164820258041182</v>
      </c>
      <c r="AL168">
        <f t="shared" si="94"/>
        <v>1.6759219043675617</v>
      </c>
      <c r="AM168">
        <v>32.20246567661971</v>
      </c>
      <c r="AN168">
        <v>32.87560060606058</v>
      </c>
      <c r="AO168">
        <v>1.9076748830386159E-5</v>
      </c>
      <c r="AP168">
        <v>96.758734084088289</v>
      </c>
      <c r="AQ168">
        <v>69</v>
      </c>
      <c r="AR168">
        <v>11</v>
      </c>
      <c r="AS168">
        <f t="shared" si="95"/>
        <v>1</v>
      </c>
      <c r="AT168">
        <f t="shared" si="96"/>
        <v>0</v>
      </c>
      <c r="AU168">
        <f t="shared" si="97"/>
        <v>47517.485744094993</v>
      </c>
      <c r="AV168">
        <f t="shared" si="98"/>
        <v>1200.002857142857</v>
      </c>
      <c r="AW168">
        <f t="shared" si="99"/>
        <v>1025.9263852019835</v>
      </c>
      <c r="AX168">
        <f t="shared" si="100"/>
        <v>0.85493661877160831</v>
      </c>
      <c r="AY168">
        <f t="shared" si="101"/>
        <v>0.18842767422920423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1670951245.5999999</v>
      </c>
      <c r="BF168">
        <v>990.2992857142857</v>
      </c>
      <c r="BG168">
        <v>1007.561428571428</v>
      </c>
      <c r="BH168">
        <v>32.873657142857148</v>
      </c>
      <c r="BI168">
        <v>32.202599999999997</v>
      </c>
      <c r="BJ168">
        <v>995.46814285714277</v>
      </c>
      <c r="BK168">
        <v>32.703657142857139</v>
      </c>
      <c r="BL168">
        <v>650.01685714285725</v>
      </c>
      <c r="BM168">
        <v>101.2362857142857</v>
      </c>
      <c r="BN168">
        <v>9.9995157142857144E-2</v>
      </c>
      <c r="BO168">
        <v>31.861414285714289</v>
      </c>
      <c r="BP168">
        <v>32.083057142857143</v>
      </c>
      <c r="BQ168">
        <v>999.89999999999986</v>
      </c>
      <c r="BR168">
        <v>0</v>
      </c>
      <c r="BS168">
        <v>0</v>
      </c>
      <c r="BT168">
        <v>8993.75</v>
      </c>
      <c r="BU168">
        <v>0</v>
      </c>
      <c r="BV168">
        <v>63.927742857142853</v>
      </c>
      <c r="BW168">
        <v>-17.260728571428569</v>
      </c>
      <c r="BX168">
        <v>1023.96</v>
      </c>
      <c r="BY168">
        <v>1041.0871428571429</v>
      </c>
      <c r="BZ168">
        <v>0.67104657142857149</v>
      </c>
      <c r="CA168">
        <v>1007.561428571428</v>
      </c>
      <c r="CB168">
        <v>32.202599999999997</v>
      </c>
      <c r="CC168">
        <v>3.3280057142857151</v>
      </c>
      <c r="CD168">
        <v>3.2600728571428581</v>
      </c>
      <c r="CE168">
        <v>25.766942857142851</v>
      </c>
      <c r="CF168">
        <v>25.41947142857143</v>
      </c>
      <c r="CG168">
        <v>1200.002857142857</v>
      </c>
      <c r="CH168">
        <v>0.50002914285714284</v>
      </c>
      <c r="CI168">
        <v>0.49997042857142848</v>
      </c>
      <c r="CJ168">
        <v>0</v>
      </c>
      <c r="CK168">
        <v>1541.781428571428</v>
      </c>
      <c r="CL168">
        <v>4.9990899999999998</v>
      </c>
      <c r="CM168">
        <v>17795.471428571429</v>
      </c>
      <c r="CN168">
        <v>9557.9671428571437</v>
      </c>
      <c r="CO168">
        <v>40.035428571428582</v>
      </c>
      <c r="CP168">
        <v>41.625</v>
      </c>
      <c r="CQ168">
        <v>40.857000000000014</v>
      </c>
      <c r="CR168">
        <v>40.625</v>
      </c>
      <c r="CS168">
        <v>41.5</v>
      </c>
      <c r="CT168">
        <v>597.53857142857134</v>
      </c>
      <c r="CU168">
        <v>597.46714285714279</v>
      </c>
      <c r="CV168">
        <v>0</v>
      </c>
      <c r="CW168">
        <v>1670951279.8</v>
      </c>
      <c r="CX168">
        <v>0</v>
      </c>
      <c r="CY168">
        <v>1670950421.5999999</v>
      </c>
      <c r="CZ168" t="s">
        <v>356</v>
      </c>
      <c r="DA168">
        <v>1670950421.5999999</v>
      </c>
      <c r="DB168">
        <v>1670950421.5999999</v>
      </c>
      <c r="DC168">
        <v>14</v>
      </c>
      <c r="DD168">
        <v>-0.21199999999999999</v>
      </c>
      <c r="DE168">
        <v>-3.1E-2</v>
      </c>
      <c r="DF168">
        <v>-4.3040000000000003</v>
      </c>
      <c r="DG168">
        <v>0.155</v>
      </c>
      <c r="DH168">
        <v>415</v>
      </c>
      <c r="DI168">
        <v>33</v>
      </c>
      <c r="DJ168">
        <v>0.37</v>
      </c>
      <c r="DK168">
        <v>0.39</v>
      </c>
      <c r="DL168">
        <v>-17.12255853658537</v>
      </c>
      <c r="DM168">
        <v>-0.63704111498260985</v>
      </c>
      <c r="DN168">
        <v>7.3778604128342723E-2</v>
      </c>
      <c r="DO168">
        <v>0</v>
      </c>
      <c r="DP168">
        <v>0.6663196829268293</v>
      </c>
      <c r="DQ168">
        <v>4.0751351916377583E-2</v>
      </c>
      <c r="DR168">
        <v>4.7403277978608129E-3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363</v>
      </c>
      <c r="EA168">
        <v>3.29935</v>
      </c>
      <c r="EB168">
        <v>2.6252200000000001</v>
      </c>
      <c r="EC168">
        <v>0.18751300000000001</v>
      </c>
      <c r="ED168">
        <v>0.18763099999999999</v>
      </c>
      <c r="EE168">
        <v>0.13708899999999999</v>
      </c>
      <c r="EF168">
        <v>0.13380500000000001</v>
      </c>
      <c r="EG168">
        <v>24698</v>
      </c>
      <c r="EH168">
        <v>25134.400000000001</v>
      </c>
      <c r="EI168">
        <v>28273.1</v>
      </c>
      <c r="EJ168">
        <v>29765.599999999999</v>
      </c>
      <c r="EK168">
        <v>33578.800000000003</v>
      </c>
      <c r="EL168">
        <v>35777</v>
      </c>
      <c r="EM168">
        <v>39902.699999999997</v>
      </c>
      <c r="EN168">
        <v>42511.8</v>
      </c>
      <c r="EO168">
        <v>2.1423700000000001</v>
      </c>
      <c r="EP168">
        <v>2.2452200000000002</v>
      </c>
      <c r="EQ168">
        <v>0.15153700000000001</v>
      </c>
      <c r="ER168">
        <v>0</v>
      </c>
      <c r="ES168">
        <v>29.6233</v>
      </c>
      <c r="ET168">
        <v>999.9</v>
      </c>
      <c r="EU168">
        <v>74</v>
      </c>
      <c r="EV168">
        <v>32.299999999999997</v>
      </c>
      <c r="EW168">
        <v>35.502000000000002</v>
      </c>
      <c r="EX168">
        <v>57.497199999999999</v>
      </c>
      <c r="EY168">
        <v>-3.0689099999999998</v>
      </c>
      <c r="EZ168">
        <v>2</v>
      </c>
      <c r="FA168">
        <v>0.23355200000000001</v>
      </c>
      <c r="FB168">
        <v>-0.76650600000000002</v>
      </c>
      <c r="FC168">
        <v>20.270900000000001</v>
      </c>
      <c r="FD168">
        <v>5.2201399999999998</v>
      </c>
      <c r="FE168">
        <v>12.004</v>
      </c>
      <c r="FF168">
        <v>4.9867999999999997</v>
      </c>
      <c r="FG168">
        <v>3.2841999999999998</v>
      </c>
      <c r="FH168">
        <v>9999</v>
      </c>
      <c r="FI168">
        <v>9999</v>
      </c>
      <c r="FJ168">
        <v>9999</v>
      </c>
      <c r="FK168">
        <v>999.9</v>
      </c>
      <c r="FL168">
        <v>1.8657999999999999</v>
      </c>
      <c r="FM168">
        <v>1.8621799999999999</v>
      </c>
      <c r="FN168">
        <v>1.8641700000000001</v>
      </c>
      <c r="FO168">
        <v>1.8602000000000001</v>
      </c>
      <c r="FP168">
        <v>1.8609599999999999</v>
      </c>
      <c r="FQ168">
        <v>1.86015</v>
      </c>
      <c r="FR168">
        <v>1.86175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-5.173</v>
      </c>
      <c r="GH168">
        <v>0.17</v>
      </c>
      <c r="GI168">
        <v>-3.3542705637745942</v>
      </c>
      <c r="GJ168">
        <v>-2.7043828418459848E-3</v>
      </c>
      <c r="GK168">
        <v>1.1637646390227569E-6</v>
      </c>
      <c r="GL168">
        <v>-2.7935288173591201E-10</v>
      </c>
      <c r="GM168">
        <v>-0.1154585369592631</v>
      </c>
      <c r="GN168">
        <v>-1.575226436802038E-3</v>
      </c>
      <c r="GO168">
        <v>7.1853088279240026E-4</v>
      </c>
      <c r="GP168">
        <v>-1.2337336158236461E-5</v>
      </c>
      <c r="GQ168">
        <v>5</v>
      </c>
      <c r="GR168">
        <v>2087</v>
      </c>
      <c r="GS168">
        <v>4</v>
      </c>
      <c r="GT168">
        <v>31</v>
      </c>
      <c r="GU168">
        <v>13.8</v>
      </c>
      <c r="GV168">
        <v>13.8</v>
      </c>
      <c r="GW168">
        <v>2.79419</v>
      </c>
      <c r="GX168">
        <v>2.51709</v>
      </c>
      <c r="GY168">
        <v>2.04834</v>
      </c>
      <c r="GZ168">
        <v>2.6196299999999999</v>
      </c>
      <c r="HA168">
        <v>2.1972700000000001</v>
      </c>
      <c r="HB168">
        <v>2.34741</v>
      </c>
      <c r="HC168">
        <v>37.481900000000003</v>
      </c>
      <c r="HD168">
        <v>14.210800000000001</v>
      </c>
      <c r="HE168">
        <v>18</v>
      </c>
      <c r="HF168">
        <v>611.70899999999995</v>
      </c>
      <c r="HG168">
        <v>771.95600000000002</v>
      </c>
      <c r="HH168">
        <v>30.9998</v>
      </c>
      <c r="HI168">
        <v>30.450800000000001</v>
      </c>
      <c r="HJ168">
        <v>29.9999</v>
      </c>
      <c r="HK168">
        <v>30.406400000000001</v>
      </c>
      <c r="HL168">
        <v>30.401399999999999</v>
      </c>
      <c r="HM168">
        <v>55.918599999999998</v>
      </c>
      <c r="HN168">
        <v>10.9917</v>
      </c>
      <c r="HO168">
        <v>100</v>
      </c>
      <c r="HP168">
        <v>31</v>
      </c>
      <c r="HQ168">
        <v>1023.19</v>
      </c>
      <c r="HR168">
        <v>32.0871</v>
      </c>
      <c r="HS168">
        <v>99.617800000000003</v>
      </c>
      <c r="HT168">
        <v>98.613200000000006</v>
      </c>
    </row>
    <row r="169" spans="1:228" x14ac:dyDescent="0.2">
      <c r="A169">
        <v>154</v>
      </c>
      <c r="B169">
        <v>1670951251.5999999</v>
      </c>
      <c r="C169">
        <v>610.5</v>
      </c>
      <c r="D169" t="s">
        <v>667</v>
      </c>
      <c r="E169" t="s">
        <v>668</v>
      </c>
      <c r="F169">
        <v>4</v>
      </c>
      <c r="G169">
        <v>1670951249.2874999</v>
      </c>
      <c r="H169">
        <f t="shared" si="68"/>
        <v>1.6593024724914334E-3</v>
      </c>
      <c r="I169">
        <f t="shared" si="69"/>
        <v>1.6593024724914334</v>
      </c>
      <c r="J169">
        <f t="shared" si="70"/>
        <v>15.924557589243848</v>
      </c>
      <c r="K169">
        <f t="shared" si="71"/>
        <v>996.48037499999998</v>
      </c>
      <c r="L169">
        <f t="shared" si="72"/>
        <v>744.58284199592629</v>
      </c>
      <c r="M169">
        <f t="shared" si="73"/>
        <v>75.452292493085537</v>
      </c>
      <c r="N169">
        <f t="shared" si="74"/>
        <v>100.97832568445206</v>
      </c>
      <c r="O169">
        <f t="shared" si="75"/>
        <v>0.11191498988147815</v>
      </c>
      <c r="P169">
        <f t="shared" si="76"/>
        <v>3.6884410846961839</v>
      </c>
      <c r="Q169">
        <f t="shared" si="77"/>
        <v>0.11006217202013999</v>
      </c>
      <c r="R169">
        <f t="shared" si="78"/>
        <v>6.8952770725728266E-2</v>
      </c>
      <c r="S169">
        <f t="shared" si="79"/>
        <v>226.11272469866125</v>
      </c>
      <c r="T169">
        <f t="shared" si="80"/>
        <v>32.58456363914236</v>
      </c>
      <c r="U169">
        <f t="shared" si="81"/>
        <v>32.083074999999987</v>
      </c>
      <c r="V169">
        <f t="shared" si="82"/>
        <v>4.7975821182190916</v>
      </c>
      <c r="W169">
        <f t="shared" si="83"/>
        <v>70.316043858222884</v>
      </c>
      <c r="X169">
        <f t="shared" si="84"/>
        <v>3.3311254880043708</v>
      </c>
      <c r="Y169">
        <f t="shared" si="85"/>
        <v>4.7373619237181011</v>
      </c>
      <c r="Z169">
        <f t="shared" si="86"/>
        <v>1.4664566302147208</v>
      </c>
      <c r="AA169">
        <f t="shared" si="87"/>
        <v>-73.175239036872213</v>
      </c>
      <c r="AB169">
        <f t="shared" si="88"/>
        <v>-44.36868197853223</v>
      </c>
      <c r="AC169">
        <f t="shared" si="89"/>
        <v>-2.7272362677095114</v>
      </c>
      <c r="AD169">
        <f t="shared" si="90"/>
        <v>105.8415674155473</v>
      </c>
      <c r="AE169">
        <f t="shared" si="91"/>
        <v>39.97171624920005</v>
      </c>
      <c r="AF169">
        <f t="shared" si="92"/>
        <v>1.6630788053389693</v>
      </c>
      <c r="AG169">
        <f t="shared" si="93"/>
        <v>15.924557589243848</v>
      </c>
      <c r="AH169">
        <v>1047.116225569263</v>
      </c>
      <c r="AI169">
        <v>1033.5134545454539</v>
      </c>
      <c r="AJ169">
        <v>1.744519451982006</v>
      </c>
      <c r="AK169">
        <v>63.164820258041182</v>
      </c>
      <c r="AL169">
        <f t="shared" si="94"/>
        <v>1.6593024724914334</v>
      </c>
      <c r="AM169">
        <v>32.20363068132594</v>
      </c>
      <c r="AN169">
        <v>32.870414545454537</v>
      </c>
      <c r="AO169">
        <v>-3.1477403765714938E-5</v>
      </c>
      <c r="AP169">
        <v>96.758734084088289</v>
      </c>
      <c r="AQ169">
        <v>69</v>
      </c>
      <c r="AR169">
        <v>11</v>
      </c>
      <c r="AS169">
        <f t="shared" si="95"/>
        <v>1</v>
      </c>
      <c r="AT169">
        <f t="shared" si="96"/>
        <v>0</v>
      </c>
      <c r="AU169">
        <f t="shared" si="97"/>
        <v>47658.599445892694</v>
      </c>
      <c r="AV169">
        <f t="shared" si="98"/>
        <v>1199.99875</v>
      </c>
      <c r="AW169">
        <f t="shared" si="99"/>
        <v>1025.9227449215859</v>
      </c>
      <c r="AX169">
        <f t="shared" si="100"/>
        <v>0.85493651132685433</v>
      </c>
      <c r="AY169">
        <f t="shared" si="101"/>
        <v>0.18842746686082903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1670951249.2874999</v>
      </c>
      <c r="BF169">
        <v>996.48037499999998</v>
      </c>
      <c r="BG169">
        <v>1013.7725</v>
      </c>
      <c r="BH169">
        <v>32.872412500000003</v>
      </c>
      <c r="BI169">
        <v>32.204300000000003</v>
      </c>
      <c r="BJ169">
        <v>1001.656625</v>
      </c>
      <c r="BK169">
        <v>32.702437500000002</v>
      </c>
      <c r="BL169">
        <v>649.99612499999989</v>
      </c>
      <c r="BM169">
        <v>101.235125</v>
      </c>
      <c r="BN169">
        <v>9.9861837499999995E-2</v>
      </c>
      <c r="BO169">
        <v>31.859950000000001</v>
      </c>
      <c r="BP169">
        <v>32.083074999999987</v>
      </c>
      <c r="BQ169">
        <v>999.9</v>
      </c>
      <c r="BR169">
        <v>0</v>
      </c>
      <c r="BS169">
        <v>0</v>
      </c>
      <c r="BT169">
        <v>9020.9375</v>
      </c>
      <c r="BU169">
        <v>0</v>
      </c>
      <c r="BV169">
        <v>63.309887500000002</v>
      </c>
      <c r="BW169">
        <v>-17.291550000000001</v>
      </c>
      <c r="BX169">
        <v>1030.3512499999999</v>
      </c>
      <c r="BY169">
        <v>1047.5050000000001</v>
      </c>
      <c r="BZ169">
        <v>0.66812125</v>
      </c>
      <c r="CA169">
        <v>1013.7725</v>
      </c>
      <c r="CB169">
        <v>32.204300000000003</v>
      </c>
      <c r="CC169">
        <v>3.3278412500000001</v>
      </c>
      <c r="CD169">
        <v>3.2602037500000001</v>
      </c>
      <c r="CE169">
        <v>25.766112499999998</v>
      </c>
      <c r="CF169">
        <v>25.4201625</v>
      </c>
      <c r="CG169">
        <v>1199.99875</v>
      </c>
      <c r="CH169">
        <v>0.50003162499999998</v>
      </c>
      <c r="CI169">
        <v>0.49996762500000003</v>
      </c>
      <c r="CJ169">
        <v>0</v>
      </c>
      <c r="CK169">
        <v>1545.72</v>
      </c>
      <c r="CL169">
        <v>4.9990899999999998</v>
      </c>
      <c r="CM169">
        <v>17840.625</v>
      </c>
      <c r="CN169">
        <v>9557.9562499999993</v>
      </c>
      <c r="CO169">
        <v>40.046499999999988</v>
      </c>
      <c r="CP169">
        <v>41.625</v>
      </c>
      <c r="CQ169">
        <v>40.843499999999999</v>
      </c>
      <c r="CR169">
        <v>40.609250000000003</v>
      </c>
      <c r="CS169">
        <v>41.5</v>
      </c>
      <c r="CT169">
        <v>597.54</v>
      </c>
      <c r="CU169">
        <v>597.46</v>
      </c>
      <c r="CV169">
        <v>0</v>
      </c>
      <c r="CW169">
        <v>1670951283.4000001</v>
      </c>
      <c r="CX169">
        <v>0</v>
      </c>
      <c r="CY169">
        <v>1670950421.5999999</v>
      </c>
      <c r="CZ169" t="s">
        <v>356</v>
      </c>
      <c r="DA169">
        <v>1670950421.5999999</v>
      </c>
      <c r="DB169">
        <v>1670950421.5999999</v>
      </c>
      <c r="DC169">
        <v>14</v>
      </c>
      <c r="DD169">
        <v>-0.21199999999999999</v>
      </c>
      <c r="DE169">
        <v>-3.1E-2</v>
      </c>
      <c r="DF169">
        <v>-4.3040000000000003</v>
      </c>
      <c r="DG169">
        <v>0.155</v>
      </c>
      <c r="DH169">
        <v>415</v>
      </c>
      <c r="DI169">
        <v>33</v>
      </c>
      <c r="DJ169">
        <v>0.37</v>
      </c>
      <c r="DK169">
        <v>0.39</v>
      </c>
      <c r="DL169">
        <v>-17.168817073170729</v>
      </c>
      <c r="DM169">
        <v>-0.88105505226482494</v>
      </c>
      <c r="DN169">
        <v>9.4892264719674491E-2</v>
      </c>
      <c r="DO169">
        <v>0</v>
      </c>
      <c r="DP169">
        <v>0.66849856097560978</v>
      </c>
      <c r="DQ169">
        <v>1.0802404181186579E-2</v>
      </c>
      <c r="DR169">
        <v>2.130044623931742E-3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363</v>
      </c>
      <c r="EA169">
        <v>3.2992499999999998</v>
      </c>
      <c r="EB169">
        <v>2.6253899999999999</v>
      </c>
      <c r="EC169">
        <v>0.18831500000000001</v>
      </c>
      <c r="ED169">
        <v>0.188417</v>
      </c>
      <c r="EE169">
        <v>0.13708100000000001</v>
      </c>
      <c r="EF169">
        <v>0.13381000000000001</v>
      </c>
      <c r="EG169">
        <v>24673.9</v>
      </c>
      <c r="EH169">
        <v>25110.1</v>
      </c>
      <c r="EI169">
        <v>28273.5</v>
      </c>
      <c r="EJ169">
        <v>29765.7</v>
      </c>
      <c r="EK169">
        <v>33579.5</v>
      </c>
      <c r="EL169">
        <v>35776.6</v>
      </c>
      <c r="EM169">
        <v>39902.9</v>
      </c>
      <c r="EN169">
        <v>42511.4</v>
      </c>
      <c r="EO169">
        <v>2.14208</v>
      </c>
      <c r="EP169">
        <v>2.2452800000000002</v>
      </c>
      <c r="EQ169">
        <v>0.15152199999999999</v>
      </c>
      <c r="ER169">
        <v>0</v>
      </c>
      <c r="ES169">
        <v>29.6175</v>
      </c>
      <c r="ET169">
        <v>999.9</v>
      </c>
      <c r="EU169">
        <v>74</v>
      </c>
      <c r="EV169">
        <v>32.299999999999997</v>
      </c>
      <c r="EW169">
        <v>35.502000000000002</v>
      </c>
      <c r="EX169">
        <v>57.8872</v>
      </c>
      <c r="EY169">
        <v>-3.0208400000000002</v>
      </c>
      <c r="EZ169">
        <v>2</v>
      </c>
      <c r="FA169">
        <v>0.23356199999999999</v>
      </c>
      <c r="FB169">
        <v>-0.76714300000000002</v>
      </c>
      <c r="FC169">
        <v>20.270900000000001</v>
      </c>
      <c r="FD169">
        <v>5.2210299999999998</v>
      </c>
      <c r="FE169">
        <v>12.004</v>
      </c>
      <c r="FF169">
        <v>4.9870999999999999</v>
      </c>
      <c r="FG169">
        <v>3.2843</v>
      </c>
      <c r="FH169">
        <v>9999</v>
      </c>
      <c r="FI169">
        <v>9999</v>
      </c>
      <c r="FJ169">
        <v>9999</v>
      </c>
      <c r="FK169">
        <v>999.9</v>
      </c>
      <c r="FL169">
        <v>1.8657900000000001</v>
      </c>
      <c r="FM169">
        <v>1.8621799999999999</v>
      </c>
      <c r="FN169">
        <v>1.8641700000000001</v>
      </c>
      <c r="FO169">
        <v>1.8602000000000001</v>
      </c>
      <c r="FP169">
        <v>1.8609599999999999</v>
      </c>
      <c r="FQ169">
        <v>1.8601399999999999</v>
      </c>
      <c r="FR169">
        <v>1.8617600000000001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-5.18</v>
      </c>
      <c r="GH169">
        <v>0.17</v>
      </c>
      <c r="GI169">
        <v>-3.3542705637745942</v>
      </c>
      <c r="GJ169">
        <v>-2.7043828418459848E-3</v>
      </c>
      <c r="GK169">
        <v>1.1637646390227569E-6</v>
      </c>
      <c r="GL169">
        <v>-2.7935288173591201E-10</v>
      </c>
      <c r="GM169">
        <v>-0.1154585369592631</v>
      </c>
      <c r="GN169">
        <v>-1.575226436802038E-3</v>
      </c>
      <c r="GO169">
        <v>7.1853088279240026E-4</v>
      </c>
      <c r="GP169">
        <v>-1.2337336158236461E-5</v>
      </c>
      <c r="GQ169">
        <v>5</v>
      </c>
      <c r="GR169">
        <v>2087</v>
      </c>
      <c r="GS169">
        <v>4</v>
      </c>
      <c r="GT169">
        <v>31</v>
      </c>
      <c r="GU169">
        <v>13.8</v>
      </c>
      <c r="GV169">
        <v>13.8</v>
      </c>
      <c r="GW169">
        <v>2.80884</v>
      </c>
      <c r="GX169">
        <v>2.5268600000000001</v>
      </c>
      <c r="GY169">
        <v>2.04834</v>
      </c>
      <c r="GZ169">
        <v>2.6196299999999999</v>
      </c>
      <c r="HA169">
        <v>2.1972700000000001</v>
      </c>
      <c r="HB169">
        <v>2.2888199999999999</v>
      </c>
      <c r="HC169">
        <v>37.481900000000003</v>
      </c>
      <c r="HD169">
        <v>14.193300000000001</v>
      </c>
      <c r="HE169">
        <v>18</v>
      </c>
      <c r="HF169">
        <v>611.47400000000005</v>
      </c>
      <c r="HG169">
        <v>771.97699999999998</v>
      </c>
      <c r="HH169">
        <v>30.9998</v>
      </c>
      <c r="HI169">
        <v>30.448799999999999</v>
      </c>
      <c r="HJ169">
        <v>29.9999</v>
      </c>
      <c r="HK169">
        <v>30.405000000000001</v>
      </c>
      <c r="HL169">
        <v>30.3993</v>
      </c>
      <c r="HM169">
        <v>56.216000000000001</v>
      </c>
      <c r="HN169">
        <v>11.2643</v>
      </c>
      <c r="HO169">
        <v>100</v>
      </c>
      <c r="HP169">
        <v>31</v>
      </c>
      <c r="HQ169">
        <v>1029.8699999999999</v>
      </c>
      <c r="HR169">
        <v>32.047400000000003</v>
      </c>
      <c r="HS169">
        <v>99.618600000000001</v>
      </c>
      <c r="HT169">
        <v>98.612899999999996</v>
      </c>
    </row>
    <row r="170" spans="1:228" x14ac:dyDescent="0.2">
      <c r="A170">
        <v>155</v>
      </c>
      <c r="B170">
        <v>1670951255.5999999</v>
      </c>
      <c r="C170">
        <v>614.5</v>
      </c>
      <c r="D170" t="s">
        <v>669</v>
      </c>
      <c r="E170" t="s">
        <v>670</v>
      </c>
      <c r="F170">
        <v>4</v>
      </c>
      <c r="G170">
        <v>1670951253.5999999</v>
      </c>
      <c r="H170">
        <f t="shared" si="68"/>
        <v>1.6639398462978952E-3</v>
      </c>
      <c r="I170">
        <f t="shared" si="69"/>
        <v>1.6639398462978952</v>
      </c>
      <c r="J170">
        <f t="shared" si="70"/>
        <v>16.253429942629861</v>
      </c>
      <c r="K170">
        <f t="shared" si="71"/>
        <v>1003.611428571429</v>
      </c>
      <c r="L170">
        <f t="shared" si="72"/>
        <v>747.7510585684297</v>
      </c>
      <c r="M170">
        <f t="shared" si="73"/>
        <v>75.774036099244526</v>
      </c>
      <c r="N170">
        <f t="shared" si="74"/>
        <v>101.70188025380963</v>
      </c>
      <c r="O170">
        <f t="shared" si="75"/>
        <v>0.11235698397111539</v>
      </c>
      <c r="P170">
        <f t="shared" si="76"/>
        <v>3.6818248504960156</v>
      </c>
      <c r="Q170">
        <f t="shared" si="77"/>
        <v>0.11048633850560283</v>
      </c>
      <c r="R170">
        <f t="shared" si="78"/>
        <v>6.9219437368334746E-2</v>
      </c>
      <c r="S170">
        <f t="shared" si="79"/>
        <v>226.11287751864637</v>
      </c>
      <c r="T170">
        <f t="shared" si="80"/>
        <v>32.581971624165838</v>
      </c>
      <c r="U170">
        <f t="shared" si="81"/>
        <v>32.077357142857153</v>
      </c>
      <c r="V170">
        <f t="shared" si="82"/>
        <v>4.7960306206739238</v>
      </c>
      <c r="W170">
        <f t="shared" si="83"/>
        <v>70.326762159137715</v>
      </c>
      <c r="X170">
        <f t="shared" si="84"/>
        <v>3.3310953074437282</v>
      </c>
      <c r="Y170">
        <f t="shared" si="85"/>
        <v>4.7365970011615435</v>
      </c>
      <c r="Z170">
        <f t="shared" si="86"/>
        <v>1.4649353132301957</v>
      </c>
      <c r="AA170">
        <f t="shared" si="87"/>
        <v>-73.379747221737176</v>
      </c>
      <c r="AB170">
        <f t="shared" si="88"/>
        <v>-43.71984054827665</v>
      </c>
      <c r="AC170">
        <f t="shared" si="89"/>
        <v>-2.6920692560176906</v>
      </c>
      <c r="AD170">
        <f t="shared" si="90"/>
        <v>106.32122049261484</v>
      </c>
      <c r="AE170">
        <f t="shared" si="91"/>
        <v>40.022769299020133</v>
      </c>
      <c r="AF170">
        <f t="shared" si="92"/>
        <v>1.6653107338873678</v>
      </c>
      <c r="AG170">
        <f t="shared" si="93"/>
        <v>16.253429942629861</v>
      </c>
      <c r="AH170">
        <v>1053.9633146796609</v>
      </c>
      <c r="AI170">
        <v>1040.316181818182</v>
      </c>
      <c r="AJ170">
        <v>1.7196688523713619</v>
      </c>
      <c r="AK170">
        <v>63.164820258041182</v>
      </c>
      <c r="AL170">
        <f t="shared" si="94"/>
        <v>1.6639398462978952</v>
      </c>
      <c r="AM170">
        <v>32.205427607352277</v>
      </c>
      <c r="AN170">
        <v>32.873903030303033</v>
      </c>
      <c r="AO170">
        <v>-7.0445087230579917E-6</v>
      </c>
      <c r="AP170">
        <v>96.758734084088289</v>
      </c>
      <c r="AQ170">
        <v>69</v>
      </c>
      <c r="AR170">
        <v>11</v>
      </c>
      <c r="AS170">
        <f t="shared" si="95"/>
        <v>1</v>
      </c>
      <c r="AT170">
        <f t="shared" si="96"/>
        <v>0</v>
      </c>
      <c r="AU170">
        <f t="shared" si="97"/>
        <v>47540.259401856805</v>
      </c>
      <c r="AV170">
        <f t="shared" si="98"/>
        <v>1200</v>
      </c>
      <c r="AW170">
        <f t="shared" si="99"/>
        <v>1025.9237707350499</v>
      </c>
      <c r="AX170">
        <f t="shared" si="100"/>
        <v>0.8549364756125416</v>
      </c>
      <c r="AY170">
        <f t="shared" si="101"/>
        <v>0.18842739793220531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1670951253.5999999</v>
      </c>
      <c r="BF170">
        <v>1003.611428571429</v>
      </c>
      <c r="BG170">
        <v>1020.93</v>
      </c>
      <c r="BH170">
        <v>32.871814285714287</v>
      </c>
      <c r="BI170">
        <v>32.202828571428583</v>
      </c>
      <c r="BJ170">
        <v>1008.798571428571</v>
      </c>
      <c r="BK170">
        <v>32.701842857142857</v>
      </c>
      <c r="BL170">
        <v>650.01928571428562</v>
      </c>
      <c r="BM170">
        <v>101.2358571428571</v>
      </c>
      <c r="BN170">
        <v>0.1000557</v>
      </c>
      <c r="BO170">
        <v>31.857099999999999</v>
      </c>
      <c r="BP170">
        <v>32.077357142857153</v>
      </c>
      <c r="BQ170">
        <v>999.89999999999986</v>
      </c>
      <c r="BR170">
        <v>0</v>
      </c>
      <c r="BS170">
        <v>0</v>
      </c>
      <c r="BT170">
        <v>8998.0357142857138</v>
      </c>
      <c r="BU170">
        <v>0</v>
      </c>
      <c r="BV170">
        <v>62.593128571428572</v>
      </c>
      <c r="BW170">
        <v>-17.318542857142859</v>
      </c>
      <c r="BX170">
        <v>1037.722857142857</v>
      </c>
      <c r="BY170">
        <v>1054.9028571428571</v>
      </c>
      <c r="BZ170">
        <v>0.66898185714285696</v>
      </c>
      <c r="CA170">
        <v>1020.93</v>
      </c>
      <c r="CB170">
        <v>32.202828571428583</v>
      </c>
      <c r="CC170">
        <v>3.3278128571428569</v>
      </c>
      <c r="CD170">
        <v>3.2600885714285708</v>
      </c>
      <c r="CE170">
        <v>25.76595714285714</v>
      </c>
      <c r="CF170">
        <v>25.419557142857141</v>
      </c>
      <c r="CG170">
        <v>1200</v>
      </c>
      <c r="CH170">
        <v>0.50003500000000001</v>
      </c>
      <c r="CI170">
        <v>0.49996414285714291</v>
      </c>
      <c r="CJ170">
        <v>0</v>
      </c>
      <c r="CK170">
        <v>1550.4257142857141</v>
      </c>
      <c r="CL170">
        <v>4.9990899999999998</v>
      </c>
      <c r="CM170">
        <v>17891.685714285719</v>
      </c>
      <c r="CN170">
        <v>9557.9671428571419</v>
      </c>
      <c r="CO170">
        <v>40</v>
      </c>
      <c r="CP170">
        <v>41.625</v>
      </c>
      <c r="CQ170">
        <v>40.811999999999998</v>
      </c>
      <c r="CR170">
        <v>40.607000000000014</v>
      </c>
      <c r="CS170">
        <v>41.5</v>
      </c>
      <c r="CT170">
        <v>597.54142857142858</v>
      </c>
      <c r="CU170">
        <v>597.45857142857142</v>
      </c>
      <c r="CV170">
        <v>0</v>
      </c>
      <c r="CW170">
        <v>1670951287.5999999</v>
      </c>
      <c r="CX170">
        <v>0</v>
      </c>
      <c r="CY170">
        <v>1670950421.5999999</v>
      </c>
      <c r="CZ170" t="s">
        <v>356</v>
      </c>
      <c r="DA170">
        <v>1670950421.5999999</v>
      </c>
      <c r="DB170">
        <v>1670950421.5999999</v>
      </c>
      <c r="DC170">
        <v>14</v>
      </c>
      <c r="DD170">
        <v>-0.21199999999999999</v>
      </c>
      <c r="DE170">
        <v>-3.1E-2</v>
      </c>
      <c r="DF170">
        <v>-4.3040000000000003</v>
      </c>
      <c r="DG170">
        <v>0.155</v>
      </c>
      <c r="DH170">
        <v>415</v>
      </c>
      <c r="DI170">
        <v>33</v>
      </c>
      <c r="DJ170">
        <v>0.37</v>
      </c>
      <c r="DK170">
        <v>0.39</v>
      </c>
      <c r="DL170">
        <v>-17.21661219512195</v>
      </c>
      <c r="DM170">
        <v>-0.83088083623693376</v>
      </c>
      <c r="DN170">
        <v>9.0815670172277832E-2</v>
      </c>
      <c r="DO170">
        <v>0</v>
      </c>
      <c r="DP170">
        <v>0.66855092682926842</v>
      </c>
      <c r="DQ170">
        <v>1.2280975609764331E-3</v>
      </c>
      <c r="DR170">
        <v>2.1213082984528802E-3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363</v>
      </c>
      <c r="EA170">
        <v>3.29915</v>
      </c>
      <c r="EB170">
        <v>2.6252300000000002</v>
      </c>
      <c r="EC170">
        <v>0.189114</v>
      </c>
      <c r="ED170">
        <v>0.18920799999999999</v>
      </c>
      <c r="EE170">
        <v>0.13708999999999999</v>
      </c>
      <c r="EF170">
        <v>0.13378799999999999</v>
      </c>
      <c r="EG170">
        <v>24649.8</v>
      </c>
      <c r="EH170">
        <v>25084.9</v>
      </c>
      <c r="EI170">
        <v>28273.8</v>
      </c>
      <c r="EJ170">
        <v>29764.9</v>
      </c>
      <c r="EK170">
        <v>33579.5</v>
      </c>
      <c r="EL170">
        <v>35776.6</v>
      </c>
      <c r="EM170">
        <v>39903.300000000003</v>
      </c>
      <c r="EN170">
        <v>42510.3</v>
      </c>
      <c r="EO170">
        <v>2.1421999999999999</v>
      </c>
      <c r="EP170">
        <v>2.2453799999999999</v>
      </c>
      <c r="EQ170">
        <v>0.15138499999999999</v>
      </c>
      <c r="ER170">
        <v>0</v>
      </c>
      <c r="ES170">
        <v>29.6111</v>
      </c>
      <c r="ET170">
        <v>999.9</v>
      </c>
      <c r="EU170">
        <v>74</v>
      </c>
      <c r="EV170">
        <v>32.299999999999997</v>
      </c>
      <c r="EW170">
        <v>35.4983</v>
      </c>
      <c r="EX170">
        <v>57.917200000000001</v>
      </c>
      <c r="EY170">
        <v>-2.8685900000000002</v>
      </c>
      <c r="EZ170">
        <v>2</v>
      </c>
      <c r="FA170">
        <v>0.233519</v>
      </c>
      <c r="FB170">
        <v>-0.76821600000000001</v>
      </c>
      <c r="FC170">
        <v>20.270900000000001</v>
      </c>
      <c r="FD170">
        <v>5.22058</v>
      </c>
      <c r="FE170">
        <v>12.004</v>
      </c>
      <c r="FF170">
        <v>4.9869500000000002</v>
      </c>
      <c r="FG170">
        <v>3.2840799999999999</v>
      </c>
      <c r="FH170">
        <v>9999</v>
      </c>
      <c r="FI170">
        <v>9999</v>
      </c>
      <c r="FJ170">
        <v>9999</v>
      </c>
      <c r="FK170">
        <v>999.9</v>
      </c>
      <c r="FL170">
        <v>1.86578</v>
      </c>
      <c r="FM170">
        <v>1.8621799999999999</v>
      </c>
      <c r="FN170">
        <v>1.8641700000000001</v>
      </c>
      <c r="FO170">
        <v>1.8602000000000001</v>
      </c>
      <c r="FP170">
        <v>1.8609599999999999</v>
      </c>
      <c r="FQ170">
        <v>1.8601399999999999</v>
      </c>
      <c r="FR170">
        <v>1.86175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-5.19</v>
      </c>
      <c r="GH170">
        <v>0.17</v>
      </c>
      <c r="GI170">
        <v>-3.3542705637745942</v>
      </c>
      <c r="GJ170">
        <v>-2.7043828418459848E-3</v>
      </c>
      <c r="GK170">
        <v>1.1637646390227569E-6</v>
      </c>
      <c r="GL170">
        <v>-2.7935288173591201E-10</v>
      </c>
      <c r="GM170">
        <v>-0.1154585369592631</v>
      </c>
      <c r="GN170">
        <v>-1.575226436802038E-3</v>
      </c>
      <c r="GO170">
        <v>7.1853088279240026E-4</v>
      </c>
      <c r="GP170">
        <v>-1.2337336158236461E-5</v>
      </c>
      <c r="GQ170">
        <v>5</v>
      </c>
      <c r="GR170">
        <v>2087</v>
      </c>
      <c r="GS170">
        <v>4</v>
      </c>
      <c r="GT170">
        <v>31</v>
      </c>
      <c r="GU170">
        <v>13.9</v>
      </c>
      <c r="GV170">
        <v>13.9</v>
      </c>
      <c r="GW170">
        <v>2.8234900000000001</v>
      </c>
      <c r="GX170">
        <v>2.5134300000000001</v>
      </c>
      <c r="GY170">
        <v>2.04834</v>
      </c>
      <c r="GZ170">
        <v>2.6196299999999999</v>
      </c>
      <c r="HA170">
        <v>2.1972700000000001</v>
      </c>
      <c r="HB170">
        <v>2.33521</v>
      </c>
      <c r="HC170">
        <v>37.481900000000003</v>
      </c>
      <c r="HD170">
        <v>14.210800000000001</v>
      </c>
      <c r="HE170">
        <v>18</v>
      </c>
      <c r="HF170">
        <v>611.54</v>
      </c>
      <c r="HG170">
        <v>772.04200000000003</v>
      </c>
      <c r="HH170">
        <v>30.9998</v>
      </c>
      <c r="HI170">
        <v>30.446300000000001</v>
      </c>
      <c r="HJ170">
        <v>29.9999</v>
      </c>
      <c r="HK170">
        <v>30.4024</v>
      </c>
      <c r="HL170">
        <v>30.396799999999999</v>
      </c>
      <c r="HM170">
        <v>56.511299999999999</v>
      </c>
      <c r="HN170">
        <v>11.572800000000001</v>
      </c>
      <c r="HO170">
        <v>100</v>
      </c>
      <c r="HP170">
        <v>31</v>
      </c>
      <c r="HQ170">
        <v>1036.55</v>
      </c>
      <c r="HR170">
        <v>32.014600000000002</v>
      </c>
      <c r="HS170">
        <v>99.619600000000005</v>
      </c>
      <c r="HT170">
        <v>98.610200000000006</v>
      </c>
    </row>
    <row r="171" spans="1:228" x14ac:dyDescent="0.2">
      <c r="A171">
        <v>156</v>
      </c>
      <c r="B171">
        <v>1670951259.5999999</v>
      </c>
      <c r="C171">
        <v>618.5</v>
      </c>
      <c r="D171" t="s">
        <v>671</v>
      </c>
      <c r="E171" t="s">
        <v>672</v>
      </c>
      <c r="F171">
        <v>4</v>
      </c>
      <c r="G171">
        <v>1670951257.2874999</v>
      </c>
      <c r="H171">
        <f t="shared" si="68"/>
        <v>1.6774029098851468E-3</v>
      </c>
      <c r="I171">
        <f t="shared" si="69"/>
        <v>1.6774029098851468</v>
      </c>
      <c r="J171">
        <f t="shared" si="70"/>
        <v>16.227046561590175</v>
      </c>
      <c r="K171">
        <f t="shared" si="71"/>
        <v>1009.7975</v>
      </c>
      <c r="L171">
        <f t="shared" si="72"/>
        <v>756.48320191436369</v>
      </c>
      <c r="M171">
        <f t="shared" si="73"/>
        <v>76.659018987079577</v>
      </c>
      <c r="N171">
        <f t="shared" si="74"/>
        <v>102.32888916728193</v>
      </c>
      <c r="O171">
        <f t="shared" si="75"/>
        <v>0.11348685048142802</v>
      </c>
      <c r="P171">
        <f t="shared" si="76"/>
        <v>3.6872030783357737</v>
      </c>
      <c r="Q171">
        <f t="shared" si="77"/>
        <v>0.11158147051221599</v>
      </c>
      <c r="R171">
        <f t="shared" si="78"/>
        <v>6.9906945205817583E-2</v>
      </c>
      <c r="S171">
        <f t="shared" si="79"/>
        <v>226.11241648293972</v>
      </c>
      <c r="T171">
        <f t="shared" si="80"/>
        <v>32.575985272530964</v>
      </c>
      <c r="U171">
        <f t="shared" si="81"/>
        <v>32.067862499999997</v>
      </c>
      <c r="V171">
        <f t="shared" si="82"/>
        <v>4.793455285515364</v>
      </c>
      <c r="W171">
        <f t="shared" si="83"/>
        <v>70.336376213389926</v>
      </c>
      <c r="X171">
        <f t="shared" si="84"/>
        <v>3.3311401440346602</v>
      </c>
      <c r="Y171">
        <f t="shared" si="85"/>
        <v>4.7360133168198555</v>
      </c>
      <c r="Z171">
        <f t="shared" si="86"/>
        <v>1.4623151414807039</v>
      </c>
      <c r="AA171">
        <f t="shared" si="87"/>
        <v>-73.973468325934974</v>
      </c>
      <c r="AB171">
        <f t="shared" si="88"/>
        <v>-42.328672841744364</v>
      </c>
      <c r="AC171">
        <f t="shared" si="89"/>
        <v>-2.6024563045961662</v>
      </c>
      <c r="AD171">
        <f t="shared" si="90"/>
        <v>107.20781901066421</v>
      </c>
      <c r="AE171">
        <f t="shared" si="91"/>
        <v>40.106745195474758</v>
      </c>
      <c r="AF171">
        <f t="shared" si="92"/>
        <v>1.6996665730125919</v>
      </c>
      <c r="AG171">
        <f t="shared" si="93"/>
        <v>16.227046561590175</v>
      </c>
      <c r="AH171">
        <v>1060.915888798781</v>
      </c>
      <c r="AI171">
        <v>1047.249818181818</v>
      </c>
      <c r="AJ171">
        <v>1.7271493149777619</v>
      </c>
      <c r="AK171">
        <v>63.164820258041182</v>
      </c>
      <c r="AL171">
        <f t="shared" si="94"/>
        <v>1.6774029098851468</v>
      </c>
      <c r="AM171">
        <v>32.194302454375048</v>
      </c>
      <c r="AN171">
        <v>32.868181818181803</v>
      </c>
      <c r="AO171">
        <v>4.8628125971263258E-6</v>
      </c>
      <c r="AP171">
        <v>96.758734084088289</v>
      </c>
      <c r="AQ171">
        <v>69</v>
      </c>
      <c r="AR171">
        <v>11</v>
      </c>
      <c r="AS171">
        <f t="shared" si="95"/>
        <v>1</v>
      </c>
      <c r="AT171">
        <f t="shared" si="96"/>
        <v>0</v>
      </c>
      <c r="AU171">
        <f t="shared" si="97"/>
        <v>47637.162806089749</v>
      </c>
      <c r="AV171">
        <f t="shared" si="98"/>
        <v>1199.9974999999999</v>
      </c>
      <c r="AW171">
        <f t="shared" si="99"/>
        <v>1025.9216385921968</v>
      </c>
      <c r="AX171">
        <f t="shared" si="100"/>
        <v>0.85493647994449717</v>
      </c>
      <c r="AY171">
        <f t="shared" si="101"/>
        <v>0.18842740629287955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1670951257.2874999</v>
      </c>
      <c r="BF171">
        <v>1009.7975</v>
      </c>
      <c r="BG171">
        <v>1027.1712500000001</v>
      </c>
      <c r="BH171">
        <v>32.872212500000003</v>
      </c>
      <c r="BI171">
        <v>32.189362500000001</v>
      </c>
      <c r="BJ171">
        <v>1014.99</v>
      </c>
      <c r="BK171">
        <v>32.702249999999999</v>
      </c>
      <c r="BL171">
        <v>649.95912499999997</v>
      </c>
      <c r="BM171">
        <v>101.23625</v>
      </c>
      <c r="BN171">
        <v>9.9799225000000005E-2</v>
      </c>
      <c r="BO171">
        <v>31.854925000000001</v>
      </c>
      <c r="BP171">
        <v>32.067862499999997</v>
      </c>
      <c r="BQ171">
        <v>999.9</v>
      </c>
      <c r="BR171">
        <v>0</v>
      </c>
      <c r="BS171">
        <v>0</v>
      </c>
      <c r="BT171">
        <v>9016.5625</v>
      </c>
      <c r="BU171">
        <v>0</v>
      </c>
      <c r="BV171">
        <v>61.949575000000003</v>
      </c>
      <c r="BW171">
        <v>-17.373337500000002</v>
      </c>
      <c r="BX171">
        <v>1044.1187500000001</v>
      </c>
      <c r="BY171">
        <v>1061.33375</v>
      </c>
      <c r="BZ171">
        <v>0.68285899999999999</v>
      </c>
      <c r="CA171">
        <v>1027.1712500000001</v>
      </c>
      <c r="CB171">
        <v>32.189362500000001</v>
      </c>
      <c r="CC171">
        <v>3.3278625000000002</v>
      </c>
      <c r="CD171">
        <v>3.2587312499999999</v>
      </c>
      <c r="CE171">
        <v>25.766224999999999</v>
      </c>
      <c r="CF171">
        <v>25.41255</v>
      </c>
      <c r="CG171">
        <v>1199.9974999999999</v>
      </c>
      <c r="CH171">
        <v>0.500033375</v>
      </c>
      <c r="CI171">
        <v>0.49996574999999999</v>
      </c>
      <c r="CJ171">
        <v>0</v>
      </c>
      <c r="CK171">
        <v>1554.4024999999999</v>
      </c>
      <c r="CL171">
        <v>4.9990899999999998</v>
      </c>
      <c r="CM171">
        <v>17935.737499999999</v>
      </c>
      <c r="CN171">
        <v>9557.9524999999994</v>
      </c>
      <c r="CO171">
        <v>40.015500000000003</v>
      </c>
      <c r="CP171">
        <v>41.585625</v>
      </c>
      <c r="CQ171">
        <v>40.811999999999998</v>
      </c>
      <c r="CR171">
        <v>40.577749999999988</v>
      </c>
      <c r="CS171">
        <v>41.5</v>
      </c>
      <c r="CT171">
        <v>597.54</v>
      </c>
      <c r="CU171">
        <v>597.45749999999998</v>
      </c>
      <c r="CV171">
        <v>0</v>
      </c>
      <c r="CW171">
        <v>1670951291.8</v>
      </c>
      <c r="CX171">
        <v>0</v>
      </c>
      <c r="CY171">
        <v>1670950421.5999999</v>
      </c>
      <c r="CZ171" t="s">
        <v>356</v>
      </c>
      <c r="DA171">
        <v>1670950421.5999999</v>
      </c>
      <c r="DB171">
        <v>1670950421.5999999</v>
      </c>
      <c r="DC171">
        <v>14</v>
      </c>
      <c r="DD171">
        <v>-0.21199999999999999</v>
      </c>
      <c r="DE171">
        <v>-3.1E-2</v>
      </c>
      <c r="DF171">
        <v>-4.3040000000000003</v>
      </c>
      <c r="DG171">
        <v>0.155</v>
      </c>
      <c r="DH171">
        <v>415</v>
      </c>
      <c r="DI171">
        <v>33</v>
      </c>
      <c r="DJ171">
        <v>0.37</v>
      </c>
      <c r="DK171">
        <v>0.39</v>
      </c>
      <c r="DL171">
        <v>-17.27806</v>
      </c>
      <c r="DM171">
        <v>-0.71858386491553217</v>
      </c>
      <c r="DN171">
        <v>8.0064542089491944E-2</v>
      </c>
      <c r="DO171">
        <v>0</v>
      </c>
      <c r="DP171">
        <v>0.67197217499999995</v>
      </c>
      <c r="DQ171">
        <v>3.818729831144399E-2</v>
      </c>
      <c r="DR171">
        <v>6.1640950872269224E-3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363</v>
      </c>
      <c r="EA171">
        <v>3.2991700000000002</v>
      </c>
      <c r="EB171">
        <v>2.6253299999999999</v>
      </c>
      <c r="EC171">
        <v>0.189911</v>
      </c>
      <c r="ED171">
        <v>0.19001399999999999</v>
      </c>
      <c r="EE171">
        <v>0.137075</v>
      </c>
      <c r="EF171">
        <v>0.13373699999999999</v>
      </c>
      <c r="EG171">
        <v>24625.8</v>
      </c>
      <c r="EH171">
        <v>25059.8</v>
      </c>
      <c r="EI171">
        <v>28274</v>
      </c>
      <c r="EJ171">
        <v>29764.7</v>
      </c>
      <c r="EK171">
        <v>33580.699999999997</v>
      </c>
      <c r="EL171">
        <v>35778.6</v>
      </c>
      <c r="EM171">
        <v>39904</v>
      </c>
      <c r="EN171">
        <v>42510.1</v>
      </c>
      <c r="EO171">
        <v>2.1418200000000001</v>
      </c>
      <c r="EP171">
        <v>2.2452800000000002</v>
      </c>
      <c r="EQ171">
        <v>0.15162700000000001</v>
      </c>
      <c r="ER171">
        <v>0</v>
      </c>
      <c r="ES171">
        <v>29.604800000000001</v>
      </c>
      <c r="ET171">
        <v>999.9</v>
      </c>
      <c r="EU171">
        <v>74</v>
      </c>
      <c r="EV171">
        <v>32.299999999999997</v>
      </c>
      <c r="EW171">
        <v>35.501399999999997</v>
      </c>
      <c r="EX171">
        <v>57.527200000000001</v>
      </c>
      <c r="EY171">
        <v>-2.9367000000000001</v>
      </c>
      <c r="EZ171">
        <v>2</v>
      </c>
      <c r="FA171">
        <v>0.23346</v>
      </c>
      <c r="FB171">
        <v>-0.76842299999999997</v>
      </c>
      <c r="FC171">
        <v>20.270900000000001</v>
      </c>
      <c r="FD171">
        <v>5.2210299999999998</v>
      </c>
      <c r="FE171">
        <v>12.004</v>
      </c>
      <c r="FF171">
        <v>4.9874000000000001</v>
      </c>
      <c r="FG171">
        <v>3.2843800000000001</v>
      </c>
      <c r="FH171">
        <v>9999</v>
      </c>
      <c r="FI171">
        <v>9999</v>
      </c>
      <c r="FJ171">
        <v>9999</v>
      </c>
      <c r="FK171">
        <v>999.9</v>
      </c>
      <c r="FL171">
        <v>1.86582</v>
      </c>
      <c r="FM171">
        <v>1.8621799999999999</v>
      </c>
      <c r="FN171">
        <v>1.8641700000000001</v>
      </c>
      <c r="FO171">
        <v>1.8602000000000001</v>
      </c>
      <c r="FP171">
        <v>1.8609599999999999</v>
      </c>
      <c r="FQ171">
        <v>1.86015</v>
      </c>
      <c r="FR171">
        <v>1.8617600000000001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-5.2</v>
      </c>
      <c r="GH171">
        <v>0.1699</v>
      </c>
      <c r="GI171">
        <v>-3.3542705637745942</v>
      </c>
      <c r="GJ171">
        <v>-2.7043828418459848E-3</v>
      </c>
      <c r="GK171">
        <v>1.1637646390227569E-6</v>
      </c>
      <c r="GL171">
        <v>-2.7935288173591201E-10</v>
      </c>
      <c r="GM171">
        <v>-0.1154585369592631</v>
      </c>
      <c r="GN171">
        <v>-1.575226436802038E-3</v>
      </c>
      <c r="GO171">
        <v>7.1853088279240026E-4</v>
      </c>
      <c r="GP171">
        <v>-1.2337336158236461E-5</v>
      </c>
      <c r="GQ171">
        <v>5</v>
      </c>
      <c r="GR171">
        <v>2087</v>
      </c>
      <c r="GS171">
        <v>4</v>
      </c>
      <c r="GT171">
        <v>31</v>
      </c>
      <c r="GU171">
        <v>14</v>
      </c>
      <c r="GV171">
        <v>14</v>
      </c>
      <c r="GW171">
        <v>2.83813</v>
      </c>
      <c r="GX171">
        <v>2.50854</v>
      </c>
      <c r="GY171">
        <v>2.04834</v>
      </c>
      <c r="GZ171">
        <v>2.6196299999999999</v>
      </c>
      <c r="HA171">
        <v>2.1972700000000001</v>
      </c>
      <c r="HB171">
        <v>2.3535200000000001</v>
      </c>
      <c r="HC171">
        <v>37.481900000000003</v>
      </c>
      <c r="HD171">
        <v>14.2196</v>
      </c>
      <c r="HE171">
        <v>18</v>
      </c>
      <c r="HF171">
        <v>611.23599999999999</v>
      </c>
      <c r="HG171">
        <v>771.91700000000003</v>
      </c>
      <c r="HH171">
        <v>30.9998</v>
      </c>
      <c r="HI171">
        <v>30.444199999999999</v>
      </c>
      <c r="HJ171">
        <v>29.9998</v>
      </c>
      <c r="HK171">
        <v>30.399899999999999</v>
      </c>
      <c r="HL171">
        <v>30.3948</v>
      </c>
      <c r="HM171">
        <v>56.802599999999998</v>
      </c>
      <c r="HN171">
        <v>11.856299999999999</v>
      </c>
      <c r="HO171">
        <v>100</v>
      </c>
      <c r="HP171">
        <v>31</v>
      </c>
      <c r="HQ171">
        <v>1043.23</v>
      </c>
      <c r="HR171">
        <v>31.980799999999999</v>
      </c>
      <c r="HS171">
        <v>99.620999999999995</v>
      </c>
      <c r="HT171">
        <v>98.609700000000004</v>
      </c>
    </row>
    <row r="172" spans="1:228" x14ac:dyDescent="0.2">
      <c r="A172">
        <v>157</v>
      </c>
      <c r="B172">
        <v>1670951263.5999999</v>
      </c>
      <c r="C172">
        <v>622.5</v>
      </c>
      <c r="D172" t="s">
        <v>673</v>
      </c>
      <c r="E172" t="s">
        <v>674</v>
      </c>
      <c r="F172">
        <v>4</v>
      </c>
      <c r="G172">
        <v>1670951261.5999999</v>
      </c>
      <c r="H172">
        <f t="shared" si="68"/>
        <v>1.7047271343388669E-3</v>
      </c>
      <c r="I172">
        <f t="shared" si="69"/>
        <v>1.704727134338867</v>
      </c>
      <c r="J172">
        <f t="shared" si="70"/>
        <v>16.38618051263439</v>
      </c>
      <c r="K172">
        <f t="shared" si="71"/>
        <v>1017.008571428571</v>
      </c>
      <c r="L172">
        <f t="shared" si="72"/>
        <v>764.76732512085312</v>
      </c>
      <c r="M172">
        <f t="shared" si="73"/>
        <v>77.498443544386419</v>
      </c>
      <c r="N172">
        <f t="shared" si="74"/>
        <v>103.05955650571123</v>
      </c>
      <c r="O172">
        <f t="shared" si="75"/>
        <v>0.1152595234932136</v>
      </c>
      <c r="P172">
        <f t="shared" si="76"/>
        <v>3.6882956007683108</v>
      </c>
      <c r="Q172">
        <f t="shared" si="77"/>
        <v>0.11329528109031925</v>
      </c>
      <c r="R172">
        <f t="shared" si="78"/>
        <v>7.0983241772723235E-2</v>
      </c>
      <c r="S172">
        <f t="shared" si="79"/>
        <v>226.1126495186775</v>
      </c>
      <c r="T172">
        <f t="shared" si="80"/>
        <v>32.567994371762595</v>
      </c>
      <c r="U172">
        <f t="shared" si="81"/>
        <v>32.069457142857139</v>
      </c>
      <c r="V172">
        <f t="shared" si="82"/>
        <v>4.7938877336935857</v>
      </c>
      <c r="W172">
        <f t="shared" si="83"/>
        <v>70.325460203171659</v>
      </c>
      <c r="X172">
        <f t="shared" si="84"/>
        <v>3.3302302474388514</v>
      </c>
      <c r="Y172">
        <f t="shared" si="85"/>
        <v>4.7354546103470199</v>
      </c>
      <c r="Z172">
        <f t="shared" si="86"/>
        <v>1.4636574862547342</v>
      </c>
      <c r="AA172">
        <f t="shared" si="87"/>
        <v>-75.178466624344026</v>
      </c>
      <c r="AB172">
        <f t="shared" si="88"/>
        <v>-43.072319419929805</v>
      </c>
      <c r="AC172">
        <f t="shared" si="89"/>
        <v>-2.6473865062858741</v>
      </c>
      <c r="AD172">
        <f t="shared" si="90"/>
        <v>105.21447696811779</v>
      </c>
      <c r="AE172">
        <f t="shared" si="91"/>
        <v>40.082934480938199</v>
      </c>
      <c r="AF172">
        <f t="shared" si="92"/>
        <v>1.7445116169166286</v>
      </c>
      <c r="AG172">
        <f t="shared" si="93"/>
        <v>16.38618051263439</v>
      </c>
      <c r="AH172">
        <v>1067.880634758799</v>
      </c>
      <c r="AI172">
        <v>1054.1525454545449</v>
      </c>
      <c r="AJ172">
        <v>1.7257254011326391</v>
      </c>
      <c r="AK172">
        <v>63.164820258041182</v>
      </c>
      <c r="AL172">
        <f t="shared" si="94"/>
        <v>1.704727134338867</v>
      </c>
      <c r="AM172">
        <v>32.175332077197453</v>
      </c>
      <c r="AN172">
        <v>32.860510303030317</v>
      </c>
      <c r="AO172">
        <v>-5.3256615643897E-5</v>
      </c>
      <c r="AP172">
        <v>96.758734084088289</v>
      </c>
      <c r="AQ172">
        <v>69</v>
      </c>
      <c r="AR172">
        <v>11</v>
      </c>
      <c r="AS172">
        <f t="shared" si="95"/>
        <v>1</v>
      </c>
      <c r="AT172">
        <f t="shared" si="96"/>
        <v>0</v>
      </c>
      <c r="AU172">
        <f t="shared" si="97"/>
        <v>47657.104518217027</v>
      </c>
      <c r="AV172">
        <f t="shared" si="98"/>
        <v>1199.998571428571</v>
      </c>
      <c r="AW172">
        <f t="shared" si="99"/>
        <v>1025.9225707350656</v>
      </c>
      <c r="AX172">
        <f t="shared" si="100"/>
        <v>0.85493649339409472</v>
      </c>
      <c r="AY172">
        <f t="shared" si="101"/>
        <v>0.18842743225060304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1670951261.5999999</v>
      </c>
      <c r="BF172">
        <v>1017.008571428571</v>
      </c>
      <c r="BG172">
        <v>1034.3957142857139</v>
      </c>
      <c r="BH172">
        <v>32.863257142857137</v>
      </c>
      <c r="BI172">
        <v>32.162414285714291</v>
      </c>
      <c r="BJ172">
        <v>1022.207142857143</v>
      </c>
      <c r="BK172">
        <v>32.693328571428573</v>
      </c>
      <c r="BL172">
        <v>649.98728571428569</v>
      </c>
      <c r="BM172">
        <v>101.236</v>
      </c>
      <c r="BN172">
        <v>9.9976314285714296E-2</v>
      </c>
      <c r="BO172">
        <v>31.852842857142861</v>
      </c>
      <c r="BP172">
        <v>32.069457142857139</v>
      </c>
      <c r="BQ172">
        <v>999.89999999999986</v>
      </c>
      <c r="BR172">
        <v>0</v>
      </c>
      <c r="BS172">
        <v>0</v>
      </c>
      <c r="BT172">
        <v>9020.3571428571431</v>
      </c>
      <c r="BU172">
        <v>0</v>
      </c>
      <c r="BV172">
        <v>61.180514285714288</v>
      </c>
      <c r="BW172">
        <v>-17.386900000000001</v>
      </c>
      <c r="BX172">
        <v>1051.565714285714</v>
      </c>
      <c r="BY172">
        <v>1068.772857142857</v>
      </c>
      <c r="BZ172">
        <v>0.70085514285714279</v>
      </c>
      <c r="CA172">
        <v>1034.3957142857139</v>
      </c>
      <c r="CB172">
        <v>32.162414285714291</v>
      </c>
      <c r="CC172">
        <v>3.3269485714285709</v>
      </c>
      <c r="CD172">
        <v>3.2559985714285711</v>
      </c>
      <c r="CE172">
        <v>25.761585714285712</v>
      </c>
      <c r="CF172">
        <v>25.398428571428571</v>
      </c>
      <c r="CG172">
        <v>1199.998571428571</v>
      </c>
      <c r="CH172">
        <v>0.50003500000000001</v>
      </c>
      <c r="CI172">
        <v>0.49996400000000002</v>
      </c>
      <c r="CJ172">
        <v>0</v>
      </c>
      <c r="CK172">
        <v>1558.9785714285711</v>
      </c>
      <c r="CL172">
        <v>4.9990899999999998</v>
      </c>
      <c r="CM172">
        <v>17986.814285714281</v>
      </c>
      <c r="CN172">
        <v>9557.9685714285715</v>
      </c>
      <c r="CO172">
        <v>40</v>
      </c>
      <c r="CP172">
        <v>41.588999999999999</v>
      </c>
      <c r="CQ172">
        <v>40.811999999999998</v>
      </c>
      <c r="CR172">
        <v>40.561999999999998</v>
      </c>
      <c r="CS172">
        <v>41.482000000000014</v>
      </c>
      <c r="CT172">
        <v>597.54</v>
      </c>
      <c r="CU172">
        <v>597.45857142857142</v>
      </c>
      <c r="CV172">
        <v>0</v>
      </c>
      <c r="CW172">
        <v>1670951295.4000001</v>
      </c>
      <c r="CX172">
        <v>0</v>
      </c>
      <c r="CY172">
        <v>1670950421.5999999</v>
      </c>
      <c r="CZ172" t="s">
        <v>356</v>
      </c>
      <c r="DA172">
        <v>1670950421.5999999</v>
      </c>
      <c r="DB172">
        <v>1670950421.5999999</v>
      </c>
      <c r="DC172">
        <v>14</v>
      </c>
      <c r="DD172">
        <v>-0.21199999999999999</v>
      </c>
      <c r="DE172">
        <v>-3.1E-2</v>
      </c>
      <c r="DF172">
        <v>-4.3040000000000003</v>
      </c>
      <c r="DG172">
        <v>0.155</v>
      </c>
      <c r="DH172">
        <v>415</v>
      </c>
      <c r="DI172">
        <v>33</v>
      </c>
      <c r="DJ172">
        <v>0.37</v>
      </c>
      <c r="DK172">
        <v>0.39</v>
      </c>
      <c r="DL172">
        <v>-17.315547500000001</v>
      </c>
      <c r="DM172">
        <v>-0.7349594746716509</v>
      </c>
      <c r="DN172">
        <v>8.3066693046912707E-2</v>
      </c>
      <c r="DO172">
        <v>0</v>
      </c>
      <c r="DP172">
        <v>0.67576642499999995</v>
      </c>
      <c r="DQ172">
        <v>8.5169189493431829E-2</v>
      </c>
      <c r="DR172">
        <v>1.0346303602948021E-2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363</v>
      </c>
      <c r="EA172">
        <v>3.29935</v>
      </c>
      <c r="EB172">
        <v>2.6254200000000001</v>
      </c>
      <c r="EC172">
        <v>0.19070300000000001</v>
      </c>
      <c r="ED172">
        <v>0.19078100000000001</v>
      </c>
      <c r="EE172">
        <v>0.137048</v>
      </c>
      <c r="EF172">
        <v>0.13362299999999999</v>
      </c>
      <c r="EG172">
        <v>24601.3</v>
      </c>
      <c r="EH172">
        <v>25036.2</v>
      </c>
      <c r="EI172">
        <v>28273.599999999999</v>
      </c>
      <c r="EJ172">
        <v>29764.9</v>
      </c>
      <c r="EK172">
        <v>33581.1</v>
      </c>
      <c r="EL172">
        <v>35783.800000000003</v>
      </c>
      <c r="EM172">
        <v>39903.199999999997</v>
      </c>
      <c r="EN172">
        <v>42510.6</v>
      </c>
      <c r="EO172">
        <v>2.1419999999999999</v>
      </c>
      <c r="EP172">
        <v>2.2452200000000002</v>
      </c>
      <c r="EQ172">
        <v>0.15212999999999999</v>
      </c>
      <c r="ER172">
        <v>0</v>
      </c>
      <c r="ES172">
        <v>29.597100000000001</v>
      </c>
      <c r="ET172">
        <v>999.9</v>
      </c>
      <c r="EU172">
        <v>74</v>
      </c>
      <c r="EV172">
        <v>32.299999999999997</v>
      </c>
      <c r="EW172">
        <v>35.500300000000003</v>
      </c>
      <c r="EX172">
        <v>56.897199999999998</v>
      </c>
      <c r="EY172">
        <v>-3.0568900000000001</v>
      </c>
      <c r="EZ172">
        <v>2</v>
      </c>
      <c r="FA172">
        <v>0.23292199999999999</v>
      </c>
      <c r="FB172">
        <v>-0.76979299999999995</v>
      </c>
      <c r="FC172">
        <v>20.270900000000001</v>
      </c>
      <c r="FD172">
        <v>5.2210299999999998</v>
      </c>
      <c r="FE172">
        <v>12.004</v>
      </c>
      <c r="FF172">
        <v>4.9871499999999997</v>
      </c>
      <c r="FG172">
        <v>3.2843800000000001</v>
      </c>
      <c r="FH172">
        <v>9999</v>
      </c>
      <c r="FI172">
        <v>9999</v>
      </c>
      <c r="FJ172">
        <v>9999</v>
      </c>
      <c r="FK172">
        <v>999.9</v>
      </c>
      <c r="FL172">
        <v>1.86581</v>
      </c>
      <c r="FM172">
        <v>1.8621799999999999</v>
      </c>
      <c r="FN172">
        <v>1.8641700000000001</v>
      </c>
      <c r="FO172">
        <v>1.8602000000000001</v>
      </c>
      <c r="FP172">
        <v>1.8609599999999999</v>
      </c>
      <c r="FQ172">
        <v>1.8601399999999999</v>
      </c>
      <c r="FR172">
        <v>1.86178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-5.2</v>
      </c>
      <c r="GH172">
        <v>0.1699</v>
      </c>
      <c r="GI172">
        <v>-3.3542705637745942</v>
      </c>
      <c r="GJ172">
        <v>-2.7043828418459848E-3</v>
      </c>
      <c r="GK172">
        <v>1.1637646390227569E-6</v>
      </c>
      <c r="GL172">
        <v>-2.7935288173591201E-10</v>
      </c>
      <c r="GM172">
        <v>-0.1154585369592631</v>
      </c>
      <c r="GN172">
        <v>-1.575226436802038E-3</v>
      </c>
      <c r="GO172">
        <v>7.1853088279240026E-4</v>
      </c>
      <c r="GP172">
        <v>-1.2337336158236461E-5</v>
      </c>
      <c r="GQ172">
        <v>5</v>
      </c>
      <c r="GR172">
        <v>2087</v>
      </c>
      <c r="GS172">
        <v>4</v>
      </c>
      <c r="GT172">
        <v>31</v>
      </c>
      <c r="GU172">
        <v>14</v>
      </c>
      <c r="GV172">
        <v>14</v>
      </c>
      <c r="GW172">
        <v>2.8540000000000001</v>
      </c>
      <c r="GX172">
        <v>2.52197</v>
      </c>
      <c r="GY172">
        <v>2.04834</v>
      </c>
      <c r="GZ172">
        <v>2.6196299999999999</v>
      </c>
      <c r="HA172">
        <v>2.1972700000000001</v>
      </c>
      <c r="HB172">
        <v>2.31934</v>
      </c>
      <c r="HC172">
        <v>37.481900000000003</v>
      </c>
      <c r="HD172">
        <v>14.193300000000001</v>
      </c>
      <c r="HE172">
        <v>18</v>
      </c>
      <c r="HF172">
        <v>611.35199999999998</v>
      </c>
      <c r="HG172">
        <v>771.83299999999997</v>
      </c>
      <c r="HH172">
        <v>30.9998</v>
      </c>
      <c r="HI172">
        <v>30.4422</v>
      </c>
      <c r="HJ172">
        <v>29.9999</v>
      </c>
      <c r="HK172">
        <v>30.398499999999999</v>
      </c>
      <c r="HL172">
        <v>30.392199999999999</v>
      </c>
      <c r="HM172">
        <v>57.098199999999999</v>
      </c>
      <c r="HN172">
        <v>12.1424</v>
      </c>
      <c r="HO172">
        <v>100</v>
      </c>
      <c r="HP172">
        <v>31</v>
      </c>
      <c r="HQ172">
        <v>1049.99</v>
      </c>
      <c r="HR172">
        <v>31.9588</v>
      </c>
      <c r="HS172">
        <v>99.619200000000006</v>
      </c>
      <c r="HT172">
        <v>98.610699999999994</v>
      </c>
    </row>
    <row r="173" spans="1:228" x14ac:dyDescent="0.2">
      <c r="A173">
        <v>158</v>
      </c>
      <c r="B173">
        <v>1670951267.5999999</v>
      </c>
      <c r="C173">
        <v>626.5</v>
      </c>
      <c r="D173" t="s">
        <v>675</v>
      </c>
      <c r="E173" t="s">
        <v>676</v>
      </c>
      <c r="F173">
        <v>4</v>
      </c>
      <c r="G173">
        <v>1670951265.2874999</v>
      </c>
      <c r="H173">
        <f t="shared" si="68"/>
        <v>1.7647051415162669E-3</v>
      </c>
      <c r="I173">
        <f t="shared" si="69"/>
        <v>1.7647051415162669</v>
      </c>
      <c r="J173">
        <f t="shared" si="70"/>
        <v>16.400386986769778</v>
      </c>
      <c r="K173">
        <f t="shared" si="71"/>
        <v>1023.11625</v>
      </c>
      <c r="L173">
        <f t="shared" si="72"/>
        <v>778.08599006634472</v>
      </c>
      <c r="M173">
        <f t="shared" si="73"/>
        <v>78.848807635998313</v>
      </c>
      <c r="N173">
        <f t="shared" si="74"/>
        <v>103.67941000792904</v>
      </c>
      <c r="O173">
        <f t="shared" si="75"/>
        <v>0.1192791721029548</v>
      </c>
      <c r="P173">
        <f t="shared" si="76"/>
        <v>3.6778869794912694</v>
      </c>
      <c r="Q173">
        <f t="shared" si="77"/>
        <v>0.11717104639159316</v>
      </c>
      <c r="R173">
        <f t="shared" si="78"/>
        <v>7.3418207280270334E-2</v>
      </c>
      <c r="S173">
        <f t="shared" si="79"/>
        <v>226.11355873291288</v>
      </c>
      <c r="T173">
        <f t="shared" si="80"/>
        <v>32.556734098731042</v>
      </c>
      <c r="U173">
        <f t="shared" si="81"/>
        <v>32.070037499999998</v>
      </c>
      <c r="V173">
        <f t="shared" si="82"/>
        <v>4.794045128077868</v>
      </c>
      <c r="W173">
        <f t="shared" si="83"/>
        <v>70.301627816806572</v>
      </c>
      <c r="X173">
        <f t="shared" si="84"/>
        <v>3.328987487343178</v>
      </c>
      <c r="Y173">
        <f t="shared" si="85"/>
        <v>4.7352921841552833</v>
      </c>
      <c r="Z173">
        <f t="shared" si="86"/>
        <v>1.46505764073469</v>
      </c>
      <c r="AA173">
        <f t="shared" si="87"/>
        <v>-77.82349674086737</v>
      </c>
      <c r="AB173">
        <f t="shared" si="88"/>
        <v>-43.18587249018838</v>
      </c>
      <c r="AC173">
        <f t="shared" si="89"/>
        <v>-2.6618775814513929</v>
      </c>
      <c r="AD173">
        <f t="shared" si="90"/>
        <v>102.44231192040573</v>
      </c>
      <c r="AE173">
        <f t="shared" si="91"/>
        <v>40.040259051321335</v>
      </c>
      <c r="AF173">
        <f t="shared" si="92"/>
        <v>1.8258407769576741</v>
      </c>
      <c r="AG173">
        <f t="shared" si="93"/>
        <v>16.400386986769778</v>
      </c>
      <c r="AH173">
        <v>1074.628967398143</v>
      </c>
      <c r="AI173">
        <v>1060.9655151515151</v>
      </c>
      <c r="AJ173">
        <v>1.7077452316341371</v>
      </c>
      <c r="AK173">
        <v>63.164820258041182</v>
      </c>
      <c r="AL173">
        <f t="shared" si="94"/>
        <v>1.7647051415162669</v>
      </c>
      <c r="AM173">
        <v>32.130063464249972</v>
      </c>
      <c r="AN173">
        <v>32.839433333333332</v>
      </c>
      <c r="AO173">
        <v>-7.3009519665573287E-5</v>
      </c>
      <c r="AP173">
        <v>96.758734084088289</v>
      </c>
      <c r="AQ173">
        <v>69</v>
      </c>
      <c r="AR173">
        <v>11</v>
      </c>
      <c r="AS173">
        <f t="shared" si="95"/>
        <v>1</v>
      </c>
      <c r="AT173">
        <f t="shared" si="96"/>
        <v>0</v>
      </c>
      <c r="AU173">
        <f t="shared" si="97"/>
        <v>47470.336567576895</v>
      </c>
      <c r="AV173">
        <f t="shared" si="98"/>
        <v>1200.0037500000001</v>
      </c>
      <c r="AW173">
        <f t="shared" si="99"/>
        <v>1025.9269635921828</v>
      </c>
      <c r="AX173">
        <f t="shared" si="100"/>
        <v>0.85493646465036699</v>
      </c>
      <c r="AY173">
        <f t="shared" si="101"/>
        <v>0.18842737677520829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1670951265.2874999</v>
      </c>
      <c r="BF173">
        <v>1023.11625</v>
      </c>
      <c r="BG173">
        <v>1040.5237500000001</v>
      </c>
      <c r="BH173">
        <v>32.850700000000003</v>
      </c>
      <c r="BI173">
        <v>32.117212500000001</v>
      </c>
      <c r="BJ173">
        <v>1028.325</v>
      </c>
      <c r="BK173">
        <v>32.68085</v>
      </c>
      <c r="BL173">
        <v>650.02112499999998</v>
      </c>
      <c r="BM173">
        <v>101.23675</v>
      </c>
      <c r="BN173">
        <v>0.10013132499999999</v>
      </c>
      <c r="BO173">
        <v>31.852237500000001</v>
      </c>
      <c r="BP173">
        <v>32.070037499999998</v>
      </c>
      <c r="BQ173">
        <v>999.9</v>
      </c>
      <c r="BR173">
        <v>0</v>
      </c>
      <c r="BS173">
        <v>0</v>
      </c>
      <c r="BT173">
        <v>8984.375</v>
      </c>
      <c r="BU173">
        <v>0</v>
      </c>
      <c r="BV173">
        <v>60.517850000000003</v>
      </c>
      <c r="BW173">
        <v>-17.4070125</v>
      </c>
      <c r="BX173">
        <v>1057.8687500000001</v>
      </c>
      <c r="BY173">
        <v>1075.05</v>
      </c>
      <c r="BZ173">
        <v>0.73350387500000003</v>
      </c>
      <c r="CA173">
        <v>1040.5237500000001</v>
      </c>
      <c r="CB173">
        <v>32.117212500000001</v>
      </c>
      <c r="CC173">
        <v>3.3256950000000001</v>
      </c>
      <c r="CD173">
        <v>3.2514412500000001</v>
      </c>
      <c r="CE173">
        <v>25.75525</v>
      </c>
      <c r="CF173">
        <v>25.374862499999999</v>
      </c>
      <c r="CG173">
        <v>1200.0037500000001</v>
      </c>
      <c r="CH173">
        <v>0.50003500000000001</v>
      </c>
      <c r="CI173">
        <v>0.49996400000000002</v>
      </c>
      <c r="CJ173">
        <v>0</v>
      </c>
      <c r="CK173">
        <v>1562.9625000000001</v>
      </c>
      <c r="CL173">
        <v>4.9990899999999998</v>
      </c>
      <c r="CM173">
        <v>18029.674999999999</v>
      </c>
      <c r="CN173">
        <v>9558.01</v>
      </c>
      <c r="CO173">
        <v>40</v>
      </c>
      <c r="CP173">
        <v>41.601374999999997</v>
      </c>
      <c r="CQ173">
        <v>40.811999999999998</v>
      </c>
      <c r="CR173">
        <v>40.561999999999998</v>
      </c>
      <c r="CS173">
        <v>41.484250000000003</v>
      </c>
      <c r="CT173">
        <v>597.54375000000005</v>
      </c>
      <c r="CU173">
        <v>597.46</v>
      </c>
      <c r="CV173">
        <v>0</v>
      </c>
      <c r="CW173">
        <v>1670951299.5999999</v>
      </c>
      <c r="CX173">
        <v>0</v>
      </c>
      <c r="CY173">
        <v>1670950421.5999999</v>
      </c>
      <c r="CZ173" t="s">
        <v>356</v>
      </c>
      <c r="DA173">
        <v>1670950421.5999999</v>
      </c>
      <c r="DB173">
        <v>1670950421.5999999</v>
      </c>
      <c r="DC173">
        <v>14</v>
      </c>
      <c r="DD173">
        <v>-0.21199999999999999</v>
      </c>
      <c r="DE173">
        <v>-3.1E-2</v>
      </c>
      <c r="DF173">
        <v>-4.3040000000000003</v>
      </c>
      <c r="DG173">
        <v>0.155</v>
      </c>
      <c r="DH173">
        <v>415</v>
      </c>
      <c r="DI173">
        <v>33</v>
      </c>
      <c r="DJ173">
        <v>0.37</v>
      </c>
      <c r="DK173">
        <v>0.39</v>
      </c>
      <c r="DL173">
        <v>-17.351229268292681</v>
      </c>
      <c r="DM173">
        <v>-0.38895261324045088</v>
      </c>
      <c r="DN173">
        <v>6.1568610326313243E-2</v>
      </c>
      <c r="DO173">
        <v>0</v>
      </c>
      <c r="DP173">
        <v>0.68837809756097557</v>
      </c>
      <c r="DQ173">
        <v>0.21736254355400861</v>
      </c>
      <c r="DR173">
        <v>2.3720718849187299E-2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390</v>
      </c>
      <c r="EA173">
        <v>3.2993000000000001</v>
      </c>
      <c r="EB173">
        <v>2.6251899999999999</v>
      </c>
      <c r="EC173">
        <v>0.19148899999999999</v>
      </c>
      <c r="ED173">
        <v>0.191575</v>
      </c>
      <c r="EE173">
        <v>0.136988</v>
      </c>
      <c r="EF173">
        <v>0.13348199999999999</v>
      </c>
      <c r="EG173">
        <v>24577.599999999999</v>
      </c>
      <c r="EH173">
        <v>25012</v>
      </c>
      <c r="EI173">
        <v>28273.8</v>
      </c>
      <c r="EJ173">
        <v>29765.4</v>
      </c>
      <c r="EK173">
        <v>33584</v>
      </c>
      <c r="EL173">
        <v>35789.9</v>
      </c>
      <c r="EM173">
        <v>39903.800000000003</v>
      </c>
      <c r="EN173">
        <v>42510.9</v>
      </c>
      <c r="EO173">
        <v>2.1423700000000001</v>
      </c>
      <c r="EP173">
        <v>2.24525</v>
      </c>
      <c r="EQ173">
        <v>0.15232299999999999</v>
      </c>
      <c r="ER173">
        <v>0</v>
      </c>
      <c r="ES173">
        <v>29.5901</v>
      </c>
      <c r="ET173">
        <v>999.9</v>
      </c>
      <c r="EU173">
        <v>74</v>
      </c>
      <c r="EV173">
        <v>32.299999999999997</v>
      </c>
      <c r="EW173">
        <v>35.501899999999999</v>
      </c>
      <c r="EX173">
        <v>57.767200000000003</v>
      </c>
      <c r="EY173">
        <v>-3.0128200000000001</v>
      </c>
      <c r="EZ173">
        <v>2</v>
      </c>
      <c r="FA173">
        <v>0.23297300000000001</v>
      </c>
      <c r="FB173">
        <v>-0.77073000000000003</v>
      </c>
      <c r="FC173">
        <v>20.270900000000001</v>
      </c>
      <c r="FD173">
        <v>5.2201399999999998</v>
      </c>
      <c r="FE173">
        <v>12.004</v>
      </c>
      <c r="FF173">
        <v>4.9869500000000002</v>
      </c>
      <c r="FG173">
        <v>3.2842500000000001</v>
      </c>
      <c r="FH173">
        <v>9999</v>
      </c>
      <c r="FI173">
        <v>9999</v>
      </c>
      <c r="FJ173">
        <v>9999</v>
      </c>
      <c r="FK173">
        <v>999.9</v>
      </c>
      <c r="FL173">
        <v>1.86582</v>
      </c>
      <c r="FM173">
        <v>1.8621799999999999</v>
      </c>
      <c r="FN173">
        <v>1.8641700000000001</v>
      </c>
      <c r="FO173">
        <v>1.8602000000000001</v>
      </c>
      <c r="FP173">
        <v>1.8609599999999999</v>
      </c>
      <c r="FQ173">
        <v>1.8601399999999999</v>
      </c>
      <c r="FR173">
        <v>1.86178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-5.22</v>
      </c>
      <c r="GH173">
        <v>0.16980000000000001</v>
      </c>
      <c r="GI173">
        <v>-3.3542705637745942</v>
      </c>
      <c r="GJ173">
        <v>-2.7043828418459848E-3</v>
      </c>
      <c r="GK173">
        <v>1.1637646390227569E-6</v>
      </c>
      <c r="GL173">
        <v>-2.7935288173591201E-10</v>
      </c>
      <c r="GM173">
        <v>-0.1154585369592631</v>
      </c>
      <c r="GN173">
        <v>-1.575226436802038E-3</v>
      </c>
      <c r="GO173">
        <v>7.1853088279240026E-4</v>
      </c>
      <c r="GP173">
        <v>-1.2337336158236461E-5</v>
      </c>
      <c r="GQ173">
        <v>5</v>
      </c>
      <c r="GR173">
        <v>2087</v>
      </c>
      <c r="GS173">
        <v>4</v>
      </c>
      <c r="GT173">
        <v>31</v>
      </c>
      <c r="GU173">
        <v>14.1</v>
      </c>
      <c r="GV173">
        <v>14.1</v>
      </c>
      <c r="GW173">
        <v>2.8674300000000001</v>
      </c>
      <c r="GX173">
        <v>2.52563</v>
      </c>
      <c r="GY173">
        <v>2.04834</v>
      </c>
      <c r="GZ173">
        <v>2.6196299999999999</v>
      </c>
      <c r="HA173">
        <v>2.1972700000000001</v>
      </c>
      <c r="HB173">
        <v>2.2827099999999998</v>
      </c>
      <c r="HC173">
        <v>37.481900000000003</v>
      </c>
      <c r="HD173">
        <v>14.2021</v>
      </c>
      <c r="HE173">
        <v>18</v>
      </c>
      <c r="HF173">
        <v>611.60299999999995</v>
      </c>
      <c r="HG173">
        <v>771.83100000000002</v>
      </c>
      <c r="HH173">
        <v>30.9998</v>
      </c>
      <c r="HI173">
        <v>30.440899999999999</v>
      </c>
      <c r="HJ173">
        <v>29.9999</v>
      </c>
      <c r="HK173">
        <v>30.395900000000001</v>
      </c>
      <c r="HL173">
        <v>30.3902</v>
      </c>
      <c r="HM173">
        <v>57.392699999999998</v>
      </c>
      <c r="HN173">
        <v>12.1424</v>
      </c>
      <c r="HO173">
        <v>100</v>
      </c>
      <c r="HP173">
        <v>31</v>
      </c>
      <c r="HQ173">
        <v>1056.68</v>
      </c>
      <c r="HR173">
        <v>31.9587</v>
      </c>
      <c r="HS173">
        <v>99.620400000000004</v>
      </c>
      <c r="HT173">
        <v>98.611800000000002</v>
      </c>
    </row>
    <row r="174" spans="1:228" x14ac:dyDescent="0.2">
      <c r="A174">
        <v>159</v>
      </c>
      <c r="B174">
        <v>1670951271.5999999</v>
      </c>
      <c r="C174">
        <v>630.5</v>
      </c>
      <c r="D174" t="s">
        <v>677</v>
      </c>
      <c r="E174" t="s">
        <v>678</v>
      </c>
      <c r="F174">
        <v>4</v>
      </c>
      <c r="G174">
        <v>1670951269.5999999</v>
      </c>
      <c r="H174">
        <f t="shared" si="68"/>
        <v>1.7236756036418802E-3</v>
      </c>
      <c r="I174">
        <f t="shared" si="69"/>
        <v>1.7236756036418803</v>
      </c>
      <c r="J174">
        <f t="shared" si="70"/>
        <v>16.287579052087466</v>
      </c>
      <c r="K174">
        <f t="shared" si="71"/>
        <v>1030.3342857142859</v>
      </c>
      <c r="L174">
        <f t="shared" si="72"/>
        <v>781.24458021376608</v>
      </c>
      <c r="M174">
        <f t="shared" si="73"/>
        <v>79.16815111570817</v>
      </c>
      <c r="N174">
        <f t="shared" si="74"/>
        <v>104.40988967732044</v>
      </c>
      <c r="O174">
        <f t="shared" si="75"/>
        <v>0.11637515760906425</v>
      </c>
      <c r="P174">
        <f t="shared" si="76"/>
        <v>3.6750963072272804</v>
      </c>
      <c r="Q174">
        <f t="shared" si="77"/>
        <v>0.11436600532891077</v>
      </c>
      <c r="R174">
        <f t="shared" si="78"/>
        <v>7.1656378427437287E-2</v>
      </c>
      <c r="S174">
        <f t="shared" si="79"/>
        <v>226.11695923296537</v>
      </c>
      <c r="T174">
        <f t="shared" si="80"/>
        <v>32.562306095218574</v>
      </c>
      <c r="U174">
        <f t="shared" si="81"/>
        <v>32.063285714285719</v>
      </c>
      <c r="V174">
        <f t="shared" si="82"/>
        <v>4.7922143042574907</v>
      </c>
      <c r="W174">
        <f t="shared" si="83"/>
        <v>70.254792070301832</v>
      </c>
      <c r="X174">
        <f t="shared" si="84"/>
        <v>3.3261002210830197</v>
      </c>
      <c r="Y174">
        <f t="shared" si="85"/>
        <v>4.7343392857168984</v>
      </c>
      <c r="Z174">
        <f t="shared" si="86"/>
        <v>1.466114083174471</v>
      </c>
      <c r="AA174">
        <f t="shared" si="87"/>
        <v>-76.014094120606913</v>
      </c>
      <c r="AB174">
        <f t="shared" si="88"/>
        <v>-42.51908258793005</v>
      </c>
      <c r="AC174">
        <f t="shared" si="89"/>
        <v>-2.6226353401960836</v>
      </c>
      <c r="AD174">
        <f t="shared" si="90"/>
        <v>104.96114718423232</v>
      </c>
      <c r="AE174">
        <f t="shared" si="91"/>
        <v>40.07396987886964</v>
      </c>
      <c r="AF174">
        <f t="shared" si="92"/>
        <v>1.8695168158186073</v>
      </c>
      <c r="AG174">
        <f t="shared" si="93"/>
        <v>16.287579052087466</v>
      </c>
      <c r="AH174">
        <v>1081.577273038251</v>
      </c>
      <c r="AI174">
        <v>1067.8867272727271</v>
      </c>
      <c r="AJ174">
        <v>1.727276699160478</v>
      </c>
      <c r="AK174">
        <v>63.164820258041182</v>
      </c>
      <c r="AL174">
        <f t="shared" si="94"/>
        <v>1.7236756036418803</v>
      </c>
      <c r="AM174">
        <v>32.079745302220289</v>
      </c>
      <c r="AN174">
        <v>32.811523636363617</v>
      </c>
      <c r="AO174">
        <v>-6.6136162073323762E-3</v>
      </c>
      <c r="AP174">
        <v>96.758734084088289</v>
      </c>
      <c r="AQ174">
        <v>69</v>
      </c>
      <c r="AR174">
        <v>11</v>
      </c>
      <c r="AS174">
        <f t="shared" si="95"/>
        <v>1</v>
      </c>
      <c r="AT174">
        <f t="shared" si="96"/>
        <v>0</v>
      </c>
      <c r="AU174">
        <f t="shared" si="97"/>
        <v>47420.79683067037</v>
      </c>
      <c r="AV174">
        <f t="shared" si="98"/>
        <v>1200.021428571428</v>
      </c>
      <c r="AW174">
        <f t="shared" si="99"/>
        <v>1025.9421135922098</v>
      </c>
      <c r="AX174">
        <f t="shared" si="100"/>
        <v>0.8549364946037239</v>
      </c>
      <c r="AY174">
        <f t="shared" si="101"/>
        <v>0.18842743458518696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1670951269.5999999</v>
      </c>
      <c r="BF174">
        <v>1030.3342857142859</v>
      </c>
      <c r="BG174">
        <v>1047.78</v>
      </c>
      <c r="BH174">
        <v>32.822514285714277</v>
      </c>
      <c r="BI174">
        <v>32.071457142857142</v>
      </c>
      <c r="BJ174">
        <v>1035.551428571428</v>
      </c>
      <c r="BK174">
        <v>32.652814285714292</v>
      </c>
      <c r="BL174">
        <v>650.01942857142853</v>
      </c>
      <c r="BM174">
        <v>101.236</v>
      </c>
      <c r="BN174">
        <v>9.9936428571428579E-2</v>
      </c>
      <c r="BO174">
        <v>31.848685714285718</v>
      </c>
      <c r="BP174">
        <v>32.063285714285719</v>
      </c>
      <c r="BQ174">
        <v>999.89999999999986</v>
      </c>
      <c r="BR174">
        <v>0</v>
      </c>
      <c r="BS174">
        <v>0</v>
      </c>
      <c r="BT174">
        <v>8974.8214285714294</v>
      </c>
      <c r="BU174">
        <v>0</v>
      </c>
      <c r="BV174">
        <v>59.742957142857144</v>
      </c>
      <c r="BW174">
        <v>-17.448128571428569</v>
      </c>
      <c r="BX174">
        <v>1065.3014285714289</v>
      </c>
      <c r="BY174">
        <v>1082.498571428571</v>
      </c>
      <c r="BZ174">
        <v>0.75106814285714296</v>
      </c>
      <c r="CA174">
        <v>1047.78</v>
      </c>
      <c r="CB174">
        <v>32.071457142857142</v>
      </c>
      <c r="CC174">
        <v>3.3228300000000002</v>
      </c>
      <c r="CD174">
        <v>3.246794285714286</v>
      </c>
      <c r="CE174">
        <v>25.740685714285711</v>
      </c>
      <c r="CF174">
        <v>25.350828571428568</v>
      </c>
      <c r="CG174">
        <v>1200.021428571428</v>
      </c>
      <c r="CH174">
        <v>0.50003500000000001</v>
      </c>
      <c r="CI174">
        <v>0.49996400000000002</v>
      </c>
      <c r="CJ174">
        <v>0</v>
      </c>
      <c r="CK174">
        <v>1567.492857142857</v>
      </c>
      <c r="CL174">
        <v>4.9990899999999998</v>
      </c>
      <c r="CM174">
        <v>18079.442857142851</v>
      </c>
      <c r="CN174">
        <v>9558.1342857142863</v>
      </c>
      <c r="CO174">
        <v>40</v>
      </c>
      <c r="CP174">
        <v>41.561999999999998</v>
      </c>
      <c r="CQ174">
        <v>40.811999999999998</v>
      </c>
      <c r="CR174">
        <v>40.561999999999998</v>
      </c>
      <c r="CS174">
        <v>41.473000000000013</v>
      </c>
      <c r="CT174">
        <v>597.55142857142857</v>
      </c>
      <c r="CU174">
        <v>597.47000000000014</v>
      </c>
      <c r="CV174">
        <v>0</v>
      </c>
      <c r="CW174">
        <v>1670951303.8</v>
      </c>
      <c r="CX174">
        <v>0</v>
      </c>
      <c r="CY174">
        <v>1670950421.5999999</v>
      </c>
      <c r="CZ174" t="s">
        <v>356</v>
      </c>
      <c r="DA174">
        <v>1670950421.5999999</v>
      </c>
      <c r="DB174">
        <v>1670950421.5999999</v>
      </c>
      <c r="DC174">
        <v>14</v>
      </c>
      <c r="DD174">
        <v>-0.21199999999999999</v>
      </c>
      <c r="DE174">
        <v>-3.1E-2</v>
      </c>
      <c r="DF174">
        <v>-4.3040000000000003</v>
      </c>
      <c r="DG174">
        <v>0.155</v>
      </c>
      <c r="DH174">
        <v>415</v>
      </c>
      <c r="DI174">
        <v>33</v>
      </c>
      <c r="DJ174">
        <v>0.37</v>
      </c>
      <c r="DK174">
        <v>0.39</v>
      </c>
      <c r="DL174">
        <v>-17.381692682926829</v>
      </c>
      <c r="DM174">
        <v>-0.54675679442506286</v>
      </c>
      <c r="DN174">
        <v>7.3293970038615125E-2</v>
      </c>
      <c r="DO174">
        <v>0</v>
      </c>
      <c r="DP174">
        <v>0.70421312195121943</v>
      </c>
      <c r="DQ174">
        <v>0.31454216027874637</v>
      </c>
      <c r="DR174">
        <v>3.1733216284606507E-2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390</v>
      </c>
      <c r="EA174">
        <v>3.2991100000000002</v>
      </c>
      <c r="EB174">
        <v>2.6249899999999999</v>
      </c>
      <c r="EC174">
        <v>0.19228200000000001</v>
      </c>
      <c r="ED174">
        <v>0.19234599999999999</v>
      </c>
      <c r="EE174">
        <v>0.136907</v>
      </c>
      <c r="EF174">
        <v>0.13342000000000001</v>
      </c>
      <c r="EG174">
        <v>24554.1</v>
      </c>
      <c r="EH174">
        <v>24988.6</v>
      </c>
      <c r="EI174">
        <v>28274.6</v>
      </c>
      <c r="EJ174">
        <v>29765.9</v>
      </c>
      <c r="EK174">
        <v>33588.199999999997</v>
      </c>
      <c r="EL174">
        <v>35793.300000000003</v>
      </c>
      <c r="EM174">
        <v>39904.9</v>
      </c>
      <c r="EN174">
        <v>42511.8</v>
      </c>
      <c r="EO174">
        <v>2.14235</v>
      </c>
      <c r="EP174">
        <v>2.2454200000000002</v>
      </c>
      <c r="EQ174">
        <v>0.15252499999999999</v>
      </c>
      <c r="ER174">
        <v>0</v>
      </c>
      <c r="ES174">
        <v>29.584299999999999</v>
      </c>
      <c r="ET174">
        <v>999.9</v>
      </c>
      <c r="EU174">
        <v>74</v>
      </c>
      <c r="EV174">
        <v>32.299999999999997</v>
      </c>
      <c r="EW174">
        <v>35.503500000000003</v>
      </c>
      <c r="EX174">
        <v>57.647199999999998</v>
      </c>
      <c r="EY174">
        <v>-2.84856</v>
      </c>
      <c r="EZ174">
        <v>2</v>
      </c>
      <c r="FA174">
        <v>0.23292199999999999</v>
      </c>
      <c r="FB174">
        <v>-0.77245600000000003</v>
      </c>
      <c r="FC174">
        <v>20.270900000000001</v>
      </c>
      <c r="FD174">
        <v>5.2201399999999998</v>
      </c>
      <c r="FE174">
        <v>12.004</v>
      </c>
      <c r="FF174">
        <v>4.9868499999999996</v>
      </c>
      <c r="FG174">
        <v>3.2842199999999999</v>
      </c>
      <c r="FH174">
        <v>9999</v>
      </c>
      <c r="FI174">
        <v>9999</v>
      </c>
      <c r="FJ174">
        <v>9999</v>
      </c>
      <c r="FK174">
        <v>999.9</v>
      </c>
      <c r="FL174">
        <v>1.86582</v>
      </c>
      <c r="FM174">
        <v>1.8621799999999999</v>
      </c>
      <c r="FN174">
        <v>1.8641700000000001</v>
      </c>
      <c r="FO174">
        <v>1.8602099999999999</v>
      </c>
      <c r="FP174">
        <v>1.8609599999999999</v>
      </c>
      <c r="FQ174">
        <v>1.8601099999999999</v>
      </c>
      <c r="FR174">
        <v>1.86178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-5.22</v>
      </c>
      <c r="GH174">
        <v>0.1696</v>
      </c>
      <c r="GI174">
        <v>-3.3542705637745942</v>
      </c>
      <c r="GJ174">
        <v>-2.7043828418459848E-3</v>
      </c>
      <c r="GK174">
        <v>1.1637646390227569E-6</v>
      </c>
      <c r="GL174">
        <v>-2.7935288173591201E-10</v>
      </c>
      <c r="GM174">
        <v>-0.1154585369592631</v>
      </c>
      <c r="GN174">
        <v>-1.575226436802038E-3</v>
      </c>
      <c r="GO174">
        <v>7.1853088279240026E-4</v>
      </c>
      <c r="GP174">
        <v>-1.2337336158236461E-5</v>
      </c>
      <c r="GQ174">
        <v>5</v>
      </c>
      <c r="GR174">
        <v>2087</v>
      </c>
      <c r="GS174">
        <v>4</v>
      </c>
      <c r="GT174">
        <v>31</v>
      </c>
      <c r="GU174">
        <v>14.2</v>
      </c>
      <c r="GV174">
        <v>14.2</v>
      </c>
      <c r="GW174">
        <v>2.8833000000000002</v>
      </c>
      <c r="GX174">
        <v>2.5097700000000001</v>
      </c>
      <c r="GY174">
        <v>2.04834</v>
      </c>
      <c r="GZ174">
        <v>2.6184099999999999</v>
      </c>
      <c r="HA174">
        <v>2.1972700000000001</v>
      </c>
      <c r="HB174">
        <v>2.3315399999999999</v>
      </c>
      <c r="HC174">
        <v>37.481900000000003</v>
      </c>
      <c r="HD174">
        <v>14.210800000000001</v>
      </c>
      <c r="HE174">
        <v>18</v>
      </c>
      <c r="HF174">
        <v>611.56500000000005</v>
      </c>
      <c r="HG174">
        <v>771.97500000000002</v>
      </c>
      <c r="HH174">
        <v>30.999700000000001</v>
      </c>
      <c r="HI174">
        <v>30.438400000000001</v>
      </c>
      <c r="HJ174">
        <v>29.9999</v>
      </c>
      <c r="HK174">
        <v>30.393899999999999</v>
      </c>
      <c r="HL174">
        <v>30.388300000000001</v>
      </c>
      <c r="HM174">
        <v>57.6907</v>
      </c>
      <c r="HN174">
        <v>12.1424</v>
      </c>
      <c r="HO174">
        <v>100</v>
      </c>
      <c r="HP174">
        <v>31</v>
      </c>
      <c r="HQ174">
        <v>1063.3599999999999</v>
      </c>
      <c r="HR174">
        <v>31.965</v>
      </c>
      <c r="HS174">
        <v>99.623199999999997</v>
      </c>
      <c r="HT174">
        <v>98.613699999999994</v>
      </c>
    </row>
    <row r="175" spans="1:228" x14ac:dyDescent="0.2">
      <c r="A175">
        <v>160</v>
      </c>
      <c r="B175">
        <v>1670951275.5999999</v>
      </c>
      <c r="C175">
        <v>634.5</v>
      </c>
      <c r="D175" t="s">
        <v>679</v>
      </c>
      <c r="E175" t="s">
        <v>680</v>
      </c>
      <c r="F175">
        <v>4</v>
      </c>
      <c r="G175">
        <v>1670951273.2874999</v>
      </c>
      <c r="H175">
        <f t="shared" si="68"/>
        <v>1.7054312975859852E-3</v>
      </c>
      <c r="I175">
        <f t="shared" si="69"/>
        <v>1.7054312975859853</v>
      </c>
      <c r="J175">
        <f t="shared" si="70"/>
        <v>16.141442732766258</v>
      </c>
      <c r="K175">
        <f t="shared" si="71"/>
        <v>1036.5225</v>
      </c>
      <c r="L175">
        <f t="shared" si="72"/>
        <v>786.89654287534381</v>
      </c>
      <c r="M175">
        <f t="shared" si="73"/>
        <v>79.7410629655473</v>
      </c>
      <c r="N175">
        <f t="shared" si="74"/>
        <v>105.03719540524152</v>
      </c>
      <c r="O175">
        <f t="shared" si="75"/>
        <v>0.1151091232615627</v>
      </c>
      <c r="P175">
        <f t="shared" si="76"/>
        <v>3.6858000152604267</v>
      </c>
      <c r="Q175">
        <f t="shared" si="77"/>
        <v>0.11314865460206924</v>
      </c>
      <c r="R175">
        <f t="shared" si="78"/>
        <v>7.0891268234962362E-2</v>
      </c>
      <c r="S175">
        <f t="shared" si="79"/>
        <v>226.11241866566942</v>
      </c>
      <c r="T175">
        <f t="shared" si="80"/>
        <v>32.560200179740697</v>
      </c>
      <c r="U175">
        <f t="shared" si="81"/>
        <v>32.054900000000004</v>
      </c>
      <c r="V175">
        <f t="shared" si="82"/>
        <v>4.7899412694820853</v>
      </c>
      <c r="W175">
        <f t="shared" si="83"/>
        <v>70.219805856824195</v>
      </c>
      <c r="X175">
        <f t="shared" si="84"/>
        <v>3.3237001857293094</v>
      </c>
      <c r="Y175">
        <f t="shared" si="85"/>
        <v>4.733280226530705</v>
      </c>
      <c r="Z175">
        <f t="shared" si="86"/>
        <v>1.466241083752776</v>
      </c>
      <c r="AA175">
        <f t="shared" si="87"/>
        <v>-75.209520223541944</v>
      </c>
      <c r="AB175">
        <f t="shared" si="88"/>
        <v>-41.761148776965456</v>
      </c>
      <c r="AC175">
        <f t="shared" si="89"/>
        <v>-2.5682486436430549</v>
      </c>
      <c r="AD175">
        <f t="shared" si="90"/>
        <v>106.57350102151898</v>
      </c>
      <c r="AE175">
        <f t="shared" si="91"/>
        <v>39.998511113156994</v>
      </c>
      <c r="AF175">
        <f t="shared" si="92"/>
        <v>1.8343481362054832</v>
      </c>
      <c r="AG175">
        <f t="shared" si="93"/>
        <v>16.141442732766258</v>
      </c>
      <c r="AH175">
        <v>1088.4200403800389</v>
      </c>
      <c r="AI175">
        <v>1074.80006060606</v>
      </c>
      <c r="AJ175">
        <v>1.7250488192150879</v>
      </c>
      <c r="AK175">
        <v>63.164820258041182</v>
      </c>
      <c r="AL175">
        <f t="shared" si="94"/>
        <v>1.7054312975859853</v>
      </c>
      <c r="AM175">
        <v>32.066163149421207</v>
      </c>
      <c r="AN175">
        <v>32.790059999999997</v>
      </c>
      <c r="AO175">
        <v>-6.5113226315946099E-3</v>
      </c>
      <c r="AP175">
        <v>96.758734084088289</v>
      </c>
      <c r="AQ175">
        <v>69</v>
      </c>
      <c r="AR175">
        <v>11</v>
      </c>
      <c r="AS175">
        <f t="shared" si="95"/>
        <v>1</v>
      </c>
      <c r="AT175">
        <f t="shared" si="96"/>
        <v>0</v>
      </c>
      <c r="AU175">
        <f t="shared" si="97"/>
        <v>47613.560963415599</v>
      </c>
      <c r="AV175">
        <f t="shared" si="98"/>
        <v>1200.0025000000001</v>
      </c>
      <c r="AW175">
        <f t="shared" si="99"/>
        <v>1025.9254262516424</v>
      </c>
      <c r="AX175">
        <f t="shared" si="100"/>
        <v>0.85493607409288086</v>
      </c>
      <c r="AY175">
        <f t="shared" si="101"/>
        <v>0.18842662299925994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1670951273.2874999</v>
      </c>
      <c r="BF175">
        <v>1036.5225</v>
      </c>
      <c r="BG175">
        <v>1053.9275</v>
      </c>
      <c r="BH175">
        <v>32.798762500000002</v>
      </c>
      <c r="BI175">
        <v>32.061774999999997</v>
      </c>
      <c r="BJ175">
        <v>1041.75</v>
      </c>
      <c r="BK175">
        <v>32.629212499999987</v>
      </c>
      <c r="BL175">
        <v>649.98337500000002</v>
      </c>
      <c r="BM175">
        <v>101.23625</v>
      </c>
      <c r="BN175">
        <v>9.9896012499999992E-2</v>
      </c>
      <c r="BO175">
        <v>31.844737500000001</v>
      </c>
      <c r="BP175">
        <v>32.054900000000004</v>
      </c>
      <c r="BQ175">
        <v>999.9</v>
      </c>
      <c r="BR175">
        <v>0</v>
      </c>
      <c r="BS175">
        <v>0</v>
      </c>
      <c r="BT175">
        <v>9011.71875</v>
      </c>
      <c r="BU175">
        <v>0</v>
      </c>
      <c r="BV175">
        <v>59.070612500000003</v>
      </c>
      <c r="BW175">
        <v>-17.402537500000001</v>
      </c>
      <c r="BX175">
        <v>1071.675</v>
      </c>
      <c r="BY175">
        <v>1088.8362500000001</v>
      </c>
      <c r="BZ175">
        <v>0.73696737500000009</v>
      </c>
      <c r="CA175">
        <v>1053.9275</v>
      </c>
      <c r="CB175">
        <v>32.061774999999997</v>
      </c>
      <c r="CC175">
        <v>3.3204250000000002</v>
      </c>
      <c r="CD175">
        <v>3.2458187500000002</v>
      </c>
      <c r="CE175">
        <v>25.7284875</v>
      </c>
      <c r="CF175">
        <v>25.345775</v>
      </c>
      <c r="CG175">
        <v>1200.0025000000001</v>
      </c>
      <c r="CH175">
        <v>0.50004812499999995</v>
      </c>
      <c r="CI175">
        <v>0.49995174999999997</v>
      </c>
      <c r="CJ175">
        <v>0</v>
      </c>
      <c r="CK175">
        <v>1571.61375</v>
      </c>
      <c r="CL175">
        <v>4.9990899999999998</v>
      </c>
      <c r="CM175">
        <v>18121.362499999999</v>
      </c>
      <c r="CN175">
        <v>9558.0475000000006</v>
      </c>
      <c r="CO175">
        <v>40</v>
      </c>
      <c r="CP175">
        <v>41.561999999999998</v>
      </c>
      <c r="CQ175">
        <v>40.811999999999998</v>
      </c>
      <c r="CR175">
        <v>40.561999999999998</v>
      </c>
      <c r="CS175">
        <v>41.444875000000003</v>
      </c>
      <c r="CT175">
        <v>597.55999999999995</v>
      </c>
      <c r="CU175">
        <v>597.44500000000005</v>
      </c>
      <c r="CV175">
        <v>0</v>
      </c>
      <c r="CW175">
        <v>1670951307.4000001</v>
      </c>
      <c r="CX175">
        <v>0</v>
      </c>
      <c r="CY175">
        <v>1670950421.5999999</v>
      </c>
      <c r="CZ175" t="s">
        <v>356</v>
      </c>
      <c r="DA175">
        <v>1670950421.5999999</v>
      </c>
      <c r="DB175">
        <v>1670950421.5999999</v>
      </c>
      <c r="DC175">
        <v>14</v>
      </c>
      <c r="DD175">
        <v>-0.21199999999999999</v>
      </c>
      <c r="DE175">
        <v>-3.1E-2</v>
      </c>
      <c r="DF175">
        <v>-4.3040000000000003</v>
      </c>
      <c r="DG175">
        <v>0.155</v>
      </c>
      <c r="DH175">
        <v>415</v>
      </c>
      <c r="DI175">
        <v>33</v>
      </c>
      <c r="DJ175">
        <v>0.37</v>
      </c>
      <c r="DK175">
        <v>0.39</v>
      </c>
      <c r="DL175">
        <v>-17.401</v>
      </c>
      <c r="DM175">
        <v>-0.23288571428571861</v>
      </c>
      <c r="DN175">
        <v>5.9923003441611729E-2</v>
      </c>
      <c r="DO175">
        <v>0</v>
      </c>
      <c r="DP175">
        <v>0.71808082926829275</v>
      </c>
      <c r="DQ175">
        <v>0.24910386062717821</v>
      </c>
      <c r="DR175">
        <v>2.7447240037981199E-2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390</v>
      </c>
      <c r="EA175">
        <v>3.2993700000000001</v>
      </c>
      <c r="EB175">
        <v>2.6253799999999998</v>
      </c>
      <c r="EC175">
        <v>0.19307299999999999</v>
      </c>
      <c r="ED175">
        <v>0.193135</v>
      </c>
      <c r="EE175">
        <v>0.136852</v>
      </c>
      <c r="EF175">
        <v>0.13336400000000001</v>
      </c>
      <c r="EG175">
        <v>24530.1</v>
      </c>
      <c r="EH175">
        <v>24964.2</v>
      </c>
      <c r="EI175">
        <v>28274.7</v>
      </c>
      <c r="EJ175">
        <v>29766</v>
      </c>
      <c r="EK175">
        <v>33590</v>
      </c>
      <c r="EL175">
        <v>35796</v>
      </c>
      <c r="EM175">
        <v>39904.5</v>
      </c>
      <c r="EN175">
        <v>42512.2</v>
      </c>
      <c r="EO175">
        <v>2.1423999999999999</v>
      </c>
      <c r="EP175">
        <v>2.2452000000000001</v>
      </c>
      <c r="EQ175">
        <v>0.15190200000000001</v>
      </c>
      <c r="ER175">
        <v>0</v>
      </c>
      <c r="ES175">
        <v>29.5779</v>
      </c>
      <c r="ET175">
        <v>999.9</v>
      </c>
      <c r="EU175">
        <v>74</v>
      </c>
      <c r="EV175">
        <v>32.299999999999997</v>
      </c>
      <c r="EW175">
        <v>35.503999999999998</v>
      </c>
      <c r="EX175">
        <v>57.167200000000001</v>
      </c>
      <c r="EY175">
        <v>-2.88862</v>
      </c>
      <c r="EZ175">
        <v>2</v>
      </c>
      <c r="FA175">
        <v>0.23281499999999999</v>
      </c>
      <c r="FB175">
        <v>-0.77328200000000002</v>
      </c>
      <c r="FC175">
        <v>20.270800000000001</v>
      </c>
      <c r="FD175">
        <v>5.2204300000000003</v>
      </c>
      <c r="FE175">
        <v>12.004</v>
      </c>
      <c r="FF175">
        <v>4.9873000000000003</v>
      </c>
      <c r="FG175">
        <v>3.2842500000000001</v>
      </c>
      <c r="FH175">
        <v>9999</v>
      </c>
      <c r="FI175">
        <v>9999</v>
      </c>
      <c r="FJ175">
        <v>9999</v>
      </c>
      <c r="FK175">
        <v>999.9</v>
      </c>
      <c r="FL175">
        <v>1.86582</v>
      </c>
      <c r="FM175">
        <v>1.8621799999999999</v>
      </c>
      <c r="FN175">
        <v>1.8641700000000001</v>
      </c>
      <c r="FO175">
        <v>1.8602000000000001</v>
      </c>
      <c r="FP175">
        <v>1.8609599999999999</v>
      </c>
      <c r="FQ175">
        <v>1.86012</v>
      </c>
      <c r="FR175">
        <v>1.8617600000000001</v>
      </c>
      <c r="FS175">
        <v>1.8583700000000001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-5.23</v>
      </c>
      <c r="GH175">
        <v>0.16950000000000001</v>
      </c>
      <c r="GI175">
        <v>-3.3542705637745942</v>
      </c>
      <c r="GJ175">
        <v>-2.7043828418459848E-3</v>
      </c>
      <c r="GK175">
        <v>1.1637646390227569E-6</v>
      </c>
      <c r="GL175">
        <v>-2.7935288173591201E-10</v>
      </c>
      <c r="GM175">
        <v>-0.1154585369592631</v>
      </c>
      <c r="GN175">
        <v>-1.575226436802038E-3</v>
      </c>
      <c r="GO175">
        <v>7.1853088279240026E-4</v>
      </c>
      <c r="GP175">
        <v>-1.2337336158236461E-5</v>
      </c>
      <c r="GQ175">
        <v>5</v>
      </c>
      <c r="GR175">
        <v>2087</v>
      </c>
      <c r="GS175">
        <v>4</v>
      </c>
      <c r="GT175">
        <v>31</v>
      </c>
      <c r="GU175">
        <v>14.2</v>
      </c>
      <c r="GV175">
        <v>14.2</v>
      </c>
      <c r="GW175">
        <v>2.8991699999999998</v>
      </c>
      <c r="GX175">
        <v>2.5122100000000001</v>
      </c>
      <c r="GY175">
        <v>2.04834</v>
      </c>
      <c r="GZ175">
        <v>2.6196299999999999</v>
      </c>
      <c r="HA175">
        <v>2.1972700000000001</v>
      </c>
      <c r="HB175">
        <v>2.31812</v>
      </c>
      <c r="HC175">
        <v>37.481900000000003</v>
      </c>
      <c r="HD175">
        <v>14.2196</v>
      </c>
      <c r="HE175">
        <v>18</v>
      </c>
      <c r="HF175">
        <v>611.58199999999999</v>
      </c>
      <c r="HG175">
        <v>771.72699999999998</v>
      </c>
      <c r="HH175">
        <v>30.999700000000001</v>
      </c>
      <c r="HI175">
        <v>30.436299999999999</v>
      </c>
      <c r="HJ175">
        <v>29.9999</v>
      </c>
      <c r="HK175">
        <v>30.3919</v>
      </c>
      <c r="HL175">
        <v>30.386199999999999</v>
      </c>
      <c r="HM175">
        <v>57.987699999999997</v>
      </c>
      <c r="HN175">
        <v>12.4139</v>
      </c>
      <c r="HO175">
        <v>100</v>
      </c>
      <c r="HP175">
        <v>31</v>
      </c>
      <c r="HQ175">
        <v>1070.1400000000001</v>
      </c>
      <c r="HR175">
        <v>31.963699999999999</v>
      </c>
      <c r="HS175">
        <v>99.622699999999995</v>
      </c>
      <c r="HT175">
        <v>98.6143</v>
      </c>
    </row>
    <row r="176" spans="1:228" x14ac:dyDescent="0.2">
      <c r="A176">
        <v>161</v>
      </c>
      <c r="B176">
        <v>1670951279.5999999</v>
      </c>
      <c r="C176">
        <v>638.5</v>
      </c>
      <c r="D176" t="s">
        <v>681</v>
      </c>
      <c r="E176" t="s">
        <v>682</v>
      </c>
      <c r="F176">
        <v>4</v>
      </c>
      <c r="G176">
        <v>1670951277.5999999</v>
      </c>
      <c r="H176">
        <f t="shared" si="68"/>
        <v>1.7400459337576454E-3</v>
      </c>
      <c r="I176">
        <f t="shared" si="69"/>
        <v>1.7400459337576455</v>
      </c>
      <c r="J176">
        <f t="shared" si="70"/>
        <v>16.371744110921533</v>
      </c>
      <c r="K176">
        <f t="shared" si="71"/>
        <v>1043.731428571429</v>
      </c>
      <c r="L176">
        <f t="shared" si="72"/>
        <v>794.82664882230642</v>
      </c>
      <c r="M176">
        <f t="shared" si="73"/>
        <v>80.544455544088734</v>
      </c>
      <c r="N176">
        <f t="shared" si="74"/>
        <v>105.76743969656948</v>
      </c>
      <c r="O176">
        <f t="shared" si="75"/>
        <v>0.11727049618538228</v>
      </c>
      <c r="P176">
        <f t="shared" si="76"/>
        <v>3.6825747216452642</v>
      </c>
      <c r="Q176">
        <f t="shared" si="77"/>
        <v>0.11523466702740912</v>
      </c>
      <c r="R176">
        <f t="shared" si="78"/>
        <v>7.2201634224575428E-2</v>
      </c>
      <c r="S176">
        <f t="shared" si="79"/>
        <v>226.11288036638607</v>
      </c>
      <c r="T176">
        <f t="shared" si="80"/>
        <v>32.552098035838242</v>
      </c>
      <c r="U176">
        <f t="shared" si="81"/>
        <v>32.056342857142852</v>
      </c>
      <c r="V176">
        <f t="shared" si="82"/>
        <v>4.7903323040015451</v>
      </c>
      <c r="W176">
        <f t="shared" si="83"/>
        <v>70.177026665185792</v>
      </c>
      <c r="X176">
        <f t="shared" si="84"/>
        <v>3.3214020773530897</v>
      </c>
      <c r="Y176">
        <f t="shared" si="85"/>
        <v>4.7328908550079793</v>
      </c>
      <c r="Z176">
        <f t="shared" si="86"/>
        <v>1.4689302266484554</v>
      </c>
      <c r="AA176">
        <f t="shared" si="87"/>
        <v>-76.736025678712167</v>
      </c>
      <c r="AB176">
        <f t="shared" si="88"/>
        <v>-42.299293123115817</v>
      </c>
      <c r="AC176">
        <f t="shared" si="89"/>
        <v>-2.6036219398419322</v>
      </c>
      <c r="AD176">
        <f t="shared" si="90"/>
        <v>104.47393962471615</v>
      </c>
      <c r="AE176">
        <f t="shared" si="91"/>
        <v>40.281508670420656</v>
      </c>
      <c r="AF176">
        <f t="shared" si="92"/>
        <v>1.8775067511225114</v>
      </c>
      <c r="AG176">
        <f t="shared" si="93"/>
        <v>16.371744110921533</v>
      </c>
      <c r="AH176">
        <v>1095.459839866548</v>
      </c>
      <c r="AI176">
        <v>1081.709333333333</v>
      </c>
      <c r="AJ176">
        <v>1.733501807185087</v>
      </c>
      <c r="AK176">
        <v>63.164820258041182</v>
      </c>
      <c r="AL176">
        <f t="shared" si="94"/>
        <v>1.7400459337576455</v>
      </c>
      <c r="AM176">
        <v>32.036508722197908</v>
      </c>
      <c r="AN176">
        <v>32.766387272727258</v>
      </c>
      <c r="AO176">
        <v>-5.1822143075454874E-3</v>
      </c>
      <c r="AP176">
        <v>96.758734084088289</v>
      </c>
      <c r="AQ176">
        <v>69</v>
      </c>
      <c r="AR176">
        <v>11</v>
      </c>
      <c r="AS176">
        <f t="shared" si="95"/>
        <v>1</v>
      </c>
      <c r="AT176">
        <f t="shared" si="96"/>
        <v>0</v>
      </c>
      <c r="AU176">
        <f t="shared" si="97"/>
        <v>47555.87616865673</v>
      </c>
      <c r="AV176">
        <f t="shared" si="98"/>
        <v>1200.005714285714</v>
      </c>
      <c r="AW176">
        <f t="shared" si="99"/>
        <v>1025.9280996717023</v>
      </c>
      <c r="AX176">
        <f t="shared" si="100"/>
        <v>0.85493601193588575</v>
      </c>
      <c r="AY176">
        <f t="shared" si="101"/>
        <v>0.18842650303625968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1670951277.5999999</v>
      </c>
      <c r="BF176">
        <v>1043.731428571429</v>
      </c>
      <c r="BG176">
        <v>1061.277142857143</v>
      </c>
      <c r="BH176">
        <v>32.776171428571431</v>
      </c>
      <c r="BI176">
        <v>32.02187142857143</v>
      </c>
      <c r="BJ176">
        <v>1048.9657142857141</v>
      </c>
      <c r="BK176">
        <v>32.606771428571427</v>
      </c>
      <c r="BL176">
        <v>650.02214285714297</v>
      </c>
      <c r="BM176">
        <v>101.2358571428571</v>
      </c>
      <c r="BN176">
        <v>0.1000198857142857</v>
      </c>
      <c r="BO176">
        <v>31.84328571428572</v>
      </c>
      <c r="BP176">
        <v>32.056342857142852</v>
      </c>
      <c r="BQ176">
        <v>999.89999999999986</v>
      </c>
      <c r="BR176">
        <v>0</v>
      </c>
      <c r="BS176">
        <v>0</v>
      </c>
      <c r="BT176">
        <v>9000.6228571428583</v>
      </c>
      <c r="BU176">
        <v>0</v>
      </c>
      <c r="BV176">
        <v>58.272371428571439</v>
      </c>
      <c r="BW176">
        <v>-17.54345714285714</v>
      </c>
      <c r="BX176">
        <v>1079.0985714285709</v>
      </c>
      <c r="BY176">
        <v>1096.3828571428569</v>
      </c>
      <c r="BZ176">
        <v>0.75431485714285718</v>
      </c>
      <c r="CA176">
        <v>1061.277142857143</v>
      </c>
      <c r="CB176">
        <v>32.02187142857143</v>
      </c>
      <c r="CC176">
        <v>3.3181271428571431</v>
      </c>
      <c r="CD176">
        <v>3.2417614285714289</v>
      </c>
      <c r="CE176">
        <v>25.716785714285709</v>
      </c>
      <c r="CF176">
        <v>25.324742857142859</v>
      </c>
      <c r="CG176">
        <v>1200.005714285714</v>
      </c>
      <c r="CH176">
        <v>0.50004999999999999</v>
      </c>
      <c r="CI176">
        <v>0.49995000000000012</v>
      </c>
      <c r="CJ176">
        <v>0</v>
      </c>
      <c r="CK176">
        <v>1575.9</v>
      </c>
      <c r="CL176">
        <v>4.9990899999999998</v>
      </c>
      <c r="CM176">
        <v>18169.2</v>
      </c>
      <c r="CN176">
        <v>9558.0700000000015</v>
      </c>
      <c r="CO176">
        <v>40</v>
      </c>
      <c r="CP176">
        <v>41.561999999999998</v>
      </c>
      <c r="CQ176">
        <v>40.811999999999998</v>
      </c>
      <c r="CR176">
        <v>40.561999999999998</v>
      </c>
      <c r="CS176">
        <v>41.454999999999998</v>
      </c>
      <c r="CT176">
        <v>597.56571428571431</v>
      </c>
      <c r="CU176">
        <v>597.4457142857143</v>
      </c>
      <c r="CV176">
        <v>0</v>
      </c>
      <c r="CW176">
        <v>1670951311.5999999</v>
      </c>
      <c r="CX176">
        <v>0</v>
      </c>
      <c r="CY176">
        <v>1670950421.5999999</v>
      </c>
      <c r="CZ176" t="s">
        <v>356</v>
      </c>
      <c r="DA176">
        <v>1670950421.5999999</v>
      </c>
      <c r="DB176">
        <v>1670950421.5999999</v>
      </c>
      <c r="DC176">
        <v>14</v>
      </c>
      <c r="DD176">
        <v>-0.21199999999999999</v>
      </c>
      <c r="DE176">
        <v>-3.1E-2</v>
      </c>
      <c r="DF176">
        <v>-4.3040000000000003</v>
      </c>
      <c r="DG176">
        <v>0.155</v>
      </c>
      <c r="DH176">
        <v>415</v>
      </c>
      <c r="DI176">
        <v>33</v>
      </c>
      <c r="DJ176">
        <v>0.37</v>
      </c>
      <c r="DK176">
        <v>0.39</v>
      </c>
      <c r="DL176">
        <v>-17.435712500000001</v>
      </c>
      <c r="DM176">
        <v>-0.30572195121945472</v>
      </c>
      <c r="DN176">
        <v>6.8817207831689847E-2</v>
      </c>
      <c r="DO176">
        <v>0</v>
      </c>
      <c r="DP176">
        <v>0.7311993</v>
      </c>
      <c r="DQ176">
        <v>0.1841361951219477</v>
      </c>
      <c r="DR176">
        <v>2.1943075197200599E-2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390</v>
      </c>
      <c r="EA176">
        <v>3.2991799999999998</v>
      </c>
      <c r="EB176">
        <v>2.6252499999999999</v>
      </c>
      <c r="EC176">
        <v>0.193853</v>
      </c>
      <c r="ED176">
        <v>0.19391900000000001</v>
      </c>
      <c r="EE176">
        <v>0.13678100000000001</v>
      </c>
      <c r="EF176">
        <v>0.13325500000000001</v>
      </c>
      <c r="EG176">
        <v>24506.3</v>
      </c>
      <c r="EH176">
        <v>24940.400000000001</v>
      </c>
      <c r="EI176">
        <v>28274.6</v>
      </c>
      <c r="EJ176">
        <v>29766.5</v>
      </c>
      <c r="EK176">
        <v>33592.9</v>
      </c>
      <c r="EL176">
        <v>35801</v>
      </c>
      <c r="EM176">
        <v>39904.5</v>
      </c>
      <c r="EN176">
        <v>42512.7</v>
      </c>
      <c r="EO176">
        <v>2.1421199999999998</v>
      </c>
      <c r="EP176">
        <v>2.2453500000000002</v>
      </c>
      <c r="EQ176">
        <v>0.15296799999999999</v>
      </c>
      <c r="ER176">
        <v>0</v>
      </c>
      <c r="ES176">
        <v>29.5747</v>
      </c>
      <c r="ET176">
        <v>999.9</v>
      </c>
      <c r="EU176">
        <v>74</v>
      </c>
      <c r="EV176">
        <v>32.299999999999997</v>
      </c>
      <c r="EW176">
        <v>35.502400000000002</v>
      </c>
      <c r="EX176">
        <v>57.767200000000003</v>
      </c>
      <c r="EY176">
        <v>-2.9847800000000002</v>
      </c>
      <c r="EZ176">
        <v>2</v>
      </c>
      <c r="FA176">
        <v>0.232294</v>
      </c>
      <c r="FB176">
        <v>-0.774586</v>
      </c>
      <c r="FC176">
        <v>20.270700000000001</v>
      </c>
      <c r="FD176">
        <v>5.2202799999999998</v>
      </c>
      <c r="FE176">
        <v>12.004</v>
      </c>
      <c r="FF176">
        <v>4.9872500000000004</v>
      </c>
      <c r="FG176">
        <v>3.2842199999999999</v>
      </c>
      <c r="FH176">
        <v>9999</v>
      </c>
      <c r="FI176">
        <v>9999</v>
      </c>
      <c r="FJ176">
        <v>9999</v>
      </c>
      <c r="FK176">
        <v>999.9</v>
      </c>
      <c r="FL176">
        <v>1.8657999999999999</v>
      </c>
      <c r="FM176">
        <v>1.8621799999999999</v>
      </c>
      <c r="FN176">
        <v>1.8641700000000001</v>
      </c>
      <c r="FO176">
        <v>1.8602000000000001</v>
      </c>
      <c r="FP176">
        <v>1.8609599999999999</v>
      </c>
      <c r="FQ176">
        <v>1.8601099999999999</v>
      </c>
      <c r="FR176">
        <v>1.8617699999999999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-5.23</v>
      </c>
      <c r="GH176">
        <v>0.1694</v>
      </c>
      <c r="GI176">
        <v>-3.3542705637745942</v>
      </c>
      <c r="GJ176">
        <v>-2.7043828418459848E-3</v>
      </c>
      <c r="GK176">
        <v>1.1637646390227569E-6</v>
      </c>
      <c r="GL176">
        <v>-2.7935288173591201E-10</v>
      </c>
      <c r="GM176">
        <v>-0.1154585369592631</v>
      </c>
      <c r="GN176">
        <v>-1.575226436802038E-3</v>
      </c>
      <c r="GO176">
        <v>7.1853088279240026E-4</v>
      </c>
      <c r="GP176">
        <v>-1.2337336158236461E-5</v>
      </c>
      <c r="GQ176">
        <v>5</v>
      </c>
      <c r="GR176">
        <v>2087</v>
      </c>
      <c r="GS176">
        <v>4</v>
      </c>
      <c r="GT176">
        <v>31</v>
      </c>
      <c r="GU176">
        <v>14.3</v>
      </c>
      <c r="GV176">
        <v>14.3</v>
      </c>
      <c r="GW176">
        <v>2.9138199999999999</v>
      </c>
      <c r="GX176">
        <v>2.50854</v>
      </c>
      <c r="GY176">
        <v>2.04834</v>
      </c>
      <c r="GZ176">
        <v>2.6196299999999999</v>
      </c>
      <c r="HA176">
        <v>2.1972700000000001</v>
      </c>
      <c r="HB176">
        <v>2.34985</v>
      </c>
      <c r="HC176">
        <v>37.481900000000003</v>
      </c>
      <c r="HD176">
        <v>14.2196</v>
      </c>
      <c r="HE176">
        <v>18</v>
      </c>
      <c r="HF176">
        <v>611.35199999999998</v>
      </c>
      <c r="HG176">
        <v>771.84</v>
      </c>
      <c r="HH176">
        <v>30.999700000000001</v>
      </c>
      <c r="HI176">
        <v>30.4343</v>
      </c>
      <c r="HJ176">
        <v>29.9999</v>
      </c>
      <c r="HK176">
        <v>30.389399999999998</v>
      </c>
      <c r="HL176">
        <v>30.383700000000001</v>
      </c>
      <c r="HM176">
        <v>58.280799999999999</v>
      </c>
      <c r="HN176">
        <v>12.4139</v>
      </c>
      <c r="HO176">
        <v>100</v>
      </c>
      <c r="HP176">
        <v>31</v>
      </c>
      <c r="HQ176">
        <v>1076.83</v>
      </c>
      <c r="HR176">
        <v>31.9758</v>
      </c>
      <c r="HS176">
        <v>99.622699999999995</v>
      </c>
      <c r="HT176">
        <v>98.615700000000004</v>
      </c>
    </row>
    <row r="177" spans="1:228" x14ac:dyDescent="0.2">
      <c r="A177">
        <v>162</v>
      </c>
      <c r="B177">
        <v>1670951283.5999999</v>
      </c>
      <c r="C177">
        <v>642.5</v>
      </c>
      <c r="D177" t="s">
        <v>683</v>
      </c>
      <c r="E177" t="s">
        <v>684</v>
      </c>
      <c r="F177">
        <v>4</v>
      </c>
      <c r="G177">
        <v>1670951281.2874999</v>
      </c>
      <c r="H177">
        <f t="shared" si="68"/>
        <v>1.7454292079584963E-3</v>
      </c>
      <c r="I177">
        <f t="shared" si="69"/>
        <v>1.7454292079584963</v>
      </c>
      <c r="J177">
        <f t="shared" si="70"/>
        <v>16.528139442655409</v>
      </c>
      <c r="K177">
        <f t="shared" si="71"/>
        <v>1049.8787500000001</v>
      </c>
      <c r="L177">
        <f t="shared" si="72"/>
        <v>798.9016230845092</v>
      </c>
      <c r="M177">
        <f t="shared" si="73"/>
        <v>80.958136754400883</v>
      </c>
      <c r="N177">
        <f t="shared" si="74"/>
        <v>106.39135653508168</v>
      </c>
      <c r="O177">
        <f t="shared" si="75"/>
        <v>0.11740261088278418</v>
      </c>
      <c r="P177">
        <f t="shared" si="76"/>
        <v>3.6897787129531765</v>
      </c>
      <c r="Q177">
        <f t="shared" si="77"/>
        <v>0.11536614428228385</v>
      </c>
      <c r="R177">
        <f t="shared" si="78"/>
        <v>7.228386625011099E-2</v>
      </c>
      <c r="S177">
        <f t="shared" si="79"/>
        <v>226.10971597128193</v>
      </c>
      <c r="T177">
        <f t="shared" si="80"/>
        <v>32.547619837666161</v>
      </c>
      <c r="U177">
        <f t="shared" si="81"/>
        <v>32.058675000000008</v>
      </c>
      <c r="V177">
        <f t="shared" si="82"/>
        <v>4.7909644061798389</v>
      </c>
      <c r="W177">
        <f t="shared" si="83"/>
        <v>70.137376888914076</v>
      </c>
      <c r="X177">
        <f t="shared" si="84"/>
        <v>3.319142592059833</v>
      </c>
      <c r="Y177">
        <f t="shared" si="85"/>
        <v>4.7323449197662502</v>
      </c>
      <c r="Z177">
        <f t="shared" si="86"/>
        <v>1.4718218141200059</v>
      </c>
      <c r="AA177">
        <f t="shared" si="87"/>
        <v>-76.973428070969689</v>
      </c>
      <c r="AB177">
        <f t="shared" si="88"/>
        <v>-43.250909367823034</v>
      </c>
      <c r="AC177">
        <f t="shared" si="89"/>
        <v>-2.6570023466558581</v>
      </c>
      <c r="AD177">
        <f t="shared" si="90"/>
        <v>103.22837618583335</v>
      </c>
      <c r="AE177">
        <f t="shared" si="91"/>
        <v>40.270622226656805</v>
      </c>
      <c r="AF177">
        <f t="shared" si="92"/>
        <v>1.8621658329597726</v>
      </c>
      <c r="AG177">
        <f t="shared" si="93"/>
        <v>16.528139442655409</v>
      </c>
      <c r="AH177">
        <v>1102.292696278018</v>
      </c>
      <c r="AI177">
        <v>1088.5410909090911</v>
      </c>
      <c r="AJ177">
        <v>1.716092009177804</v>
      </c>
      <c r="AK177">
        <v>63.164820258041182</v>
      </c>
      <c r="AL177">
        <f t="shared" si="94"/>
        <v>1.7454292079584963</v>
      </c>
      <c r="AM177">
        <v>32.005886742889942</v>
      </c>
      <c r="AN177">
        <v>32.74371575757575</v>
      </c>
      <c r="AO177">
        <v>-6.1393976346805663E-3</v>
      </c>
      <c r="AP177">
        <v>96.758734084088289</v>
      </c>
      <c r="AQ177">
        <v>69</v>
      </c>
      <c r="AR177">
        <v>11</v>
      </c>
      <c r="AS177">
        <f t="shared" si="95"/>
        <v>1</v>
      </c>
      <c r="AT177">
        <f t="shared" si="96"/>
        <v>0</v>
      </c>
      <c r="AU177">
        <f t="shared" si="97"/>
        <v>47685.558788278518</v>
      </c>
      <c r="AV177">
        <f t="shared" si="98"/>
        <v>1199.9837500000001</v>
      </c>
      <c r="AW177">
        <f t="shared" si="99"/>
        <v>1025.9098264099907</v>
      </c>
      <c r="AX177">
        <f t="shared" si="100"/>
        <v>0.85493643260585039</v>
      </c>
      <c r="AY177">
        <f t="shared" si="101"/>
        <v>0.18842731492929127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1670951281.2874999</v>
      </c>
      <c r="BF177">
        <v>1049.8787500000001</v>
      </c>
      <c r="BG177">
        <v>1067.42</v>
      </c>
      <c r="BH177">
        <v>32.753574999999998</v>
      </c>
      <c r="BI177">
        <v>32.005337500000003</v>
      </c>
      <c r="BJ177">
        <v>1055.1199999999999</v>
      </c>
      <c r="BK177">
        <v>32.584287500000002</v>
      </c>
      <c r="BL177">
        <v>649.94974999999999</v>
      </c>
      <c r="BM177">
        <v>101.23699999999999</v>
      </c>
      <c r="BN177">
        <v>9.9803450000000002E-2</v>
      </c>
      <c r="BO177">
        <v>31.841249999999999</v>
      </c>
      <c r="BP177">
        <v>32.058675000000008</v>
      </c>
      <c r="BQ177">
        <v>999.9</v>
      </c>
      <c r="BR177">
        <v>0</v>
      </c>
      <c r="BS177">
        <v>0</v>
      </c>
      <c r="BT177">
        <v>9025.39</v>
      </c>
      <c r="BU177">
        <v>0</v>
      </c>
      <c r="BV177">
        <v>57.567824999999999</v>
      </c>
      <c r="BW177">
        <v>-17.539874999999999</v>
      </c>
      <c r="BX177">
        <v>1085.4324999999999</v>
      </c>
      <c r="BY177">
        <v>1102.71</v>
      </c>
      <c r="BZ177">
        <v>0.74822712499999999</v>
      </c>
      <c r="CA177">
        <v>1067.42</v>
      </c>
      <c r="CB177">
        <v>32.005337500000003</v>
      </c>
      <c r="CC177">
        <v>3.3158724999999998</v>
      </c>
      <c r="CD177">
        <v>3.2401262499999999</v>
      </c>
      <c r="CE177">
        <v>25.705337499999999</v>
      </c>
      <c r="CF177">
        <v>25.3162375</v>
      </c>
      <c r="CG177">
        <v>1199.9837500000001</v>
      </c>
      <c r="CH177">
        <v>0.50003624999999996</v>
      </c>
      <c r="CI177">
        <v>0.49996374999999998</v>
      </c>
      <c r="CJ177">
        <v>0</v>
      </c>
      <c r="CK177">
        <v>1579.6937499999999</v>
      </c>
      <c r="CL177">
        <v>4.9990899999999998</v>
      </c>
      <c r="CM177">
        <v>18209.25</v>
      </c>
      <c r="CN177">
        <v>9557.8537500000002</v>
      </c>
      <c r="CO177">
        <v>40</v>
      </c>
      <c r="CP177">
        <v>41.561999999999998</v>
      </c>
      <c r="CQ177">
        <v>40.811999999999998</v>
      </c>
      <c r="CR177">
        <v>40.561999999999998</v>
      </c>
      <c r="CS177">
        <v>41.436999999999998</v>
      </c>
      <c r="CT177">
        <v>597.53750000000014</v>
      </c>
      <c r="CU177">
        <v>597.45125000000007</v>
      </c>
      <c r="CV177">
        <v>0</v>
      </c>
      <c r="CW177">
        <v>1670951315.8</v>
      </c>
      <c r="CX177">
        <v>0</v>
      </c>
      <c r="CY177">
        <v>1670950421.5999999</v>
      </c>
      <c r="CZ177" t="s">
        <v>356</v>
      </c>
      <c r="DA177">
        <v>1670950421.5999999</v>
      </c>
      <c r="DB177">
        <v>1670950421.5999999</v>
      </c>
      <c r="DC177">
        <v>14</v>
      </c>
      <c r="DD177">
        <v>-0.21199999999999999</v>
      </c>
      <c r="DE177">
        <v>-3.1E-2</v>
      </c>
      <c r="DF177">
        <v>-4.3040000000000003</v>
      </c>
      <c r="DG177">
        <v>0.155</v>
      </c>
      <c r="DH177">
        <v>415</v>
      </c>
      <c r="DI177">
        <v>33</v>
      </c>
      <c r="DJ177">
        <v>0.37</v>
      </c>
      <c r="DK177">
        <v>0.39</v>
      </c>
      <c r="DL177">
        <v>-17.457829268292681</v>
      </c>
      <c r="DM177">
        <v>-0.57966898954707913</v>
      </c>
      <c r="DN177">
        <v>7.8709237205145083E-2</v>
      </c>
      <c r="DO177">
        <v>0</v>
      </c>
      <c r="DP177">
        <v>0.74304353658536582</v>
      </c>
      <c r="DQ177">
        <v>7.0049958188154099E-2</v>
      </c>
      <c r="DR177">
        <v>1.158377238376624E-2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363</v>
      </c>
      <c r="EA177">
        <v>3.2992599999999999</v>
      </c>
      <c r="EB177">
        <v>2.6254200000000001</v>
      </c>
      <c r="EC177">
        <v>0.194633</v>
      </c>
      <c r="ED177">
        <v>0.194688</v>
      </c>
      <c r="EE177">
        <v>0.136716</v>
      </c>
      <c r="EF177">
        <v>0.133247</v>
      </c>
      <c r="EG177">
        <v>24483.1</v>
      </c>
      <c r="EH177">
        <v>24916.5</v>
      </c>
      <c r="EI177">
        <v>28275.200000000001</v>
      </c>
      <c r="EJ177">
        <v>29766.400000000001</v>
      </c>
      <c r="EK177">
        <v>33596.300000000003</v>
      </c>
      <c r="EL177">
        <v>35801.300000000003</v>
      </c>
      <c r="EM177">
        <v>39905.5</v>
      </c>
      <c r="EN177">
        <v>42512.6</v>
      </c>
      <c r="EO177">
        <v>2.1418499999999998</v>
      </c>
      <c r="EP177">
        <v>2.2454999999999998</v>
      </c>
      <c r="EQ177">
        <v>0.153165</v>
      </c>
      <c r="ER177">
        <v>0</v>
      </c>
      <c r="ES177">
        <v>29.5703</v>
      </c>
      <c r="ET177">
        <v>999.9</v>
      </c>
      <c r="EU177">
        <v>74</v>
      </c>
      <c r="EV177">
        <v>32.299999999999997</v>
      </c>
      <c r="EW177">
        <v>35.503399999999999</v>
      </c>
      <c r="EX177">
        <v>57.677199999999999</v>
      </c>
      <c r="EY177">
        <v>-2.9647399999999999</v>
      </c>
      <c r="EZ177">
        <v>2</v>
      </c>
      <c r="FA177">
        <v>0.23232700000000001</v>
      </c>
      <c r="FB177">
        <v>-0.77576500000000004</v>
      </c>
      <c r="FC177">
        <v>20.270700000000001</v>
      </c>
      <c r="FD177">
        <v>5.2199900000000001</v>
      </c>
      <c r="FE177">
        <v>12.004</v>
      </c>
      <c r="FF177">
        <v>4.9871499999999997</v>
      </c>
      <c r="FG177">
        <v>3.2843499999999999</v>
      </c>
      <c r="FH177">
        <v>9999</v>
      </c>
      <c r="FI177">
        <v>9999</v>
      </c>
      <c r="FJ177">
        <v>9999</v>
      </c>
      <c r="FK177">
        <v>999.9</v>
      </c>
      <c r="FL177">
        <v>1.86582</v>
      </c>
      <c r="FM177">
        <v>1.8621799999999999</v>
      </c>
      <c r="FN177">
        <v>1.8641700000000001</v>
      </c>
      <c r="FO177">
        <v>1.8602099999999999</v>
      </c>
      <c r="FP177">
        <v>1.8609599999999999</v>
      </c>
      <c r="FQ177">
        <v>1.86009</v>
      </c>
      <c r="FR177">
        <v>1.8617699999999999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-5.24</v>
      </c>
      <c r="GH177">
        <v>0.16919999999999999</v>
      </c>
      <c r="GI177">
        <v>-3.3542705637745942</v>
      </c>
      <c r="GJ177">
        <v>-2.7043828418459848E-3</v>
      </c>
      <c r="GK177">
        <v>1.1637646390227569E-6</v>
      </c>
      <c r="GL177">
        <v>-2.7935288173591201E-10</v>
      </c>
      <c r="GM177">
        <v>-0.1154585369592631</v>
      </c>
      <c r="GN177">
        <v>-1.575226436802038E-3</v>
      </c>
      <c r="GO177">
        <v>7.1853088279240026E-4</v>
      </c>
      <c r="GP177">
        <v>-1.2337336158236461E-5</v>
      </c>
      <c r="GQ177">
        <v>5</v>
      </c>
      <c r="GR177">
        <v>2087</v>
      </c>
      <c r="GS177">
        <v>4</v>
      </c>
      <c r="GT177">
        <v>31</v>
      </c>
      <c r="GU177">
        <v>14.4</v>
      </c>
      <c r="GV177">
        <v>14.4</v>
      </c>
      <c r="GW177">
        <v>2.9235799999999998</v>
      </c>
      <c r="GX177">
        <v>2.50854</v>
      </c>
      <c r="GY177">
        <v>2.04834</v>
      </c>
      <c r="GZ177">
        <v>2.6196299999999999</v>
      </c>
      <c r="HA177">
        <v>2.1972700000000001</v>
      </c>
      <c r="HB177">
        <v>2.34741</v>
      </c>
      <c r="HC177">
        <v>37.457799999999999</v>
      </c>
      <c r="HD177">
        <v>14.228300000000001</v>
      </c>
      <c r="HE177">
        <v>18</v>
      </c>
      <c r="HF177">
        <v>611.12800000000004</v>
      </c>
      <c r="HG177">
        <v>771.96100000000001</v>
      </c>
      <c r="HH177">
        <v>30.999700000000001</v>
      </c>
      <c r="HI177">
        <v>30.432400000000001</v>
      </c>
      <c r="HJ177">
        <v>29.9999</v>
      </c>
      <c r="HK177">
        <v>30.3873</v>
      </c>
      <c r="HL177">
        <v>30.381699999999999</v>
      </c>
      <c r="HM177">
        <v>58.573799999999999</v>
      </c>
      <c r="HN177">
        <v>12.4139</v>
      </c>
      <c r="HO177">
        <v>100</v>
      </c>
      <c r="HP177">
        <v>31</v>
      </c>
      <c r="HQ177">
        <v>1083.52</v>
      </c>
      <c r="HR177">
        <v>31.9758</v>
      </c>
      <c r="HS177">
        <v>99.624899999999997</v>
      </c>
      <c r="HT177">
        <v>98.615399999999994</v>
      </c>
    </row>
    <row r="178" spans="1:228" x14ac:dyDescent="0.2">
      <c r="A178">
        <v>163</v>
      </c>
      <c r="B178">
        <v>1670951287.5999999</v>
      </c>
      <c r="C178">
        <v>646.5</v>
      </c>
      <c r="D178" t="s">
        <v>685</v>
      </c>
      <c r="E178" t="s">
        <v>686</v>
      </c>
      <c r="F178">
        <v>4</v>
      </c>
      <c r="G178">
        <v>1670951285.5999999</v>
      </c>
      <c r="H178">
        <f t="shared" si="68"/>
        <v>1.7450177917789579E-3</v>
      </c>
      <c r="I178">
        <f t="shared" si="69"/>
        <v>1.745017791778958</v>
      </c>
      <c r="J178">
        <f t="shared" si="70"/>
        <v>16.547769293702256</v>
      </c>
      <c r="K178">
        <f t="shared" si="71"/>
        <v>1057.0985714285709</v>
      </c>
      <c r="L178">
        <f t="shared" si="72"/>
        <v>805.32342423040336</v>
      </c>
      <c r="M178">
        <f t="shared" si="73"/>
        <v>81.607968282857968</v>
      </c>
      <c r="N178">
        <f t="shared" si="74"/>
        <v>107.1217651112506</v>
      </c>
      <c r="O178">
        <f t="shared" si="75"/>
        <v>0.11723634293277267</v>
      </c>
      <c r="P178">
        <f t="shared" si="76"/>
        <v>3.6742525743695422</v>
      </c>
      <c r="Q178">
        <f t="shared" si="77"/>
        <v>0.11519716625884002</v>
      </c>
      <c r="R178">
        <f t="shared" si="78"/>
        <v>7.2178486459235441E-2</v>
      </c>
      <c r="S178">
        <f t="shared" si="79"/>
        <v>226.12180961120239</v>
      </c>
      <c r="T178">
        <f t="shared" si="80"/>
        <v>32.545784317833302</v>
      </c>
      <c r="U178">
        <f t="shared" si="81"/>
        <v>32.057471428571432</v>
      </c>
      <c r="V178">
        <f t="shared" si="82"/>
        <v>4.7906381820538559</v>
      </c>
      <c r="W178">
        <f t="shared" si="83"/>
        <v>70.111219769414831</v>
      </c>
      <c r="X178">
        <f t="shared" si="84"/>
        <v>3.3170037295838548</v>
      </c>
      <c r="Y178">
        <f t="shared" si="85"/>
        <v>4.7310597939858656</v>
      </c>
      <c r="Z178">
        <f t="shared" si="86"/>
        <v>1.4736344524700011</v>
      </c>
      <c r="AA178">
        <f t="shared" si="87"/>
        <v>-76.955284617452037</v>
      </c>
      <c r="AB178">
        <f t="shared" si="88"/>
        <v>-43.779903162815437</v>
      </c>
      <c r="AC178">
        <f t="shared" si="89"/>
        <v>-2.7007849035595961</v>
      </c>
      <c r="AD178">
        <f t="shared" si="90"/>
        <v>102.68583692737533</v>
      </c>
      <c r="AE178">
        <f t="shared" si="91"/>
        <v>40.417062609167573</v>
      </c>
      <c r="AF178">
        <f t="shared" si="92"/>
        <v>1.8151733519799924</v>
      </c>
      <c r="AG178">
        <f t="shared" si="93"/>
        <v>16.547769293702256</v>
      </c>
      <c r="AH178">
        <v>1109.2811544742499</v>
      </c>
      <c r="AI178">
        <v>1095.4668484848489</v>
      </c>
      <c r="AJ178">
        <v>1.730639778246331</v>
      </c>
      <c r="AK178">
        <v>63.164820258041182</v>
      </c>
      <c r="AL178">
        <f t="shared" si="94"/>
        <v>1.745017791778958</v>
      </c>
      <c r="AM178">
        <v>32.003997395270702</v>
      </c>
      <c r="AN178">
        <v>32.72819999999998</v>
      </c>
      <c r="AO178">
        <v>-3.89174794903001E-3</v>
      </c>
      <c r="AP178">
        <v>96.758734084088289</v>
      </c>
      <c r="AQ178">
        <v>69</v>
      </c>
      <c r="AR178">
        <v>11</v>
      </c>
      <c r="AS178">
        <f t="shared" si="95"/>
        <v>1</v>
      </c>
      <c r="AT178">
        <f t="shared" si="96"/>
        <v>0</v>
      </c>
      <c r="AU178">
        <f t="shared" si="97"/>
        <v>47407.552345752512</v>
      </c>
      <c r="AV178">
        <f t="shared" si="98"/>
        <v>1200.05</v>
      </c>
      <c r="AW178">
        <f t="shared" si="99"/>
        <v>1025.9662640472552</v>
      </c>
      <c r="AX178">
        <f t="shared" si="100"/>
        <v>0.85493626436169756</v>
      </c>
      <c r="AY178">
        <f t="shared" si="101"/>
        <v>0.18842699021807624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1670951285.5999999</v>
      </c>
      <c r="BF178">
        <v>1057.0985714285709</v>
      </c>
      <c r="BG178">
        <v>1074.6828571428571</v>
      </c>
      <c r="BH178">
        <v>32.732842857142863</v>
      </c>
      <c r="BI178">
        <v>32.00358571428572</v>
      </c>
      <c r="BJ178">
        <v>1062.3471428571429</v>
      </c>
      <c r="BK178">
        <v>32.563671428571432</v>
      </c>
      <c r="BL178">
        <v>650.05128571428577</v>
      </c>
      <c r="BM178">
        <v>101.2354285714286</v>
      </c>
      <c r="BN178">
        <v>0.100216</v>
      </c>
      <c r="BO178">
        <v>31.836457142857139</v>
      </c>
      <c r="BP178">
        <v>32.057471428571432</v>
      </c>
      <c r="BQ178">
        <v>999.89999999999986</v>
      </c>
      <c r="BR178">
        <v>0</v>
      </c>
      <c r="BS178">
        <v>0</v>
      </c>
      <c r="BT178">
        <v>8971.9642857142862</v>
      </c>
      <c r="BU178">
        <v>0</v>
      </c>
      <c r="BV178">
        <v>56.734328571428577</v>
      </c>
      <c r="BW178">
        <v>-17.585357142857141</v>
      </c>
      <c r="BX178">
        <v>1092.8699999999999</v>
      </c>
      <c r="BY178">
        <v>1110.212857142857</v>
      </c>
      <c r="BZ178">
        <v>0.72925371428571428</v>
      </c>
      <c r="CA178">
        <v>1074.6828571428571</v>
      </c>
      <c r="CB178">
        <v>32.00358571428572</v>
      </c>
      <c r="CC178">
        <v>3.31372142857143</v>
      </c>
      <c r="CD178">
        <v>3.2398957142857152</v>
      </c>
      <c r="CE178">
        <v>25.694414285714291</v>
      </c>
      <c r="CF178">
        <v>25.315057142857139</v>
      </c>
      <c r="CG178">
        <v>1200.05</v>
      </c>
      <c r="CH178">
        <v>0.5000417142857142</v>
      </c>
      <c r="CI178">
        <v>0.4999582857142858</v>
      </c>
      <c r="CJ178">
        <v>0</v>
      </c>
      <c r="CK178">
        <v>1584.0942857142859</v>
      </c>
      <c r="CL178">
        <v>4.9990899999999998</v>
      </c>
      <c r="CM178">
        <v>18257.985714285711</v>
      </c>
      <c r="CN178">
        <v>9558.3928571428569</v>
      </c>
      <c r="CO178">
        <v>40</v>
      </c>
      <c r="CP178">
        <v>41.561999999999998</v>
      </c>
      <c r="CQ178">
        <v>40.811999999999998</v>
      </c>
      <c r="CR178">
        <v>40.561999999999998</v>
      </c>
      <c r="CS178">
        <v>41.436999999999998</v>
      </c>
      <c r="CT178">
        <v>597.57857142857142</v>
      </c>
      <c r="CU178">
        <v>597.47857142857151</v>
      </c>
      <c r="CV178">
        <v>0</v>
      </c>
      <c r="CW178">
        <v>1670951319.4000001</v>
      </c>
      <c r="CX178">
        <v>0</v>
      </c>
      <c r="CY178">
        <v>1670950421.5999999</v>
      </c>
      <c r="CZ178" t="s">
        <v>356</v>
      </c>
      <c r="DA178">
        <v>1670950421.5999999</v>
      </c>
      <c r="DB178">
        <v>1670950421.5999999</v>
      </c>
      <c r="DC178">
        <v>14</v>
      </c>
      <c r="DD178">
        <v>-0.21199999999999999</v>
      </c>
      <c r="DE178">
        <v>-3.1E-2</v>
      </c>
      <c r="DF178">
        <v>-4.3040000000000003</v>
      </c>
      <c r="DG178">
        <v>0.155</v>
      </c>
      <c r="DH178">
        <v>415</v>
      </c>
      <c r="DI178">
        <v>33</v>
      </c>
      <c r="DJ178">
        <v>0.37</v>
      </c>
      <c r="DK178">
        <v>0.39</v>
      </c>
      <c r="DL178">
        <v>-17.501939024390239</v>
      </c>
      <c r="DM178">
        <v>-0.5177811846689756</v>
      </c>
      <c r="DN178">
        <v>7.2720463379781275E-2</v>
      </c>
      <c r="DO178">
        <v>0</v>
      </c>
      <c r="DP178">
        <v>0.74415485365853662</v>
      </c>
      <c r="DQ178">
        <v>-3.4025393728222879E-2</v>
      </c>
      <c r="DR178">
        <v>9.2968695768954265E-3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363</v>
      </c>
      <c r="EA178">
        <v>3.2993399999999999</v>
      </c>
      <c r="EB178">
        <v>2.62521</v>
      </c>
      <c r="EC178">
        <v>0.19541700000000001</v>
      </c>
      <c r="ED178">
        <v>0.19545899999999999</v>
      </c>
      <c r="EE178">
        <v>0.136682</v>
      </c>
      <c r="EF178">
        <v>0.13324900000000001</v>
      </c>
      <c r="EG178">
        <v>24459.599999999999</v>
      </c>
      <c r="EH178">
        <v>24892.400000000001</v>
      </c>
      <c r="EI178">
        <v>28275.599999999999</v>
      </c>
      <c r="EJ178">
        <v>29766.2</v>
      </c>
      <c r="EK178">
        <v>33597.9</v>
      </c>
      <c r="EL178">
        <v>35800.800000000003</v>
      </c>
      <c r="EM178">
        <v>39905.800000000003</v>
      </c>
      <c r="EN178">
        <v>42512.1</v>
      </c>
      <c r="EO178">
        <v>2.1423700000000001</v>
      </c>
      <c r="EP178">
        <v>2.2455500000000002</v>
      </c>
      <c r="EQ178">
        <v>0.15287500000000001</v>
      </c>
      <c r="ER178">
        <v>0</v>
      </c>
      <c r="ES178">
        <v>29.565200000000001</v>
      </c>
      <c r="ET178">
        <v>999.9</v>
      </c>
      <c r="EU178">
        <v>74</v>
      </c>
      <c r="EV178">
        <v>32.299999999999997</v>
      </c>
      <c r="EW178">
        <v>35.500799999999998</v>
      </c>
      <c r="EX178">
        <v>57.737200000000001</v>
      </c>
      <c r="EY178">
        <v>-2.8806099999999999</v>
      </c>
      <c r="EZ178">
        <v>2</v>
      </c>
      <c r="FA178">
        <v>0.232289</v>
      </c>
      <c r="FB178">
        <v>-0.776675</v>
      </c>
      <c r="FC178">
        <v>20.270700000000001</v>
      </c>
      <c r="FD178">
        <v>5.2195400000000003</v>
      </c>
      <c r="FE178">
        <v>12.004</v>
      </c>
      <c r="FF178">
        <v>4.98705</v>
      </c>
      <c r="FG178">
        <v>3.2843300000000002</v>
      </c>
      <c r="FH178">
        <v>9999</v>
      </c>
      <c r="FI178">
        <v>9999</v>
      </c>
      <c r="FJ178">
        <v>9999</v>
      </c>
      <c r="FK178">
        <v>999.9</v>
      </c>
      <c r="FL178">
        <v>1.86581</v>
      </c>
      <c r="FM178">
        <v>1.8621799999999999</v>
      </c>
      <c r="FN178">
        <v>1.8641700000000001</v>
      </c>
      <c r="FO178">
        <v>1.8602000000000001</v>
      </c>
      <c r="FP178">
        <v>1.8609599999999999</v>
      </c>
      <c r="FQ178">
        <v>1.8601099999999999</v>
      </c>
      <c r="FR178">
        <v>1.8617600000000001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-5.26</v>
      </c>
      <c r="GH178">
        <v>0.1691</v>
      </c>
      <c r="GI178">
        <v>-3.3542705637745942</v>
      </c>
      <c r="GJ178">
        <v>-2.7043828418459848E-3</v>
      </c>
      <c r="GK178">
        <v>1.1637646390227569E-6</v>
      </c>
      <c r="GL178">
        <v>-2.7935288173591201E-10</v>
      </c>
      <c r="GM178">
        <v>-0.1154585369592631</v>
      </c>
      <c r="GN178">
        <v>-1.575226436802038E-3</v>
      </c>
      <c r="GO178">
        <v>7.1853088279240026E-4</v>
      </c>
      <c r="GP178">
        <v>-1.2337336158236461E-5</v>
      </c>
      <c r="GQ178">
        <v>5</v>
      </c>
      <c r="GR178">
        <v>2087</v>
      </c>
      <c r="GS178">
        <v>4</v>
      </c>
      <c r="GT178">
        <v>31</v>
      </c>
      <c r="GU178">
        <v>14.4</v>
      </c>
      <c r="GV178">
        <v>14.4</v>
      </c>
      <c r="GW178">
        <v>2.94312</v>
      </c>
      <c r="GX178">
        <v>2.51831</v>
      </c>
      <c r="GY178">
        <v>2.04834</v>
      </c>
      <c r="GZ178">
        <v>2.6196299999999999</v>
      </c>
      <c r="HA178">
        <v>2.1972700000000001</v>
      </c>
      <c r="HB178">
        <v>2.2839399999999999</v>
      </c>
      <c r="HC178">
        <v>37.457799999999999</v>
      </c>
      <c r="HD178">
        <v>14.2021</v>
      </c>
      <c r="HE178">
        <v>18</v>
      </c>
      <c r="HF178">
        <v>611.49</v>
      </c>
      <c r="HG178">
        <v>771.99199999999996</v>
      </c>
      <c r="HH178">
        <v>30.999700000000001</v>
      </c>
      <c r="HI178">
        <v>30.4297</v>
      </c>
      <c r="HJ178">
        <v>29.9999</v>
      </c>
      <c r="HK178">
        <v>30.384699999999999</v>
      </c>
      <c r="HL178">
        <v>30.380400000000002</v>
      </c>
      <c r="HM178">
        <v>58.870199999999997</v>
      </c>
      <c r="HN178">
        <v>12.4139</v>
      </c>
      <c r="HO178">
        <v>100</v>
      </c>
      <c r="HP178">
        <v>31</v>
      </c>
      <c r="HQ178">
        <v>1090.2</v>
      </c>
      <c r="HR178">
        <v>31.9758</v>
      </c>
      <c r="HS178">
        <v>99.625900000000001</v>
      </c>
      <c r="HT178">
        <v>98.614400000000003</v>
      </c>
    </row>
    <row r="179" spans="1:228" x14ac:dyDescent="0.2">
      <c r="A179">
        <v>164</v>
      </c>
      <c r="B179">
        <v>1670951291.5999999</v>
      </c>
      <c r="C179">
        <v>650.5</v>
      </c>
      <c r="D179" t="s">
        <v>687</v>
      </c>
      <c r="E179" t="s">
        <v>688</v>
      </c>
      <c r="F179">
        <v>4</v>
      </c>
      <c r="G179">
        <v>1670951289.2874999</v>
      </c>
      <c r="H179">
        <f t="shared" si="68"/>
        <v>1.7603798820806605E-3</v>
      </c>
      <c r="I179">
        <f t="shared" si="69"/>
        <v>1.7603798820806604</v>
      </c>
      <c r="J179">
        <f t="shared" si="70"/>
        <v>16.164703842737065</v>
      </c>
      <c r="K179">
        <f t="shared" si="71"/>
        <v>1063.3387499999999</v>
      </c>
      <c r="L179">
        <f t="shared" si="72"/>
        <v>818.94258030708181</v>
      </c>
      <c r="M179">
        <f t="shared" si="73"/>
        <v>82.988632190911801</v>
      </c>
      <c r="N179">
        <f t="shared" si="74"/>
        <v>107.75484208551515</v>
      </c>
      <c r="O179">
        <f t="shared" si="75"/>
        <v>0.11845597408769926</v>
      </c>
      <c r="P179">
        <f t="shared" si="76"/>
        <v>3.682135811993875</v>
      </c>
      <c r="Q179">
        <f t="shared" si="77"/>
        <v>0.11637892683699926</v>
      </c>
      <c r="R179">
        <f t="shared" si="78"/>
        <v>7.2920410161394611E-2</v>
      </c>
      <c r="S179">
        <f t="shared" si="79"/>
        <v>226.11484603932564</v>
      </c>
      <c r="T179">
        <f t="shared" si="80"/>
        <v>32.534875929277334</v>
      </c>
      <c r="U179">
        <f t="shared" si="81"/>
        <v>32.045774999999999</v>
      </c>
      <c r="V179">
        <f t="shared" si="82"/>
        <v>4.7874689100180543</v>
      </c>
      <c r="W179">
        <f t="shared" si="83"/>
        <v>70.11295638245285</v>
      </c>
      <c r="X179">
        <f t="shared" si="84"/>
        <v>3.3159145882410153</v>
      </c>
      <c r="Y179">
        <f t="shared" si="85"/>
        <v>4.7293892018378623</v>
      </c>
      <c r="Z179">
        <f t="shared" si="86"/>
        <v>1.471554321777039</v>
      </c>
      <c r="AA179">
        <f t="shared" si="87"/>
        <v>-77.632752799757128</v>
      </c>
      <c r="AB179">
        <f t="shared" si="88"/>
        <v>-42.789111985928962</v>
      </c>
      <c r="AC179">
        <f t="shared" si="89"/>
        <v>-2.6337792712222532</v>
      </c>
      <c r="AD179">
        <f t="shared" si="90"/>
        <v>103.05920198241728</v>
      </c>
      <c r="AE179">
        <f t="shared" si="91"/>
        <v>40.302161969261597</v>
      </c>
      <c r="AF179">
        <f t="shared" si="92"/>
        <v>1.786626068496177</v>
      </c>
      <c r="AG179">
        <f t="shared" si="93"/>
        <v>16.164703842737065</v>
      </c>
      <c r="AH179">
        <v>1116.1972994133141</v>
      </c>
      <c r="AI179">
        <v>1102.4780000000001</v>
      </c>
      <c r="AJ179">
        <v>1.7484472733059839</v>
      </c>
      <c r="AK179">
        <v>63.164820258041182</v>
      </c>
      <c r="AL179">
        <f t="shared" si="94"/>
        <v>1.7603798820806604</v>
      </c>
      <c r="AM179">
        <v>32.00427763540408</v>
      </c>
      <c r="AN179">
        <v>32.71634242424242</v>
      </c>
      <c r="AO179">
        <v>-8.0860726254927294E-4</v>
      </c>
      <c r="AP179">
        <v>96.758734084088289</v>
      </c>
      <c r="AQ179">
        <v>69</v>
      </c>
      <c r="AR179">
        <v>11</v>
      </c>
      <c r="AS179">
        <f t="shared" si="95"/>
        <v>1</v>
      </c>
      <c r="AT179">
        <f t="shared" si="96"/>
        <v>0</v>
      </c>
      <c r="AU179">
        <f t="shared" si="97"/>
        <v>47550.037291675464</v>
      </c>
      <c r="AV179">
        <f t="shared" si="98"/>
        <v>1200.01</v>
      </c>
      <c r="AW179">
        <f t="shared" si="99"/>
        <v>1025.932363750946</v>
      </c>
      <c r="AX179">
        <f t="shared" si="100"/>
        <v>0.85493651198818843</v>
      </c>
      <c r="AY179">
        <f t="shared" si="101"/>
        <v>0.18842746813720357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1670951289.2874999</v>
      </c>
      <c r="BF179">
        <v>1063.3387499999999</v>
      </c>
      <c r="BG179">
        <v>1080.8675000000001</v>
      </c>
      <c r="BH179">
        <v>32.721874999999997</v>
      </c>
      <c r="BI179">
        <v>32.004075</v>
      </c>
      <c r="BJ179">
        <v>1068.5925</v>
      </c>
      <c r="BK179">
        <v>32.552787500000001</v>
      </c>
      <c r="BL179">
        <v>650.04787499999998</v>
      </c>
      <c r="BM179">
        <v>101.236375</v>
      </c>
      <c r="BN179">
        <v>9.9950875000000008E-2</v>
      </c>
      <c r="BO179">
        <v>31.830224999999999</v>
      </c>
      <c r="BP179">
        <v>32.045774999999999</v>
      </c>
      <c r="BQ179">
        <v>999.9</v>
      </c>
      <c r="BR179">
        <v>0</v>
      </c>
      <c r="BS179">
        <v>0</v>
      </c>
      <c r="BT179">
        <v>8999.0625</v>
      </c>
      <c r="BU179">
        <v>0</v>
      </c>
      <c r="BV179">
        <v>56.041387499999999</v>
      </c>
      <c r="BW179">
        <v>-17.529199999999999</v>
      </c>
      <c r="BX179">
        <v>1099.31</v>
      </c>
      <c r="BY179">
        <v>1116.60375</v>
      </c>
      <c r="BZ179">
        <v>0.71777875000000002</v>
      </c>
      <c r="CA179">
        <v>1080.8675000000001</v>
      </c>
      <c r="CB179">
        <v>32.004075</v>
      </c>
      <c r="CC179">
        <v>3.3126375000000001</v>
      </c>
      <c r="CD179">
        <v>3.23997125</v>
      </c>
      <c r="CE179">
        <v>25.6889</v>
      </c>
      <c r="CF179">
        <v>25.315474999999999</v>
      </c>
      <c r="CG179">
        <v>1200.01</v>
      </c>
      <c r="CH179">
        <v>0.500034125</v>
      </c>
      <c r="CI179">
        <v>0.499965875</v>
      </c>
      <c r="CJ179">
        <v>0</v>
      </c>
      <c r="CK179">
        <v>1587.845</v>
      </c>
      <c r="CL179">
        <v>4.9990899999999998</v>
      </c>
      <c r="CM179">
        <v>18296.575000000001</v>
      </c>
      <c r="CN179">
        <v>9558.0475000000006</v>
      </c>
      <c r="CO179">
        <v>40</v>
      </c>
      <c r="CP179">
        <v>41.561999999999998</v>
      </c>
      <c r="CQ179">
        <v>40.780999999999999</v>
      </c>
      <c r="CR179">
        <v>40.546499999999988</v>
      </c>
      <c r="CS179">
        <v>41.436999999999998</v>
      </c>
      <c r="CT179">
        <v>597.5462500000001</v>
      </c>
      <c r="CU179">
        <v>597.46625000000006</v>
      </c>
      <c r="CV179">
        <v>0</v>
      </c>
      <c r="CW179">
        <v>1670951323.5999999</v>
      </c>
      <c r="CX179">
        <v>0</v>
      </c>
      <c r="CY179">
        <v>1670950421.5999999</v>
      </c>
      <c r="CZ179" t="s">
        <v>356</v>
      </c>
      <c r="DA179">
        <v>1670950421.5999999</v>
      </c>
      <c r="DB179">
        <v>1670950421.5999999</v>
      </c>
      <c r="DC179">
        <v>14</v>
      </c>
      <c r="DD179">
        <v>-0.21199999999999999</v>
      </c>
      <c r="DE179">
        <v>-3.1E-2</v>
      </c>
      <c r="DF179">
        <v>-4.3040000000000003</v>
      </c>
      <c r="DG179">
        <v>0.155</v>
      </c>
      <c r="DH179">
        <v>415</v>
      </c>
      <c r="DI179">
        <v>33</v>
      </c>
      <c r="DJ179">
        <v>0.37</v>
      </c>
      <c r="DK179">
        <v>0.39</v>
      </c>
      <c r="DL179">
        <v>-17.511759999999999</v>
      </c>
      <c r="DM179">
        <v>-0.54707392120075604</v>
      </c>
      <c r="DN179">
        <v>7.2685039038305296E-2</v>
      </c>
      <c r="DO179">
        <v>0</v>
      </c>
      <c r="DP179">
        <v>0.73874262499999999</v>
      </c>
      <c r="DQ179">
        <v>-7.7030825515948823E-2</v>
      </c>
      <c r="DR179">
        <v>1.239179905560025E-2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363</v>
      </c>
      <c r="EA179">
        <v>3.29935</v>
      </c>
      <c r="EB179">
        <v>2.62521</v>
      </c>
      <c r="EC179">
        <v>0.19619800000000001</v>
      </c>
      <c r="ED179">
        <v>0.196238</v>
      </c>
      <c r="EE179">
        <v>0.13664899999999999</v>
      </c>
      <c r="EF179">
        <v>0.133247</v>
      </c>
      <c r="EG179">
        <v>24435.7</v>
      </c>
      <c r="EH179">
        <v>24868.5</v>
      </c>
      <c r="EI179">
        <v>28275.5</v>
      </c>
      <c r="EJ179">
        <v>29766.400000000001</v>
      </c>
      <c r="EK179">
        <v>33599</v>
      </c>
      <c r="EL179">
        <v>35801.199999999997</v>
      </c>
      <c r="EM179">
        <v>39905.5</v>
      </c>
      <c r="EN179">
        <v>42512.4</v>
      </c>
      <c r="EO179">
        <v>2.14255</v>
      </c>
      <c r="EP179">
        <v>2.2453500000000002</v>
      </c>
      <c r="EQ179">
        <v>0.153027</v>
      </c>
      <c r="ER179">
        <v>0</v>
      </c>
      <c r="ES179">
        <v>29.560700000000001</v>
      </c>
      <c r="ET179">
        <v>999.9</v>
      </c>
      <c r="EU179">
        <v>74</v>
      </c>
      <c r="EV179">
        <v>32.299999999999997</v>
      </c>
      <c r="EW179">
        <v>35.501300000000001</v>
      </c>
      <c r="EX179">
        <v>57.8872</v>
      </c>
      <c r="EY179">
        <v>-2.9206699999999999</v>
      </c>
      <c r="EZ179">
        <v>2</v>
      </c>
      <c r="FA179">
        <v>0.23182900000000001</v>
      </c>
      <c r="FB179">
        <v>-0.77790899999999996</v>
      </c>
      <c r="FC179">
        <v>20.270700000000001</v>
      </c>
      <c r="FD179">
        <v>5.2190899999999996</v>
      </c>
      <c r="FE179">
        <v>12.004</v>
      </c>
      <c r="FF179">
        <v>4.9872500000000004</v>
      </c>
      <c r="FG179">
        <v>3.2841999999999998</v>
      </c>
      <c r="FH179">
        <v>9999</v>
      </c>
      <c r="FI179">
        <v>9999</v>
      </c>
      <c r="FJ179">
        <v>9999</v>
      </c>
      <c r="FK179">
        <v>999.9</v>
      </c>
      <c r="FL179">
        <v>1.86581</v>
      </c>
      <c r="FM179">
        <v>1.8621799999999999</v>
      </c>
      <c r="FN179">
        <v>1.8641700000000001</v>
      </c>
      <c r="FO179">
        <v>1.8602000000000001</v>
      </c>
      <c r="FP179">
        <v>1.8609599999999999</v>
      </c>
      <c r="FQ179">
        <v>1.8601099999999999</v>
      </c>
      <c r="FR179">
        <v>1.86178</v>
      </c>
      <c r="FS179">
        <v>1.8583700000000001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-5.26</v>
      </c>
      <c r="GH179">
        <v>0.1691</v>
      </c>
      <c r="GI179">
        <v>-3.3542705637745942</v>
      </c>
      <c r="GJ179">
        <v>-2.7043828418459848E-3</v>
      </c>
      <c r="GK179">
        <v>1.1637646390227569E-6</v>
      </c>
      <c r="GL179">
        <v>-2.7935288173591201E-10</v>
      </c>
      <c r="GM179">
        <v>-0.1154585369592631</v>
      </c>
      <c r="GN179">
        <v>-1.575226436802038E-3</v>
      </c>
      <c r="GO179">
        <v>7.1853088279240026E-4</v>
      </c>
      <c r="GP179">
        <v>-1.2337336158236461E-5</v>
      </c>
      <c r="GQ179">
        <v>5</v>
      </c>
      <c r="GR179">
        <v>2087</v>
      </c>
      <c r="GS179">
        <v>4</v>
      </c>
      <c r="GT179">
        <v>31</v>
      </c>
      <c r="GU179">
        <v>14.5</v>
      </c>
      <c r="GV179">
        <v>14.5</v>
      </c>
      <c r="GW179">
        <v>2.9577599999999999</v>
      </c>
      <c r="GX179">
        <v>2.5109900000000001</v>
      </c>
      <c r="GY179">
        <v>2.04834</v>
      </c>
      <c r="GZ179">
        <v>2.6196299999999999</v>
      </c>
      <c r="HA179">
        <v>2.1972700000000001</v>
      </c>
      <c r="HB179">
        <v>2.33765</v>
      </c>
      <c r="HC179">
        <v>37.457799999999999</v>
      </c>
      <c r="HD179">
        <v>14.2196</v>
      </c>
      <c r="HE179">
        <v>18</v>
      </c>
      <c r="HF179">
        <v>611.60699999999997</v>
      </c>
      <c r="HG179">
        <v>771.76099999999997</v>
      </c>
      <c r="HH179">
        <v>30.999700000000001</v>
      </c>
      <c r="HI179">
        <v>30.427800000000001</v>
      </c>
      <c r="HJ179">
        <v>29.9999</v>
      </c>
      <c r="HK179">
        <v>30.383400000000002</v>
      </c>
      <c r="HL179">
        <v>30.377800000000001</v>
      </c>
      <c r="HM179">
        <v>59.158700000000003</v>
      </c>
      <c r="HN179">
        <v>12.4139</v>
      </c>
      <c r="HO179">
        <v>100</v>
      </c>
      <c r="HP179">
        <v>31</v>
      </c>
      <c r="HQ179">
        <v>1096.8900000000001</v>
      </c>
      <c r="HR179">
        <v>31.975999999999999</v>
      </c>
      <c r="HS179">
        <v>99.625500000000002</v>
      </c>
      <c r="HT179">
        <v>98.615099999999998</v>
      </c>
    </row>
    <row r="180" spans="1:228" x14ac:dyDescent="0.2">
      <c r="A180">
        <v>165</v>
      </c>
      <c r="B180">
        <v>1670951295.5999999</v>
      </c>
      <c r="C180">
        <v>654.5</v>
      </c>
      <c r="D180" t="s">
        <v>689</v>
      </c>
      <c r="E180" t="s">
        <v>690</v>
      </c>
      <c r="F180">
        <v>4</v>
      </c>
      <c r="G180">
        <v>1670951293.5999999</v>
      </c>
      <c r="H180">
        <f t="shared" si="68"/>
        <v>1.7622672238326899E-3</v>
      </c>
      <c r="I180">
        <f t="shared" si="69"/>
        <v>1.76226722383269</v>
      </c>
      <c r="J180">
        <f t="shared" si="70"/>
        <v>16.374645752323826</v>
      </c>
      <c r="K180">
        <f t="shared" si="71"/>
        <v>1070.56</v>
      </c>
      <c r="L180">
        <f t="shared" si="72"/>
        <v>823.2579540909345</v>
      </c>
      <c r="M180">
        <f t="shared" si="73"/>
        <v>83.425584663249793</v>
      </c>
      <c r="N180">
        <f t="shared" si="74"/>
        <v>108.48615974285937</v>
      </c>
      <c r="O180">
        <f t="shared" si="75"/>
        <v>0.11852643603221749</v>
      </c>
      <c r="P180">
        <f t="shared" si="76"/>
        <v>3.6742892976086221</v>
      </c>
      <c r="Q180">
        <f t="shared" si="77"/>
        <v>0.11644258378089524</v>
      </c>
      <c r="R180">
        <f t="shared" si="78"/>
        <v>7.2960789063421877E-2</v>
      </c>
      <c r="S180">
        <f t="shared" si="79"/>
        <v>226.10066996686257</v>
      </c>
      <c r="T180">
        <f t="shared" si="80"/>
        <v>32.533020603792984</v>
      </c>
      <c r="U180">
        <f t="shared" si="81"/>
        <v>32.045628571428573</v>
      </c>
      <c r="V180">
        <f t="shared" si="82"/>
        <v>4.7874292452060763</v>
      </c>
      <c r="W180">
        <f t="shared" si="83"/>
        <v>70.106953494492046</v>
      </c>
      <c r="X180">
        <f t="shared" si="84"/>
        <v>3.3151025910064855</v>
      </c>
      <c r="Y180">
        <f t="shared" si="85"/>
        <v>4.7286359280566037</v>
      </c>
      <c r="Z180">
        <f t="shared" si="86"/>
        <v>1.4723266541995907</v>
      </c>
      <c r="AA180">
        <f t="shared" si="87"/>
        <v>-77.715984571021622</v>
      </c>
      <c r="AB180">
        <f t="shared" si="88"/>
        <v>-43.225693535122531</v>
      </c>
      <c r="AC180">
        <f t="shared" si="89"/>
        <v>-2.6662950780150538</v>
      </c>
      <c r="AD180">
        <f t="shared" si="90"/>
        <v>102.49269678270335</v>
      </c>
      <c r="AE180">
        <f t="shared" si="91"/>
        <v>40.334943584506213</v>
      </c>
      <c r="AF180">
        <f t="shared" si="92"/>
        <v>1.7698906924109081</v>
      </c>
      <c r="AG180">
        <f t="shared" si="93"/>
        <v>16.374645752323826</v>
      </c>
      <c r="AH180">
        <v>1123.131113884062</v>
      </c>
      <c r="AI180">
        <v>1109.3747272727269</v>
      </c>
      <c r="AJ180">
        <v>1.7345506264005051</v>
      </c>
      <c r="AK180">
        <v>63.164820258041182</v>
      </c>
      <c r="AL180">
        <f t="shared" si="94"/>
        <v>1.76226722383269</v>
      </c>
      <c r="AM180">
        <v>32.003230710675247</v>
      </c>
      <c r="AN180">
        <v>32.712472121212123</v>
      </c>
      <c r="AO180">
        <v>-1.9766227495195441E-4</v>
      </c>
      <c r="AP180">
        <v>96.758734084088289</v>
      </c>
      <c r="AQ180">
        <v>68</v>
      </c>
      <c r="AR180">
        <v>10</v>
      </c>
      <c r="AS180">
        <f t="shared" si="95"/>
        <v>1</v>
      </c>
      <c r="AT180">
        <f t="shared" si="96"/>
        <v>0</v>
      </c>
      <c r="AU180">
        <f t="shared" si="97"/>
        <v>47409.620702822387</v>
      </c>
      <c r="AV180">
        <f t="shared" si="98"/>
        <v>1199.924285714286</v>
      </c>
      <c r="AW180">
        <f t="shared" si="99"/>
        <v>1025.8601067185821</v>
      </c>
      <c r="AX180">
        <f t="shared" si="100"/>
        <v>0.85493736474206972</v>
      </c>
      <c r="AY180">
        <f t="shared" si="101"/>
        <v>0.1884291139521943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1670951293.5999999</v>
      </c>
      <c r="BF180">
        <v>1070.56</v>
      </c>
      <c r="BG180">
        <v>1088.1014285714291</v>
      </c>
      <c r="BH180">
        <v>32.714000000000013</v>
      </c>
      <c r="BI180">
        <v>32.002871428571417</v>
      </c>
      <c r="BJ180">
        <v>1075.8242857142859</v>
      </c>
      <c r="BK180">
        <v>32.544942857142857</v>
      </c>
      <c r="BL180">
        <v>650.00542857142852</v>
      </c>
      <c r="BM180">
        <v>101.2358571428571</v>
      </c>
      <c r="BN180">
        <v>0.1000415857142857</v>
      </c>
      <c r="BO180">
        <v>31.827414285714291</v>
      </c>
      <c r="BP180">
        <v>32.045628571428573</v>
      </c>
      <c r="BQ180">
        <v>999.89999999999986</v>
      </c>
      <c r="BR180">
        <v>0</v>
      </c>
      <c r="BS180">
        <v>0</v>
      </c>
      <c r="BT180">
        <v>8972.0528571428567</v>
      </c>
      <c r="BU180">
        <v>0</v>
      </c>
      <c r="BV180">
        <v>55.221014285714283</v>
      </c>
      <c r="BW180">
        <v>-17.543099999999999</v>
      </c>
      <c r="BX180">
        <v>1106.765714285714</v>
      </c>
      <c r="BY180">
        <v>1124.075714285714</v>
      </c>
      <c r="BZ180">
        <v>0.71110757142857139</v>
      </c>
      <c r="CA180">
        <v>1088.1014285714291</v>
      </c>
      <c r="CB180">
        <v>32.002871428571417</v>
      </c>
      <c r="CC180">
        <v>3.3118300000000001</v>
      </c>
      <c r="CD180">
        <v>3.2398414285714279</v>
      </c>
      <c r="CE180">
        <v>25.684757142857141</v>
      </c>
      <c r="CF180">
        <v>25.314800000000002</v>
      </c>
      <c r="CG180">
        <v>1199.924285714286</v>
      </c>
      <c r="CH180">
        <v>0.50000471428571436</v>
      </c>
      <c r="CI180">
        <v>0.49999542857142859</v>
      </c>
      <c r="CJ180">
        <v>0</v>
      </c>
      <c r="CK180">
        <v>1591.9385714285711</v>
      </c>
      <c r="CL180">
        <v>4.9990899999999998</v>
      </c>
      <c r="CM180">
        <v>18341.242857142861</v>
      </c>
      <c r="CN180">
        <v>9557.27</v>
      </c>
      <c r="CO180">
        <v>39.982000000000014</v>
      </c>
      <c r="CP180">
        <v>41.561999999999998</v>
      </c>
      <c r="CQ180">
        <v>40.776571428571422</v>
      </c>
      <c r="CR180">
        <v>40.526571428571422</v>
      </c>
      <c r="CS180">
        <v>41.436999999999998</v>
      </c>
      <c r="CT180">
        <v>597.47</v>
      </c>
      <c r="CU180">
        <v>597.45857142857142</v>
      </c>
      <c r="CV180">
        <v>0</v>
      </c>
      <c r="CW180">
        <v>1670951327.8</v>
      </c>
      <c r="CX180">
        <v>0</v>
      </c>
      <c r="CY180">
        <v>1670950421.5999999</v>
      </c>
      <c r="CZ180" t="s">
        <v>356</v>
      </c>
      <c r="DA180">
        <v>1670950421.5999999</v>
      </c>
      <c r="DB180">
        <v>1670950421.5999999</v>
      </c>
      <c r="DC180">
        <v>14</v>
      </c>
      <c r="DD180">
        <v>-0.21199999999999999</v>
      </c>
      <c r="DE180">
        <v>-3.1E-2</v>
      </c>
      <c r="DF180">
        <v>-4.3040000000000003</v>
      </c>
      <c r="DG180">
        <v>0.155</v>
      </c>
      <c r="DH180">
        <v>415</v>
      </c>
      <c r="DI180">
        <v>33</v>
      </c>
      <c r="DJ180">
        <v>0.37</v>
      </c>
      <c r="DK180">
        <v>0.39</v>
      </c>
      <c r="DL180">
        <v>-17.542065853658531</v>
      </c>
      <c r="DM180">
        <v>-9.2489895470473635E-2</v>
      </c>
      <c r="DN180">
        <v>4.0312230243414612E-2</v>
      </c>
      <c r="DO180">
        <v>1</v>
      </c>
      <c r="DP180">
        <v>0.7327551951219512</v>
      </c>
      <c r="DQ180">
        <v>-0.1485200487804873</v>
      </c>
      <c r="DR180">
        <v>1.631151784180096E-2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363</v>
      </c>
      <c r="EA180">
        <v>3.2992400000000002</v>
      </c>
      <c r="EB180">
        <v>2.6250599999999999</v>
      </c>
      <c r="EC180">
        <v>0.19697400000000001</v>
      </c>
      <c r="ED180">
        <v>0.19700000000000001</v>
      </c>
      <c r="EE180">
        <v>0.136633</v>
      </c>
      <c r="EF180">
        <v>0.133242</v>
      </c>
      <c r="EG180">
        <v>24411.9</v>
      </c>
      <c r="EH180">
        <v>24844.6</v>
      </c>
      <c r="EI180">
        <v>28275.200000000001</v>
      </c>
      <c r="EJ180">
        <v>29766.1</v>
      </c>
      <c r="EK180">
        <v>33599.5</v>
      </c>
      <c r="EL180">
        <v>35801.1</v>
      </c>
      <c r="EM180">
        <v>39905.300000000003</v>
      </c>
      <c r="EN180">
        <v>42511.9</v>
      </c>
      <c r="EO180">
        <v>2.1427</v>
      </c>
      <c r="EP180">
        <v>2.2454999999999998</v>
      </c>
      <c r="EQ180">
        <v>0.152417</v>
      </c>
      <c r="ER180">
        <v>0</v>
      </c>
      <c r="ES180">
        <v>29.5562</v>
      </c>
      <c r="ET180">
        <v>999.9</v>
      </c>
      <c r="EU180">
        <v>74</v>
      </c>
      <c r="EV180">
        <v>32.299999999999997</v>
      </c>
      <c r="EW180">
        <v>35.502099999999999</v>
      </c>
      <c r="EX180">
        <v>57.287199999999999</v>
      </c>
      <c r="EY180">
        <v>-3.0288499999999998</v>
      </c>
      <c r="EZ180">
        <v>2</v>
      </c>
      <c r="FA180">
        <v>0.23172300000000001</v>
      </c>
      <c r="FB180">
        <v>-0.77945500000000001</v>
      </c>
      <c r="FC180">
        <v>20.270700000000001</v>
      </c>
      <c r="FD180">
        <v>5.2183400000000004</v>
      </c>
      <c r="FE180">
        <v>12.004</v>
      </c>
      <c r="FF180">
        <v>4.9872500000000004</v>
      </c>
      <c r="FG180">
        <v>3.2841300000000002</v>
      </c>
      <c r="FH180">
        <v>9999</v>
      </c>
      <c r="FI180">
        <v>9999</v>
      </c>
      <c r="FJ180">
        <v>9999</v>
      </c>
      <c r="FK180">
        <v>999.9</v>
      </c>
      <c r="FL180">
        <v>1.86582</v>
      </c>
      <c r="FM180">
        <v>1.8621799999999999</v>
      </c>
      <c r="FN180">
        <v>1.8641700000000001</v>
      </c>
      <c r="FO180">
        <v>1.8602000000000001</v>
      </c>
      <c r="FP180">
        <v>1.8609599999999999</v>
      </c>
      <c r="FQ180">
        <v>1.86009</v>
      </c>
      <c r="FR180">
        <v>1.8617699999999999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-5.27</v>
      </c>
      <c r="GH180">
        <v>0.16900000000000001</v>
      </c>
      <c r="GI180">
        <v>-3.3542705637745942</v>
      </c>
      <c r="GJ180">
        <v>-2.7043828418459848E-3</v>
      </c>
      <c r="GK180">
        <v>1.1637646390227569E-6</v>
      </c>
      <c r="GL180">
        <v>-2.7935288173591201E-10</v>
      </c>
      <c r="GM180">
        <v>-0.1154585369592631</v>
      </c>
      <c r="GN180">
        <v>-1.575226436802038E-3</v>
      </c>
      <c r="GO180">
        <v>7.1853088279240026E-4</v>
      </c>
      <c r="GP180">
        <v>-1.2337336158236461E-5</v>
      </c>
      <c r="GQ180">
        <v>5</v>
      </c>
      <c r="GR180">
        <v>2087</v>
      </c>
      <c r="GS180">
        <v>4</v>
      </c>
      <c r="GT180">
        <v>31</v>
      </c>
      <c r="GU180">
        <v>14.6</v>
      </c>
      <c r="GV180">
        <v>14.6</v>
      </c>
      <c r="GW180">
        <v>2.97241</v>
      </c>
      <c r="GX180">
        <v>2.5134300000000001</v>
      </c>
      <c r="GY180">
        <v>2.04834</v>
      </c>
      <c r="GZ180">
        <v>2.6196299999999999</v>
      </c>
      <c r="HA180">
        <v>2.1972700000000001</v>
      </c>
      <c r="HB180">
        <v>2.3559600000000001</v>
      </c>
      <c r="HC180">
        <v>37.457799999999999</v>
      </c>
      <c r="HD180">
        <v>14.2021</v>
      </c>
      <c r="HE180">
        <v>18</v>
      </c>
      <c r="HF180">
        <v>611.69799999999998</v>
      </c>
      <c r="HG180">
        <v>771.88</v>
      </c>
      <c r="HH180">
        <v>30.999600000000001</v>
      </c>
      <c r="HI180">
        <v>30.425699999999999</v>
      </c>
      <c r="HJ180">
        <v>29.9999</v>
      </c>
      <c r="HK180">
        <v>30.381399999999999</v>
      </c>
      <c r="HL180">
        <v>30.375800000000002</v>
      </c>
      <c r="HM180">
        <v>59.447600000000001</v>
      </c>
      <c r="HN180">
        <v>12.4139</v>
      </c>
      <c r="HO180">
        <v>100</v>
      </c>
      <c r="HP180">
        <v>31</v>
      </c>
      <c r="HQ180">
        <v>1103.57</v>
      </c>
      <c r="HR180">
        <v>31.983000000000001</v>
      </c>
      <c r="HS180">
        <v>99.624600000000001</v>
      </c>
      <c r="HT180">
        <v>98.614099999999993</v>
      </c>
    </row>
    <row r="181" spans="1:228" x14ac:dyDescent="0.2">
      <c r="A181">
        <v>166</v>
      </c>
      <c r="B181">
        <v>1670951299.5999999</v>
      </c>
      <c r="C181">
        <v>658.5</v>
      </c>
      <c r="D181" t="s">
        <v>691</v>
      </c>
      <c r="E181" t="s">
        <v>692</v>
      </c>
      <c r="F181">
        <v>4</v>
      </c>
      <c r="G181">
        <v>1670951297.2874999</v>
      </c>
      <c r="H181">
        <f t="shared" si="68"/>
        <v>1.750291882084997E-3</v>
      </c>
      <c r="I181">
        <f t="shared" si="69"/>
        <v>1.7502918820849971</v>
      </c>
      <c r="J181">
        <f t="shared" si="70"/>
        <v>16.881437692937432</v>
      </c>
      <c r="K181">
        <f t="shared" si="71"/>
        <v>1076.7325000000001</v>
      </c>
      <c r="L181">
        <f t="shared" si="72"/>
        <v>821.24582536693367</v>
      </c>
      <c r="M181">
        <f t="shared" si="73"/>
        <v>83.220434939717137</v>
      </c>
      <c r="N181">
        <f t="shared" si="74"/>
        <v>109.11001821372163</v>
      </c>
      <c r="O181">
        <f t="shared" si="75"/>
        <v>0.11788666209440227</v>
      </c>
      <c r="P181">
        <f t="shared" si="76"/>
        <v>3.6881338921357574</v>
      </c>
      <c r="Q181">
        <f t="shared" si="77"/>
        <v>0.11583262800008137</v>
      </c>
      <c r="R181">
        <f t="shared" si="78"/>
        <v>7.2576958258977198E-2</v>
      </c>
      <c r="S181">
        <f t="shared" si="79"/>
        <v>226.11973900232945</v>
      </c>
      <c r="T181">
        <f t="shared" si="80"/>
        <v>32.529380072895087</v>
      </c>
      <c r="U181">
        <f t="shared" si="81"/>
        <v>32.034824999999998</v>
      </c>
      <c r="V181">
        <f t="shared" si="82"/>
        <v>4.7845035451174782</v>
      </c>
      <c r="W181">
        <f t="shared" si="83"/>
        <v>70.108595550827459</v>
      </c>
      <c r="X181">
        <f t="shared" si="84"/>
        <v>3.3144777709322666</v>
      </c>
      <c r="Y181">
        <f t="shared" si="85"/>
        <v>4.7276339582773845</v>
      </c>
      <c r="Z181">
        <f t="shared" si="86"/>
        <v>1.4700257741852116</v>
      </c>
      <c r="AA181">
        <f t="shared" si="87"/>
        <v>-77.187871999948371</v>
      </c>
      <c r="AB181">
        <f t="shared" si="88"/>
        <v>-41.983941498043855</v>
      </c>
      <c r="AC181">
        <f t="shared" si="89"/>
        <v>-2.5797941032536729</v>
      </c>
      <c r="AD181">
        <f t="shared" si="90"/>
        <v>104.36813140108353</v>
      </c>
      <c r="AE181">
        <f t="shared" si="91"/>
        <v>40.451546269241106</v>
      </c>
      <c r="AF181">
        <f t="shared" si="92"/>
        <v>1.7548627400267869</v>
      </c>
      <c r="AG181">
        <f t="shared" si="93"/>
        <v>16.881437692937432</v>
      </c>
      <c r="AH181">
        <v>1130.110304089804</v>
      </c>
      <c r="AI181">
        <v>1116.236848484848</v>
      </c>
      <c r="AJ181">
        <v>1.7084543312245819</v>
      </c>
      <c r="AK181">
        <v>63.164820258041182</v>
      </c>
      <c r="AL181">
        <f t="shared" si="94"/>
        <v>1.7502918820849971</v>
      </c>
      <c r="AM181">
        <v>32.002533948839087</v>
      </c>
      <c r="AN181">
        <v>32.707626060606067</v>
      </c>
      <c r="AO181">
        <v>-3.0128778946446192E-4</v>
      </c>
      <c r="AP181">
        <v>96.758734084088289</v>
      </c>
      <c r="AQ181">
        <v>69</v>
      </c>
      <c r="AR181">
        <v>11</v>
      </c>
      <c r="AS181">
        <f t="shared" si="95"/>
        <v>1</v>
      </c>
      <c r="AT181">
        <f t="shared" si="96"/>
        <v>0</v>
      </c>
      <c r="AU181">
        <f t="shared" si="97"/>
        <v>47658.750438835443</v>
      </c>
      <c r="AV181">
        <f t="shared" si="98"/>
        <v>1200.03</v>
      </c>
      <c r="AW181">
        <f t="shared" si="99"/>
        <v>1025.9500450789271</v>
      </c>
      <c r="AX181">
        <f t="shared" si="100"/>
        <v>0.85493699747416918</v>
      </c>
      <c r="AY181">
        <f t="shared" si="101"/>
        <v>0.18842840512514641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1670951297.2874999</v>
      </c>
      <c r="BF181">
        <v>1076.7325000000001</v>
      </c>
      <c r="BG181">
        <v>1094.32125</v>
      </c>
      <c r="BH181">
        <v>32.708325000000002</v>
      </c>
      <c r="BI181">
        <v>32.003187500000003</v>
      </c>
      <c r="BJ181">
        <v>1082.0050000000001</v>
      </c>
      <c r="BK181">
        <v>32.5392875</v>
      </c>
      <c r="BL181">
        <v>649.96587499999998</v>
      </c>
      <c r="BM181">
        <v>101.23462499999999</v>
      </c>
      <c r="BN181">
        <v>9.9753049999999996E-2</v>
      </c>
      <c r="BO181">
        <v>31.823675000000001</v>
      </c>
      <c r="BP181">
        <v>32.034824999999998</v>
      </c>
      <c r="BQ181">
        <v>999.9</v>
      </c>
      <c r="BR181">
        <v>0</v>
      </c>
      <c r="BS181">
        <v>0</v>
      </c>
      <c r="BT181">
        <v>9019.9212499999994</v>
      </c>
      <c r="BU181">
        <v>0</v>
      </c>
      <c r="BV181">
        <v>54.5362875</v>
      </c>
      <c r="BW181">
        <v>-17.589324999999999</v>
      </c>
      <c r="BX181">
        <v>1113.1412499999999</v>
      </c>
      <c r="BY181">
        <v>1130.5025000000001</v>
      </c>
      <c r="BZ181">
        <v>0.70512350000000001</v>
      </c>
      <c r="CA181">
        <v>1094.32125</v>
      </c>
      <c r="CB181">
        <v>32.003187500000003</v>
      </c>
      <c r="CC181">
        <v>3.3112124999999999</v>
      </c>
      <c r="CD181">
        <v>3.2398275000000001</v>
      </c>
      <c r="CE181">
        <v>25.6816125</v>
      </c>
      <c r="CF181">
        <v>25.314699999999998</v>
      </c>
      <c r="CG181">
        <v>1200.03</v>
      </c>
      <c r="CH181">
        <v>0.50001712500000006</v>
      </c>
      <c r="CI181">
        <v>0.49998287499999999</v>
      </c>
      <c r="CJ181">
        <v>0</v>
      </c>
      <c r="CK181">
        <v>1595.6737499999999</v>
      </c>
      <c r="CL181">
        <v>4.9990899999999998</v>
      </c>
      <c r="CM181">
        <v>18382.275000000001</v>
      </c>
      <c r="CN181">
        <v>9558.1687500000007</v>
      </c>
      <c r="CO181">
        <v>39.960625</v>
      </c>
      <c r="CP181">
        <v>41.515500000000003</v>
      </c>
      <c r="CQ181">
        <v>40.773249999999997</v>
      </c>
      <c r="CR181">
        <v>40.5</v>
      </c>
      <c r="CS181">
        <v>41.436999999999998</v>
      </c>
      <c r="CT181">
        <v>597.53750000000002</v>
      </c>
      <c r="CU181">
        <v>597.49624999999992</v>
      </c>
      <c r="CV181">
        <v>0</v>
      </c>
      <c r="CW181">
        <v>1670951331.4000001</v>
      </c>
      <c r="CX181">
        <v>0</v>
      </c>
      <c r="CY181">
        <v>1670950421.5999999</v>
      </c>
      <c r="CZ181" t="s">
        <v>356</v>
      </c>
      <c r="DA181">
        <v>1670950421.5999999</v>
      </c>
      <c r="DB181">
        <v>1670950421.5999999</v>
      </c>
      <c r="DC181">
        <v>14</v>
      </c>
      <c r="DD181">
        <v>-0.21199999999999999</v>
      </c>
      <c r="DE181">
        <v>-3.1E-2</v>
      </c>
      <c r="DF181">
        <v>-4.3040000000000003</v>
      </c>
      <c r="DG181">
        <v>0.155</v>
      </c>
      <c r="DH181">
        <v>415</v>
      </c>
      <c r="DI181">
        <v>33</v>
      </c>
      <c r="DJ181">
        <v>0.37</v>
      </c>
      <c r="DK181">
        <v>0.39</v>
      </c>
      <c r="DL181">
        <v>-17.553602439024392</v>
      </c>
      <c r="DM181">
        <v>-8.2791637630673071E-2</v>
      </c>
      <c r="DN181">
        <v>3.5039785664541467E-2</v>
      </c>
      <c r="DO181">
        <v>1</v>
      </c>
      <c r="DP181">
        <v>0.7246159756097561</v>
      </c>
      <c r="DQ181">
        <v>-0.16712780487804699</v>
      </c>
      <c r="DR181">
        <v>1.6988755059239039E-2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363</v>
      </c>
      <c r="EA181">
        <v>3.2991799999999998</v>
      </c>
      <c r="EB181">
        <v>2.6252900000000001</v>
      </c>
      <c r="EC181">
        <v>0.19773099999999999</v>
      </c>
      <c r="ED181">
        <v>0.19776199999999999</v>
      </c>
      <c r="EE181">
        <v>0.136624</v>
      </c>
      <c r="EF181">
        <v>0.133247</v>
      </c>
      <c r="EG181">
        <v>24389.200000000001</v>
      </c>
      <c r="EH181">
        <v>24821.200000000001</v>
      </c>
      <c r="EI181">
        <v>28275.7</v>
      </c>
      <c r="EJ181">
        <v>29766.3</v>
      </c>
      <c r="EK181">
        <v>33600.300000000003</v>
      </c>
      <c r="EL181">
        <v>35801.300000000003</v>
      </c>
      <c r="EM181">
        <v>39905.699999999997</v>
      </c>
      <c r="EN181">
        <v>42512.4</v>
      </c>
      <c r="EO181">
        <v>2.14188</v>
      </c>
      <c r="EP181">
        <v>2.2454800000000001</v>
      </c>
      <c r="EQ181">
        <v>0.153221</v>
      </c>
      <c r="ER181">
        <v>0</v>
      </c>
      <c r="ES181">
        <v>29.551200000000001</v>
      </c>
      <c r="ET181">
        <v>999.9</v>
      </c>
      <c r="EU181">
        <v>74</v>
      </c>
      <c r="EV181">
        <v>32.299999999999997</v>
      </c>
      <c r="EW181">
        <v>35.498199999999997</v>
      </c>
      <c r="EX181">
        <v>57.827199999999998</v>
      </c>
      <c r="EY181">
        <v>-2.88862</v>
      </c>
      <c r="EZ181">
        <v>2</v>
      </c>
      <c r="FA181">
        <v>0.231735</v>
      </c>
      <c r="FB181">
        <v>-0.780945</v>
      </c>
      <c r="FC181">
        <v>20.270600000000002</v>
      </c>
      <c r="FD181">
        <v>5.2174399999999999</v>
      </c>
      <c r="FE181">
        <v>12.004</v>
      </c>
      <c r="FF181">
        <v>4.9871999999999996</v>
      </c>
      <c r="FG181">
        <v>3.2842500000000001</v>
      </c>
      <c r="FH181">
        <v>9999</v>
      </c>
      <c r="FI181">
        <v>9999</v>
      </c>
      <c r="FJ181">
        <v>9999</v>
      </c>
      <c r="FK181">
        <v>999.9</v>
      </c>
      <c r="FL181">
        <v>1.86581</v>
      </c>
      <c r="FM181">
        <v>1.8621799999999999</v>
      </c>
      <c r="FN181">
        <v>1.8641700000000001</v>
      </c>
      <c r="FO181">
        <v>1.8602099999999999</v>
      </c>
      <c r="FP181">
        <v>1.8609599999999999</v>
      </c>
      <c r="FQ181">
        <v>1.86012</v>
      </c>
      <c r="FR181">
        <v>1.86175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-5.27</v>
      </c>
      <c r="GH181">
        <v>0.16900000000000001</v>
      </c>
      <c r="GI181">
        <v>-3.3542705637745942</v>
      </c>
      <c r="GJ181">
        <v>-2.7043828418459848E-3</v>
      </c>
      <c r="GK181">
        <v>1.1637646390227569E-6</v>
      </c>
      <c r="GL181">
        <v>-2.7935288173591201E-10</v>
      </c>
      <c r="GM181">
        <v>-0.1154585369592631</v>
      </c>
      <c r="GN181">
        <v>-1.575226436802038E-3</v>
      </c>
      <c r="GO181">
        <v>7.1853088279240026E-4</v>
      </c>
      <c r="GP181">
        <v>-1.2337336158236461E-5</v>
      </c>
      <c r="GQ181">
        <v>5</v>
      </c>
      <c r="GR181">
        <v>2087</v>
      </c>
      <c r="GS181">
        <v>4</v>
      </c>
      <c r="GT181">
        <v>31</v>
      </c>
      <c r="GU181">
        <v>14.6</v>
      </c>
      <c r="GV181">
        <v>14.6</v>
      </c>
      <c r="GW181">
        <v>2.98706</v>
      </c>
      <c r="GX181">
        <v>2.51709</v>
      </c>
      <c r="GY181">
        <v>2.04834</v>
      </c>
      <c r="GZ181">
        <v>2.6196299999999999</v>
      </c>
      <c r="HA181">
        <v>2.1972700000000001</v>
      </c>
      <c r="HB181">
        <v>2.2741699999999998</v>
      </c>
      <c r="HC181">
        <v>37.457799999999999</v>
      </c>
      <c r="HD181">
        <v>14.2021</v>
      </c>
      <c r="HE181">
        <v>18</v>
      </c>
      <c r="HF181">
        <v>611.05999999999995</v>
      </c>
      <c r="HG181">
        <v>771.83100000000002</v>
      </c>
      <c r="HH181">
        <v>30.999600000000001</v>
      </c>
      <c r="HI181">
        <v>30.423100000000002</v>
      </c>
      <c r="HJ181">
        <v>29.9999</v>
      </c>
      <c r="HK181">
        <v>30.378799999999998</v>
      </c>
      <c r="HL181">
        <v>30.373899999999999</v>
      </c>
      <c r="HM181">
        <v>59.738599999999998</v>
      </c>
      <c r="HN181">
        <v>12.4139</v>
      </c>
      <c r="HO181">
        <v>100</v>
      </c>
      <c r="HP181">
        <v>31</v>
      </c>
      <c r="HQ181">
        <v>1110.25</v>
      </c>
      <c r="HR181">
        <v>31.977900000000002</v>
      </c>
      <c r="HS181">
        <v>99.625900000000001</v>
      </c>
      <c r="HT181">
        <v>98.614999999999995</v>
      </c>
    </row>
    <row r="182" spans="1:228" x14ac:dyDescent="0.2">
      <c r="A182">
        <v>167</v>
      </c>
      <c r="B182">
        <v>1670951303.5999999</v>
      </c>
      <c r="C182">
        <v>662.5</v>
      </c>
      <c r="D182" t="s">
        <v>693</v>
      </c>
      <c r="E182" t="s">
        <v>694</v>
      </c>
      <c r="F182">
        <v>4</v>
      </c>
      <c r="G182">
        <v>1670951301.5999999</v>
      </c>
      <c r="H182">
        <f t="shared" si="68"/>
        <v>1.7367768153702873E-3</v>
      </c>
      <c r="I182">
        <f t="shared" si="69"/>
        <v>1.7367768153702874</v>
      </c>
      <c r="J182">
        <f t="shared" si="70"/>
        <v>17.468231572802868</v>
      </c>
      <c r="K182">
        <f t="shared" si="71"/>
        <v>1083.8114285714289</v>
      </c>
      <c r="L182">
        <f t="shared" si="72"/>
        <v>818.08576530606013</v>
      </c>
      <c r="M182">
        <f t="shared" si="73"/>
        <v>82.901110938652266</v>
      </c>
      <c r="N182">
        <f t="shared" si="74"/>
        <v>109.82854767429561</v>
      </c>
      <c r="O182">
        <f t="shared" si="75"/>
        <v>0.11686704900870679</v>
      </c>
      <c r="P182">
        <f t="shared" si="76"/>
        <v>3.6698429828103993</v>
      </c>
      <c r="Q182">
        <f t="shared" si="77"/>
        <v>0.11483818981751881</v>
      </c>
      <c r="R182">
        <f t="shared" si="78"/>
        <v>7.1953219774188101E-2</v>
      </c>
      <c r="S182">
        <f t="shared" si="79"/>
        <v>226.11254362180986</v>
      </c>
      <c r="T182">
        <f t="shared" si="80"/>
        <v>32.530494661808717</v>
      </c>
      <c r="U182">
        <f t="shared" si="81"/>
        <v>32.038400000000003</v>
      </c>
      <c r="V182">
        <f t="shared" si="82"/>
        <v>4.785471513517348</v>
      </c>
      <c r="W182">
        <f t="shared" si="83"/>
        <v>70.121620638415209</v>
      </c>
      <c r="X182">
        <f t="shared" si="84"/>
        <v>3.3141536002755596</v>
      </c>
      <c r="Y182">
        <f t="shared" si="85"/>
        <v>4.7262935027772937</v>
      </c>
      <c r="Z182">
        <f t="shared" si="86"/>
        <v>1.4713179132417884</v>
      </c>
      <c r="AA182">
        <f t="shared" si="87"/>
        <v>-76.59185755782967</v>
      </c>
      <c r="AB182">
        <f t="shared" si="88"/>
        <v>-43.472984719599062</v>
      </c>
      <c r="AC182">
        <f t="shared" si="89"/>
        <v>-2.6845867630730944</v>
      </c>
      <c r="AD182">
        <f t="shared" si="90"/>
        <v>103.36311458130805</v>
      </c>
      <c r="AE182">
        <f t="shared" si="91"/>
        <v>40.774781959703311</v>
      </c>
      <c r="AF182">
        <f t="shared" si="92"/>
        <v>1.7442938332992086</v>
      </c>
      <c r="AG182">
        <f t="shared" si="93"/>
        <v>17.468231572802868</v>
      </c>
      <c r="AH182">
        <v>1137.0104942930809</v>
      </c>
      <c r="AI182">
        <v>1122.9784242424239</v>
      </c>
      <c r="AJ182">
        <v>1.6848011087681909</v>
      </c>
      <c r="AK182">
        <v>63.164820258041182</v>
      </c>
      <c r="AL182">
        <f t="shared" si="94"/>
        <v>1.7367768153702874</v>
      </c>
      <c r="AM182">
        <v>32.004040123727982</v>
      </c>
      <c r="AN182">
        <v>32.70273454545454</v>
      </c>
      <c r="AO182">
        <v>-1.5123594381754441E-4</v>
      </c>
      <c r="AP182">
        <v>96.758734084088289</v>
      </c>
      <c r="AQ182">
        <v>69</v>
      </c>
      <c r="AR182">
        <v>11</v>
      </c>
      <c r="AS182">
        <f t="shared" si="95"/>
        <v>1</v>
      </c>
      <c r="AT182">
        <f t="shared" si="96"/>
        <v>0</v>
      </c>
      <c r="AU182">
        <f t="shared" si="97"/>
        <v>47331.180749109735</v>
      </c>
      <c r="AV182">
        <f t="shared" si="98"/>
        <v>1199.9914285714281</v>
      </c>
      <c r="AW182">
        <f t="shared" si="99"/>
        <v>1025.9171065397973</v>
      </c>
      <c r="AX182">
        <f t="shared" si="100"/>
        <v>0.85493702880956102</v>
      </c>
      <c r="AY182">
        <f t="shared" si="101"/>
        <v>0.18842846560245308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1670951301.5999999</v>
      </c>
      <c r="BF182">
        <v>1083.8114285714289</v>
      </c>
      <c r="BG182">
        <v>1101.532857142857</v>
      </c>
      <c r="BH182">
        <v>32.704771428571433</v>
      </c>
      <c r="BI182">
        <v>32.003957142857139</v>
      </c>
      <c r="BJ182">
        <v>1089.0928571428569</v>
      </c>
      <c r="BK182">
        <v>32.535814285714288</v>
      </c>
      <c r="BL182">
        <v>650.03914285714279</v>
      </c>
      <c r="BM182">
        <v>101.23528571428569</v>
      </c>
      <c r="BN182">
        <v>0.1001909</v>
      </c>
      <c r="BO182">
        <v>31.818671428571431</v>
      </c>
      <c r="BP182">
        <v>32.038400000000003</v>
      </c>
      <c r="BQ182">
        <v>999.89999999999986</v>
      </c>
      <c r="BR182">
        <v>0</v>
      </c>
      <c r="BS182">
        <v>0</v>
      </c>
      <c r="BT182">
        <v>8956.7857142857138</v>
      </c>
      <c r="BU182">
        <v>0</v>
      </c>
      <c r="BV182">
        <v>53.734742857142862</v>
      </c>
      <c r="BW182">
        <v>-17.719857142857141</v>
      </c>
      <c r="BX182">
        <v>1120.4557142857141</v>
      </c>
      <c r="BY182">
        <v>1137.951428571429</v>
      </c>
      <c r="BZ182">
        <v>0.70081442857142862</v>
      </c>
      <c r="CA182">
        <v>1101.532857142857</v>
      </c>
      <c r="CB182">
        <v>32.003957142857139</v>
      </c>
      <c r="CC182">
        <v>3.31088</v>
      </c>
      <c r="CD182">
        <v>3.2399300000000002</v>
      </c>
      <c r="CE182">
        <v>25.679942857142851</v>
      </c>
      <c r="CF182">
        <v>25.31522857142857</v>
      </c>
      <c r="CG182">
        <v>1199.9914285714281</v>
      </c>
      <c r="CH182">
        <v>0.50001642857142847</v>
      </c>
      <c r="CI182">
        <v>0.49998342857142858</v>
      </c>
      <c r="CJ182">
        <v>0</v>
      </c>
      <c r="CK182">
        <v>1599.775714285714</v>
      </c>
      <c r="CL182">
        <v>4.9990899999999998</v>
      </c>
      <c r="CM182">
        <v>18425.82857142857</v>
      </c>
      <c r="CN182">
        <v>9557.8328571428574</v>
      </c>
      <c r="CO182">
        <v>39.936999999999998</v>
      </c>
      <c r="CP182">
        <v>41.526571428571422</v>
      </c>
      <c r="CQ182">
        <v>40.75</v>
      </c>
      <c r="CR182">
        <v>40.5</v>
      </c>
      <c r="CS182">
        <v>41.436999999999998</v>
      </c>
      <c r="CT182">
        <v>597.51571428571435</v>
      </c>
      <c r="CU182">
        <v>597.47714285714301</v>
      </c>
      <c r="CV182">
        <v>0</v>
      </c>
      <c r="CW182">
        <v>1670951335.5999999</v>
      </c>
      <c r="CX182">
        <v>0</v>
      </c>
      <c r="CY182">
        <v>1670950421.5999999</v>
      </c>
      <c r="CZ182" t="s">
        <v>356</v>
      </c>
      <c r="DA182">
        <v>1670950421.5999999</v>
      </c>
      <c r="DB182">
        <v>1670950421.5999999</v>
      </c>
      <c r="DC182">
        <v>14</v>
      </c>
      <c r="DD182">
        <v>-0.21199999999999999</v>
      </c>
      <c r="DE182">
        <v>-3.1E-2</v>
      </c>
      <c r="DF182">
        <v>-4.3040000000000003</v>
      </c>
      <c r="DG182">
        <v>0.155</v>
      </c>
      <c r="DH182">
        <v>415</v>
      </c>
      <c r="DI182">
        <v>33</v>
      </c>
      <c r="DJ182">
        <v>0.37</v>
      </c>
      <c r="DK182">
        <v>0.39</v>
      </c>
      <c r="DL182">
        <v>-17.586251219512199</v>
      </c>
      <c r="DM182">
        <v>-0.37876724738677109</v>
      </c>
      <c r="DN182">
        <v>6.5161009297425035E-2</v>
      </c>
      <c r="DO182">
        <v>0</v>
      </c>
      <c r="DP182">
        <v>0.7147389999999999</v>
      </c>
      <c r="DQ182">
        <v>-0.1147602439024371</v>
      </c>
      <c r="DR182">
        <v>1.170704863350781E-2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390</v>
      </c>
      <c r="EA182">
        <v>3.2993000000000001</v>
      </c>
      <c r="EB182">
        <v>2.6250800000000001</v>
      </c>
      <c r="EC182">
        <v>0.198489</v>
      </c>
      <c r="ED182">
        <v>0.19852500000000001</v>
      </c>
      <c r="EE182">
        <v>0.13660800000000001</v>
      </c>
      <c r="EF182">
        <v>0.13325000000000001</v>
      </c>
      <c r="EG182">
        <v>24365.8</v>
      </c>
      <c r="EH182">
        <v>24798.1</v>
      </c>
      <c r="EI182">
        <v>28275.3</v>
      </c>
      <c r="EJ182">
        <v>29767</v>
      </c>
      <c r="EK182">
        <v>33600.699999999997</v>
      </c>
      <c r="EL182">
        <v>35801.9</v>
      </c>
      <c r="EM182">
        <v>39905.4</v>
      </c>
      <c r="EN182">
        <v>42513.1</v>
      </c>
      <c r="EO182">
        <v>2.1424300000000001</v>
      </c>
      <c r="EP182">
        <v>2.2456299999999998</v>
      </c>
      <c r="EQ182">
        <v>0.15302399999999999</v>
      </c>
      <c r="ER182">
        <v>0</v>
      </c>
      <c r="ES182">
        <v>29.546600000000002</v>
      </c>
      <c r="ET182">
        <v>999.9</v>
      </c>
      <c r="EU182">
        <v>74</v>
      </c>
      <c r="EV182">
        <v>32.299999999999997</v>
      </c>
      <c r="EW182">
        <v>35.5</v>
      </c>
      <c r="EX182">
        <v>57.347200000000001</v>
      </c>
      <c r="EY182">
        <v>-2.8285300000000002</v>
      </c>
      <c r="EZ182">
        <v>2</v>
      </c>
      <c r="FA182">
        <v>0.23167399999999999</v>
      </c>
      <c r="FB182">
        <v>-0.78268000000000004</v>
      </c>
      <c r="FC182">
        <v>20.270600000000002</v>
      </c>
      <c r="FD182">
        <v>5.21774</v>
      </c>
      <c r="FE182">
        <v>12.004</v>
      </c>
      <c r="FF182">
        <v>4.9870999999999999</v>
      </c>
      <c r="FG182">
        <v>3.2840799999999999</v>
      </c>
      <c r="FH182">
        <v>9999</v>
      </c>
      <c r="FI182">
        <v>9999</v>
      </c>
      <c r="FJ182">
        <v>9999</v>
      </c>
      <c r="FK182">
        <v>999.9</v>
      </c>
      <c r="FL182">
        <v>1.86581</v>
      </c>
      <c r="FM182">
        <v>1.8621799999999999</v>
      </c>
      <c r="FN182">
        <v>1.8641700000000001</v>
      </c>
      <c r="FO182">
        <v>1.8602000000000001</v>
      </c>
      <c r="FP182">
        <v>1.8609599999999999</v>
      </c>
      <c r="FQ182">
        <v>1.86009</v>
      </c>
      <c r="FR182">
        <v>1.8617300000000001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-5.29</v>
      </c>
      <c r="GH182">
        <v>0.16900000000000001</v>
      </c>
      <c r="GI182">
        <v>-3.3542705637745942</v>
      </c>
      <c r="GJ182">
        <v>-2.7043828418459848E-3</v>
      </c>
      <c r="GK182">
        <v>1.1637646390227569E-6</v>
      </c>
      <c r="GL182">
        <v>-2.7935288173591201E-10</v>
      </c>
      <c r="GM182">
        <v>-0.1154585369592631</v>
      </c>
      <c r="GN182">
        <v>-1.575226436802038E-3</v>
      </c>
      <c r="GO182">
        <v>7.1853088279240026E-4</v>
      </c>
      <c r="GP182">
        <v>-1.2337336158236461E-5</v>
      </c>
      <c r="GQ182">
        <v>5</v>
      </c>
      <c r="GR182">
        <v>2087</v>
      </c>
      <c r="GS182">
        <v>4</v>
      </c>
      <c r="GT182">
        <v>31</v>
      </c>
      <c r="GU182">
        <v>14.7</v>
      </c>
      <c r="GV182">
        <v>14.7</v>
      </c>
      <c r="GW182">
        <v>3.0017100000000001</v>
      </c>
      <c r="GX182">
        <v>2.5097700000000001</v>
      </c>
      <c r="GY182">
        <v>2.04834</v>
      </c>
      <c r="GZ182">
        <v>2.6196299999999999</v>
      </c>
      <c r="HA182">
        <v>2.1972700000000001</v>
      </c>
      <c r="HB182">
        <v>2.31812</v>
      </c>
      <c r="HC182">
        <v>37.481900000000003</v>
      </c>
      <c r="HD182">
        <v>14.2196</v>
      </c>
      <c r="HE182">
        <v>18</v>
      </c>
      <c r="HF182">
        <v>611.44799999999998</v>
      </c>
      <c r="HG182">
        <v>771.94200000000001</v>
      </c>
      <c r="HH182">
        <v>30.999600000000001</v>
      </c>
      <c r="HI182">
        <v>30.421099999999999</v>
      </c>
      <c r="HJ182">
        <v>29.9999</v>
      </c>
      <c r="HK182">
        <v>30.376799999999999</v>
      </c>
      <c r="HL182">
        <v>30.371200000000002</v>
      </c>
      <c r="HM182">
        <v>60.028100000000002</v>
      </c>
      <c r="HN182">
        <v>12.4139</v>
      </c>
      <c r="HO182">
        <v>100</v>
      </c>
      <c r="HP182">
        <v>31</v>
      </c>
      <c r="HQ182">
        <v>1116.93</v>
      </c>
      <c r="HR182">
        <v>31.9923</v>
      </c>
      <c r="HS182">
        <v>99.624899999999997</v>
      </c>
      <c r="HT182">
        <v>98.617000000000004</v>
      </c>
    </row>
    <row r="183" spans="1:228" x14ac:dyDescent="0.2">
      <c r="A183">
        <v>168</v>
      </c>
      <c r="B183">
        <v>1670951307.5999999</v>
      </c>
      <c r="C183">
        <v>666.5</v>
      </c>
      <c r="D183" t="s">
        <v>695</v>
      </c>
      <c r="E183" t="s">
        <v>696</v>
      </c>
      <c r="F183">
        <v>4</v>
      </c>
      <c r="G183">
        <v>1670951305.2874999</v>
      </c>
      <c r="H183">
        <f t="shared" si="68"/>
        <v>1.7342547225735925E-3</v>
      </c>
      <c r="I183">
        <f t="shared" si="69"/>
        <v>1.7342547225735925</v>
      </c>
      <c r="J183">
        <f t="shared" si="70"/>
        <v>16.518167437901258</v>
      </c>
      <c r="K183">
        <f t="shared" si="71"/>
        <v>1089.9749999999999</v>
      </c>
      <c r="L183">
        <f t="shared" si="72"/>
        <v>836.97842983460919</v>
      </c>
      <c r="M183">
        <f t="shared" si="73"/>
        <v>84.815903973546952</v>
      </c>
      <c r="N183">
        <f t="shared" si="74"/>
        <v>110.45352142687217</v>
      </c>
      <c r="O183">
        <f t="shared" si="75"/>
        <v>0.11676842797818231</v>
      </c>
      <c r="P183">
        <f t="shared" si="76"/>
        <v>3.6738754098183719</v>
      </c>
      <c r="Q183">
        <f t="shared" si="77"/>
        <v>0.11474514117436989</v>
      </c>
      <c r="R183">
        <f t="shared" si="78"/>
        <v>7.1894577341288027E-2</v>
      </c>
      <c r="S183">
        <f t="shared" si="79"/>
        <v>226.12209587732585</v>
      </c>
      <c r="T183">
        <f t="shared" si="80"/>
        <v>32.526913065014455</v>
      </c>
      <c r="U183">
        <f t="shared" si="81"/>
        <v>32.033887499999999</v>
      </c>
      <c r="V183">
        <f t="shared" si="82"/>
        <v>4.7842497354613371</v>
      </c>
      <c r="W183">
        <f t="shared" si="83"/>
        <v>70.1290115803302</v>
      </c>
      <c r="X183">
        <f t="shared" si="84"/>
        <v>3.3138602490793234</v>
      </c>
      <c r="Y183">
        <f t="shared" si="85"/>
        <v>4.72537709344929</v>
      </c>
      <c r="Z183">
        <f t="shared" si="86"/>
        <v>1.4703894863820137</v>
      </c>
      <c r="AA183">
        <f t="shared" si="87"/>
        <v>-76.480633265495428</v>
      </c>
      <c r="AB183">
        <f t="shared" si="88"/>
        <v>-43.304648755092394</v>
      </c>
      <c r="AC183">
        <f t="shared" si="89"/>
        <v>-2.6711520779039164</v>
      </c>
      <c r="AD183">
        <f t="shared" si="90"/>
        <v>103.66566177883414</v>
      </c>
      <c r="AE183">
        <f t="shared" si="91"/>
        <v>40.811051076403253</v>
      </c>
      <c r="AF183">
        <f t="shared" si="92"/>
        <v>1.734611076693698</v>
      </c>
      <c r="AG183">
        <f t="shared" si="93"/>
        <v>16.518167437901258</v>
      </c>
      <c r="AH183">
        <v>1143.950575480281</v>
      </c>
      <c r="AI183">
        <v>1130.021696969696</v>
      </c>
      <c r="AJ183">
        <v>1.763060163131652</v>
      </c>
      <c r="AK183">
        <v>63.164820258041182</v>
      </c>
      <c r="AL183">
        <f t="shared" si="94"/>
        <v>1.7342547225735925</v>
      </c>
      <c r="AM183">
        <v>32.004629724304017</v>
      </c>
      <c r="AN183">
        <v>32.701529090909077</v>
      </c>
      <c r="AO183">
        <v>-1.3439848353354071E-5</v>
      </c>
      <c r="AP183">
        <v>96.758734084088289</v>
      </c>
      <c r="AQ183">
        <v>69</v>
      </c>
      <c r="AR183">
        <v>11</v>
      </c>
      <c r="AS183">
        <f t="shared" si="95"/>
        <v>1</v>
      </c>
      <c r="AT183">
        <f t="shared" si="96"/>
        <v>0</v>
      </c>
      <c r="AU183">
        <f t="shared" si="97"/>
        <v>47404.084211838184</v>
      </c>
      <c r="AV183">
        <f t="shared" si="98"/>
        <v>1200.0425</v>
      </c>
      <c r="AW183">
        <f t="shared" si="99"/>
        <v>1025.9607325789254</v>
      </c>
      <c r="AX183">
        <f t="shared" si="100"/>
        <v>0.85493699813042068</v>
      </c>
      <c r="AY183">
        <f t="shared" si="101"/>
        <v>0.18842840639171182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1670951305.2874999</v>
      </c>
      <c r="BF183">
        <v>1089.9749999999999</v>
      </c>
      <c r="BG183">
        <v>1107.7125000000001</v>
      </c>
      <c r="BH183">
        <v>32.701762500000001</v>
      </c>
      <c r="BI183">
        <v>32.004800000000003</v>
      </c>
      <c r="BJ183">
        <v>1095.2637500000001</v>
      </c>
      <c r="BK183">
        <v>32.532825000000003</v>
      </c>
      <c r="BL183">
        <v>650.00525000000005</v>
      </c>
      <c r="BM183">
        <v>101.23587499999999</v>
      </c>
      <c r="BN183">
        <v>9.9955112499999998E-2</v>
      </c>
      <c r="BO183">
        <v>31.815249999999999</v>
      </c>
      <c r="BP183">
        <v>32.033887499999999</v>
      </c>
      <c r="BQ183">
        <v>999.9</v>
      </c>
      <c r="BR183">
        <v>0</v>
      </c>
      <c r="BS183">
        <v>0</v>
      </c>
      <c r="BT183">
        <v>8970.625</v>
      </c>
      <c r="BU183">
        <v>0</v>
      </c>
      <c r="BV183">
        <v>53.055487499999998</v>
      </c>
      <c r="BW183">
        <v>-17.735487500000001</v>
      </c>
      <c r="BX183">
        <v>1126.8262500000001</v>
      </c>
      <c r="BY183">
        <v>1144.335</v>
      </c>
      <c r="BZ183">
        <v>0.69694187500000004</v>
      </c>
      <c r="CA183">
        <v>1107.7125000000001</v>
      </c>
      <c r="CB183">
        <v>32.004800000000003</v>
      </c>
      <c r="CC183">
        <v>3.3105862500000001</v>
      </c>
      <c r="CD183">
        <v>3.24003</v>
      </c>
      <c r="CE183">
        <v>25.678450000000002</v>
      </c>
      <c r="CF183">
        <v>25.315762500000002</v>
      </c>
      <c r="CG183">
        <v>1200.0425</v>
      </c>
      <c r="CH183">
        <v>0.50001700000000004</v>
      </c>
      <c r="CI183">
        <v>0.49998300000000012</v>
      </c>
      <c r="CJ183">
        <v>0</v>
      </c>
      <c r="CK183">
        <v>1603.3025</v>
      </c>
      <c r="CL183">
        <v>4.9990899999999998</v>
      </c>
      <c r="CM183">
        <v>18464.587500000001</v>
      </c>
      <c r="CN183">
        <v>9558.2562499999985</v>
      </c>
      <c r="CO183">
        <v>39.936999999999998</v>
      </c>
      <c r="CP183">
        <v>41.5</v>
      </c>
      <c r="CQ183">
        <v>40.75</v>
      </c>
      <c r="CR183">
        <v>40.5</v>
      </c>
      <c r="CS183">
        <v>41.436999999999998</v>
      </c>
      <c r="CT183">
        <v>597.54375000000005</v>
      </c>
      <c r="CU183">
        <v>597.50250000000005</v>
      </c>
      <c r="CV183">
        <v>0</v>
      </c>
      <c r="CW183">
        <v>1670951339.8</v>
      </c>
      <c r="CX183">
        <v>0</v>
      </c>
      <c r="CY183">
        <v>1670950421.5999999</v>
      </c>
      <c r="CZ183" t="s">
        <v>356</v>
      </c>
      <c r="DA183">
        <v>1670950421.5999999</v>
      </c>
      <c r="DB183">
        <v>1670950421.5999999</v>
      </c>
      <c r="DC183">
        <v>14</v>
      </c>
      <c r="DD183">
        <v>-0.21199999999999999</v>
      </c>
      <c r="DE183">
        <v>-3.1E-2</v>
      </c>
      <c r="DF183">
        <v>-4.3040000000000003</v>
      </c>
      <c r="DG183">
        <v>0.155</v>
      </c>
      <c r="DH183">
        <v>415</v>
      </c>
      <c r="DI183">
        <v>33</v>
      </c>
      <c r="DJ183">
        <v>0.37</v>
      </c>
      <c r="DK183">
        <v>0.39</v>
      </c>
      <c r="DL183">
        <v>-17.619007317073169</v>
      </c>
      <c r="DM183">
        <v>-0.80762508710797998</v>
      </c>
      <c r="DN183">
        <v>9.3126086545290199E-2</v>
      </c>
      <c r="DO183">
        <v>0</v>
      </c>
      <c r="DP183">
        <v>0.70753504878048779</v>
      </c>
      <c r="DQ183">
        <v>-8.3497986062718382E-2</v>
      </c>
      <c r="DR183">
        <v>8.4054584441395526E-3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363</v>
      </c>
      <c r="EA183">
        <v>3.2993999999999999</v>
      </c>
      <c r="EB183">
        <v>2.6250100000000001</v>
      </c>
      <c r="EC183">
        <v>0.199266</v>
      </c>
      <c r="ED183">
        <v>0.19927500000000001</v>
      </c>
      <c r="EE183">
        <v>0.13661499999999999</v>
      </c>
      <c r="EF183">
        <v>0.13325300000000001</v>
      </c>
      <c r="EG183">
        <v>24342</v>
      </c>
      <c r="EH183">
        <v>24774.7</v>
      </c>
      <c r="EI183">
        <v>28275.200000000001</v>
      </c>
      <c r="EJ183">
        <v>29766.7</v>
      </c>
      <c r="EK183">
        <v>33600.1</v>
      </c>
      <c r="EL183">
        <v>35801.5</v>
      </c>
      <c r="EM183">
        <v>39904.9</v>
      </c>
      <c r="EN183">
        <v>42512.7</v>
      </c>
      <c r="EO183">
        <v>2.1425200000000002</v>
      </c>
      <c r="EP183">
        <v>2.2456299999999998</v>
      </c>
      <c r="EQ183">
        <v>0.153165</v>
      </c>
      <c r="ER183">
        <v>0</v>
      </c>
      <c r="ES183">
        <v>29.542200000000001</v>
      </c>
      <c r="ET183">
        <v>999.9</v>
      </c>
      <c r="EU183">
        <v>74</v>
      </c>
      <c r="EV183">
        <v>32.299999999999997</v>
      </c>
      <c r="EW183">
        <v>35.501199999999997</v>
      </c>
      <c r="EX183">
        <v>56.117199999999997</v>
      </c>
      <c r="EY183">
        <v>-2.9927899999999998</v>
      </c>
      <c r="EZ183">
        <v>2</v>
      </c>
      <c r="FA183">
        <v>0.23130600000000001</v>
      </c>
      <c r="FB183">
        <v>-0.78396200000000005</v>
      </c>
      <c r="FC183">
        <v>20.270600000000002</v>
      </c>
      <c r="FD183">
        <v>5.2174399999999999</v>
      </c>
      <c r="FE183">
        <v>12.004</v>
      </c>
      <c r="FF183">
        <v>4.9870999999999999</v>
      </c>
      <c r="FG183">
        <v>3.2843</v>
      </c>
      <c r="FH183">
        <v>9999</v>
      </c>
      <c r="FI183">
        <v>9999</v>
      </c>
      <c r="FJ183">
        <v>9999</v>
      </c>
      <c r="FK183">
        <v>999.9</v>
      </c>
      <c r="FL183">
        <v>1.8657999999999999</v>
      </c>
      <c r="FM183">
        <v>1.8621799999999999</v>
      </c>
      <c r="FN183">
        <v>1.8641700000000001</v>
      </c>
      <c r="FO183">
        <v>1.8602000000000001</v>
      </c>
      <c r="FP183">
        <v>1.8609500000000001</v>
      </c>
      <c r="FQ183">
        <v>1.8601099999999999</v>
      </c>
      <c r="FR183">
        <v>1.8617600000000001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-5.3</v>
      </c>
      <c r="GH183">
        <v>0.16900000000000001</v>
      </c>
      <c r="GI183">
        <v>-3.3542705637745942</v>
      </c>
      <c r="GJ183">
        <v>-2.7043828418459848E-3</v>
      </c>
      <c r="GK183">
        <v>1.1637646390227569E-6</v>
      </c>
      <c r="GL183">
        <v>-2.7935288173591201E-10</v>
      </c>
      <c r="GM183">
        <v>-0.1154585369592631</v>
      </c>
      <c r="GN183">
        <v>-1.575226436802038E-3</v>
      </c>
      <c r="GO183">
        <v>7.1853088279240026E-4</v>
      </c>
      <c r="GP183">
        <v>-1.2337336158236461E-5</v>
      </c>
      <c r="GQ183">
        <v>5</v>
      </c>
      <c r="GR183">
        <v>2087</v>
      </c>
      <c r="GS183">
        <v>4</v>
      </c>
      <c r="GT183">
        <v>31</v>
      </c>
      <c r="GU183">
        <v>14.8</v>
      </c>
      <c r="GV183">
        <v>14.8</v>
      </c>
      <c r="GW183">
        <v>3.0163600000000002</v>
      </c>
      <c r="GX183">
        <v>2.5061</v>
      </c>
      <c r="GY183">
        <v>2.04834</v>
      </c>
      <c r="GZ183">
        <v>2.6196299999999999</v>
      </c>
      <c r="HA183">
        <v>2.1972700000000001</v>
      </c>
      <c r="HB183">
        <v>2.35107</v>
      </c>
      <c r="HC183">
        <v>37.481900000000003</v>
      </c>
      <c r="HD183">
        <v>14.2196</v>
      </c>
      <c r="HE183">
        <v>18</v>
      </c>
      <c r="HF183">
        <v>611.50199999999995</v>
      </c>
      <c r="HG183">
        <v>771.90700000000004</v>
      </c>
      <c r="HH183">
        <v>30.999600000000001</v>
      </c>
      <c r="HI183">
        <v>30.4191</v>
      </c>
      <c r="HJ183">
        <v>29.9999</v>
      </c>
      <c r="HK183">
        <v>30.3748</v>
      </c>
      <c r="HL183">
        <v>30.368600000000001</v>
      </c>
      <c r="HM183">
        <v>60.322200000000002</v>
      </c>
      <c r="HN183">
        <v>12.4139</v>
      </c>
      <c r="HO183">
        <v>100</v>
      </c>
      <c r="HP183">
        <v>31</v>
      </c>
      <c r="HQ183">
        <v>1123.6099999999999</v>
      </c>
      <c r="HR183">
        <v>31.986499999999999</v>
      </c>
      <c r="HS183">
        <v>99.623999999999995</v>
      </c>
      <c r="HT183">
        <v>98.616</v>
      </c>
    </row>
    <row r="184" spans="1:228" x14ac:dyDescent="0.2">
      <c r="A184">
        <v>169</v>
      </c>
      <c r="B184">
        <v>1670951311.5999999</v>
      </c>
      <c r="C184">
        <v>670.5</v>
      </c>
      <c r="D184" t="s">
        <v>697</v>
      </c>
      <c r="E184" t="s">
        <v>698</v>
      </c>
      <c r="F184">
        <v>4</v>
      </c>
      <c r="G184">
        <v>1670951309.5999999</v>
      </c>
      <c r="H184">
        <f t="shared" si="68"/>
        <v>1.7457297935526564E-3</v>
      </c>
      <c r="I184">
        <f t="shared" si="69"/>
        <v>1.7457297935526563</v>
      </c>
      <c r="J184">
        <f t="shared" si="70"/>
        <v>17.201475599510051</v>
      </c>
      <c r="K184">
        <f t="shared" si="71"/>
        <v>1097.1442857142861</v>
      </c>
      <c r="L184">
        <f t="shared" si="72"/>
        <v>836.68853116405955</v>
      </c>
      <c r="M184">
        <f t="shared" si="73"/>
        <v>84.786892939702796</v>
      </c>
      <c r="N184">
        <f t="shared" si="74"/>
        <v>111.18050699564763</v>
      </c>
      <c r="O184">
        <f t="shared" si="75"/>
        <v>0.11780258203235411</v>
      </c>
      <c r="P184">
        <f t="shared" si="76"/>
        <v>3.6834957275801061</v>
      </c>
      <c r="Q184">
        <f t="shared" si="77"/>
        <v>0.11574891520694361</v>
      </c>
      <c r="R184">
        <f t="shared" si="78"/>
        <v>7.2524603705596352E-2</v>
      </c>
      <c r="S184">
        <f t="shared" si="79"/>
        <v>226.11875700749644</v>
      </c>
      <c r="T184">
        <f t="shared" si="80"/>
        <v>32.521067519227664</v>
      </c>
      <c r="U184">
        <f t="shared" si="81"/>
        <v>32.023671428571433</v>
      </c>
      <c r="V184">
        <f t="shared" si="82"/>
        <v>4.7814846950743517</v>
      </c>
      <c r="W184">
        <f t="shared" si="83"/>
        <v>70.142378639922654</v>
      </c>
      <c r="X184">
        <f t="shared" si="84"/>
        <v>3.3141765758294581</v>
      </c>
      <c r="Y184">
        <f t="shared" si="85"/>
        <v>4.724927554628354</v>
      </c>
      <c r="Z184">
        <f t="shared" si="86"/>
        <v>1.4673081192448936</v>
      </c>
      <c r="AA184">
        <f t="shared" si="87"/>
        <v>-76.986683895672144</v>
      </c>
      <c r="AB184">
        <f t="shared" si="88"/>
        <v>-41.722629011880088</v>
      </c>
      <c r="AC184">
        <f t="shared" si="89"/>
        <v>-2.5666969702023792</v>
      </c>
      <c r="AD184">
        <f t="shared" si="90"/>
        <v>104.84274712974184</v>
      </c>
      <c r="AE184">
        <f t="shared" si="91"/>
        <v>40.669464936694894</v>
      </c>
      <c r="AF184">
        <f t="shared" si="92"/>
        <v>1.7452851983875903</v>
      </c>
      <c r="AG184">
        <f t="shared" si="93"/>
        <v>17.201475599510051</v>
      </c>
      <c r="AH184">
        <v>1150.7404022803639</v>
      </c>
      <c r="AI184">
        <v>1136.7841212121209</v>
      </c>
      <c r="AJ184">
        <v>1.6942745988672929</v>
      </c>
      <c r="AK184">
        <v>63.164820258041182</v>
      </c>
      <c r="AL184">
        <f t="shared" si="94"/>
        <v>1.7457297935526563</v>
      </c>
      <c r="AM184">
        <v>32.004333922866472</v>
      </c>
      <c r="AN184">
        <v>32.705195151515163</v>
      </c>
      <c r="AO184">
        <v>1.0381664744964861E-4</v>
      </c>
      <c r="AP184">
        <v>96.758734084088289</v>
      </c>
      <c r="AQ184">
        <v>69</v>
      </c>
      <c r="AR184">
        <v>11</v>
      </c>
      <c r="AS184">
        <f t="shared" si="95"/>
        <v>1</v>
      </c>
      <c r="AT184">
        <f t="shared" si="96"/>
        <v>0</v>
      </c>
      <c r="AU184">
        <f t="shared" si="97"/>
        <v>47577.053208041361</v>
      </c>
      <c r="AV184">
        <f t="shared" si="98"/>
        <v>1200.017142857143</v>
      </c>
      <c r="AW184">
        <f t="shared" si="99"/>
        <v>1025.9397994857495</v>
      </c>
      <c r="AX184">
        <f t="shared" si="100"/>
        <v>0.85493761951022673</v>
      </c>
      <c r="AY184">
        <f t="shared" si="101"/>
        <v>0.18842960565473765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1670951309.5999999</v>
      </c>
      <c r="BF184">
        <v>1097.1442857142861</v>
      </c>
      <c r="BG184">
        <v>1114.8342857142859</v>
      </c>
      <c r="BH184">
        <v>32.704742857142868</v>
      </c>
      <c r="BI184">
        <v>32.003442857142851</v>
      </c>
      <c r="BJ184">
        <v>1102.437142857143</v>
      </c>
      <c r="BK184">
        <v>32.535742857142857</v>
      </c>
      <c r="BL184">
        <v>649.95814285714278</v>
      </c>
      <c r="BM184">
        <v>101.2364285714285</v>
      </c>
      <c r="BN184">
        <v>9.9839085714285708E-2</v>
      </c>
      <c r="BO184">
        <v>31.813571428571429</v>
      </c>
      <c r="BP184">
        <v>32.023671428571433</v>
      </c>
      <c r="BQ184">
        <v>999.89999999999986</v>
      </c>
      <c r="BR184">
        <v>0</v>
      </c>
      <c r="BS184">
        <v>0</v>
      </c>
      <c r="BT184">
        <v>9003.75</v>
      </c>
      <c r="BU184">
        <v>0</v>
      </c>
      <c r="BV184">
        <v>52.25394285714286</v>
      </c>
      <c r="BW184">
        <v>-17.68842857142857</v>
      </c>
      <c r="BX184">
        <v>1134.24</v>
      </c>
      <c r="BY184">
        <v>1151.69</v>
      </c>
      <c r="BZ184">
        <v>0.7013234285714286</v>
      </c>
      <c r="CA184">
        <v>1114.8342857142859</v>
      </c>
      <c r="CB184">
        <v>32.003442857142851</v>
      </c>
      <c r="CC184">
        <v>3.3109042857142859</v>
      </c>
      <c r="CD184">
        <v>3.2399057142857139</v>
      </c>
      <c r="CE184">
        <v>25.680057142857141</v>
      </c>
      <c r="CF184">
        <v>25.31512857142857</v>
      </c>
      <c r="CG184">
        <v>1200.017142857143</v>
      </c>
      <c r="CH184">
        <v>0.49999671428571429</v>
      </c>
      <c r="CI184">
        <v>0.50000328571428576</v>
      </c>
      <c r="CJ184">
        <v>0</v>
      </c>
      <c r="CK184">
        <v>1607.238571428572</v>
      </c>
      <c r="CL184">
        <v>4.9990899999999998</v>
      </c>
      <c r="CM184">
        <v>18508.242857142861</v>
      </c>
      <c r="CN184">
        <v>9557.9628571428566</v>
      </c>
      <c r="CO184">
        <v>39.936999999999998</v>
      </c>
      <c r="CP184">
        <v>41.5</v>
      </c>
      <c r="CQ184">
        <v>40.75</v>
      </c>
      <c r="CR184">
        <v>40.5</v>
      </c>
      <c r="CS184">
        <v>41.401571428571422</v>
      </c>
      <c r="CT184">
        <v>597.50571428571425</v>
      </c>
      <c r="CU184">
        <v>597.51428571428573</v>
      </c>
      <c r="CV184">
        <v>0</v>
      </c>
      <c r="CW184">
        <v>1670951343.4000001</v>
      </c>
      <c r="CX184">
        <v>0</v>
      </c>
      <c r="CY184">
        <v>1670950421.5999999</v>
      </c>
      <c r="CZ184" t="s">
        <v>356</v>
      </c>
      <c r="DA184">
        <v>1670950421.5999999</v>
      </c>
      <c r="DB184">
        <v>1670950421.5999999</v>
      </c>
      <c r="DC184">
        <v>14</v>
      </c>
      <c r="DD184">
        <v>-0.21199999999999999</v>
      </c>
      <c r="DE184">
        <v>-3.1E-2</v>
      </c>
      <c r="DF184">
        <v>-4.3040000000000003</v>
      </c>
      <c r="DG184">
        <v>0.155</v>
      </c>
      <c r="DH184">
        <v>415</v>
      </c>
      <c r="DI184">
        <v>33</v>
      </c>
      <c r="DJ184">
        <v>0.37</v>
      </c>
      <c r="DK184">
        <v>0.39</v>
      </c>
      <c r="DL184">
        <v>-17.64333902439024</v>
      </c>
      <c r="DM184">
        <v>-0.62654216027875465</v>
      </c>
      <c r="DN184">
        <v>8.5373423288082825E-2</v>
      </c>
      <c r="DO184">
        <v>0</v>
      </c>
      <c r="DP184">
        <v>0.70353148780487806</v>
      </c>
      <c r="DQ184">
        <v>-4.7884662020905272E-2</v>
      </c>
      <c r="DR184">
        <v>5.4737675887550118E-3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363</v>
      </c>
      <c r="EA184">
        <v>3.2991999999999999</v>
      </c>
      <c r="EB184">
        <v>2.6252499999999999</v>
      </c>
      <c r="EC184">
        <v>0.200019</v>
      </c>
      <c r="ED184">
        <v>0.20003399999999999</v>
      </c>
      <c r="EE184">
        <v>0.13662299999999999</v>
      </c>
      <c r="EF184">
        <v>0.13324900000000001</v>
      </c>
      <c r="EG184">
        <v>24319.5</v>
      </c>
      <c r="EH184">
        <v>24751.200000000001</v>
      </c>
      <c r="EI184">
        <v>28275.599999999999</v>
      </c>
      <c r="EJ184">
        <v>29766.799999999999</v>
      </c>
      <c r="EK184">
        <v>33600.5</v>
      </c>
      <c r="EL184">
        <v>35801.599999999999</v>
      </c>
      <c r="EM184">
        <v>39905.699999999997</v>
      </c>
      <c r="EN184">
        <v>42512.6</v>
      </c>
      <c r="EO184">
        <v>2.14167</v>
      </c>
      <c r="EP184">
        <v>2.2459500000000001</v>
      </c>
      <c r="EQ184">
        <v>0.152729</v>
      </c>
      <c r="ER184">
        <v>0</v>
      </c>
      <c r="ES184">
        <v>29.539000000000001</v>
      </c>
      <c r="ET184">
        <v>999.9</v>
      </c>
      <c r="EU184">
        <v>74</v>
      </c>
      <c r="EV184">
        <v>32.299999999999997</v>
      </c>
      <c r="EW184">
        <v>35.504899999999999</v>
      </c>
      <c r="EX184">
        <v>56.2072</v>
      </c>
      <c r="EY184">
        <v>-2.9927899999999998</v>
      </c>
      <c r="EZ184">
        <v>2</v>
      </c>
      <c r="FA184">
        <v>0.23109499999999999</v>
      </c>
      <c r="FB184">
        <v>-0.78533500000000001</v>
      </c>
      <c r="FC184">
        <v>20.270600000000002</v>
      </c>
      <c r="FD184">
        <v>5.2172900000000002</v>
      </c>
      <c r="FE184">
        <v>12.004</v>
      </c>
      <c r="FF184">
        <v>4.9872500000000004</v>
      </c>
      <c r="FG184">
        <v>3.2841999999999998</v>
      </c>
      <c r="FH184">
        <v>9999</v>
      </c>
      <c r="FI184">
        <v>9999</v>
      </c>
      <c r="FJ184">
        <v>9999</v>
      </c>
      <c r="FK184">
        <v>999.9</v>
      </c>
      <c r="FL184">
        <v>1.86582</v>
      </c>
      <c r="FM184">
        <v>1.8621799999999999</v>
      </c>
      <c r="FN184">
        <v>1.8641700000000001</v>
      </c>
      <c r="FO184">
        <v>1.8602000000000001</v>
      </c>
      <c r="FP184">
        <v>1.8609599999999999</v>
      </c>
      <c r="FQ184">
        <v>1.86015</v>
      </c>
      <c r="FR184">
        <v>1.8617699999999999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-5.3</v>
      </c>
      <c r="GH184">
        <v>0.16900000000000001</v>
      </c>
      <c r="GI184">
        <v>-3.3542705637745942</v>
      </c>
      <c r="GJ184">
        <v>-2.7043828418459848E-3</v>
      </c>
      <c r="GK184">
        <v>1.1637646390227569E-6</v>
      </c>
      <c r="GL184">
        <v>-2.7935288173591201E-10</v>
      </c>
      <c r="GM184">
        <v>-0.1154585369592631</v>
      </c>
      <c r="GN184">
        <v>-1.575226436802038E-3</v>
      </c>
      <c r="GO184">
        <v>7.1853088279240026E-4</v>
      </c>
      <c r="GP184">
        <v>-1.2337336158236461E-5</v>
      </c>
      <c r="GQ184">
        <v>5</v>
      </c>
      <c r="GR184">
        <v>2087</v>
      </c>
      <c r="GS184">
        <v>4</v>
      </c>
      <c r="GT184">
        <v>31</v>
      </c>
      <c r="GU184">
        <v>14.8</v>
      </c>
      <c r="GV184">
        <v>14.8</v>
      </c>
      <c r="GW184">
        <v>3.0310100000000002</v>
      </c>
      <c r="GX184">
        <v>2.5146500000000001</v>
      </c>
      <c r="GY184">
        <v>2.04834</v>
      </c>
      <c r="GZ184">
        <v>2.6196299999999999</v>
      </c>
      <c r="HA184">
        <v>2.1972700000000001</v>
      </c>
      <c r="HB184">
        <v>2.32422</v>
      </c>
      <c r="HC184">
        <v>37.481900000000003</v>
      </c>
      <c r="HD184">
        <v>14.210800000000001</v>
      </c>
      <c r="HE184">
        <v>18</v>
      </c>
      <c r="HF184">
        <v>610.846</v>
      </c>
      <c r="HG184">
        <v>772.20699999999999</v>
      </c>
      <c r="HH184">
        <v>30.999600000000001</v>
      </c>
      <c r="HI184">
        <v>30.416499999999999</v>
      </c>
      <c r="HJ184">
        <v>29.9999</v>
      </c>
      <c r="HK184">
        <v>30.372199999999999</v>
      </c>
      <c r="HL184">
        <v>30.3673</v>
      </c>
      <c r="HM184">
        <v>60.611499999999999</v>
      </c>
      <c r="HN184">
        <v>12.4139</v>
      </c>
      <c r="HO184">
        <v>100</v>
      </c>
      <c r="HP184">
        <v>31</v>
      </c>
      <c r="HQ184">
        <v>1130.29</v>
      </c>
      <c r="HR184">
        <v>31.9892</v>
      </c>
      <c r="HS184">
        <v>99.625900000000001</v>
      </c>
      <c r="HT184">
        <v>98.616</v>
      </c>
    </row>
    <row r="185" spans="1:228" x14ac:dyDescent="0.2">
      <c r="A185">
        <v>170</v>
      </c>
      <c r="B185">
        <v>1670951315.5999999</v>
      </c>
      <c r="C185">
        <v>674.5</v>
      </c>
      <c r="D185" t="s">
        <v>699</v>
      </c>
      <c r="E185" t="s">
        <v>700</v>
      </c>
      <c r="F185">
        <v>4</v>
      </c>
      <c r="G185">
        <v>1670951313.2874999</v>
      </c>
      <c r="H185">
        <f t="shared" si="68"/>
        <v>1.7485471987628142E-3</v>
      </c>
      <c r="I185">
        <f t="shared" si="69"/>
        <v>1.7485471987628143</v>
      </c>
      <c r="J185">
        <f t="shared" si="70"/>
        <v>17.019441288401502</v>
      </c>
      <c r="K185">
        <f t="shared" si="71"/>
        <v>1103.2950000000001</v>
      </c>
      <c r="L185">
        <f t="shared" si="72"/>
        <v>845.53095624589469</v>
      </c>
      <c r="M185">
        <f t="shared" si="73"/>
        <v>85.682783778242865</v>
      </c>
      <c r="N185">
        <f t="shared" si="74"/>
        <v>111.80357884037608</v>
      </c>
      <c r="O185">
        <f t="shared" si="75"/>
        <v>0.11798958496555201</v>
      </c>
      <c r="P185">
        <f t="shared" si="76"/>
        <v>3.6806318167944081</v>
      </c>
      <c r="Q185">
        <f t="shared" si="77"/>
        <v>0.11592788153366063</v>
      </c>
      <c r="R185">
        <f t="shared" si="78"/>
        <v>7.2637161099154662E-2</v>
      </c>
      <c r="S185">
        <f t="shared" si="79"/>
        <v>226.10515817073525</v>
      </c>
      <c r="T185">
        <f t="shared" si="80"/>
        <v>32.521322606855207</v>
      </c>
      <c r="U185">
        <f t="shared" si="81"/>
        <v>32.0244</v>
      </c>
      <c r="V185">
        <f t="shared" si="82"/>
        <v>4.7816818411782158</v>
      </c>
      <c r="W185">
        <f t="shared" si="83"/>
        <v>70.143007646876342</v>
      </c>
      <c r="X185">
        <f t="shared" si="84"/>
        <v>3.314279756481306</v>
      </c>
      <c r="Y185">
        <f t="shared" si="85"/>
        <v>4.7250322842820101</v>
      </c>
      <c r="Z185">
        <f t="shared" si="86"/>
        <v>1.4674020846969098</v>
      </c>
      <c r="AA185">
        <f t="shared" si="87"/>
        <v>-77.110931465440103</v>
      </c>
      <c r="AB185">
        <f t="shared" si="88"/>
        <v>-41.757159948821283</v>
      </c>
      <c r="AC185">
        <f t="shared" si="89"/>
        <v>-2.5708342163816211</v>
      </c>
      <c r="AD185">
        <f t="shared" si="90"/>
        <v>104.66623254009224</v>
      </c>
      <c r="AE185">
        <f t="shared" si="91"/>
        <v>40.746355009452856</v>
      </c>
      <c r="AF185">
        <f t="shared" si="92"/>
        <v>1.7461484393556592</v>
      </c>
      <c r="AG185">
        <f t="shared" si="93"/>
        <v>17.019441288401502</v>
      </c>
      <c r="AH185">
        <v>1157.685444446367</v>
      </c>
      <c r="AI185">
        <v>1143.7132121212121</v>
      </c>
      <c r="AJ185">
        <v>1.718890260613867</v>
      </c>
      <c r="AK185">
        <v>63.164820258041182</v>
      </c>
      <c r="AL185">
        <f t="shared" si="94"/>
        <v>1.7485471987628143</v>
      </c>
      <c r="AM185">
        <v>32.003683719383652</v>
      </c>
      <c r="AN185">
        <v>32.706045454545453</v>
      </c>
      <c r="AO185">
        <v>2.9762027288687359E-5</v>
      </c>
      <c r="AP185">
        <v>96.758734084088289</v>
      </c>
      <c r="AQ185">
        <v>69</v>
      </c>
      <c r="AR185">
        <v>11</v>
      </c>
      <c r="AS185">
        <f t="shared" si="95"/>
        <v>1</v>
      </c>
      <c r="AT185">
        <f t="shared" si="96"/>
        <v>0</v>
      </c>
      <c r="AU185">
        <f t="shared" si="97"/>
        <v>47525.568660598285</v>
      </c>
      <c r="AV185">
        <f t="shared" si="98"/>
        <v>1199.94</v>
      </c>
      <c r="AW185">
        <f t="shared" si="99"/>
        <v>1025.874332730951</v>
      </c>
      <c r="AX185">
        <f t="shared" si="100"/>
        <v>0.85493802417700127</v>
      </c>
      <c r="AY185">
        <f t="shared" si="101"/>
        <v>0.18843038666161244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1670951313.2874999</v>
      </c>
      <c r="BF185">
        <v>1103.2950000000001</v>
      </c>
      <c r="BG185">
        <v>1121.02</v>
      </c>
      <c r="BH185">
        <v>32.705824999999997</v>
      </c>
      <c r="BI185">
        <v>32.004249999999999</v>
      </c>
      <c r="BJ185">
        <v>1108.5999999999999</v>
      </c>
      <c r="BK185">
        <v>32.536824999999993</v>
      </c>
      <c r="BL185">
        <v>650.024</v>
      </c>
      <c r="BM185">
        <v>101.236</v>
      </c>
      <c r="BN185">
        <v>0.1000695375</v>
      </c>
      <c r="BO185">
        <v>31.813962499999999</v>
      </c>
      <c r="BP185">
        <v>32.0244</v>
      </c>
      <c r="BQ185">
        <v>999.9</v>
      </c>
      <c r="BR185">
        <v>0</v>
      </c>
      <c r="BS185">
        <v>0</v>
      </c>
      <c r="BT185">
        <v>8993.9075000000012</v>
      </c>
      <c r="BU185">
        <v>0</v>
      </c>
      <c r="BV185">
        <v>51.575024999999997</v>
      </c>
      <c r="BW185">
        <v>-17.7227125</v>
      </c>
      <c r="BX185">
        <v>1140.6012499999999</v>
      </c>
      <c r="BY185">
        <v>1158.08375</v>
      </c>
      <c r="BZ185">
        <v>0.70157175000000005</v>
      </c>
      <c r="CA185">
        <v>1121.02</v>
      </c>
      <c r="CB185">
        <v>32.004249999999999</v>
      </c>
      <c r="CC185">
        <v>3.31101</v>
      </c>
      <c r="CD185">
        <v>3.2399862499999998</v>
      </c>
      <c r="CE185">
        <v>25.680612499999999</v>
      </c>
      <c r="CF185">
        <v>25.315537500000001</v>
      </c>
      <c r="CG185">
        <v>1199.94</v>
      </c>
      <c r="CH185">
        <v>0.49998287499999999</v>
      </c>
      <c r="CI185">
        <v>0.50001724999999997</v>
      </c>
      <c r="CJ185">
        <v>0</v>
      </c>
      <c r="CK185">
        <v>1610.76</v>
      </c>
      <c r="CL185">
        <v>4.9990899999999998</v>
      </c>
      <c r="CM185">
        <v>18543.7</v>
      </c>
      <c r="CN185">
        <v>9557.3024999999998</v>
      </c>
      <c r="CO185">
        <v>39.936999999999998</v>
      </c>
      <c r="CP185">
        <v>41.5</v>
      </c>
      <c r="CQ185">
        <v>40.75</v>
      </c>
      <c r="CR185">
        <v>40.5</v>
      </c>
      <c r="CS185">
        <v>41.375</v>
      </c>
      <c r="CT185">
        <v>597.4525000000001</v>
      </c>
      <c r="CU185">
        <v>597.49375000000009</v>
      </c>
      <c r="CV185">
        <v>0</v>
      </c>
      <c r="CW185">
        <v>1670951347.5999999</v>
      </c>
      <c r="CX185">
        <v>0</v>
      </c>
      <c r="CY185">
        <v>1670950421.5999999</v>
      </c>
      <c r="CZ185" t="s">
        <v>356</v>
      </c>
      <c r="DA185">
        <v>1670950421.5999999</v>
      </c>
      <c r="DB185">
        <v>1670950421.5999999</v>
      </c>
      <c r="DC185">
        <v>14</v>
      </c>
      <c r="DD185">
        <v>-0.21199999999999999</v>
      </c>
      <c r="DE185">
        <v>-3.1E-2</v>
      </c>
      <c r="DF185">
        <v>-4.3040000000000003</v>
      </c>
      <c r="DG185">
        <v>0.155</v>
      </c>
      <c r="DH185">
        <v>415</v>
      </c>
      <c r="DI185">
        <v>33</v>
      </c>
      <c r="DJ185">
        <v>0.37</v>
      </c>
      <c r="DK185">
        <v>0.39</v>
      </c>
      <c r="DL185">
        <v>-17.679104878048779</v>
      </c>
      <c r="DM185">
        <v>-0.44229198606271308</v>
      </c>
      <c r="DN185">
        <v>7.2783919931498811E-2</v>
      </c>
      <c r="DO185">
        <v>0</v>
      </c>
      <c r="DP185">
        <v>0.70153082926829269</v>
      </c>
      <c r="DQ185">
        <v>-1.8137874564458409E-2</v>
      </c>
      <c r="DR185">
        <v>3.547209744411891E-3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363</v>
      </c>
      <c r="EA185">
        <v>3.2993000000000001</v>
      </c>
      <c r="EB185">
        <v>2.6253199999999999</v>
      </c>
      <c r="EC185">
        <v>0.20077900000000001</v>
      </c>
      <c r="ED185">
        <v>0.20078699999999999</v>
      </c>
      <c r="EE185">
        <v>0.13662299999999999</v>
      </c>
      <c r="EF185">
        <v>0.13325300000000001</v>
      </c>
      <c r="EG185">
        <v>24296.6</v>
      </c>
      <c r="EH185">
        <v>24728</v>
      </c>
      <c r="EI185">
        <v>28275.9</v>
      </c>
      <c r="EJ185">
        <v>29766.9</v>
      </c>
      <c r="EK185">
        <v>33601</v>
      </c>
      <c r="EL185">
        <v>35801.599999999999</v>
      </c>
      <c r="EM185">
        <v>39906.300000000003</v>
      </c>
      <c r="EN185">
        <v>42512.800000000003</v>
      </c>
      <c r="EO185">
        <v>2.1421000000000001</v>
      </c>
      <c r="EP185">
        <v>2.2456299999999998</v>
      </c>
      <c r="EQ185">
        <v>0.153366</v>
      </c>
      <c r="ER185">
        <v>0</v>
      </c>
      <c r="ES185">
        <v>29.535299999999999</v>
      </c>
      <c r="ET185">
        <v>999.9</v>
      </c>
      <c r="EU185">
        <v>74</v>
      </c>
      <c r="EV185">
        <v>32.299999999999997</v>
      </c>
      <c r="EW185">
        <v>35.500500000000002</v>
      </c>
      <c r="EX185">
        <v>57.437199999999997</v>
      </c>
      <c r="EY185">
        <v>-2.8285300000000002</v>
      </c>
      <c r="EZ185">
        <v>2</v>
      </c>
      <c r="FA185">
        <v>0.23105899999999999</v>
      </c>
      <c r="FB185">
        <v>-0.78590400000000005</v>
      </c>
      <c r="FC185">
        <v>20.270800000000001</v>
      </c>
      <c r="FD185">
        <v>5.2186399999999997</v>
      </c>
      <c r="FE185">
        <v>12.004</v>
      </c>
      <c r="FF185">
        <v>4.9875999999999996</v>
      </c>
      <c r="FG185">
        <v>3.2843800000000001</v>
      </c>
      <c r="FH185">
        <v>9999</v>
      </c>
      <c r="FI185">
        <v>9999</v>
      </c>
      <c r="FJ185">
        <v>9999</v>
      </c>
      <c r="FK185">
        <v>999.9</v>
      </c>
      <c r="FL185">
        <v>1.86578</v>
      </c>
      <c r="FM185">
        <v>1.8621799999999999</v>
      </c>
      <c r="FN185">
        <v>1.8641700000000001</v>
      </c>
      <c r="FO185">
        <v>1.8602099999999999</v>
      </c>
      <c r="FP185">
        <v>1.8609599999999999</v>
      </c>
      <c r="FQ185">
        <v>1.8601099999999999</v>
      </c>
      <c r="FR185">
        <v>1.86174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-5.31</v>
      </c>
      <c r="GH185">
        <v>0.16900000000000001</v>
      </c>
      <c r="GI185">
        <v>-3.3542705637745942</v>
      </c>
      <c r="GJ185">
        <v>-2.7043828418459848E-3</v>
      </c>
      <c r="GK185">
        <v>1.1637646390227569E-6</v>
      </c>
      <c r="GL185">
        <v>-2.7935288173591201E-10</v>
      </c>
      <c r="GM185">
        <v>-0.1154585369592631</v>
      </c>
      <c r="GN185">
        <v>-1.575226436802038E-3</v>
      </c>
      <c r="GO185">
        <v>7.1853088279240026E-4</v>
      </c>
      <c r="GP185">
        <v>-1.2337336158236461E-5</v>
      </c>
      <c r="GQ185">
        <v>5</v>
      </c>
      <c r="GR185">
        <v>2087</v>
      </c>
      <c r="GS185">
        <v>4</v>
      </c>
      <c r="GT185">
        <v>31</v>
      </c>
      <c r="GU185">
        <v>14.9</v>
      </c>
      <c r="GV185">
        <v>14.9</v>
      </c>
      <c r="GW185">
        <v>3.0456500000000002</v>
      </c>
      <c r="GX185">
        <v>2.51709</v>
      </c>
      <c r="GY185">
        <v>2.04834</v>
      </c>
      <c r="GZ185">
        <v>2.6196299999999999</v>
      </c>
      <c r="HA185">
        <v>2.1972700000000001</v>
      </c>
      <c r="HB185">
        <v>2.2851599999999999</v>
      </c>
      <c r="HC185">
        <v>37.481900000000003</v>
      </c>
      <c r="HD185">
        <v>14.2021</v>
      </c>
      <c r="HE185">
        <v>18</v>
      </c>
      <c r="HF185">
        <v>611.14099999999996</v>
      </c>
      <c r="HG185">
        <v>771.85400000000004</v>
      </c>
      <c r="HH185">
        <v>30.9998</v>
      </c>
      <c r="HI185">
        <v>30.4145</v>
      </c>
      <c r="HJ185">
        <v>29.9999</v>
      </c>
      <c r="HK185">
        <v>30.370200000000001</v>
      </c>
      <c r="HL185">
        <v>30.364699999999999</v>
      </c>
      <c r="HM185">
        <v>60.8994</v>
      </c>
      <c r="HN185">
        <v>12.4139</v>
      </c>
      <c r="HO185">
        <v>100</v>
      </c>
      <c r="HP185">
        <v>31</v>
      </c>
      <c r="HQ185">
        <v>1136.97</v>
      </c>
      <c r="HR185">
        <v>31.9878</v>
      </c>
      <c r="HS185">
        <v>99.627099999999999</v>
      </c>
      <c r="HT185">
        <v>98.616399999999999</v>
      </c>
    </row>
    <row r="186" spans="1:228" x14ac:dyDescent="0.2">
      <c r="A186">
        <v>171</v>
      </c>
      <c r="B186">
        <v>1670951319.5999999</v>
      </c>
      <c r="C186">
        <v>678.5</v>
      </c>
      <c r="D186" t="s">
        <v>701</v>
      </c>
      <c r="E186" t="s">
        <v>702</v>
      </c>
      <c r="F186">
        <v>4</v>
      </c>
      <c r="G186">
        <v>1670951317.5999999</v>
      </c>
      <c r="H186">
        <f t="shared" si="68"/>
        <v>1.7490305056265143E-3</v>
      </c>
      <c r="I186">
        <f t="shared" si="69"/>
        <v>1.7490305056265143</v>
      </c>
      <c r="J186">
        <f t="shared" si="70"/>
        <v>17.042424772487781</v>
      </c>
      <c r="K186">
        <f t="shared" si="71"/>
        <v>1110.475714285714</v>
      </c>
      <c r="L186">
        <f t="shared" si="72"/>
        <v>852.0833300879508</v>
      </c>
      <c r="M186">
        <f t="shared" si="73"/>
        <v>86.347547484218012</v>
      </c>
      <c r="N186">
        <f t="shared" si="74"/>
        <v>112.53225017259673</v>
      </c>
      <c r="O186">
        <f t="shared" si="75"/>
        <v>0.11792735431935182</v>
      </c>
      <c r="P186">
        <f t="shared" si="76"/>
        <v>3.6750628680122066</v>
      </c>
      <c r="Q186">
        <f t="shared" si="77"/>
        <v>0.11586474257737731</v>
      </c>
      <c r="R186">
        <f t="shared" si="78"/>
        <v>7.2597776631767919E-2</v>
      </c>
      <c r="S186">
        <f t="shared" si="79"/>
        <v>226.10066782098212</v>
      </c>
      <c r="T186">
        <f t="shared" si="80"/>
        <v>32.521247508298707</v>
      </c>
      <c r="U186">
        <f t="shared" si="81"/>
        <v>32.029185714285717</v>
      </c>
      <c r="V186">
        <f t="shared" si="82"/>
        <v>4.782976996396302</v>
      </c>
      <c r="W186">
        <f t="shared" si="83"/>
        <v>70.148663928856863</v>
      </c>
      <c r="X186">
        <f t="shared" si="84"/>
        <v>3.3143662054859511</v>
      </c>
      <c r="Y186">
        <f t="shared" si="85"/>
        <v>4.7247745286315137</v>
      </c>
      <c r="Z186">
        <f t="shared" si="86"/>
        <v>1.468610790910351</v>
      </c>
      <c r="AA186">
        <f t="shared" si="87"/>
        <v>-77.132245298129277</v>
      </c>
      <c r="AB186">
        <f t="shared" si="88"/>
        <v>-42.832873266948845</v>
      </c>
      <c r="AC186">
        <f t="shared" si="89"/>
        <v>-2.6411076352568617</v>
      </c>
      <c r="AD186">
        <f t="shared" si="90"/>
        <v>103.49444162064714</v>
      </c>
      <c r="AE186">
        <f t="shared" si="91"/>
        <v>40.791219139830623</v>
      </c>
      <c r="AF186">
        <f t="shared" si="92"/>
        <v>1.7457957484936748</v>
      </c>
      <c r="AG186">
        <f t="shared" si="93"/>
        <v>17.042424772487781</v>
      </c>
      <c r="AH186">
        <v>1164.5879452342731</v>
      </c>
      <c r="AI186">
        <v>1150.602727272727</v>
      </c>
      <c r="AJ186">
        <v>1.719698512712184</v>
      </c>
      <c r="AK186">
        <v>63.164820258041182</v>
      </c>
      <c r="AL186">
        <f t="shared" si="94"/>
        <v>1.7490305056265143</v>
      </c>
      <c r="AM186">
        <v>32.00462423271896</v>
      </c>
      <c r="AN186">
        <v>32.707424848484841</v>
      </c>
      <c r="AO186">
        <v>-1.230486805158841E-5</v>
      </c>
      <c r="AP186">
        <v>96.758734084088289</v>
      </c>
      <c r="AQ186">
        <v>69</v>
      </c>
      <c r="AR186">
        <v>11</v>
      </c>
      <c r="AS186">
        <f t="shared" si="95"/>
        <v>1</v>
      </c>
      <c r="AT186">
        <f t="shared" si="96"/>
        <v>0</v>
      </c>
      <c r="AU186">
        <f t="shared" si="97"/>
        <v>47425.753212240728</v>
      </c>
      <c r="AV186">
        <f t="shared" si="98"/>
        <v>1199.9185714285711</v>
      </c>
      <c r="AW186">
        <f t="shared" si="99"/>
        <v>1025.8557781455863</v>
      </c>
      <c r="AX186">
        <f t="shared" si="100"/>
        <v>0.85493782875970226</v>
      </c>
      <c r="AY186">
        <f t="shared" si="101"/>
        <v>0.18843000950622546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1670951317.5999999</v>
      </c>
      <c r="BF186">
        <v>1110.475714285714</v>
      </c>
      <c r="BG186">
        <v>1128.224285714286</v>
      </c>
      <c r="BH186">
        <v>32.706385714285709</v>
      </c>
      <c r="BI186">
        <v>32.004957142857137</v>
      </c>
      <c r="BJ186">
        <v>1115.7842857142859</v>
      </c>
      <c r="BK186">
        <v>32.537385714285719</v>
      </c>
      <c r="BL186">
        <v>650.02800000000002</v>
      </c>
      <c r="BM186">
        <v>101.2367142857143</v>
      </c>
      <c r="BN186">
        <v>0.1002611428571428</v>
      </c>
      <c r="BO186">
        <v>31.812999999999999</v>
      </c>
      <c r="BP186">
        <v>32.029185714285717</v>
      </c>
      <c r="BQ186">
        <v>999.89999999999986</v>
      </c>
      <c r="BR186">
        <v>0</v>
      </c>
      <c r="BS186">
        <v>0</v>
      </c>
      <c r="BT186">
        <v>8974.6428571428569</v>
      </c>
      <c r="BU186">
        <v>0</v>
      </c>
      <c r="BV186">
        <v>50.798442857142852</v>
      </c>
      <c r="BW186">
        <v>-17.747814285714291</v>
      </c>
      <c r="BX186">
        <v>1148.022857142857</v>
      </c>
      <c r="BY186">
        <v>1165.525714285714</v>
      </c>
      <c r="BZ186">
        <v>0.70143457142857135</v>
      </c>
      <c r="CA186">
        <v>1128.224285714286</v>
      </c>
      <c r="CB186">
        <v>32.004957142857137</v>
      </c>
      <c r="CC186">
        <v>3.3110885714285709</v>
      </c>
      <c r="CD186">
        <v>3.240078571428572</v>
      </c>
      <c r="CE186">
        <v>25.681000000000001</v>
      </c>
      <c r="CF186">
        <v>25.315999999999999</v>
      </c>
      <c r="CG186">
        <v>1199.9185714285711</v>
      </c>
      <c r="CH186">
        <v>0.49998900000000007</v>
      </c>
      <c r="CI186">
        <v>0.50001114285714288</v>
      </c>
      <c r="CJ186">
        <v>0</v>
      </c>
      <c r="CK186">
        <v>1614.9585714285711</v>
      </c>
      <c r="CL186">
        <v>4.9990899999999998</v>
      </c>
      <c r="CM186">
        <v>18586.028571428571</v>
      </c>
      <c r="CN186">
        <v>9557.1771428571428</v>
      </c>
      <c r="CO186">
        <v>39.936999999999998</v>
      </c>
      <c r="CP186">
        <v>41.5</v>
      </c>
      <c r="CQ186">
        <v>40.75</v>
      </c>
      <c r="CR186">
        <v>40.5</v>
      </c>
      <c r="CS186">
        <v>41.375</v>
      </c>
      <c r="CT186">
        <v>597.44857142857131</v>
      </c>
      <c r="CU186">
        <v>597.47428571428577</v>
      </c>
      <c r="CV186">
        <v>0</v>
      </c>
      <c r="CW186">
        <v>1670951351.8</v>
      </c>
      <c r="CX186">
        <v>0</v>
      </c>
      <c r="CY186">
        <v>1670950421.5999999</v>
      </c>
      <c r="CZ186" t="s">
        <v>356</v>
      </c>
      <c r="DA186">
        <v>1670950421.5999999</v>
      </c>
      <c r="DB186">
        <v>1670950421.5999999</v>
      </c>
      <c r="DC186">
        <v>14</v>
      </c>
      <c r="DD186">
        <v>-0.21199999999999999</v>
      </c>
      <c r="DE186">
        <v>-3.1E-2</v>
      </c>
      <c r="DF186">
        <v>-4.3040000000000003</v>
      </c>
      <c r="DG186">
        <v>0.155</v>
      </c>
      <c r="DH186">
        <v>415</v>
      </c>
      <c r="DI186">
        <v>33</v>
      </c>
      <c r="DJ186">
        <v>0.37</v>
      </c>
      <c r="DK186">
        <v>0.39</v>
      </c>
      <c r="DL186">
        <v>-17.714400000000001</v>
      </c>
      <c r="DM186">
        <v>-0.17291916376303501</v>
      </c>
      <c r="DN186">
        <v>5.0397643189184799E-2</v>
      </c>
      <c r="DO186">
        <v>0</v>
      </c>
      <c r="DP186">
        <v>0.70046412195121954</v>
      </c>
      <c r="DQ186">
        <v>3.8416724738685329E-3</v>
      </c>
      <c r="DR186">
        <v>2.1947524577914362E-3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363</v>
      </c>
      <c r="EA186">
        <v>3.2993600000000001</v>
      </c>
      <c r="EB186">
        <v>2.6252499999999999</v>
      </c>
      <c r="EC186">
        <v>0.20153399999999999</v>
      </c>
      <c r="ED186">
        <v>0.20153099999999999</v>
      </c>
      <c r="EE186">
        <v>0.136631</v>
      </c>
      <c r="EF186">
        <v>0.13325899999999999</v>
      </c>
      <c r="EG186">
        <v>24273.9</v>
      </c>
      <c r="EH186">
        <v>24705.3</v>
      </c>
      <c r="EI186">
        <v>28276.2</v>
      </c>
      <c r="EJ186">
        <v>29767.4</v>
      </c>
      <c r="EK186">
        <v>33601.1</v>
      </c>
      <c r="EL186">
        <v>35802.300000000003</v>
      </c>
      <c r="EM186">
        <v>39906.699999999997</v>
      </c>
      <c r="EN186">
        <v>42513.8</v>
      </c>
      <c r="EO186">
        <v>2.1424500000000002</v>
      </c>
      <c r="EP186">
        <v>2.2458</v>
      </c>
      <c r="EQ186">
        <v>0.15389900000000001</v>
      </c>
      <c r="ER186">
        <v>0</v>
      </c>
      <c r="ES186">
        <v>29.532</v>
      </c>
      <c r="ET186">
        <v>999.9</v>
      </c>
      <c r="EU186">
        <v>74</v>
      </c>
      <c r="EV186">
        <v>32.299999999999997</v>
      </c>
      <c r="EW186">
        <v>35.502400000000002</v>
      </c>
      <c r="EX186">
        <v>57.287199999999999</v>
      </c>
      <c r="EY186">
        <v>-2.8605800000000001</v>
      </c>
      <c r="EZ186">
        <v>2</v>
      </c>
      <c r="FA186">
        <v>0.23067799999999999</v>
      </c>
      <c r="FB186">
        <v>-0.78672699999999995</v>
      </c>
      <c r="FC186">
        <v>20.270700000000001</v>
      </c>
      <c r="FD186">
        <v>5.2195400000000003</v>
      </c>
      <c r="FE186">
        <v>12.004</v>
      </c>
      <c r="FF186">
        <v>4.9877000000000002</v>
      </c>
      <c r="FG186">
        <v>3.2843499999999999</v>
      </c>
      <c r="FH186">
        <v>9999</v>
      </c>
      <c r="FI186">
        <v>9999</v>
      </c>
      <c r="FJ186">
        <v>9999</v>
      </c>
      <c r="FK186">
        <v>999.9</v>
      </c>
      <c r="FL186">
        <v>1.8657900000000001</v>
      </c>
      <c r="FM186">
        <v>1.8621799999999999</v>
      </c>
      <c r="FN186">
        <v>1.8641700000000001</v>
      </c>
      <c r="FO186">
        <v>1.8602000000000001</v>
      </c>
      <c r="FP186">
        <v>1.8609599999999999</v>
      </c>
      <c r="FQ186">
        <v>1.86008</v>
      </c>
      <c r="FR186">
        <v>1.8617699999999999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-5.32</v>
      </c>
      <c r="GH186">
        <v>0.16900000000000001</v>
      </c>
      <c r="GI186">
        <v>-3.3542705637745942</v>
      </c>
      <c r="GJ186">
        <v>-2.7043828418459848E-3</v>
      </c>
      <c r="GK186">
        <v>1.1637646390227569E-6</v>
      </c>
      <c r="GL186">
        <v>-2.7935288173591201E-10</v>
      </c>
      <c r="GM186">
        <v>-0.1154585369592631</v>
      </c>
      <c r="GN186">
        <v>-1.575226436802038E-3</v>
      </c>
      <c r="GO186">
        <v>7.1853088279240026E-4</v>
      </c>
      <c r="GP186">
        <v>-1.2337336158236461E-5</v>
      </c>
      <c r="GQ186">
        <v>5</v>
      </c>
      <c r="GR186">
        <v>2087</v>
      </c>
      <c r="GS186">
        <v>4</v>
      </c>
      <c r="GT186">
        <v>31</v>
      </c>
      <c r="GU186">
        <v>15</v>
      </c>
      <c r="GV186">
        <v>15</v>
      </c>
      <c r="GW186">
        <v>3.0554199999999998</v>
      </c>
      <c r="GX186">
        <v>2.51709</v>
      </c>
      <c r="GY186">
        <v>2.04834</v>
      </c>
      <c r="GZ186">
        <v>2.6196299999999999</v>
      </c>
      <c r="HA186">
        <v>2.1972700000000001</v>
      </c>
      <c r="HB186">
        <v>2.3156699999999999</v>
      </c>
      <c r="HC186">
        <v>37.481900000000003</v>
      </c>
      <c r="HD186">
        <v>14.193300000000001</v>
      </c>
      <c r="HE186">
        <v>18</v>
      </c>
      <c r="HF186">
        <v>611.38</v>
      </c>
      <c r="HG186">
        <v>771.99699999999996</v>
      </c>
      <c r="HH186">
        <v>30.9998</v>
      </c>
      <c r="HI186">
        <v>30.411999999999999</v>
      </c>
      <c r="HJ186">
        <v>29.9998</v>
      </c>
      <c r="HK186">
        <v>30.368300000000001</v>
      </c>
      <c r="HL186">
        <v>30.3627</v>
      </c>
      <c r="HM186">
        <v>61.191299999999998</v>
      </c>
      <c r="HN186">
        <v>12.4139</v>
      </c>
      <c r="HO186">
        <v>100</v>
      </c>
      <c r="HP186">
        <v>31</v>
      </c>
      <c r="HQ186">
        <v>1143.6500000000001</v>
      </c>
      <c r="HR186">
        <v>31.9922</v>
      </c>
      <c r="HS186">
        <v>99.628100000000003</v>
      </c>
      <c r="HT186">
        <v>98.618399999999994</v>
      </c>
    </row>
    <row r="187" spans="1:228" x14ac:dyDescent="0.2">
      <c r="A187">
        <v>172</v>
      </c>
      <c r="B187">
        <v>1670951323.5999999</v>
      </c>
      <c r="C187">
        <v>682.5</v>
      </c>
      <c r="D187" t="s">
        <v>703</v>
      </c>
      <c r="E187" t="s">
        <v>704</v>
      </c>
      <c r="F187">
        <v>4</v>
      </c>
      <c r="G187">
        <v>1670951321.2874999</v>
      </c>
      <c r="H187">
        <f t="shared" si="68"/>
        <v>1.7407936750544943E-3</v>
      </c>
      <c r="I187">
        <f t="shared" si="69"/>
        <v>1.7407936750544943</v>
      </c>
      <c r="J187">
        <f t="shared" si="70"/>
        <v>17.107760767769651</v>
      </c>
      <c r="K187">
        <f t="shared" si="71"/>
        <v>1116.61375</v>
      </c>
      <c r="L187">
        <f t="shared" si="72"/>
        <v>855.86636828393478</v>
      </c>
      <c r="M187">
        <f t="shared" si="73"/>
        <v>86.730059800184208</v>
      </c>
      <c r="N187">
        <f t="shared" si="74"/>
        <v>113.15315205735462</v>
      </c>
      <c r="O187">
        <f t="shared" si="75"/>
        <v>0.11725869932914115</v>
      </c>
      <c r="P187">
        <f t="shared" si="76"/>
        <v>3.6836237419621116</v>
      </c>
      <c r="Q187">
        <f t="shared" si="77"/>
        <v>0.11522384471150771</v>
      </c>
      <c r="R187">
        <f t="shared" si="78"/>
        <v>7.2194785239715162E-2</v>
      </c>
      <c r="S187">
        <f t="shared" si="79"/>
        <v>226.11241303693186</v>
      </c>
      <c r="T187">
        <f t="shared" si="80"/>
        <v>32.517177471420631</v>
      </c>
      <c r="U187">
        <f t="shared" si="81"/>
        <v>32.0334</v>
      </c>
      <c r="V187">
        <f t="shared" si="82"/>
        <v>4.7841177590723643</v>
      </c>
      <c r="W187">
        <f t="shared" si="83"/>
        <v>70.164703940517839</v>
      </c>
      <c r="X187">
        <f t="shared" si="84"/>
        <v>3.3143161959385261</v>
      </c>
      <c r="Y187">
        <f t="shared" si="85"/>
        <v>4.7236231464016996</v>
      </c>
      <c r="Z187">
        <f t="shared" si="86"/>
        <v>1.4698015631338381</v>
      </c>
      <c r="AA187">
        <f t="shared" si="87"/>
        <v>-76.769001069903197</v>
      </c>
      <c r="AB187">
        <f t="shared" si="88"/>
        <v>-44.623515257795525</v>
      </c>
      <c r="AC187">
        <f t="shared" si="89"/>
        <v>-2.7451242250632735</v>
      </c>
      <c r="AD187">
        <f t="shared" si="90"/>
        <v>101.97477248416985</v>
      </c>
      <c r="AE187">
        <f t="shared" si="91"/>
        <v>40.908262429254997</v>
      </c>
      <c r="AF187">
        <f t="shared" si="92"/>
        <v>1.7413261966806348</v>
      </c>
      <c r="AG187">
        <f t="shared" si="93"/>
        <v>17.107760767769651</v>
      </c>
      <c r="AH187">
        <v>1171.529577924128</v>
      </c>
      <c r="AI187">
        <v>1157.4962424242431</v>
      </c>
      <c r="AJ187">
        <v>1.7247685910951529</v>
      </c>
      <c r="AK187">
        <v>63.164820258041182</v>
      </c>
      <c r="AL187">
        <f t="shared" si="94"/>
        <v>1.7407936750544943</v>
      </c>
      <c r="AM187">
        <v>32.006449089260201</v>
      </c>
      <c r="AN187">
        <v>32.706195151515139</v>
      </c>
      <c r="AO187">
        <v>-5.2158586670698598E-5</v>
      </c>
      <c r="AP187">
        <v>96.758734084088289</v>
      </c>
      <c r="AQ187">
        <v>69</v>
      </c>
      <c r="AR187">
        <v>11</v>
      </c>
      <c r="AS187">
        <f t="shared" si="95"/>
        <v>1</v>
      </c>
      <c r="AT187">
        <f t="shared" si="96"/>
        <v>0</v>
      </c>
      <c r="AU187">
        <f t="shared" si="97"/>
        <v>47580.110041857115</v>
      </c>
      <c r="AV187">
        <f t="shared" si="98"/>
        <v>1199.9875</v>
      </c>
      <c r="AW187">
        <f t="shared" si="99"/>
        <v>1025.9140637497055</v>
      </c>
      <c r="AX187">
        <f t="shared" si="100"/>
        <v>0.85493729205488023</v>
      </c>
      <c r="AY187">
        <f t="shared" si="101"/>
        <v>0.1884289736659189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1670951321.2874999</v>
      </c>
      <c r="BF187">
        <v>1116.61375</v>
      </c>
      <c r="BG187">
        <v>1134.4137499999999</v>
      </c>
      <c r="BH187">
        <v>32.706212499999999</v>
      </c>
      <c r="BI187">
        <v>32.006562500000001</v>
      </c>
      <c r="BJ187">
        <v>1121.9324999999999</v>
      </c>
      <c r="BK187">
        <v>32.537224999999999</v>
      </c>
      <c r="BL187">
        <v>650.01212499999997</v>
      </c>
      <c r="BM187">
        <v>101.236125</v>
      </c>
      <c r="BN187">
        <v>9.9858062500000011E-2</v>
      </c>
      <c r="BO187">
        <v>31.808700000000002</v>
      </c>
      <c r="BP187">
        <v>32.0334</v>
      </c>
      <c r="BQ187">
        <v>999.9</v>
      </c>
      <c r="BR187">
        <v>0</v>
      </c>
      <c r="BS187">
        <v>0</v>
      </c>
      <c r="BT187">
        <v>9004.21875</v>
      </c>
      <c r="BU187">
        <v>0</v>
      </c>
      <c r="BV187">
        <v>50.143949999999997</v>
      </c>
      <c r="BW187">
        <v>-17.798449999999999</v>
      </c>
      <c r="BX187">
        <v>1154.3699999999999</v>
      </c>
      <c r="BY187">
        <v>1171.9224999999999</v>
      </c>
      <c r="BZ187">
        <v>0.69964987499999998</v>
      </c>
      <c r="CA187">
        <v>1134.4137499999999</v>
      </c>
      <c r="CB187">
        <v>32.006562500000001</v>
      </c>
      <c r="CC187">
        <v>3.3110575</v>
      </c>
      <c r="CD187">
        <v>3.24022875</v>
      </c>
      <c r="CE187">
        <v>25.6808625</v>
      </c>
      <c r="CF187">
        <v>25.316775</v>
      </c>
      <c r="CG187">
        <v>1199.9875</v>
      </c>
      <c r="CH187">
        <v>0.50000662499999993</v>
      </c>
      <c r="CI187">
        <v>0.49999312499999998</v>
      </c>
      <c r="CJ187">
        <v>0</v>
      </c>
      <c r="CK187">
        <v>1618.3275000000001</v>
      </c>
      <c r="CL187">
        <v>4.9990899999999998</v>
      </c>
      <c r="CM187">
        <v>18623.474999999999</v>
      </c>
      <c r="CN187">
        <v>9557.7662499999988</v>
      </c>
      <c r="CO187">
        <v>39.936999999999998</v>
      </c>
      <c r="CP187">
        <v>41.5</v>
      </c>
      <c r="CQ187">
        <v>40.75</v>
      </c>
      <c r="CR187">
        <v>40.5</v>
      </c>
      <c r="CS187">
        <v>41.375</v>
      </c>
      <c r="CT187">
        <v>597.50375000000008</v>
      </c>
      <c r="CU187">
        <v>597.48624999999993</v>
      </c>
      <c r="CV187">
        <v>0</v>
      </c>
      <c r="CW187">
        <v>1670951355.4000001</v>
      </c>
      <c r="CX187">
        <v>0</v>
      </c>
      <c r="CY187">
        <v>1670950421.5999999</v>
      </c>
      <c r="CZ187" t="s">
        <v>356</v>
      </c>
      <c r="DA187">
        <v>1670950421.5999999</v>
      </c>
      <c r="DB187">
        <v>1670950421.5999999</v>
      </c>
      <c r="DC187">
        <v>14</v>
      </c>
      <c r="DD187">
        <v>-0.21199999999999999</v>
      </c>
      <c r="DE187">
        <v>-3.1E-2</v>
      </c>
      <c r="DF187">
        <v>-4.3040000000000003</v>
      </c>
      <c r="DG187">
        <v>0.155</v>
      </c>
      <c r="DH187">
        <v>415</v>
      </c>
      <c r="DI187">
        <v>33</v>
      </c>
      <c r="DJ187">
        <v>0.37</v>
      </c>
      <c r="DK187">
        <v>0.39</v>
      </c>
      <c r="DL187">
        <v>-17.737553658536591</v>
      </c>
      <c r="DM187">
        <v>-0.20461881533101331</v>
      </c>
      <c r="DN187">
        <v>5.1358582048473357E-2</v>
      </c>
      <c r="DO187">
        <v>0</v>
      </c>
      <c r="DP187">
        <v>0.70002365853658544</v>
      </c>
      <c r="DQ187">
        <v>9.3107247386754952E-3</v>
      </c>
      <c r="DR187">
        <v>1.998880084127064E-3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363</v>
      </c>
      <c r="EA187">
        <v>3.2991799999999998</v>
      </c>
      <c r="EB187">
        <v>2.6253199999999999</v>
      </c>
      <c r="EC187">
        <v>0.202291</v>
      </c>
      <c r="ED187">
        <v>0.20228299999999999</v>
      </c>
      <c r="EE187">
        <v>0.136627</v>
      </c>
      <c r="EF187">
        <v>0.13326099999999999</v>
      </c>
      <c r="EG187">
        <v>24250.799999999999</v>
      </c>
      <c r="EH187">
        <v>24681.7</v>
      </c>
      <c r="EI187">
        <v>28276.1</v>
      </c>
      <c r="EJ187">
        <v>29767</v>
      </c>
      <c r="EK187">
        <v>33601.1</v>
      </c>
      <c r="EL187">
        <v>35801.5</v>
      </c>
      <c r="EM187">
        <v>39906.400000000001</v>
      </c>
      <c r="EN187">
        <v>42512.9</v>
      </c>
      <c r="EO187">
        <v>2.1426500000000002</v>
      </c>
      <c r="EP187">
        <v>2.246</v>
      </c>
      <c r="EQ187">
        <v>0.15397</v>
      </c>
      <c r="ER187">
        <v>0</v>
      </c>
      <c r="ES187">
        <v>29.528199999999998</v>
      </c>
      <c r="ET187">
        <v>999.9</v>
      </c>
      <c r="EU187">
        <v>74</v>
      </c>
      <c r="EV187">
        <v>32.299999999999997</v>
      </c>
      <c r="EW187">
        <v>35.502000000000002</v>
      </c>
      <c r="EX187">
        <v>57.677199999999999</v>
      </c>
      <c r="EY187">
        <v>-2.92869</v>
      </c>
      <c r="EZ187">
        <v>2</v>
      </c>
      <c r="FA187">
        <v>0.23051099999999999</v>
      </c>
      <c r="FB187">
        <v>-0.78715999999999997</v>
      </c>
      <c r="FC187">
        <v>20.270700000000001</v>
      </c>
      <c r="FD187">
        <v>5.2192400000000001</v>
      </c>
      <c r="FE187">
        <v>12.004</v>
      </c>
      <c r="FF187">
        <v>4.9874499999999999</v>
      </c>
      <c r="FG187">
        <v>3.2843300000000002</v>
      </c>
      <c r="FH187">
        <v>9999</v>
      </c>
      <c r="FI187">
        <v>9999</v>
      </c>
      <c r="FJ187">
        <v>9999</v>
      </c>
      <c r="FK187">
        <v>999.9</v>
      </c>
      <c r="FL187">
        <v>1.86581</v>
      </c>
      <c r="FM187">
        <v>1.8621799999999999</v>
      </c>
      <c r="FN187">
        <v>1.8641700000000001</v>
      </c>
      <c r="FO187">
        <v>1.86022</v>
      </c>
      <c r="FP187">
        <v>1.8609500000000001</v>
      </c>
      <c r="FQ187">
        <v>1.8601099999999999</v>
      </c>
      <c r="FR187">
        <v>1.8617600000000001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-5.32</v>
      </c>
      <c r="GH187">
        <v>0.16900000000000001</v>
      </c>
      <c r="GI187">
        <v>-3.3542705637745942</v>
      </c>
      <c r="GJ187">
        <v>-2.7043828418459848E-3</v>
      </c>
      <c r="GK187">
        <v>1.1637646390227569E-6</v>
      </c>
      <c r="GL187">
        <v>-2.7935288173591201E-10</v>
      </c>
      <c r="GM187">
        <v>-0.1154585369592631</v>
      </c>
      <c r="GN187">
        <v>-1.575226436802038E-3</v>
      </c>
      <c r="GO187">
        <v>7.1853088279240026E-4</v>
      </c>
      <c r="GP187">
        <v>-1.2337336158236461E-5</v>
      </c>
      <c r="GQ187">
        <v>5</v>
      </c>
      <c r="GR187">
        <v>2087</v>
      </c>
      <c r="GS187">
        <v>4</v>
      </c>
      <c r="GT187">
        <v>31</v>
      </c>
      <c r="GU187">
        <v>15</v>
      </c>
      <c r="GV187">
        <v>15</v>
      </c>
      <c r="GW187">
        <v>3.0725099999999999</v>
      </c>
      <c r="GX187">
        <v>2.5061</v>
      </c>
      <c r="GY187">
        <v>2.04834</v>
      </c>
      <c r="GZ187">
        <v>2.6196299999999999</v>
      </c>
      <c r="HA187">
        <v>2.1972700000000001</v>
      </c>
      <c r="HB187">
        <v>2.35229</v>
      </c>
      <c r="HC187">
        <v>37.481900000000003</v>
      </c>
      <c r="HD187">
        <v>14.2196</v>
      </c>
      <c r="HE187">
        <v>18</v>
      </c>
      <c r="HF187">
        <v>611.50199999999995</v>
      </c>
      <c r="HG187">
        <v>772.15899999999999</v>
      </c>
      <c r="HH187">
        <v>30.9999</v>
      </c>
      <c r="HI187">
        <v>30.4099</v>
      </c>
      <c r="HJ187">
        <v>29.9999</v>
      </c>
      <c r="HK187">
        <v>30.3657</v>
      </c>
      <c r="HL187">
        <v>30.360099999999999</v>
      </c>
      <c r="HM187">
        <v>61.4559</v>
      </c>
      <c r="HN187">
        <v>12.4139</v>
      </c>
      <c r="HO187">
        <v>100</v>
      </c>
      <c r="HP187">
        <v>31</v>
      </c>
      <c r="HQ187">
        <v>1150.33</v>
      </c>
      <c r="HR187">
        <v>31.991700000000002</v>
      </c>
      <c r="HS187">
        <v>99.627600000000001</v>
      </c>
      <c r="HT187">
        <v>98.616699999999994</v>
      </c>
    </row>
    <row r="188" spans="1:228" x14ac:dyDescent="0.2">
      <c r="A188">
        <v>173</v>
      </c>
      <c r="B188">
        <v>1670951327.5999999</v>
      </c>
      <c r="C188">
        <v>686.5</v>
      </c>
      <c r="D188" t="s">
        <v>705</v>
      </c>
      <c r="E188" t="s">
        <v>706</v>
      </c>
      <c r="F188">
        <v>4</v>
      </c>
      <c r="G188">
        <v>1670951325.5999999</v>
      </c>
      <c r="H188">
        <f t="shared" si="68"/>
        <v>1.7506626428544384E-3</v>
      </c>
      <c r="I188">
        <f t="shared" si="69"/>
        <v>1.7506626428544383</v>
      </c>
      <c r="J188">
        <f t="shared" si="70"/>
        <v>17.335251683135507</v>
      </c>
      <c r="K188">
        <f t="shared" si="71"/>
        <v>1123.754285714286</v>
      </c>
      <c r="L188">
        <f t="shared" si="72"/>
        <v>861.28489492355186</v>
      </c>
      <c r="M188">
        <f t="shared" si="73"/>
        <v>87.279914039471706</v>
      </c>
      <c r="N188">
        <f t="shared" si="74"/>
        <v>113.87774014931094</v>
      </c>
      <c r="O188">
        <f t="shared" si="75"/>
        <v>0.11803659306410391</v>
      </c>
      <c r="P188">
        <f t="shared" si="76"/>
        <v>3.6845677473972569</v>
      </c>
      <c r="Q188">
        <f t="shared" si="77"/>
        <v>0.11597542459016559</v>
      </c>
      <c r="R188">
        <f t="shared" si="78"/>
        <v>7.2666830195886462E-2</v>
      </c>
      <c r="S188">
        <f t="shared" si="79"/>
        <v>226.09656347783192</v>
      </c>
      <c r="T188">
        <f t="shared" si="80"/>
        <v>32.511925446921545</v>
      </c>
      <c r="U188">
        <f t="shared" si="81"/>
        <v>32.029785714285723</v>
      </c>
      <c r="V188">
        <f t="shared" si="82"/>
        <v>4.7831393956072192</v>
      </c>
      <c r="W188">
        <f t="shared" si="83"/>
        <v>70.181684709828858</v>
      </c>
      <c r="X188">
        <f t="shared" si="84"/>
        <v>3.3145653782377478</v>
      </c>
      <c r="Y188">
        <f t="shared" si="85"/>
        <v>4.7228352980440018</v>
      </c>
      <c r="Z188">
        <f t="shared" si="86"/>
        <v>1.4685740173694715</v>
      </c>
      <c r="AA188">
        <f t="shared" si="87"/>
        <v>-77.204222549880726</v>
      </c>
      <c r="AB188">
        <f t="shared" si="88"/>
        <v>-44.501576770694236</v>
      </c>
      <c r="AC188">
        <f t="shared" si="89"/>
        <v>-2.7368332037831165</v>
      </c>
      <c r="AD188">
        <f t="shared" si="90"/>
        <v>101.65393095347386</v>
      </c>
      <c r="AE188">
        <f t="shared" si="91"/>
        <v>40.6556168000578</v>
      </c>
      <c r="AF188">
        <f t="shared" si="92"/>
        <v>1.7483083090505276</v>
      </c>
      <c r="AG188">
        <f t="shared" si="93"/>
        <v>17.335251683135507</v>
      </c>
      <c r="AH188">
        <v>1178.3298643163359</v>
      </c>
      <c r="AI188">
        <v>1164.30096969697</v>
      </c>
      <c r="AJ188">
        <v>1.698273170201219</v>
      </c>
      <c r="AK188">
        <v>63.164820258041182</v>
      </c>
      <c r="AL188">
        <f t="shared" si="94"/>
        <v>1.7506626428544383</v>
      </c>
      <c r="AM188">
        <v>32.005964639657869</v>
      </c>
      <c r="AN188">
        <v>32.709087878787876</v>
      </c>
      <c r="AO188">
        <v>5.1809488667804523E-5</v>
      </c>
      <c r="AP188">
        <v>96.758734084088289</v>
      </c>
      <c r="AQ188">
        <v>69</v>
      </c>
      <c r="AR188">
        <v>11</v>
      </c>
      <c r="AS188">
        <f t="shared" si="95"/>
        <v>1</v>
      </c>
      <c r="AT188">
        <f t="shared" si="96"/>
        <v>0</v>
      </c>
      <c r="AU188">
        <f t="shared" si="97"/>
        <v>47597.525933992518</v>
      </c>
      <c r="AV188">
        <f t="shared" si="98"/>
        <v>1199.8928571428571</v>
      </c>
      <c r="AW188">
        <f t="shared" si="99"/>
        <v>1025.8341779677885</v>
      </c>
      <c r="AX188">
        <f t="shared" si="100"/>
        <v>0.85493814873643714</v>
      </c>
      <c r="AY188">
        <f t="shared" si="101"/>
        <v>0.18843062706132374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1670951325.5999999</v>
      </c>
      <c r="BF188">
        <v>1123.754285714286</v>
      </c>
      <c r="BG188">
        <v>1141.458571428572</v>
      </c>
      <c r="BH188">
        <v>32.708385714285711</v>
      </c>
      <c r="BI188">
        <v>32.005899999999997</v>
      </c>
      <c r="BJ188">
        <v>1129.08</v>
      </c>
      <c r="BK188">
        <v>32.539357142857149</v>
      </c>
      <c r="BL188">
        <v>649.98257142857142</v>
      </c>
      <c r="BM188">
        <v>101.2368571428571</v>
      </c>
      <c r="BN188">
        <v>0.1000112428571428</v>
      </c>
      <c r="BO188">
        <v>31.805757142857139</v>
      </c>
      <c r="BP188">
        <v>32.029785714285723</v>
      </c>
      <c r="BQ188">
        <v>999.89999999999986</v>
      </c>
      <c r="BR188">
        <v>0</v>
      </c>
      <c r="BS188">
        <v>0</v>
      </c>
      <c r="BT188">
        <v>9007.4114285714277</v>
      </c>
      <c r="BU188">
        <v>0</v>
      </c>
      <c r="BV188">
        <v>49.345571428571432</v>
      </c>
      <c r="BW188">
        <v>-17.702585714285711</v>
      </c>
      <c r="BX188">
        <v>1161.754285714286</v>
      </c>
      <c r="BY188">
        <v>1179.1985714285711</v>
      </c>
      <c r="BZ188">
        <v>0.70247114285714285</v>
      </c>
      <c r="CA188">
        <v>1141.458571428572</v>
      </c>
      <c r="CB188">
        <v>32.005899999999997</v>
      </c>
      <c r="CC188">
        <v>3.3112914285714279</v>
      </c>
      <c r="CD188">
        <v>3.2401757142857148</v>
      </c>
      <c r="CE188">
        <v>25.682014285714281</v>
      </c>
      <c r="CF188">
        <v>25.31651428571428</v>
      </c>
      <c r="CG188">
        <v>1199.8928571428571</v>
      </c>
      <c r="CH188">
        <v>0.49997914285714268</v>
      </c>
      <c r="CI188">
        <v>0.50002100000000005</v>
      </c>
      <c r="CJ188">
        <v>0</v>
      </c>
      <c r="CK188">
        <v>1622.1185714285709</v>
      </c>
      <c r="CL188">
        <v>4.9990899999999998</v>
      </c>
      <c r="CM188">
        <v>18662.91428571428</v>
      </c>
      <c r="CN188">
        <v>9556.9242857142854</v>
      </c>
      <c r="CO188">
        <v>39.936999999999998</v>
      </c>
      <c r="CP188">
        <v>41.5</v>
      </c>
      <c r="CQ188">
        <v>40.75</v>
      </c>
      <c r="CR188">
        <v>40.482000000000014</v>
      </c>
      <c r="CS188">
        <v>41.375</v>
      </c>
      <c r="CT188">
        <v>597.42142857142858</v>
      </c>
      <c r="CU188">
        <v>597.47285714285715</v>
      </c>
      <c r="CV188">
        <v>0</v>
      </c>
      <c r="CW188">
        <v>1670951359.5999999</v>
      </c>
      <c r="CX188">
        <v>0</v>
      </c>
      <c r="CY188">
        <v>1670950421.5999999</v>
      </c>
      <c r="CZ188" t="s">
        <v>356</v>
      </c>
      <c r="DA188">
        <v>1670950421.5999999</v>
      </c>
      <c r="DB188">
        <v>1670950421.5999999</v>
      </c>
      <c r="DC188">
        <v>14</v>
      </c>
      <c r="DD188">
        <v>-0.21199999999999999</v>
      </c>
      <c r="DE188">
        <v>-3.1E-2</v>
      </c>
      <c r="DF188">
        <v>-4.3040000000000003</v>
      </c>
      <c r="DG188">
        <v>0.155</v>
      </c>
      <c r="DH188">
        <v>415</v>
      </c>
      <c r="DI188">
        <v>33</v>
      </c>
      <c r="DJ188">
        <v>0.37</v>
      </c>
      <c r="DK188">
        <v>0.39</v>
      </c>
      <c r="DL188">
        <v>-17.73318780487805</v>
      </c>
      <c r="DM188">
        <v>-0.28816306620215432</v>
      </c>
      <c r="DN188">
        <v>5.8410912758899883E-2</v>
      </c>
      <c r="DO188">
        <v>0</v>
      </c>
      <c r="DP188">
        <v>0.7008434634146341</v>
      </c>
      <c r="DQ188">
        <v>4.2273867595834227E-3</v>
      </c>
      <c r="DR188">
        <v>1.6332757462521981E-3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363</v>
      </c>
      <c r="EA188">
        <v>3.2993999999999999</v>
      </c>
      <c r="EB188">
        <v>2.6253000000000002</v>
      </c>
      <c r="EC188">
        <v>0.20302600000000001</v>
      </c>
      <c r="ED188">
        <v>0.202986</v>
      </c>
      <c r="EE188">
        <v>0.13663700000000001</v>
      </c>
      <c r="EF188">
        <v>0.13325999999999999</v>
      </c>
      <c r="EG188">
        <v>24228.400000000001</v>
      </c>
      <c r="EH188">
        <v>24659.7</v>
      </c>
      <c r="EI188">
        <v>28276.1</v>
      </c>
      <c r="EJ188">
        <v>29766.7</v>
      </c>
      <c r="EK188">
        <v>33600.9</v>
      </c>
      <c r="EL188">
        <v>35801.300000000003</v>
      </c>
      <c r="EM188">
        <v>39906.6</v>
      </c>
      <c r="EN188">
        <v>42512.5</v>
      </c>
      <c r="EO188">
        <v>2.14235</v>
      </c>
      <c r="EP188">
        <v>2.2458300000000002</v>
      </c>
      <c r="EQ188">
        <v>0.15393299999999999</v>
      </c>
      <c r="ER188">
        <v>0</v>
      </c>
      <c r="ES188">
        <v>29.5243</v>
      </c>
      <c r="ET188">
        <v>999.9</v>
      </c>
      <c r="EU188">
        <v>74</v>
      </c>
      <c r="EV188">
        <v>32.299999999999997</v>
      </c>
      <c r="EW188">
        <v>35.500100000000003</v>
      </c>
      <c r="EX188">
        <v>56.657200000000003</v>
      </c>
      <c r="EY188">
        <v>-3.00481</v>
      </c>
      <c r="EZ188">
        <v>2</v>
      </c>
      <c r="FA188">
        <v>0.23047000000000001</v>
      </c>
      <c r="FB188">
        <v>-0.78812099999999996</v>
      </c>
      <c r="FC188">
        <v>20.270600000000002</v>
      </c>
      <c r="FD188">
        <v>5.2198399999999996</v>
      </c>
      <c r="FE188">
        <v>12.004</v>
      </c>
      <c r="FF188">
        <v>4.9874499999999999</v>
      </c>
      <c r="FG188">
        <v>3.2842500000000001</v>
      </c>
      <c r="FH188">
        <v>9999</v>
      </c>
      <c r="FI188">
        <v>9999</v>
      </c>
      <c r="FJ188">
        <v>9999</v>
      </c>
      <c r="FK188">
        <v>999.9</v>
      </c>
      <c r="FL188">
        <v>1.8657699999999999</v>
      </c>
      <c r="FM188">
        <v>1.8621799999999999</v>
      </c>
      <c r="FN188">
        <v>1.8641700000000001</v>
      </c>
      <c r="FO188">
        <v>1.8602099999999999</v>
      </c>
      <c r="FP188">
        <v>1.8609599999999999</v>
      </c>
      <c r="FQ188">
        <v>1.8601000000000001</v>
      </c>
      <c r="FR188">
        <v>1.8617600000000001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-5.33</v>
      </c>
      <c r="GH188">
        <v>0.1691</v>
      </c>
      <c r="GI188">
        <v>-3.3542705637745942</v>
      </c>
      <c r="GJ188">
        <v>-2.7043828418459848E-3</v>
      </c>
      <c r="GK188">
        <v>1.1637646390227569E-6</v>
      </c>
      <c r="GL188">
        <v>-2.7935288173591201E-10</v>
      </c>
      <c r="GM188">
        <v>-0.1154585369592631</v>
      </c>
      <c r="GN188">
        <v>-1.575226436802038E-3</v>
      </c>
      <c r="GO188">
        <v>7.1853088279240026E-4</v>
      </c>
      <c r="GP188">
        <v>-1.2337336158236461E-5</v>
      </c>
      <c r="GQ188">
        <v>5</v>
      </c>
      <c r="GR188">
        <v>2087</v>
      </c>
      <c r="GS188">
        <v>4</v>
      </c>
      <c r="GT188">
        <v>31</v>
      </c>
      <c r="GU188">
        <v>15.1</v>
      </c>
      <c r="GV188">
        <v>15.1</v>
      </c>
      <c r="GW188">
        <v>3.0871599999999999</v>
      </c>
      <c r="GX188">
        <v>2.5109900000000001</v>
      </c>
      <c r="GY188">
        <v>2.04834</v>
      </c>
      <c r="GZ188">
        <v>2.6196299999999999</v>
      </c>
      <c r="HA188">
        <v>2.1972700000000001</v>
      </c>
      <c r="HB188">
        <v>2.3547400000000001</v>
      </c>
      <c r="HC188">
        <v>37.457799999999999</v>
      </c>
      <c r="HD188">
        <v>14.2021</v>
      </c>
      <c r="HE188">
        <v>18</v>
      </c>
      <c r="HF188">
        <v>611.26</v>
      </c>
      <c r="HG188">
        <v>771.96100000000001</v>
      </c>
      <c r="HH188">
        <v>30.9998</v>
      </c>
      <c r="HI188">
        <v>30.407299999999999</v>
      </c>
      <c r="HJ188">
        <v>29.9999</v>
      </c>
      <c r="HK188">
        <v>30.363600000000002</v>
      </c>
      <c r="HL188">
        <v>30.3582</v>
      </c>
      <c r="HM188">
        <v>61.734099999999998</v>
      </c>
      <c r="HN188">
        <v>12.4139</v>
      </c>
      <c r="HO188">
        <v>100</v>
      </c>
      <c r="HP188">
        <v>31</v>
      </c>
      <c r="HQ188">
        <v>1157.02</v>
      </c>
      <c r="HR188">
        <v>31.989899999999999</v>
      </c>
      <c r="HS188">
        <v>99.627799999999993</v>
      </c>
      <c r="HT188">
        <v>98.615799999999993</v>
      </c>
    </row>
    <row r="189" spans="1:228" x14ac:dyDescent="0.2">
      <c r="A189">
        <v>174</v>
      </c>
      <c r="B189">
        <v>1670951331.5999999</v>
      </c>
      <c r="C189">
        <v>690.5</v>
      </c>
      <c r="D189" t="s">
        <v>707</v>
      </c>
      <c r="E189" t="s">
        <v>708</v>
      </c>
      <c r="F189">
        <v>4</v>
      </c>
      <c r="G189">
        <v>1670951329.2874999</v>
      </c>
      <c r="H189">
        <f t="shared" si="68"/>
        <v>1.7433774943169072E-3</v>
      </c>
      <c r="I189">
        <f t="shared" si="69"/>
        <v>1.7433774943169071</v>
      </c>
      <c r="J189">
        <f t="shared" si="70"/>
        <v>16.930401444944092</v>
      </c>
      <c r="K189">
        <f t="shared" si="71"/>
        <v>1129.77125</v>
      </c>
      <c r="L189">
        <f t="shared" si="72"/>
        <v>872.0806631895797</v>
      </c>
      <c r="M189">
        <f t="shared" si="73"/>
        <v>88.374016930478291</v>
      </c>
      <c r="N189">
        <f t="shared" si="74"/>
        <v>114.48760165132006</v>
      </c>
      <c r="O189">
        <f t="shared" si="75"/>
        <v>0.11771657972027451</v>
      </c>
      <c r="P189">
        <f t="shared" si="76"/>
        <v>3.6825142188672912</v>
      </c>
      <c r="Q189">
        <f t="shared" si="77"/>
        <v>0.11566534593296363</v>
      </c>
      <c r="R189">
        <f t="shared" si="78"/>
        <v>7.2472159197993241E-2</v>
      </c>
      <c r="S189">
        <f t="shared" si="79"/>
        <v>226.12131065919303</v>
      </c>
      <c r="T189">
        <f t="shared" si="80"/>
        <v>32.511519747773598</v>
      </c>
      <c r="U189">
        <f t="shared" si="81"/>
        <v>32.021687499999999</v>
      </c>
      <c r="V189">
        <f t="shared" si="82"/>
        <v>4.780947894369814</v>
      </c>
      <c r="W189">
        <f t="shared" si="83"/>
        <v>70.190906037720978</v>
      </c>
      <c r="X189">
        <f t="shared" si="84"/>
        <v>3.3145462668187435</v>
      </c>
      <c r="Y189">
        <f t="shared" si="85"/>
        <v>4.7221876079466591</v>
      </c>
      <c r="Z189">
        <f t="shared" si="86"/>
        <v>1.4664016275510705</v>
      </c>
      <c r="AA189">
        <f t="shared" si="87"/>
        <v>-76.882947499375604</v>
      </c>
      <c r="AB189">
        <f t="shared" si="88"/>
        <v>-43.34939812902914</v>
      </c>
      <c r="AC189">
        <f t="shared" si="89"/>
        <v>-2.6673232029713407</v>
      </c>
      <c r="AD189">
        <f t="shared" si="90"/>
        <v>103.22164182781694</v>
      </c>
      <c r="AE189">
        <f t="shared" si="91"/>
        <v>40.195234412300103</v>
      </c>
      <c r="AF189">
        <f t="shared" si="92"/>
        <v>1.7449750313813941</v>
      </c>
      <c r="AG189">
        <f t="shared" si="93"/>
        <v>16.930401444944092</v>
      </c>
      <c r="AH189">
        <v>1184.8183978393899</v>
      </c>
      <c r="AI189">
        <v>1171.02206060606</v>
      </c>
      <c r="AJ189">
        <v>1.683268212575604</v>
      </c>
      <c r="AK189">
        <v>63.164820258041182</v>
      </c>
      <c r="AL189">
        <f t="shared" si="94"/>
        <v>1.7433774943169071</v>
      </c>
      <c r="AM189">
        <v>32.00643525418706</v>
      </c>
      <c r="AN189">
        <v>32.707010303030273</v>
      </c>
      <c r="AO189">
        <v>-1.7427938980289899E-5</v>
      </c>
      <c r="AP189">
        <v>96.758734084088289</v>
      </c>
      <c r="AQ189">
        <v>69</v>
      </c>
      <c r="AR189">
        <v>11</v>
      </c>
      <c r="AS189">
        <f t="shared" si="95"/>
        <v>1</v>
      </c>
      <c r="AT189">
        <f t="shared" si="96"/>
        <v>0</v>
      </c>
      <c r="AU189">
        <f t="shared" si="97"/>
        <v>47561.03073370504</v>
      </c>
      <c r="AV189">
        <f t="shared" si="98"/>
        <v>1200.0237500000001</v>
      </c>
      <c r="AW189">
        <f t="shared" si="99"/>
        <v>1025.9461262482866</v>
      </c>
      <c r="AX189">
        <f t="shared" si="100"/>
        <v>0.8549381845553361</v>
      </c>
      <c r="AY189">
        <f t="shared" si="101"/>
        <v>0.18843069619179872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1670951329.2874999</v>
      </c>
      <c r="BF189">
        <v>1129.77125</v>
      </c>
      <c r="BG189">
        <v>1147.2862500000001</v>
      </c>
      <c r="BH189">
        <v>32.7081625</v>
      </c>
      <c r="BI189">
        <v>32.00705</v>
      </c>
      <c r="BJ189">
        <v>1135.1025</v>
      </c>
      <c r="BK189">
        <v>32.539149999999999</v>
      </c>
      <c r="BL189">
        <v>650.01412499999992</v>
      </c>
      <c r="BM189">
        <v>101.23699999999999</v>
      </c>
      <c r="BN189">
        <v>9.9975649999999999E-2</v>
      </c>
      <c r="BO189">
        <v>31.803337500000001</v>
      </c>
      <c r="BP189">
        <v>32.021687499999999</v>
      </c>
      <c r="BQ189">
        <v>999.9</v>
      </c>
      <c r="BR189">
        <v>0</v>
      </c>
      <c r="BS189">
        <v>0</v>
      </c>
      <c r="BT189">
        <v>9000.3125</v>
      </c>
      <c r="BU189">
        <v>0</v>
      </c>
      <c r="BV189">
        <v>48.686137500000001</v>
      </c>
      <c r="BW189">
        <v>-17.515374999999999</v>
      </c>
      <c r="BX189">
        <v>1167.9737500000001</v>
      </c>
      <c r="BY189">
        <v>1185.2212500000001</v>
      </c>
      <c r="BZ189">
        <v>0.70111325000000002</v>
      </c>
      <c r="CA189">
        <v>1147.2862500000001</v>
      </c>
      <c r="CB189">
        <v>32.00705</v>
      </c>
      <c r="CC189">
        <v>3.3112712499999999</v>
      </c>
      <c r="CD189">
        <v>3.2402924999999998</v>
      </c>
      <c r="CE189">
        <v>25.6819375</v>
      </c>
      <c r="CF189">
        <v>25.3171</v>
      </c>
      <c r="CG189">
        <v>1200.0237500000001</v>
      </c>
      <c r="CH189">
        <v>0.49997750000000002</v>
      </c>
      <c r="CI189">
        <v>0.50002225</v>
      </c>
      <c r="CJ189">
        <v>0</v>
      </c>
      <c r="CK189">
        <v>1625.50875</v>
      </c>
      <c r="CL189">
        <v>4.9990899999999998</v>
      </c>
      <c r="CM189">
        <v>18699.95</v>
      </c>
      <c r="CN189">
        <v>9557.9612500000003</v>
      </c>
      <c r="CO189">
        <v>39.921499999999988</v>
      </c>
      <c r="CP189">
        <v>41.5</v>
      </c>
      <c r="CQ189">
        <v>40.718499999999999</v>
      </c>
      <c r="CR189">
        <v>40.484250000000003</v>
      </c>
      <c r="CS189">
        <v>41.375</v>
      </c>
      <c r="CT189">
        <v>597.48625000000004</v>
      </c>
      <c r="CU189">
        <v>597.54</v>
      </c>
      <c r="CV189">
        <v>0</v>
      </c>
      <c r="CW189">
        <v>1670951363.8</v>
      </c>
      <c r="CX189">
        <v>0</v>
      </c>
      <c r="CY189">
        <v>1670950421.5999999</v>
      </c>
      <c r="CZ189" t="s">
        <v>356</v>
      </c>
      <c r="DA189">
        <v>1670950421.5999999</v>
      </c>
      <c r="DB189">
        <v>1670950421.5999999</v>
      </c>
      <c r="DC189">
        <v>14</v>
      </c>
      <c r="DD189">
        <v>-0.21199999999999999</v>
      </c>
      <c r="DE189">
        <v>-3.1E-2</v>
      </c>
      <c r="DF189">
        <v>-4.3040000000000003</v>
      </c>
      <c r="DG189">
        <v>0.155</v>
      </c>
      <c r="DH189">
        <v>415</v>
      </c>
      <c r="DI189">
        <v>33</v>
      </c>
      <c r="DJ189">
        <v>0.37</v>
      </c>
      <c r="DK189">
        <v>0.39</v>
      </c>
      <c r="DL189">
        <v>-17.705839024390251</v>
      </c>
      <c r="DM189">
        <v>0.56590452961669724</v>
      </c>
      <c r="DN189">
        <v>0.10165424391713949</v>
      </c>
      <c r="DO189">
        <v>0</v>
      </c>
      <c r="DP189">
        <v>0.7012990731707317</v>
      </c>
      <c r="DQ189">
        <v>-8.0351916376238651E-4</v>
      </c>
      <c r="DR189">
        <v>1.239256767627057E-3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363</v>
      </c>
      <c r="EA189">
        <v>3.29928</v>
      </c>
      <c r="EB189">
        <v>2.6252499999999999</v>
      </c>
      <c r="EC189">
        <v>0.203763</v>
      </c>
      <c r="ED189">
        <v>0.203705</v>
      </c>
      <c r="EE189">
        <v>0.136632</v>
      </c>
      <c r="EF189">
        <v>0.133271</v>
      </c>
      <c r="EG189">
        <v>24206.5</v>
      </c>
      <c r="EH189">
        <v>24637.8</v>
      </c>
      <c r="EI189">
        <v>28276.7</v>
      </c>
      <c r="EJ189">
        <v>29767.1</v>
      </c>
      <c r="EK189">
        <v>33601.699999999997</v>
      </c>
      <c r="EL189">
        <v>35801.300000000003</v>
      </c>
      <c r="EM189">
        <v>39907.199999999997</v>
      </c>
      <c r="EN189">
        <v>42513</v>
      </c>
      <c r="EO189">
        <v>2.1424699999999999</v>
      </c>
      <c r="EP189">
        <v>2.2460200000000001</v>
      </c>
      <c r="EQ189">
        <v>0.15326200000000001</v>
      </c>
      <c r="ER189">
        <v>0</v>
      </c>
      <c r="ES189">
        <v>29.5212</v>
      </c>
      <c r="ET189">
        <v>999.9</v>
      </c>
      <c r="EU189">
        <v>74</v>
      </c>
      <c r="EV189">
        <v>32.299999999999997</v>
      </c>
      <c r="EW189">
        <v>35.505499999999998</v>
      </c>
      <c r="EX189">
        <v>57.557200000000002</v>
      </c>
      <c r="EY189">
        <v>-2.8966400000000001</v>
      </c>
      <c r="EZ189">
        <v>2</v>
      </c>
      <c r="FA189">
        <v>0.23044000000000001</v>
      </c>
      <c r="FB189">
        <v>-0.78916699999999995</v>
      </c>
      <c r="FC189">
        <v>20.270600000000002</v>
      </c>
      <c r="FD189">
        <v>5.2198399999999996</v>
      </c>
      <c r="FE189">
        <v>12.004</v>
      </c>
      <c r="FF189">
        <v>4.9869500000000002</v>
      </c>
      <c r="FG189">
        <v>3.2842199999999999</v>
      </c>
      <c r="FH189">
        <v>9999</v>
      </c>
      <c r="FI189">
        <v>9999</v>
      </c>
      <c r="FJ189">
        <v>9999</v>
      </c>
      <c r="FK189">
        <v>999.9</v>
      </c>
      <c r="FL189">
        <v>1.86581</v>
      </c>
      <c r="FM189">
        <v>1.8621799999999999</v>
      </c>
      <c r="FN189">
        <v>1.8641700000000001</v>
      </c>
      <c r="FO189">
        <v>1.8602099999999999</v>
      </c>
      <c r="FP189">
        <v>1.8609599999999999</v>
      </c>
      <c r="FQ189">
        <v>1.86012</v>
      </c>
      <c r="FR189">
        <v>1.86174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-5.33</v>
      </c>
      <c r="GH189">
        <v>0.1691</v>
      </c>
      <c r="GI189">
        <v>-3.3542705637745942</v>
      </c>
      <c r="GJ189">
        <v>-2.7043828418459848E-3</v>
      </c>
      <c r="GK189">
        <v>1.1637646390227569E-6</v>
      </c>
      <c r="GL189">
        <v>-2.7935288173591201E-10</v>
      </c>
      <c r="GM189">
        <v>-0.1154585369592631</v>
      </c>
      <c r="GN189">
        <v>-1.575226436802038E-3</v>
      </c>
      <c r="GO189">
        <v>7.1853088279240026E-4</v>
      </c>
      <c r="GP189">
        <v>-1.2337336158236461E-5</v>
      </c>
      <c r="GQ189">
        <v>5</v>
      </c>
      <c r="GR189">
        <v>2087</v>
      </c>
      <c r="GS189">
        <v>4</v>
      </c>
      <c r="GT189">
        <v>31</v>
      </c>
      <c r="GU189">
        <v>15.2</v>
      </c>
      <c r="GV189">
        <v>15.2</v>
      </c>
      <c r="GW189">
        <v>3.0981399999999999</v>
      </c>
      <c r="GX189">
        <v>2.50854</v>
      </c>
      <c r="GY189">
        <v>2.04834</v>
      </c>
      <c r="GZ189">
        <v>2.6196299999999999</v>
      </c>
      <c r="HA189">
        <v>2.1972700000000001</v>
      </c>
      <c r="HB189">
        <v>2.3303199999999999</v>
      </c>
      <c r="HC189">
        <v>37.481900000000003</v>
      </c>
      <c r="HD189">
        <v>14.210800000000001</v>
      </c>
      <c r="HE189">
        <v>18</v>
      </c>
      <c r="HF189">
        <v>611.33199999999999</v>
      </c>
      <c r="HG189">
        <v>772.13099999999997</v>
      </c>
      <c r="HH189">
        <v>30.9998</v>
      </c>
      <c r="HI189">
        <v>30.4053</v>
      </c>
      <c r="HJ189">
        <v>29.9999</v>
      </c>
      <c r="HK189">
        <v>30.361699999999999</v>
      </c>
      <c r="HL189">
        <v>30.356200000000001</v>
      </c>
      <c r="HM189">
        <v>62.015500000000003</v>
      </c>
      <c r="HN189">
        <v>12.4139</v>
      </c>
      <c r="HO189">
        <v>100</v>
      </c>
      <c r="HP189">
        <v>31</v>
      </c>
      <c r="HQ189">
        <v>1163.7</v>
      </c>
      <c r="HR189">
        <v>31.991</v>
      </c>
      <c r="HS189">
        <v>99.629599999999996</v>
      </c>
      <c r="HT189">
        <v>98.617000000000004</v>
      </c>
    </row>
    <row r="190" spans="1:228" x14ac:dyDescent="0.2">
      <c r="A190">
        <v>175</v>
      </c>
      <c r="B190">
        <v>1670951335.5999999</v>
      </c>
      <c r="C190">
        <v>694.5</v>
      </c>
      <c r="D190" t="s">
        <v>709</v>
      </c>
      <c r="E190" t="s">
        <v>710</v>
      </c>
      <c r="F190">
        <v>4</v>
      </c>
      <c r="G190">
        <v>1670951333.5999999</v>
      </c>
      <c r="H190">
        <f t="shared" si="68"/>
        <v>1.7422593891923057E-3</v>
      </c>
      <c r="I190">
        <f t="shared" si="69"/>
        <v>1.7422593891923057</v>
      </c>
      <c r="J190">
        <f t="shared" si="70"/>
        <v>17.810270806642087</v>
      </c>
      <c r="K190">
        <f t="shared" si="71"/>
        <v>1136.738571428572</v>
      </c>
      <c r="L190">
        <f t="shared" si="72"/>
        <v>867.00566059681285</v>
      </c>
      <c r="M190">
        <f t="shared" si="73"/>
        <v>87.860179838745552</v>
      </c>
      <c r="N190">
        <f t="shared" si="74"/>
        <v>115.19423673266867</v>
      </c>
      <c r="O190">
        <f t="shared" si="75"/>
        <v>0.1177626741823844</v>
      </c>
      <c r="P190">
        <f t="shared" si="76"/>
        <v>3.6840943979159579</v>
      </c>
      <c r="Q190">
        <f t="shared" si="77"/>
        <v>0.11571071272783838</v>
      </c>
      <c r="R190">
        <f t="shared" si="78"/>
        <v>7.250057787621153E-2</v>
      </c>
      <c r="S190">
        <f t="shared" si="79"/>
        <v>226.10054109317198</v>
      </c>
      <c r="T190">
        <f t="shared" si="80"/>
        <v>32.513159296670658</v>
      </c>
      <c r="U190">
        <f t="shared" si="81"/>
        <v>32.016285714285708</v>
      </c>
      <c r="V190">
        <f t="shared" si="82"/>
        <v>4.7794865741737746</v>
      </c>
      <c r="W190">
        <f t="shared" si="83"/>
        <v>70.184525664098317</v>
      </c>
      <c r="X190">
        <f t="shared" si="84"/>
        <v>3.3145814569165961</v>
      </c>
      <c r="Y190">
        <f t="shared" si="85"/>
        <v>4.7226670345826856</v>
      </c>
      <c r="Z190">
        <f t="shared" si="86"/>
        <v>1.4649051172571785</v>
      </c>
      <c r="AA190">
        <f t="shared" si="87"/>
        <v>-76.833639063380687</v>
      </c>
      <c r="AB190">
        <f t="shared" si="88"/>
        <v>-41.939376531773043</v>
      </c>
      <c r="AC190">
        <f t="shared" si="89"/>
        <v>-2.5794107515850904</v>
      </c>
      <c r="AD190">
        <f t="shared" si="90"/>
        <v>104.74811474643317</v>
      </c>
      <c r="AE190">
        <f t="shared" si="91"/>
        <v>40.303283285011261</v>
      </c>
      <c r="AF190">
        <f t="shared" si="92"/>
        <v>1.7382951542472704</v>
      </c>
      <c r="AG190">
        <f t="shared" si="93"/>
        <v>17.810270806642087</v>
      </c>
      <c r="AH190">
        <v>1191.548549275708</v>
      </c>
      <c r="AI190">
        <v>1177.6006060606071</v>
      </c>
      <c r="AJ190">
        <v>1.624808166687195</v>
      </c>
      <c r="AK190">
        <v>63.164820258041182</v>
      </c>
      <c r="AL190">
        <f t="shared" si="94"/>
        <v>1.7422593891923057</v>
      </c>
      <c r="AM190">
        <v>32.010028544003752</v>
      </c>
      <c r="AN190">
        <v>32.710075757575737</v>
      </c>
      <c r="AO190">
        <v>2.6658411503578121E-6</v>
      </c>
      <c r="AP190">
        <v>96.758734084088289</v>
      </c>
      <c r="AQ190">
        <v>69</v>
      </c>
      <c r="AR190">
        <v>11</v>
      </c>
      <c r="AS190">
        <f t="shared" si="95"/>
        <v>1</v>
      </c>
      <c r="AT190">
        <f t="shared" si="96"/>
        <v>0</v>
      </c>
      <c r="AU190">
        <f t="shared" si="97"/>
        <v>47589.129320582244</v>
      </c>
      <c r="AV190">
        <f t="shared" si="98"/>
        <v>1199.9128571428571</v>
      </c>
      <c r="AW190">
        <f t="shared" si="99"/>
        <v>1025.8513850223687</v>
      </c>
      <c r="AX190">
        <f t="shared" si="100"/>
        <v>0.85493823898599564</v>
      </c>
      <c r="AY190">
        <f t="shared" si="101"/>
        <v>0.18843080124297168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1670951333.5999999</v>
      </c>
      <c r="BF190">
        <v>1136.738571428572</v>
      </c>
      <c r="BG190">
        <v>1154.301428571428</v>
      </c>
      <c r="BH190">
        <v>32.708342857142853</v>
      </c>
      <c r="BI190">
        <v>32.009871428571429</v>
      </c>
      <c r="BJ190">
        <v>1142.08</v>
      </c>
      <c r="BK190">
        <v>32.539342857142863</v>
      </c>
      <c r="BL190">
        <v>649.97414285714297</v>
      </c>
      <c r="BM190">
        <v>101.2375714285714</v>
      </c>
      <c r="BN190">
        <v>9.9921314285714283E-2</v>
      </c>
      <c r="BO190">
        <v>31.805128571428568</v>
      </c>
      <c r="BP190">
        <v>32.016285714285708</v>
      </c>
      <c r="BQ190">
        <v>999.89999999999986</v>
      </c>
      <c r="BR190">
        <v>0</v>
      </c>
      <c r="BS190">
        <v>0</v>
      </c>
      <c r="BT190">
        <v>9005.7142857142862</v>
      </c>
      <c r="BU190">
        <v>0</v>
      </c>
      <c r="BV190">
        <v>47.928428571428569</v>
      </c>
      <c r="BW190">
        <v>-17.563928571428569</v>
      </c>
      <c r="BX190">
        <v>1175.174285714286</v>
      </c>
      <c r="BY190">
        <v>1192.471428571429</v>
      </c>
      <c r="BZ190">
        <v>0.69851128571428578</v>
      </c>
      <c r="CA190">
        <v>1154.301428571428</v>
      </c>
      <c r="CB190">
        <v>32.009871428571429</v>
      </c>
      <c r="CC190">
        <v>3.3113128571428581</v>
      </c>
      <c r="CD190">
        <v>3.2406000000000001</v>
      </c>
      <c r="CE190">
        <v>25.68215714285714</v>
      </c>
      <c r="CF190">
        <v>25.31871428571429</v>
      </c>
      <c r="CG190">
        <v>1199.9128571428571</v>
      </c>
      <c r="CH190">
        <v>0.49997500000000011</v>
      </c>
      <c r="CI190">
        <v>0.50002471428571427</v>
      </c>
      <c r="CJ190">
        <v>0</v>
      </c>
      <c r="CK190">
        <v>1629.4128571428571</v>
      </c>
      <c r="CL190">
        <v>4.9990899999999998</v>
      </c>
      <c r="CM190">
        <v>18739.028571428571</v>
      </c>
      <c r="CN190">
        <v>9557.0657142857126</v>
      </c>
      <c r="CO190">
        <v>39.928142857142859</v>
      </c>
      <c r="CP190">
        <v>41.5</v>
      </c>
      <c r="CQ190">
        <v>40.741</v>
      </c>
      <c r="CR190">
        <v>40.436999999999998</v>
      </c>
      <c r="CS190">
        <v>41.375</v>
      </c>
      <c r="CT190">
        <v>597.42714285714283</v>
      </c>
      <c r="CU190">
        <v>597.48571428571427</v>
      </c>
      <c r="CV190">
        <v>0</v>
      </c>
      <c r="CW190">
        <v>1670951367.4000001</v>
      </c>
      <c r="CX190">
        <v>0</v>
      </c>
      <c r="CY190">
        <v>1670950421.5999999</v>
      </c>
      <c r="CZ190" t="s">
        <v>356</v>
      </c>
      <c r="DA190">
        <v>1670950421.5999999</v>
      </c>
      <c r="DB190">
        <v>1670950421.5999999</v>
      </c>
      <c r="DC190">
        <v>14</v>
      </c>
      <c r="DD190">
        <v>-0.21199999999999999</v>
      </c>
      <c r="DE190">
        <v>-3.1E-2</v>
      </c>
      <c r="DF190">
        <v>-4.3040000000000003</v>
      </c>
      <c r="DG190">
        <v>0.155</v>
      </c>
      <c r="DH190">
        <v>415</v>
      </c>
      <c r="DI190">
        <v>33</v>
      </c>
      <c r="DJ190">
        <v>0.37</v>
      </c>
      <c r="DK190">
        <v>0.39</v>
      </c>
      <c r="DL190">
        <v>-17.668504878048779</v>
      </c>
      <c r="DM190">
        <v>0.96172055749127194</v>
      </c>
      <c r="DN190">
        <v>0.1235346519002143</v>
      </c>
      <c r="DO190">
        <v>0</v>
      </c>
      <c r="DP190">
        <v>0.70056070731707309</v>
      </c>
      <c r="DQ190">
        <v>-6.5941672473846889E-3</v>
      </c>
      <c r="DR190">
        <v>1.725370476213837E-3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363</v>
      </c>
      <c r="EA190">
        <v>3.2992599999999999</v>
      </c>
      <c r="EB190">
        <v>2.62527</v>
      </c>
      <c r="EC190">
        <v>0.20447699999999999</v>
      </c>
      <c r="ED190">
        <v>0.204434</v>
      </c>
      <c r="EE190">
        <v>0.13663900000000001</v>
      </c>
      <c r="EF190">
        <v>0.133271</v>
      </c>
      <c r="EG190">
        <v>24184.5</v>
      </c>
      <c r="EH190">
        <v>24615.599999999999</v>
      </c>
      <c r="EI190">
        <v>28276.400000000001</v>
      </c>
      <c r="EJ190">
        <v>29767.599999999999</v>
      </c>
      <c r="EK190">
        <v>33601</v>
      </c>
      <c r="EL190">
        <v>35802.1</v>
      </c>
      <c r="EM190">
        <v>39906.6</v>
      </c>
      <c r="EN190">
        <v>42513.9</v>
      </c>
      <c r="EO190">
        <v>2.1423199999999998</v>
      </c>
      <c r="EP190">
        <v>2.2461799999999998</v>
      </c>
      <c r="EQ190">
        <v>0.154145</v>
      </c>
      <c r="ER190">
        <v>0</v>
      </c>
      <c r="ES190">
        <v>29.519300000000001</v>
      </c>
      <c r="ET190">
        <v>999.9</v>
      </c>
      <c r="EU190">
        <v>74</v>
      </c>
      <c r="EV190">
        <v>32.299999999999997</v>
      </c>
      <c r="EW190">
        <v>35.499000000000002</v>
      </c>
      <c r="EX190">
        <v>57.047199999999997</v>
      </c>
      <c r="EY190">
        <v>-2.8565700000000001</v>
      </c>
      <c r="EZ190">
        <v>2</v>
      </c>
      <c r="FA190">
        <v>0.22983999999999999</v>
      </c>
      <c r="FB190">
        <v>-0.79092899999999999</v>
      </c>
      <c r="FC190">
        <v>20.270600000000002</v>
      </c>
      <c r="FD190">
        <v>5.2193899999999998</v>
      </c>
      <c r="FE190">
        <v>12.004</v>
      </c>
      <c r="FF190">
        <v>4.9871499999999997</v>
      </c>
      <c r="FG190">
        <v>3.2842500000000001</v>
      </c>
      <c r="FH190">
        <v>9999</v>
      </c>
      <c r="FI190">
        <v>9999</v>
      </c>
      <c r="FJ190">
        <v>9999</v>
      </c>
      <c r="FK190">
        <v>999.9</v>
      </c>
      <c r="FL190">
        <v>1.8657600000000001</v>
      </c>
      <c r="FM190">
        <v>1.8621799999999999</v>
      </c>
      <c r="FN190">
        <v>1.8641700000000001</v>
      </c>
      <c r="FO190">
        <v>1.8602000000000001</v>
      </c>
      <c r="FP190">
        <v>1.8609500000000001</v>
      </c>
      <c r="FQ190">
        <v>1.8601099999999999</v>
      </c>
      <c r="FR190">
        <v>1.86174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-5.35</v>
      </c>
      <c r="GH190">
        <v>0.16900000000000001</v>
      </c>
      <c r="GI190">
        <v>-3.3542705637745942</v>
      </c>
      <c r="GJ190">
        <v>-2.7043828418459848E-3</v>
      </c>
      <c r="GK190">
        <v>1.1637646390227569E-6</v>
      </c>
      <c r="GL190">
        <v>-2.7935288173591201E-10</v>
      </c>
      <c r="GM190">
        <v>-0.1154585369592631</v>
      </c>
      <c r="GN190">
        <v>-1.575226436802038E-3</v>
      </c>
      <c r="GO190">
        <v>7.1853088279240026E-4</v>
      </c>
      <c r="GP190">
        <v>-1.2337336158236461E-5</v>
      </c>
      <c r="GQ190">
        <v>5</v>
      </c>
      <c r="GR190">
        <v>2087</v>
      </c>
      <c r="GS190">
        <v>4</v>
      </c>
      <c r="GT190">
        <v>31</v>
      </c>
      <c r="GU190">
        <v>15.2</v>
      </c>
      <c r="GV190">
        <v>15.2</v>
      </c>
      <c r="GW190">
        <v>3.1152299999999999</v>
      </c>
      <c r="GX190">
        <v>2.5146500000000001</v>
      </c>
      <c r="GY190">
        <v>2.04834</v>
      </c>
      <c r="GZ190">
        <v>2.6196299999999999</v>
      </c>
      <c r="HA190">
        <v>2.1972700000000001</v>
      </c>
      <c r="HB190">
        <v>2.31934</v>
      </c>
      <c r="HC190">
        <v>37.481900000000003</v>
      </c>
      <c r="HD190">
        <v>14.210800000000001</v>
      </c>
      <c r="HE190">
        <v>18</v>
      </c>
      <c r="HF190">
        <v>611.202</v>
      </c>
      <c r="HG190">
        <v>772.24199999999996</v>
      </c>
      <c r="HH190">
        <v>30.999600000000001</v>
      </c>
      <c r="HI190">
        <v>30.402699999999999</v>
      </c>
      <c r="HJ190">
        <v>29.9998</v>
      </c>
      <c r="HK190">
        <v>30.3597</v>
      </c>
      <c r="HL190">
        <v>30.3536</v>
      </c>
      <c r="HM190">
        <v>62.303600000000003</v>
      </c>
      <c r="HN190">
        <v>12.4139</v>
      </c>
      <c r="HO190">
        <v>100</v>
      </c>
      <c r="HP190">
        <v>31</v>
      </c>
      <c r="HQ190">
        <v>1170.3800000000001</v>
      </c>
      <c r="HR190">
        <v>31.991599999999998</v>
      </c>
      <c r="HS190">
        <v>99.628399999999999</v>
      </c>
      <c r="HT190">
        <v>98.618899999999996</v>
      </c>
    </row>
    <row r="191" spans="1:228" x14ac:dyDescent="0.2">
      <c r="A191">
        <v>176</v>
      </c>
      <c r="B191">
        <v>1670951339.5999999</v>
      </c>
      <c r="C191">
        <v>698.5</v>
      </c>
      <c r="D191" t="s">
        <v>711</v>
      </c>
      <c r="E191" t="s">
        <v>712</v>
      </c>
      <c r="F191">
        <v>4</v>
      </c>
      <c r="G191">
        <v>1670951337.2874999</v>
      </c>
      <c r="H191">
        <f t="shared" si="68"/>
        <v>1.7507167508088984E-3</v>
      </c>
      <c r="I191">
        <f t="shared" si="69"/>
        <v>1.7507167508088983</v>
      </c>
      <c r="J191">
        <f t="shared" si="70"/>
        <v>17.44976372978438</v>
      </c>
      <c r="K191">
        <f t="shared" si="71"/>
        <v>1142.6199999999999</v>
      </c>
      <c r="L191">
        <f t="shared" si="72"/>
        <v>878.5696738358298</v>
      </c>
      <c r="M191">
        <f t="shared" si="73"/>
        <v>89.032280246530036</v>
      </c>
      <c r="N191">
        <f t="shared" si="74"/>
        <v>115.79054807473298</v>
      </c>
      <c r="O191">
        <f t="shared" si="75"/>
        <v>0.11823298141432979</v>
      </c>
      <c r="P191">
        <f t="shared" si="76"/>
        <v>3.6830769664501384</v>
      </c>
      <c r="Q191">
        <f t="shared" si="77"/>
        <v>0.11616419203702737</v>
      </c>
      <c r="R191">
        <f t="shared" si="78"/>
        <v>7.2785477368084606E-2</v>
      </c>
      <c r="S191">
        <f t="shared" si="79"/>
        <v>226.10927094737079</v>
      </c>
      <c r="T191">
        <f t="shared" si="80"/>
        <v>32.508525555252191</v>
      </c>
      <c r="U191">
        <f t="shared" si="81"/>
        <v>32.022125000000003</v>
      </c>
      <c r="V191">
        <f t="shared" si="82"/>
        <v>4.7810662662536014</v>
      </c>
      <c r="W191">
        <f t="shared" si="83"/>
        <v>70.201582718234803</v>
      </c>
      <c r="X191">
        <f t="shared" si="84"/>
        <v>3.3148061718111466</v>
      </c>
      <c r="Y191">
        <f t="shared" si="85"/>
        <v>4.7218396558317606</v>
      </c>
      <c r="Z191">
        <f t="shared" si="86"/>
        <v>1.4662600944424549</v>
      </c>
      <c r="AA191">
        <f t="shared" si="87"/>
        <v>-77.206608710672413</v>
      </c>
      <c r="AB191">
        <f t="shared" si="88"/>
        <v>-43.701024170331358</v>
      </c>
      <c r="AC191">
        <f t="shared" si="89"/>
        <v>-2.6885367794762902</v>
      </c>
      <c r="AD191">
        <f t="shared" si="90"/>
        <v>102.51310128689073</v>
      </c>
      <c r="AE191">
        <f t="shared" si="91"/>
        <v>40.904943370682687</v>
      </c>
      <c r="AF191">
        <f t="shared" si="92"/>
        <v>1.7468455210986205</v>
      </c>
      <c r="AG191">
        <f t="shared" si="93"/>
        <v>17.44976372978438</v>
      </c>
      <c r="AH191">
        <v>1198.409477778102</v>
      </c>
      <c r="AI191">
        <v>1184.339515151514</v>
      </c>
      <c r="AJ191">
        <v>1.6963270324527691</v>
      </c>
      <c r="AK191">
        <v>63.164820258041182</v>
      </c>
      <c r="AL191">
        <f t="shared" si="94"/>
        <v>1.7507167508088983</v>
      </c>
      <c r="AM191">
        <v>32.008281979925059</v>
      </c>
      <c r="AN191">
        <v>32.711599393939387</v>
      </c>
      <c r="AO191">
        <v>1.6770931614817561E-5</v>
      </c>
      <c r="AP191">
        <v>96.758734084088289</v>
      </c>
      <c r="AQ191">
        <v>69</v>
      </c>
      <c r="AR191">
        <v>11</v>
      </c>
      <c r="AS191">
        <f t="shared" si="95"/>
        <v>1</v>
      </c>
      <c r="AT191">
        <f t="shared" si="96"/>
        <v>0</v>
      </c>
      <c r="AU191">
        <f t="shared" si="97"/>
        <v>47571.343614436824</v>
      </c>
      <c r="AV191">
        <f t="shared" si="98"/>
        <v>1199.95625</v>
      </c>
      <c r="AW191">
        <f t="shared" si="99"/>
        <v>1025.8887699209174</v>
      </c>
      <c r="AX191">
        <f t="shared" si="100"/>
        <v>0.854938477899438</v>
      </c>
      <c r="AY191">
        <f t="shared" si="101"/>
        <v>0.18843126234591537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1670951337.2874999</v>
      </c>
      <c r="BF191">
        <v>1142.6199999999999</v>
      </c>
      <c r="BG191">
        <v>1160.44</v>
      </c>
      <c r="BH191">
        <v>32.710475000000002</v>
      </c>
      <c r="BI191">
        <v>32.008612499999998</v>
      </c>
      <c r="BJ191">
        <v>1147.9649999999999</v>
      </c>
      <c r="BK191">
        <v>32.541449999999998</v>
      </c>
      <c r="BL191">
        <v>650.01400000000001</v>
      </c>
      <c r="BM191">
        <v>101.23775000000001</v>
      </c>
      <c r="BN191">
        <v>0.10000715</v>
      </c>
      <c r="BO191">
        <v>31.802037500000001</v>
      </c>
      <c r="BP191">
        <v>32.022125000000003</v>
      </c>
      <c r="BQ191">
        <v>999.9</v>
      </c>
      <c r="BR191">
        <v>0</v>
      </c>
      <c r="BS191">
        <v>0</v>
      </c>
      <c r="BT191">
        <v>9002.1875</v>
      </c>
      <c r="BU191">
        <v>0</v>
      </c>
      <c r="BV191">
        <v>47.285637499999993</v>
      </c>
      <c r="BW191">
        <v>-17.8199875</v>
      </c>
      <c r="BX191">
        <v>1181.2574999999999</v>
      </c>
      <c r="BY191">
        <v>1198.81</v>
      </c>
      <c r="BZ191">
        <v>0.70185762499999993</v>
      </c>
      <c r="CA191">
        <v>1160.44</v>
      </c>
      <c r="CB191">
        <v>32.008612499999998</v>
      </c>
      <c r="CC191">
        <v>3.3115337500000002</v>
      </c>
      <c r="CD191">
        <v>3.2404799999999998</v>
      </c>
      <c r="CE191">
        <v>25.683274999999998</v>
      </c>
      <c r="CF191">
        <v>25.318100000000001</v>
      </c>
      <c r="CG191">
        <v>1199.95625</v>
      </c>
      <c r="CH191">
        <v>0.49996699999999999</v>
      </c>
      <c r="CI191">
        <v>0.50003275000000003</v>
      </c>
      <c r="CJ191">
        <v>0</v>
      </c>
      <c r="CK191">
        <v>1632.51125</v>
      </c>
      <c r="CL191">
        <v>4.9990899999999998</v>
      </c>
      <c r="CM191">
        <v>18773.037499999999</v>
      </c>
      <c r="CN191">
        <v>9557.3987500000003</v>
      </c>
      <c r="CO191">
        <v>39.898249999999997</v>
      </c>
      <c r="CP191">
        <v>41.468499999999999</v>
      </c>
      <c r="CQ191">
        <v>40.694875000000003</v>
      </c>
      <c r="CR191">
        <v>40.444875000000003</v>
      </c>
      <c r="CS191">
        <v>41.375</v>
      </c>
      <c r="CT191">
        <v>597.43999999999994</v>
      </c>
      <c r="CU191">
        <v>597.51749999999993</v>
      </c>
      <c r="CV191">
        <v>0</v>
      </c>
      <c r="CW191">
        <v>1670951371.5999999</v>
      </c>
      <c r="CX191">
        <v>0</v>
      </c>
      <c r="CY191">
        <v>1670950421.5999999</v>
      </c>
      <c r="CZ191" t="s">
        <v>356</v>
      </c>
      <c r="DA191">
        <v>1670950421.5999999</v>
      </c>
      <c r="DB191">
        <v>1670950421.5999999</v>
      </c>
      <c r="DC191">
        <v>14</v>
      </c>
      <c r="DD191">
        <v>-0.21199999999999999</v>
      </c>
      <c r="DE191">
        <v>-3.1E-2</v>
      </c>
      <c r="DF191">
        <v>-4.3040000000000003</v>
      </c>
      <c r="DG191">
        <v>0.155</v>
      </c>
      <c r="DH191">
        <v>415</v>
      </c>
      <c r="DI191">
        <v>33</v>
      </c>
      <c r="DJ191">
        <v>0.37</v>
      </c>
      <c r="DK191">
        <v>0.39</v>
      </c>
      <c r="DL191">
        <v>-17.678865853658539</v>
      </c>
      <c r="DM191">
        <v>0.2846111498257502</v>
      </c>
      <c r="DN191">
        <v>0.13590002711777779</v>
      </c>
      <c r="DO191">
        <v>0</v>
      </c>
      <c r="DP191">
        <v>0.70063904878048777</v>
      </c>
      <c r="DQ191">
        <v>-3.4327526132436621E-4</v>
      </c>
      <c r="DR191">
        <v>1.798786392383861E-3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363</v>
      </c>
      <c r="EA191">
        <v>3.29942</v>
      </c>
      <c r="EB191">
        <v>2.6253099999999998</v>
      </c>
      <c r="EC191">
        <v>0.20519899999999999</v>
      </c>
      <c r="ED191">
        <v>0.20517199999999999</v>
      </c>
      <c r="EE191">
        <v>0.13664799999999999</v>
      </c>
      <c r="EF191">
        <v>0.133272</v>
      </c>
      <c r="EG191">
        <v>24162.7</v>
      </c>
      <c r="EH191">
        <v>24593.1</v>
      </c>
      <c r="EI191">
        <v>28276.6</v>
      </c>
      <c r="EJ191">
        <v>29768</v>
      </c>
      <c r="EK191">
        <v>33600.9</v>
      </c>
      <c r="EL191">
        <v>35802.6</v>
      </c>
      <c r="EM191">
        <v>39907</v>
      </c>
      <c r="EN191">
        <v>42514.5</v>
      </c>
      <c r="EO191">
        <v>2.14235</v>
      </c>
      <c r="EP191">
        <v>2.2460499999999999</v>
      </c>
      <c r="EQ191">
        <v>0.15379899999999999</v>
      </c>
      <c r="ER191">
        <v>0</v>
      </c>
      <c r="ES191">
        <v>29.517900000000001</v>
      </c>
      <c r="ET191">
        <v>999.9</v>
      </c>
      <c r="EU191">
        <v>74</v>
      </c>
      <c r="EV191">
        <v>32.299999999999997</v>
      </c>
      <c r="EW191">
        <v>35.499299999999998</v>
      </c>
      <c r="EX191">
        <v>57.437199999999997</v>
      </c>
      <c r="EY191">
        <v>-3.0368599999999999</v>
      </c>
      <c r="EZ191">
        <v>2</v>
      </c>
      <c r="FA191">
        <v>0.229881</v>
      </c>
      <c r="FB191">
        <v>-0.792489</v>
      </c>
      <c r="FC191">
        <v>20.270600000000002</v>
      </c>
      <c r="FD191">
        <v>5.2196899999999999</v>
      </c>
      <c r="FE191">
        <v>12.004</v>
      </c>
      <c r="FF191">
        <v>4.9867499999999998</v>
      </c>
      <c r="FG191">
        <v>3.2843300000000002</v>
      </c>
      <c r="FH191">
        <v>9999</v>
      </c>
      <c r="FI191">
        <v>9999</v>
      </c>
      <c r="FJ191">
        <v>9999</v>
      </c>
      <c r="FK191">
        <v>999.9</v>
      </c>
      <c r="FL191">
        <v>1.86578</v>
      </c>
      <c r="FM191">
        <v>1.8621799999999999</v>
      </c>
      <c r="FN191">
        <v>1.8641700000000001</v>
      </c>
      <c r="FO191">
        <v>1.8602000000000001</v>
      </c>
      <c r="FP191">
        <v>1.8609599999999999</v>
      </c>
      <c r="FQ191">
        <v>1.8601099999999999</v>
      </c>
      <c r="FR191">
        <v>1.8617600000000001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-5.36</v>
      </c>
      <c r="GH191">
        <v>0.1691</v>
      </c>
      <c r="GI191">
        <v>-3.3542705637745942</v>
      </c>
      <c r="GJ191">
        <v>-2.7043828418459848E-3</v>
      </c>
      <c r="GK191">
        <v>1.1637646390227569E-6</v>
      </c>
      <c r="GL191">
        <v>-2.7935288173591201E-10</v>
      </c>
      <c r="GM191">
        <v>-0.1154585369592631</v>
      </c>
      <c r="GN191">
        <v>-1.575226436802038E-3</v>
      </c>
      <c r="GO191">
        <v>7.1853088279240026E-4</v>
      </c>
      <c r="GP191">
        <v>-1.2337336158236461E-5</v>
      </c>
      <c r="GQ191">
        <v>5</v>
      </c>
      <c r="GR191">
        <v>2087</v>
      </c>
      <c r="GS191">
        <v>4</v>
      </c>
      <c r="GT191">
        <v>31</v>
      </c>
      <c r="GU191">
        <v>15.3</v>
      </c>
      <c r="GV191">
        <v>15.3</v>
      </c>
      <c r="GW191">
        <v>3.12988</v>
      </c>
      <c r="GX191">
        <v>2.50488</v>
      </c>
      <c r="GY191">
        <v>2.04834</v>
      </c>
      <c r="GZ191">
        <v>2.6196299999999999</v>
      </c>
      <c r="HA191">
        <v>2.1972700000000001</v>
      </c>
      <c r="HB191">
        <v>2.3645</v>
      </c>
      <c r="HC191">
        <v>37.457799999999999</v>
      </c>
      <c r="HD191">
        <v>14.2196</v>
      </c>
      <c r="HE191">
        <v>18</v>
      </c>
      <c r="HF191">
        <v>611.19399999999996</v>
      </c>
      <c r="HG191">
        <v>772.09299999999996</v>
      </c>
      <c r="HH191">
        <v>30.999600000000001</v>
      </c>
      <c r="HI191">
        <v>30.400700000000001</v>
      </c>
      <c r="HJ191">
        <v>29.9999</v>
      </c>
      <c r="HK191">
        <v>30.357099999999999</v>
      </c>
      <c r="HL191">
        <v>30.351600000000001</v>
      </c>
      <c r="HM191">
        <v>62.5884</v>
      </c>
      <c r="HN191">
        <v>12.4139</v>
      </c>
      <c r="HO191">
        <v>100</v>
      </c>
      <c r="HP191">
        <v>31</v>
      </c>
      <c r="HQ191">
        <v>1177.06</v>
      </c>
      <c r="HR191">
        <v>31.992100000000001</v>
      </c>
      <c r="HS191">
        <v>99.629099999999994</v>
      </c>
      <c r="HT191">
        <v>98.620199999999997</v>
      </c>
    </row>
    <row r="192" spans="1:228" x14ac:dyDescent="0.2">
      <c r="A192">
        <v>177</v>
      </c>
      <c r="B192">
        <v>1670951343.5999999</v>
      </c>
      <c r="C192">
        <v>702.5</v>
      </c>
      <c r="D192" t="s">
        <v>713</v>
      </c>
      <c r="E192" t="s">
        <v>714</v>
      </c>
      <c r="F192">
        <v>4</v>
      </c>
      <c r="G192">
        <v>1670951341.5999999</v>
      </c>
      <c r="H192">
        <f t="shared" si="68"/>
        <v>1.7438534386239779E-3</v>
      </c>
      <c r="I192">
        <f t="shared" si="69"/>
        <v>1.7438534386239779</v>
      </c>
      <c r="J192">
        <f t="shared" si="70"/>
        <v>16.880221529559044</v>
      </c>
      <c r="K192">
        <f t="shared" si="71"/>
        <v>1149.761428571429</v>
      </c>
      <c r="L192">
        <f t="shared" si="72"/>
        <v>892.80087972646288</v>
      </c>
      <c r="M192">
        <f t="shared" si="73"/>
        <v>90.47393803116185</v>
      </c>
      <c r="N192">
        <f t="shared" si="74"/>
        <v>116.51359961816165</v>
      </c>
      <c r="O192">
        <f t="shared" si="75"/>
        <v>0.11796329791647003</v>
      </c>
      <c r="P192">
        <f t="shared" si="76"/>
        <v>3.68587219562419</v>
      </c>
      <c r="Q192">
        <f t="shared" si="77"/>
        <v>0.11590537922052287</v>
      </c>
      <c r="R192">
        <f t="shared" si="78"/>
        <v>7.2622767447786493E-2</v>
      </c>
      <c r="S192">
        <f t="shared" si="79"/>
        <v>226.12136537855145</v>
      </c>
      <c r="T192">
        <f t="shared" si="80"/>
        <v>32.507305123031699</v>
      </c>
      <c r="U192">
        <f t="shared" si="81"/>
        <v>32.013528571428573</v>
      </c>
      <c r="V192">
        <f t="shared" si="82"/>
        <v>4.7787408469179518</v>
      </c>
      <c r="W192">
        <f t="shared" si="83"/>
        <v>70.213625819625506</v>
      </c>
      <c r="X192">
        <f t="shared" si="84"/>
        <v>3.3149597383910279</v>
      </c>
      <c r="Y192">
        <f t="shared" si="85"/>
        <v>4.7212484751990393</v>
      </c>
      <c r="Z192">
        <f t="shared" si="86"/>
        <v>1.4637811085269239</v>
      </c>
      <c r="AA192">
        <f t="shared" si="87"/>
        <v>-76.903936643317422</v>
      </c>
      <c r="AB192">
        <f t="shared" si="88"/>
        <v>-42.464912924902571</v>
      </c>
      <c r="AC192">
        <f t="shared" si="89"/>
        <v>-2.610369809867465</v>
      </c>
      <c r="AD192">
        <f t="shared" si="90"/>
        <v>104.14214600046398</v>
      </c>
      <c r="AE192">
        <f t="shared" si="91"/>
        <v>41.021799102251897</v>
      </c>
      <c r="AF192">
        <f t="shared" si="92"/>
        <v>1.744946598452775</v>
      </c>
      <c r="AG192">
        <f t="shared" si="93"/>
        <v>16.880221529559044</v>
      </c>
      <c r="AH192">
        <v>1205.301486477666</v>
      </c>
      <c r="AI192">
        <v>1191.275090909091</v>
      </c>
      <c r="AJ192">
        <v>1.7480665494232741</v>
      </c>
      <c r="AK192">
        <v>63.164820258041182</v>
      </c>
      <c r="AL192">
        <f t="shared" si="94"/>
        <v>1.7438534386239779</v>
      </c>
      <c r="AM192">
        <v>32.009736293981412</v>
      </c>
      <c r="AN192">
        <v>32.710196363636342</v>
      </c>
      <c r="AO192">
        <v>3.4008317338037728E-5</v>
      </c>
      <c r="AP192">
        <v>96.758734084088289</v>
      </c>
      <c r="AQ192">
        <v>69</v>
      </c>
      <c r="AR192">
        <v>11</v>
      </c>
      <c r="AS192">
        <f t="shared" si="95"/>
        <v>1</v>
      </c>
      <c r="AT192">
        <f t="shared" si="96"/>
        <v>0</v>
      </c>
      <c r="AU192">
        <f t="shared" si="97"/>
        <v>47621.880096418186</v>
      </c>
      <c r="AV192">
        <f t="shared" si="98"/>
        <v>1200.025714285714</v>
      </c>
      <c r="AW192">
        <f t="shared" si="99"/>
        <v>1025.9476421650525</v>
      </c>
      <c r="AX192">
        <f t="shared" si="100"/>
        <v>0.85493804836984066</v>
      </c>
      <c r="AY192">
        <f t="shared" si="101"/>
        <v>0.18843043335379248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1670951341.5999999</v>
      </c>
      <c r="BF192">
        <v>1149.761428571429</v>
      </c>
      <c r="BG192">
        <v>1167.6342857142861</v>
      </c>
      <c r="BH192">
        <v>32.71217142857143</v>
      </c>
      <c r="BI192">
        <v>32.011071428571427</v>
      </c>
      <c r="BJ192">
        <v>1155.1214285714279</v>
      </c>
      <c r="BK192">
        <v>32.543128571428568</v>
      </c>
      <c r="BL192">
        <v>650.01242857142847</v>
      </c>
      <c r="BM192">
        <v>101.2372857142857</v>
      </c>
      <c r="BN192">
        <v>9.991061428571428E-2</v>
      </c>
      <c r="BO192">
        <v>31.79982857142857</v>
      </c>
      <c r="BP192">
        <v>32.013528571428573</v>
      </c>
      <c r="BQ192">
        <v>999.89999999999986</v>
      </c>
      <c r="BR192">
        <v>0</v>
      </c>
      <c r="BS192">
        <v>0</v>
      </c>
      <c r="BT192">
        <v>9011.8757142857139</v>
      </c>
      <c r="BU192">
        <v>0</v>
      </c>
      <c r="BV192">
        <v>46.586457142857142</v>
      </c>
      <c r="BW192">
        <v>-17.869785714285719</v>
      </c>
      <c r="BX192">
        <v>1188.6457142857139</v>
      </c>
      <c r="BY192">
        <v>1206.247142857143</v>
      </c>
      <c r="BZ192">
        <v>0.7011021428571429</v>
      </c>
      <c r="CA192">
        <v>1167.6342857142861</v>
      </c>
      <c r="CB192">
        <v>32.011071428571427</v>
      </c>
      <c r="CC192">
        <v>3.3116871428571431</v>
      </c>
      <c r="CD192">
        <v>3.24071</v>
      </c>
      <c r="CE192">
        <v>25.684057142857149</v>
      </c>
      <c r="CF192">
        <v>25.319285714285719</v>
      </c>
      <c r="CG192">
        <v>1200.025714285714</v>
      </c>
      <c r="CH192">
        <v>0.49998257142857139</v>
      </c>
      <c r="CI192">
        <v>0.50001699999999993</v>
      </c>
      <c r="CJ192">
        <v>0</v>
      </c>
      <c r="CK192">
        <v>1636.1214285714291</v>
      </c>
      <c r="CL192">
        <v>4.9990899999999998</v>
      </c>
      <c r="CM192">
        <v>18813.04285714286</v>
      </c>
      <c r="CN192">
        <v>9558.0085714285706</v>
      </c>
      <c r="CO192">
        <v>39.875</v>
      </c>
      <c r="CP192">
        <v>41.436999999999998</v>
      </c>
      <c r="CQ192">
        <v>40.686999999999998</v>
      </c>
      <c r="CR192">
        <v>40.436999999999998</v>
      </c>
      <c r="CS192">
        <v>41.357000000000014</v>
      </c>
      <c r="CT192">
        <v>597.49142857142851</v>
      </c>
      <c r="CU192">
        <v>597.53428571428572</v>
      </c>
      <c r="CV192">
        <v>0</v>
      </c>
      <c r="CW192">
        <v>1670951375.8</v>
      </c>
      <c r="CX192">
        <v>0</v>
      </c>
      <c r="CY192">
        <v>1670950421.5999999</v>
      </c>
      <c r="CZ192" t="s">
        <v>356</v>
      </c>
      <c r="DA192">
        <v>1670950421.5999999</v>
      </c>
      <c r="DB192">
        <v>1670950421.5999999</v>
      </c>
      <c r="DC192">
        <v>14</v>
      </c>
      <c r="DD192">
        <v>-0.21199999999999999</v>
      </c>
      <c r="DE192">
        <v>-3.1E-2</v>
      </c>
      <c r="DF192">
        <v>-4.3040000000000003</v>
      </c>
      <c r="DG192">
        <v>0.155</v>
      </c>
      <c r="DH192">
        <v>415</v>
      </c>
      <c r="DI192">
        <v>33</v>
      </c>
      <c r="DJ192">
        <v>0.37</v>
      </c>
      <c r="DK192">
        <v>0.39</v>
      </c>
      <c r="DL192">
        <v>-17.697192682926829</v>
      </c>
      <c r="DM192">
        <v>-0.67802299651566411</v>
      </c>
      <c r="DN192">
        <v>0.15365211798440831</v>
      </c>
      <c r="DO192">
        <v>0</v>
      </c>
      <c r="DP192">
        <v>0.70096524390243897</v>
      </c>
      <c r="DQ192">
        <v>1.2065226480850819E-3</v>
      </c>
      <c r="DR192">
        <v>1.8889703968098079E-3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363</v>
      </c>
      <c r="EA192">
        <v>3.2991199999999998</v>
      </c>
      <c r="EB192">
        <v>2.6254400000000002</v>
      </c>
      <c r="EC192">
        <v>0.20594999999999999</v>
      </c>
      <c r="ED192">
        <v>0.20590700000000001</v>
      </c>
      <c r="EE192">
        <v>0.13664799999999999</v>
      </c>
      <c r="EF192">
        <v>0.13328300000000001</v>
      </c>
      <c r="EG192">
        <v>24140.400000000001</v>
      </c>
      <c r="EH192">
        <v>24570.3</v>
      </c>
      <c r="EI192">
        <v>28277.3</v>
      </c>
      <c r="EJ192">
        <v>29768</v>
      </c>
      <c r="EK192">
        <v>33601.699999999997</v>
      </c>
      <c r="EL192">
        <v>35802.1</v>
      </c>
      <c r="EM192">
        <v>39907.800000000003</v>
      </c>
      <c r="EN192">
        <v>42514.400000000001</v>
      </c>
      <c r="EO192">
        <v>2.1423199999999998</v>
      </c>
      <c r="EP192">
        <v>2.2463700000000002</v>
      </c>
      <c r="EQ192">
        <v>0.15379100000000001</v>
      </c>
      <c r="ER192">
        <v>0</v>
      </c>
      <c r="ES192">
        <v>29.517900000000001</v>
      </c>
      <c r="ET192">
        <v>999.9</v>
      </c>
      <c r="EU192">
        <v>74</v>
      </c>
      <c r="EV192">
        <v>32.299999999999997</v>
      </c>
      <c r="EW192">
        <v>35.5015</v>
      </c>
      <c r="EX192">
        <v>57.527200000000001</v>
      </c>
      <c r="EY192">
        <v>-2.9527199999999998</v>
      </c>
      <c r="EZ192">
        <v>2</v>
      </c>
      <c r="FA192">
        <v>0.22983200000000001</v>
      </c>
      <c r="FB192">
        <v>-0.79326799999999997</v>
      </c>
      <c r="FC192">
        <v>20.270499999999998</v>
      </c>
      <c r="FD192">
        <v>5.2195400000000003</v>
      </c>
      <c r="FE192">
        <v>12.004</v>
      </c>
      <c r="FF192">
        <v>4.98665</v>
      </c>
      <c r="FG192">
        <v>3.2841800000000001</v>
      </c>
      <c r="FH192">
        <v>9999</v>
      </c>
      <c r="FI192">
        <v>9999</v>
      </c>
      <c r="FJ192">
        <v>9999</v>
      </c>
      <c r="FK192">
        <v>999.9</v>
      </c>
      <c r="FL192">
        <v>1.86578</v>
      </c>
      <c r="FM192">
        <v>1.8621700000000001</v>
      </c>
      <c r="FN192">
        <v>1.8641700000000001</v>
      </c>
      <c r="FO192">
        <v>1.8602000000000001</v>
      </c>
      <c r="FP192">
        <v>1.8609599999999999</v>
      </c>
      <c r="FQ192">
        <v>1.8601000000000001</v>
      </c>
      <c r="FR192">
        <v>1.8617699999999999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-5.36</v>
      </c>
      <c r="GH192">
        <v>0.1691</v>
      </c>
      <c r="GI192">
        <v>-3.3542705637745942</v>
      </c>
      <c r="GJ192">
        <v>-2.7043828418459848E-3</v>
      </c>
      <c r="GK192">
        <v>1.1637646390227569E-6</v>
      </c>
      <c r="GL192">
        <v>-2.7935288173591201E-10</v>
      </c>
      <c r="GM192">
        <v>-0.1154585369592631</v>
      </c>
      <c r="GN192">
        <v>-1.575226436802038E-3</v>
      </c>
      <c r="GO192">
        <v>7.1853088279240026E-4</v>
      </c>
      <c r="GP192">
        <v>-1.2337336158236461E-5</v>
      </c>
      <c r="GQ192">
        <v>5</v>
      </c>
      <c r="GR192">
        <v>2087</v>
      </c>
      <c r="GS192">
        <v>4</v>
      </c>
      <c r="GT192">
        <v>31</v>
      </c>
      <c r="GU192">
        <v>15.4</v>
      </c>
      <c r="GV192">
        <v>15.4</v>
      </c>
      <c r="GW192">
        <v>3.1408700000000001</v>
      </c>
      <c r="GX192">
        <v>2.50244</v>
      </c>
      <c r="GY192">
        <v>2.04834</v>
      </c>
      <c r="GZ192">
        <v>2.6196299999999999</v>
      </c>
      <c r="HA192">
        <v>2.1972700000000001</v>
      </c>
      <c r="HB192">
        <v>2.3327599999999999</v>
      </c>
      <c r="HC192">
        <v>37.481900000000003</v>
      </c>
      <c r="HD192">
        <v>14.2196</v>
      </c>
      <c r="HE192">
        <v>18</v>
      </c>
      <c r="HF192">
        <v>611.15499999999997</v>
      </c>
      <c r="HG192">
        <v>772.38300000000004</v>
      </c>
      <c r="HH192">
        <v>30.999700000000001</v>
      </c>
      <c r="HI192">
        <v>30.398</v>
      </c>
      <c r="HJ192">
        <v>29.9999</v>
      </c>
      <c r="HK192">
        <v>30.3551</v>
      </c>
      <c r="HL192">
        <v>30.349599999999999</v>
      </c>
      <c r="HM192">
        <v>62.874000000000002</v>
      </c>
      <c r="HN192">
        <v>12.4139</v>
      </c>
      <c r="HO192">
        <v>100</v>
      </c>
      <c r="HP192">
        <v>31</v>
      </c>
      <c r="HQ192">
        <v>1183.76</v>
      </c>
      <c r="HR192">
        <v>31.992599999999999</v>
      </c>
      <c r="HS192">
        <v>99.631299999999996</v>
      </c>
      <c r="HT192">
        <v>98.62</v>
      </c>
    </row>
    <row r="193" spans="1:228" x14ac:dyDescent="0.2">
      <c r="A193">
        <v>178</v>
      </c>
      <c r="B193">
        <v>1670951347.5999999</v>
      </c>
      <c r="C193">
        <v>706.5</v>
      </c>
      <c r="D193" t="s">
        <v>715</v>
      </c>
      <c r="E193" t="s">
        <v>716</v>
      </c>
      <c r="F193">
        <v>4</v>
      </c>
      <c r="G193">
        <v>1670951345.2874999</v>
      </c>
      <c r="H193">
        <f t="shared" si="68"/>
        <v>1.7585513697872736E-3</v>
      </c>
      <c r="I193">
        <f t="shared" si="69"/>
        <v>1.7585513697872737</v>
      </c>
      <c r="J193">
        <f t="shared" si="70"/>
        <v>17.916205199918284</v>
      </c>
      <c r="K193">
        <f t="shared" si="71"/>
        <v>1155.8612499999999</v>
      </c>
      <c r="L193">
        <f t="shared" si="72"/>
        <v>886.62219704433528</v>
      </c>
      <c r="M193">
        <f t="shared" si="73"/>
        <v>89.848302449667258</v>
      </c>
      <c r="N193">
        <f t="shared" si="74"/>
        <v>117.132383472977</v>
      </c>
      <c r="O193">
        <f t="shared" si="75"/>
        <v>0.11893835073442484</v>
      </c>
      <c r="P193">
        <f t="shared" si="76"/>
        <v>3.6864271182634809</v>
      </c>
      <c r="Q193">
        <f t="shared" si="77"/>
        <v>0.11684690509125989</v>
      </c>
      <c r="R193">
        <f t="shared" si="78"/>
        <v>7.3214160484170523E-2</v>
      </c>
      <c r="S193">
        <f t="shared" si="79"/>
        <v>226.12472057279845</v>
      </c>
      <c r="T193">
        <f t="shared" si="80"/>
        <v>32.502782428821682</v>
      </c>
      <c r="U193">
        <f t="shared" si="81"/>
        <v>32.016337500000013</v>
      </c>
      <c r="V193">
        <f t="shared" si="82"/>
        <v>4.7795005816782288</v>
      </c>
      <c r="W193">
        <f t="shared" si="83"/>
        <v>70.225762936397132</v>
      </c>
      <c r="X193">
        <f t="shared" si="84"/>
        <v>3.3152760356933699</v>
      </c>
      <c r="Y193">
        <f t="shared" si="85"/>
        <v>4.7208829026122325</v>
      </c>
      <c r="Z193">
        <f t="shared" si="86"/>
        <v>1.4642245459848588</v>
      </c>
      <c r="AA193">
        <f t="shared" si="87"/>
        <v>-77.552115407618771</v>
      </c>
      <c r="AB193">
        <f t="shared" si="88"/>
        <v>-43.301056786013653</v>
      </c>
      <c r="AC193">
        <f t="shared" si="89"/>
        <v>-2.6613868136372978</v>
      </c>
      <c r="AD193">
        <f t="shared" si="90"/>
        <v>102.61016156552873</v>
      </c>
      <c r="AE193">
        <f t="shared" si="91"/>
        <v>40.981394738966173</v>
      </c>
      <c r="AF193">
        <f t="shared" si="92"/>
        <v>1.7489901314702962</v>
      </c>
      <c r="AG193">
        <f t="shared" si="93"/>
        <v>17.916205199918284</v>
      </c>
      <c r="AH193">
        <v>1212.1418001697959</v>
      </c>
      <c r="AI193">
        <v>1197.978484848484</v>
      </c>
      <c r="AJ193">
        <v>1.6687529611802301</v>
      </c>
      <c r="AK193">
        <v>63.164820258041182</v>
      </c>
      <c r="AL193">
        <f t="shared" si="94"/>
        <v>1.7585513697872737</v>
      </c>
      <c r="AM193">
        <v>32.012942947939223</v>
      </c>
      <c r="AN193">
        <v>32.71913454545453</v>
      </c>
      <c r="AO193">
        <v>6.2595435370481494E-5</v>
      </c>
      <c r="AP193">
        <v>96.758734084088289</v>
      </c>
      <c r="AQ193">
        <v>69</v>
      </c>
      <c r="AR193">
        <v>11</v>
      </c>
      <c r="AS193">
        <f t="shared" si="95"/>
        <v>1</v>
      </c>
      <c r="AT193">
        <f t="shared" si="96"/>
        <v>0</v>
      </c>
      <c r="AU193">
        <f t="shared" si="97"/>
        <v>47632.062668778715</v>
      </c>
      <c r="AV193">
        <f t="shared" si="98"/>
        <v>1200.0462500000001</v>
      </c>
      <c r="AW193">
        <f t="shared" si="99"/>
        <v>1025.9649324211393</v>
      </c>
      <c r="AX193">
        <f t="shared" si="100"/>
        <v>0.85493782628889448</v>
      </c>
      <c r="AY193">
        <f t="shared" si="101"/>
        <v>0.1884300047375661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1670951345.2874999</v>
      </c>
      <c r="BF193">
        <v>1155.8612499999999</v>
      </c>
      <c r="BG193">
        <v>1173.7237500000001</v>
      </c>
      <c r="BH193">
        <v>32.715112499999996</v>
      </c>
      <c r="BI193">
        <v>32.012387500000003</v>
      </c>
      <c r="BJ193">
        <v>1161.2262499999999</v>
      </c>
      <c r="BK193">
        <v>32.546062499999998</v>
      </c>
      <c r="BL193">
        <v>650.01012500000002</v>
      </c>
      <c r="BM193">
        <v>101.23775000000001</v>
      </c>
      <c r="BN193">
        <v>0.10000439999999999</v>
      </c>
      <c r="BO193">
        <v>31.798462499999999</v>
      </c>
      <c r="BP193">
        <v>32.016337500000013</v>
      </c>
      <c r="BQ193">
        <v>999.9</v>
      </c>
      <c r="BR193">
        <v>0</v>
      </c>
      <c r="BS193">
        <v>0</v>
      </c>
      <c r="BT193">
        <v>9013.75</v>
      </c>
      <c r="BU193">
        <v>0</v>
      </c>
      <c r="BV193">
        <v>46.007124999999988</v>
      </c>
      <c r="BW193">
        <v>-17.863262500000001</v>
      </c>
      <c r="BX193">
        <v>1194.95625</v>
      </c>
      <c r="BY193">
        <v>1212.5425</v>
      </c>
      <c r="BZ193">
        <v>0.70274225000000001</v>
      </c>
      <c r="CA193">
        <v>1173.7237500000001</v>
      </c>
      <c r="CB193">
        <v>32.012387500000003</v>
      </c>
      <c r="CC193">
        <v>3.3120025000000002</v>
      </c>
      <c r="CD193">
        <v>3.2408587500000001</v>
      </c>
      <c r="CE193">
        <v>25.685662499999999</v>
      </c>
      <c r="CF193">
        <v>25.320049999999998</v>
      </c>
      <c r="CG193">
        <v>1200.0462500000001</v>
      </c>
      <c r="CH193">
        <v>0.49998912499999998</v>
      </c>
      <c r="CI193">
        <v>0.50001037500000001</v>
      </c>
      <c r="CJ193">
        <v>0</v>
      </c>
      <c r="CK193">
        <v>1639.3287499999999</v>
      </c>
      <c r="CL193">
        <v>4.9990899999999998</v>
      </c>
      <c r="CM193">
        <v>18846.012500000001</v>
      </c>
      <c r="CN193">
        <v>9558.1712499999994</v>
      </c>
      <c r="CO193">
        <v>39.875</v>
      </c>
      <c r="CP193">
        <v>41.436999999999998</v>
      </c>
      <c r="CQ193">
        <v>40.686999999999998</v>
      </c>
      <c r="CR193">
        <v>40.436999999999998</v>
      </c>
      <c r="CS193">
        <v>41.335624999999993</v>
      </c>
      <c r="CT193">
        <v>597.51125000000002</v>
      </c>
      <c r="CU193">
        <v>597.53625</v>
      </c>
      <c r="CV193">
        <v>0</v>
      </c>
      <c r="CW193">
        <v>1670951379.4000001</v>
      </c>
      <c r="CX193">
        <v>0</v>
      </c>
      <c r="CY193">
        <v>1670950421.5999999</v>
      </c>
      <c r="CZ193" t="s">
        <v>356</v>
      </c>
      <c r="DA193">
        <v>1670950421.5999999</v>
      </c>
      <c r="DB193">
        <v>1670950421.5999999</v>
      </c>
      <c r="DC193">
        <v>14</v>
      </c>
      <c r="DD193">
        <v>-0.21199999999999999</v>
      </c>
      <c r="DE193">
        <v>-3.1E-2</v>
      </c>
      <c r="DF193">
        <v>-4.3040000000000003</v>
      </c>
      <c r="DG193">
        <v>0.155</v>
      </c>
      <c r="DH193">
        <v>415</v>
      </c>
      <c r="DI193">
        <v>33</v>
      </c>
      <c r="DJ193">
        <v>0.37</v>
      </c>
      <c r="DK193">
        <v>0.39</v>
      </c>
      <c r="DL193">
        <v>-17.713726829268289</v>
      </c>
      <c r="DM193">
        <v>-1.417011846689944</v>
      </c>
      <c r="DN193">
        <v>0.16299577583093039</v>
      </c>
      <c r="DO193">
        <v>0</v>
      </c>
      <c r="DP193">
        <v>0.70104480487804877</v>
      </c>
      <c r="DQ193">
        <v>5.2394634146342338E-3</v>
      </c>
      <c r="DR193">
        <v>2.1928773081859149E-3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363</v>
      </c>
      <c r="EA193">
        <v>3.29942</v>
      </c>
      <c r="EB193">
        <v>2.6252900000000001</v>
      </c>
      <c r="EC193">
        <v>0.20666999999999999</v>
      </c>
      <c r="ED193">
        <v>0.20663400000000001</v>
      </c>
      <c r="EE193">
        <v>0.13666400000000001</v>
      </c>
      <c r="EF193">
        <v>0.13328200000000001</v>
      </c>
      <c r="EG193">
        <v>24118.7</v>
      </c>
      <c r="EH193">
        <v>24548.1</v>
      </c>
      <c r="EI193">
        <v>28277.599999999999</v>
      </c>
      <c r="EJ193">
        <v>29768.3</v>
      </c>
      <c r="EK193">
        <v>33601.800000000003</v>
      </c>
      <c r="EL193">
        <v>35802.699999999997</v>
      </c>
      <c r="EM193">
        <v>39908.6</v>
      </c>
      <c r="EN193">
        <v>42514.9</v>
      </c>
      <c r="EO193">
        <v>2.1424300000000001</v>
      </c>
      <c r="EP193">
        <v>2.2461199999999999</v>
      </c>
      <c r="EQ193">
        <v>0.15307200000000001</v>
      </c>
      <c r="ER193">
        <v>0</v>
      </c>
      <c r="ES193">
        <v>29.518599999999999</v>
      </c>
      <c r="ET193">
        <v>999.9</v>
      </c>
      <c r="EU193">
        <v>74</v>
      </c>
      <c r="EV193">
        <v>32.299999999999997</v>
      </c>
      <c r="EW193">
        <v>35.502800000000001</v>
      </c>
      <c r="EX193">
        <v>56.807200000000002</v>
      </c>
      <c r="EY193">
        <v>-2.9086500000000002</v>
      </c>
      <c r="EZ193">
        <v>2</v>
      </c>
      <c r="FA193">
        <v>0.22930600000000001</v>
      </c>
      <c r="FB193">
        <v>-0.79442500000000005</v>
      </c>
      <c r="FC193">
        <v>20.270600000000002</v>
      </c>
      <c r="FD193">
        <v>5.2195400000000003</v>
      </c>
      <c r="FE193">
        <v>12.004</v>
      </c>
      <c r="FF193">
        <v>4.9866999999999999</v>
      </c>
      <c r="FG193">
        <v>3.2841999999999998</v>
      </c>
      <c r="FH193">
        <v>9999</v>
      </c>
      <c r="FI193">
        <v>9999</v>
      </c>
      <c r="FJ193">
        <v>9999</v>
      </c>
      <c r="FK193">
        <v>999.9</v>
      </c>
      <c r="FL193">
        <v>1.8657900000000001</v>
      </c>
      <c r="FM193">
        <v>1.8621799999999999</v>
      </c>
      <c r="FN193">
        <v>1.8641700000000001</v>
      </c>
      <c r="FO193">
        <v>1.8602000000000001</v>
      </c>
      <c r="FP193">
        <v>1.8609599999999999</v>
      </c>
      <c r="FQ193">
        <v>1.8601000000000001</v>
      </c>
      <c r="FR193">
        <v>1.86175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-5.37</v>
      </c>
      <c r="GH193">
        <v>0.1691</v>
      </c>
      <c r="GI193">
        <v>-3.3542705637745942</v>
      </c>
      <c r="GJ193">
        <v>-2.7043828418459848E-3</v>
      </c>
      <c r="GK193">
        <v>1.1637646390227569E-6</v>
      </c>
      <c r="GL193">
        <v>-2.7935288173591201E-10</v>
      </c>
      <c r="GM193">
        <v>-0.1154585369592631</v>
      </c>
      <c r="GN193">
        <v>-1.575226436802038E-3</v>
      </c>
      <c r="GO193">
        <v>7.1853088279240026E-4</v>
      </c>
      <c r="GP193">
        <v>-1.2337336158236461E-5</v>
      </c>
      <c r="GQ193">
        <v>5</v>
      </c>
      <c r="GR193">
        <v>2087</v>
      </c>
      <c r="GS193">
        <v>4</v>
      </c>
      <c r="GT193">
        <v>31</v>
      </c>
      <c r="GU193">
        <v>15.4</v>
      </c>
      <c r="GV193">
        <v>15.4</v>
      </c>
      <c r="GW193">
        <v>3.1579600000000001</v>
      </c>
      <c r="GX193">
        <v>2.5134300000000001</v>
      </c>
      <c r="GY193">
        <v>2.04834</v>
      </c>
      <c r="GZ193">
        <v>2.6196299999999999</v>
      </c>
      <c r="HA193">
        <v>2.1972700000000001</v>
      </c>
      <c r="HB193">
        <v>2.2753899999999998</v>
      </c>
      <c r="HC193">
        <v>37.481900000000003</v>
      </c>
      <c r="HD193">
        <v>14.2021</v>
      </c>
      <c r="HE193">
        <v>18</v>
      </c>
      <c r="HF193">
        <v>611.20299999999997</v>
      </c>
      <c r="HG193">
        <v>772.10400000000004</v>
      </c>
      <c r="HH193">
        <v>30.999700000000001</v>
      </c>
      <c r="HI193">
        <v>30.396100000000001</v>
      </c>
      <c r="HJ193">
        <v>29.9998</v>
      </c>
      <c r="HK193">
        <v>30.352599999999999</v>
      </c>
      <c r="HL193">
        <v>30.347000000000001</v>
      </c>
      <c r="HM193">
        <v>63.161200000000001</v>
      </c>
      <c r="HN193">
        <v>12.4139</v>
      </c>
      <c r="HO193">
        <v>100</v>
      </c>
      <c r="HP193">
        <v>31</v>
      </c>
      <c r="HQ193">
        <v>1190.45</v>
      </c>
      <c r="HR193">
        <v>31.992599999999999</v>
      </c>
      <c r="HS193">
        <v>99.632900000000006</v>
      </c>
      <c r="HT193">
        <v>98.621200000000002</v>
      </c>
    </row>
    <row r="194" spans="1:228" x14ac:dyDescent="0.2">
      <c r="A194">
        <v>179</v>
      </c>
      <c r="B194">
        <v>1670951351.5999999</v>
      </c>
      <c r="C194">
        <v>710.5</v>
      </c>
      <c r="D194" t="s">
        <v>717</v>
      </c>
      <c r="E194" t="s">
        <v>718</v>
      </c>
      <c r="F194">
        <v>4</v>
      </c>
      <c r="G194">
        <v>1670951349.5999999</v>
      </c>
      <c r="H194">
        <f t="shared" si="68"/>
        <v>1.7407279840619169E-3</v>
      </c>
      <c r="I194">
        <f t="shared" si="69"/>
        <v>1.740727984061917</v>
      </c>
      <c r="J194">
        <f t="shared" si="70"/>
        <v>17.586213212828</v>
      </c>
      <c r="K194">
        <f t="shared" si="71"/>
        <v>1162.978571428572</v>
      </c>
      <c r="L194">
        <f t="shared" si="72"/>
        <v>895.68518403656617</v>
      </c>
      <c r="M194">
        <f t="shared" si="73"/>
        <v>90.765535499372874</v>
      </c>
      <c r="N194">
        <f t="shared" si="74"/>
        <v>117.85209210929696</v>
      </c>
      <c r="O194">
        <f t="shared" si="75"/>
        <v>0.11776229744537693</v>
      </c>
      <c r="P194">
        <f t="shared" si="76"/>
        <v>3.6731345259440094</v>
      </c>
      <c r="Q194">
        <f t="shared" si="77"/>
        <v>0.11570434174754393</v>
      </c>
      <c r="R194">
        <f t="shared" si="78"/>
        <v>7.2497117142912307E-2</v>
      </c>
      <c r="S194">
        <f t="shared" si="79"/>
        <v>226.11651390580843</v>
      </c>
      <c r="T194">
        <f t="shared" si="80"/>
        <v>32.505950404258058</v>
      </c>
      <c r="U194">
        <f t="shared" si="81"/>
        <v>32.013942857142858</v>
      </c>
      <c r="V194">
        <f t="shared" si="82"/>
        <v>4.7788528927330249</v>
      </c>
      <c r="W194">
        <f t="shared" si="83"/>
        <v>70.235207502715028</v>
      </c>
      <c r="X194">
        <f t="shared" si="84"/>
        <v>3.3151705130504991</v>
      </c>
      <c r="Y194">
        <f t="shared" si="85"/>
        <v>4.7200978411323797</v>
      </c>
      <c r="Z194">
        <f t="shared" si="86"/>
        <v>1.4636823796825258</v>
      </c>
      <c r="AA194">
        <f t="shared" si="87"/>
        <v>-76.766104097130537</v>
      </c>
      <c r="AB194">
        <f t="shared" si="88"/>
        <v>-43.25171358135804</v>
      </c>
      <c r="AC194">
        <f t="shared" si="89"/>
        <v>-2.6679043606752821</v>
      </c>
      <c r="AD194">
        <f t="shared" si="90"/>
        <v>103.43079186664454</v>
      </c>
      <c r="AE194">
        <f t="shared" si="91"/>
        <v>41.385266990412347</v>
      </c>
      <c r="AF194">
        <f t="shared" si="92"/>
        <v>1.7456415573804853</v>
      </c>
      <c r="AG194">
        <f t="shared" si="93"/>
        <v>17.586213212828</v>
      </c>
      <c r="AH194">
        <v>1219.129332631391</v>
      </c>
      <c r="AI194">
        <v>1204.8929696969701</v>
      </c>
      <c r="AJ194">
        <v>1.7242731702010781</v>
      </c>
      <c r="AK194">
        <v>63.164820258041182</v>
      </c>
      <c r="AL194">
        <f t="shared" si="94"/>
        <v>1.740727984061917</v>
      </c>
      <c r="AM194">
        <v>32.012293868470913</v>
      </c>
      <c r="AN194">
        <v>32.711968484848477</v>
      </c>
      <c r="AO194">
        <v>-5.1154903192709593E-5</v>
      </c>
      <c r="AP194">
        <v>96.758734084088289</v>
      </c>
      <c r="AQ194">
        <v>69</v>
      </c>
      <c r="AR194">
        <v>11</v>
      </c>
      <c r="AS194">
        <f t="shared" si="95"/>
        <v>1</v>
      </c>
      <c r="AT194">
        <f t="shared" si="96"/>
        <v>0</v>
      </c>
      <c r="AU194">
        <f t="shared" si="97"/>
        <v>47393.856033486038</v>
      </c>
      <c r="AV194">
        <f t="shared" si="98"/>
        <v>1199.9914285714281</v>
      </c>
      <c r="AW194">
        <f t="shared" si="99"/>
        <v>1025.9191636817657</v>
      </c>
      <c r="AX194">
        <f t="shared" si="100"/>
        <v>0.85493874310677964</v>
      </c>
      <c r="AY194">
        <f t="shared" si="101"/>
        <v>0.1884317741960847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1670951349.5999999</v>
      </c>
      <c r="BF194">
        <v>1162.978571428572</v>
      </c>
      <c r="BG194">
        <v>1181.011428571429</v>
      </c>
      <c r="BH194">
        <v>32.714500000000001</v>
      </c>
      <c r="BI194">
        <v>32.013157142857139</v>
      </c>
      <c r="BJ194">
        <v>1168.3485714285709</v>
      </c>
      <c r="BK194">
        <v>32.545428571428573</v>
      </c>
      <c r="BL194">
        <v>650.04457142857154</v>
      </c>
      <c r="BM194">
        <v>101.2362857142857</v>
      </c>
      <c r="BN194">
        <v>0.1001404285714286</v>
      </c>
      <c r="BO194">
        <v>31.795528571428569</v>
      </c>
      <c r="BP194">
        <v>32.013942857142858</v>
      </c>
      <c r="BQ194">
        <v>999.89999999999986</v>
      </c>
      <c r="BR194">
        <v>0</v>
      </c>
      <c r="BS194">
        <v>0</v>
      </c>
      <c r="BT194">
        <v>8968.0357142857138</v>
      </c>
      <c r="BU194">
        <v>0</v>
      </c>
      <c r="BV194">
        <v>45.368385714285708</v>
      </c>
      <c r="BW194">
        <v>-18.033328571428569</v>
      </c>
      <c r="BX194">
        <v>1202.308571428571</v>
      </c>
      <c r="BY194">
        <v>1220.068571428571</v>
      </c>
      <c r="BZ194">
        <v>0.70132642857142868</v>
      </c>
      <c r="CA194">
        <v>1181.011428571429</v>
      </c>
      <c r="CB194">
        <v>32.013157142857139</v>
      </c>
      <c r="CC194">
        <v>3.31189</v>
      </c>
      <c r="CD194">
        <v>3.2408914285714281</v>
      </c>
      <c r="CE194">
        <v>25.685085714285719</v>
      </c>
      <c r="CF194">
        <v>25.32021428571429</v>
      </c>
      <c r="CG194">
        <v>1199.9914285714281</v>
      </c>
      <c r="CH194">
        <v>0.49995742857142861</v>
      </c>
      <c r="CI194">
        <v>0.50004242857142867</v>
      </c>
      <c r="CJ194">
        <v>0</v>
      </c>
      <c r="CK194">
        <v>1642.9142857142861</v>
      </c>
      <c r="CL194">
        <v>4.9990899999999998</v>
      </c>
      <c r="CM194">
        <v>18882.12857142857</v>
      </c>
      <c r="CN194">
        <v>9557.6528571428553</v>
      </c>
      <c r="CO194">
        <v>39.875</v>
      </c>
      <c r="CP194">
        <v>41.436999999999998</v>
      </c>
      <c r="CQ194">
        <v>40.686999999999998</v>
      </c>
      <c r="CR194">
        <v>40.436999999999998</v>
      </c>
      <c r="CS194">
        <v>41.33</v>
      </c>
      <c r="CT194">
        <v>597.44714285714292</v>
      </c>
      <c r="CU194">
        <v>597.54571428571433</v>
      </c>
      <c r="CV194">
        <v>0</v>
      </c>
      <c r="CW194">
        <v>1670951383.5999999</v>
      </c>
      <c r="CX194">
        <v>0</v>
      </c>
      <c r="CY194">
        <v>1670950421.5999999</v>
      </c>
      <c r="CZ194" t="s">
        <v>356</v>
      </c>
      <c r="DA194">
        <v>1670950421.5999999</v>
      </c>
      <c r="DB194">
        <v>1670950421.5999999</v>
      </c>
      <c r="DC194">
        <v>14</v>
      </c>
      <c r="DD194">
        <v>-0.21199999999999999</v>
      </c>
      <c r="DE194">
        <v>-3.1E-2</v>
      </c>
      <c r="DF194">
        <v>-4.3040000000000003</v>
      </c>
      <c r="DG194">
        <v>0.155</v>
      </c>
      <c r="DH194">
        <v>415</v>
      </c>
      <c r="DI194">
        <v>33</v>
      </c>
      <c r="DJ194">
        <v>0.37</v>
      </c>
      <c r="DK194">
        <v>0.39</v>
      </c>
      <c r="DL194">
        <v>-17.806292682926831</v>
      </c>
      <c r="DM194">
        <v>-1.5461602787456361</v>
      </c>
      <c r="DN194">
        <v>0.17075917343532099</v>
      </c>
      <c r="DO194">
        <v>0</v>
      </c>
      <c r="DP194">
        <v>0.70122751219512203</v>
      </c>
      <c r="DQ194">
        <v>1.370991637630785E-2</v>
      </c>
      <c r="DR194">
        <v>2.5903787002727859E-3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363</v>
      </c>
      <c r="EA194">
        <v>3.29942</v>
      </c>
      <c r="EB194">
        <v>2.6249899999999999</v>
      </c>
      <c r="EC194">
        <v>0.20741000000000001</v>
      </c>
      <c r="ED194">
        <v>0.207374</v>
      </c>
      <c r="EE194">
        <v>0.13664999999999999</v>
      </c>
      <c r="EF194">
        <v>0.13328799999999999</v>
      </c>
      <c r="EG194">
        <v>24095.599999999999</v>
      </c>
      <c r="EH194">
        <v>24524.799999999999</v>
      </c>
      <c r="EI194">
        <v>28276.799999999999</v>
      </c>
      <c r="EJ194">
        <v>29768</v>
      </c>
      <c r="EK194">
        <v>33601.199999999997</v>
      </c>
      <c r="EL194">
        <v>35802</v>
      </c>
      <c r="EM194">
        <v>39907.1</v>
      </c>
      <c r="EN194">
        <v>42514.3</v>
      </c>
      <c r="EO194">
        <v>2.1426699999999999</v>
      </c>
      <c r="EP194">
        <v>2.2463700000000002</v>
      </c>
      <c r="EQ194">
        <v>0.154112</v>
      </c>
      <c r="ER194">
        <v>0</v>
      </c>
      <c r="ES194">
        <v>29.517900000000001</v>
      </c>
      <c r="ET194">
        <v>999.9</v>
      </c>
      <c r="EU194">
        <v>74</v>
      </c>
      <c r="EV194">
        <v>32.299999999999997</v>
      </c>
      <c r="EW194">
        <v>35.500100000000003</v>
      </c>
      <c r="EX194">
        <v>57.527200000000001</v>
      </c>
      <c r="EY194">
        <v>-2.9567299999999999</v>
      </c>
      <c r="EZ194">
        <v>2</v>
      </c>
      <c r="FA194">
        <v>0.22927800000000001</v>
      </c>
      <c r="FB194">
        <v>-0.79547699999999999</v>
      </c>
      <c r="FC194">
        <v>20.270499999999998</v>
      </c>
      <c r="FD194">
        <v>5.2199900000000001</v>
      </c>
      <c r="FE194">
        <v>12.004</v>
      </c>
      <c r="FF194">
        <v>4.98665</v>
      </c>
      <c r="FG194">
        <v>3.2841999999999998</v>
      </c>
      <c r="FH194">
        <v>9999</v>
      </c>
      <c r="FI194">
        <v>9999</v>
      </c>
      <c r="FJ194">
        <v>9999</v>
      </c>
      <c r="FK194">
        <v>999.9</v>
      </c>
      <c r="FL194">
        <v>1.86578</v>
      </c>
      <c r="FM194">
        <v>1.8621700000000001</v>
      </c>
      <c r="FN194">
        <v>1.8641700000000001</v>
      </c>
      <c r="FO194">
        <v>1.8602099999999999</v>
      </c>
      <c r="FP194">
        <v>1.8609500000000001</v>
      </c>
      <c r="FQ194">
        <v>1.8601099999999999</v>
      </c>
      <c r="FR194">
        <v>1.86175</v>
      </c>
      <c r="FS194">
        <v>1.8583700000000001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-5.37</v>
      </c>
      <c r="GH194">
        <v>0.1691</v>
      </c>
      <c r="GI194">
        <v>-3.3542705637745942</v>
      </c>
      <c r="GJ194">
        <v>-2.7043828418459848E-3</v>
      </c>
      <c r="GK194">
        <v>1.1637646390227569E-6</v>
      </c>
      <c r="GL194">
        <v>-2.7935288173591201E-10</v>
      </c>
      <c r="GM194">
        <v>-0.1154585369592631</v>
      </c>
      <c r="GN194">
        <v>-1.575226436802038E-3</v>
      </c>
      <c r="GO194">
        <v>7.1853088279240026E-4</v>
      </c>
      <c r="GP194">
        <v>-1.2337336158236461E-5</v>
      </c>
      <c r="GQ194">
        <v>5</v>
      </c>
      <c r="GR194">
        <v>2087</v>
      </c>
      <c r="GS194">
        <v>4</v>
      </c>
      <c r="GT194">
        <v>31</v>
      </c>
      <c r="GU194">
        <v>15.5</v>
      </c>
      <c r="GV194">
        <v>15.5</v>
      </c>
      <c r="GW194">
        <v>3.1726100000000002</v>
      </c>
      <c r="GX194">
        <v>2.5061</v>
      </c>
      <c r="GY194">
        <v>2.04834</v>
      </c>
      <c r="GZ194">
        <v>2.6196299999999999</v>
      </c>
      <c r="HA194">
        <v>2.1972700000000001</v>
      </c>
      <c r="HB194">
        <v>2.33887</v>
      </c>
      <c r="HC194">
        <v>37.481900000000003</v>
      </c>
      <c r="HD194">
        <v>14.210800000000001</v>
      </c>
      <c r="HE194">
        <v>18</v>
      </c>
      <c r="HF194">
        <v>611.36800000000005</v>
      </c>
      <c r="HG194">
        <v>772.31399999999996</v>
      </c>
      <c r="HH194">
        <v>30.999700000000001</v>
      </c>
      <c r="HI194">
        <v>30.3935</v>
      </c>
      <c r="HJ194">
        <v>29.9999</v>
      </c>
      <c r="HK194">
        <v>30.3505</v>
      </c>
      <c r="HL194">
        <v>30.3444</v>
      </c>
      <c r="HM194">
        <v>63.446300000000001</v>
      </c>
      <c r="HN194">
        <v>12.4139</v>
      </c>
      <c r="HO194">
        <v>100</v>
      </c>
      <c r="HP194">
        <v>31</v>
      </c>
      <c r="HQ194">
        <v>1197.1300000000001</v>
      </c>
      <c r="HR194">
        <v>31.992999999999999</v>
      </c>
      <c r="HS194">
        <v>99.6297</v>
      </c>
      <c r="HT194">
        <v>98.619900000000001</v>
      </c>
    </row>
    <row r="195" spans="1:228" x14ac:dyDescent="0.2">
      <c r="A195">
        <v>180</v>
      </c>
      <c r="B195">
        <v>1670951355.5999999</v>
      </c>
      <c r="C195">
        <v>714.5</v>
      </c>
      <c r="D195" t="s">
        <v>719</v>
      </c>
      <c r="E195" t="s">
        <v>720</v>
      </c>
      <c r="F195">
        <v>4</v>
      </c>
      <c r="G195">
        <v>1670951353.2874999</v>
      </c>
      <c r="H195">
        <f t="shared" si="68"/>
        <v>1.7428721681692853E-3</v>
      </c>
      <c r="I195">
        <f t="shared" si="69"/>
        <v>1.7428721681692854</v>
      </c>
      <c r="J195">
        <f t="shared" si="70"/>
        <v>18.914703171021891</v>
      </c>
      <c r="K195">
        <f t="shared" si="71"/>
        <v>1168.99125</v>
      </c>
      <c r="L195">
        <f t="shared" si="72"/>
        <v>883.70349754082235</v>
      </c>
      <c r="M195">
        <f t="shared" si="73"/>
        <v>89.552615725877573</v>
      </c>
      <c r="N195">
        <f t="shared" si="74"/>
        <v>118.46306423985534</v>
      </c>
      <c r="O195">
        <f t="shared" si="75"/>
        <v>0.11788315661775033</v>
      </c>
      <c r="P195">
        <f t="shared" si="76"/>
        <v>3.673700116215163</v>
      </c>
      <c r="Q195">
        <f t="shared" si="77"/>
        <v>0.11582132596535633</v>
      </c>
      <c r="R195">
        <f t="shared" si="78"/>
        <v>7.2570572221120788E-2</v>
      </c>
      <c r="S195">
        <f t="shared" si="79"/>
        <v>226.11048665886671</v>
      </c>
      <c r="T195">
        <f t="shared" si="80"/>
        <v>32.503703589994423</v>
      </c>
      <c r="U195">
        <f t="shared" si="81"/>
        <v>32.014762500000003</v>
      </c>
      <c r="V195">
        <f t="shared" si="82"/>
        <v>4.7790745763210509</v>
      </c>
      <c r="W195">
        <f t="shared" si="83"/>
        <v>70.239260881445617</v>
      </c>
      <c r="X195">
        <f t="shared" si="84"/>
        <v>3.3150487398690545</v>
      </c>
      <c r="Y195">
        <f t="shared" si="85"/>
        <v>4.7196520838458262</v>
      </c>
      <c r="Z195">
        <f t="shared" si="86"/>
        <v>1.4640258364519965</v>
      </c>
      <c r="AA195">
        <f t="shared" si="87"/>
        <v>-76.860662616265486</v>
      </c>
      <c r="AB195">
        <f t="shared" si="88"/>
        <v>-43.750685414985831</v>
      </c>
      <c r="AC195">
        <f t="shared" si="89"/>
        <v>-2.6982558353739061</v>
      </c>
      <c r="AD195">
        <f t="shared" si="90"/>
        <v>102.80088279224148</v>
      </c>
      <c r="AE195">
        <f t="shared" si="91"/>
        <v>41.738017069074594</v>
      </c>
      <c r="AF195">
        <f t="shared" si="92"/>
        <v>1.7408212671166514</v>
      </c>
      <c r="AG195">
        <f t="shared" si="93"/>
        <v>18.914703171021891</v>
      </c>
      <c r="AH195">
        <v>1226.0353604974259</v>
      </c>
      <c r="AI195">
        <v>1211.517212121212</v>
      </c>
      <c r="AJ195">
        <v>1.6497169145478869</v>
      </c>
      <c r="AK195">
        <v>63.164820258041182</v>
      </c>
      <c r="AL195">
        <f t="shared" si="94"/>
        <v>1.7428721681692854</v>
      </c>
      <c r="AM195">
        <v>32.013766233399238</v>
      </c>
      <c r="AN195">
        <v>32.714071515151502</v>
      </c>
      <c r="AO195">
        <v>-5.4065657579601028E-6</v>
      </c>
      <c r="AP195">
        <v>96.758734084088289</v>
      </c>
      <c r="AQ195">
        <v>69</v>
      </c>
      <c r="AR195">
        <v>11</v>
      </c>
      <c r="AS195">
        <f t="shared" si="95"/>
        <v>1</v>
      </c>
      <c r="AT195">
        <f t="shared" si="96"/>
        <v>0</v>
      </c>
      <c r="AU195">
        <f t="shared" si="97"/>
        <v>47404.277595690073</v>
      </c>
      <c r="AV195">
        <f t="shared" si="98"/>
        <v>1199.9649999999999</v>
      </c>
      <c r="AW195">
        <f t="shared" si="99"/>
        <v>1025.8960262481176</v>
      </c>
      <c r="AX195">
        <f t="shared" si="100"/>
        <v>0.85493829090691609</v>
      </c>
      <c r="AY195">
        <f t="shared" si="101"/>
        <v>0.18843090145034791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1670951353.2874999</v>
      </c>
      <c r="BF195">
        <v>1168.99125</v>
      </c>
      <c r="BG195">
        <v>1187.1737499999999</v>
      </c>
      <c r="BH195">
        <v>32.712837500000013</v>
      </c>
      <c r="BI195">
        <v>32.0133875</v>
      </c>
      <c r="BJ195">
        <v>1174.3699999999999</v>
      </c>
      <c r="BK195">
        <v>32.543787499999993</v>
      </c>
      <c r="BL195">
        <v>650.005</v>
      </c>
      <c r="BM195">
        <v>101.237875</v>
      </c>
      <c r="BN195">
        <v>9.9978674999999989E-2</v>
      </c>
      <c r="BO195">
        <v>31.793862499999999</v>
      </c>
      <c r="BP195">
        <v>32.014762500000003</v>
      </c>
      <c r="BQ195">
        <v>999.9</v>
      </c>
      <c r="BR195">
        <v>0</v>
      </c>
      <c r="BS195">
        <v>0</v>
      </c>
      <c r="BT195">
        <v>8969.84375</v>
      </c>
      <c r="BU195">
        <v>0</v>
      </c>
      <c r="BV195">
        <v>44.855024999999998</v>
      </c>
      <c r="BW195">
        <v>-18.1815</v>
      </c>
      <c r="BX195">
        <v>1208.5262499999999</v>
      </c>
      <c r="BY195">
        <v>1226.4375</v>
      </c>
      <c r="BZ195">
        <v>0.69944237500000006</v>
      </c>
      <c r="CA195">
        <v>1187.1737499999999</v>
      </c>
      <c r="CB195">
        <v>32.0133875</v>
      </c>
      <c r="CC195">
        <v>3.31178375</v>
      </c>
      <c r="CD195">
        <v>3.2409737500000002</v>
      </c>
      <c r="CE195">
        <v>25.684537500000001</v>
      </c>
      <c r="CF195">
        <v>25.3206375</v>
      </c>
      <c r="CG195">
        <v>1199.9649999999999</v>
      </c>
      <c r="CH195">
        <v>0.49997425000000012</v>
      </c>
      <c r="CI195">
        <v>0.50002562500000003</v>
      </c>
      <c r="CJ195">
        <v>0</v>
      </c>
      <c r="CK195">
        <v>1645.9425000000001</v>
      </c>
      <c r="CL195">
        <v>4.9990899999999998</v>
      </c>
      <c r="CM195">
        <v>18913.150000000001</v>
      </c>
      <c r="CN195">
        <v>9557.4850000000006</v>
      </c>
      <c r="CO195">
        <v>39.875</v>
      </c>
      <c r="CP195">
        <v>41.436999999999998</v>
      </c>
      <c r="CQ195">
        <v>40.686999999999998</v>
      </c>
      <c r="CR195">
        <v>40.436999999999998</v>
      </c>
      <c r="CS195">
        <v>41.311999999999998</v>
      </c>
      <c r="CT195">
        <v>597.4525000000001</v>
      </c>
      <c r="CU195">
        <v>597.51499999999999</v>
      </c>
      <c r="CV195">
        <v>0</v>
      </c>
      <c r="CW195">
        <v>1670951387.8</v>
      </c>
      <c r="CX195">
        <v>0</v>
      </c>
      <c r="CY195">
        <v>1670950421.5999999</v>
      </c>
      <c r="CZ195" t="s">
        <v>356</v>
      </c>
      <c r="DA195">
        <v>1670950421.5999999</v>
      </c>
      <c r="DB195">
        <v>1670950421.5999999</v>
      </c>
      <c r="DC195">
        <v>14</v>
      </c>
      <c r="DD195">
        <v>-0.21199999999999999</v>
      </c>
      <c r="DE195">
        <v>-3.1E-2</v>
      </c>
      <c r="DF195">
        <v>-4.3040000000000003</v>
      </c>
      <c r="DG195">
        <v>0.155</v>
      </c>
      <c r="DH195">
        <v>415</v>
      </c>
      <c r="DI195">
        <v>33</v>
      </c>
      <c r="DJ195">
        <v>0.37</v>
      </c>
      <c r="DK195">
        <v>0.39</v>
      </c>
      <c r="DL195">
        <v>-17.93038536585366</v>
      </c>
      <c r="DM195">
        <v>-1.318810452961694</v>
      </c>
      <c r="DN195">
        <v>0.14675513629765791</v>
      </c>
      <c r="DO195">
        <v>0</v>
      </c>
      <c r="DP195">
        <v>0.70143880487804877</v>
      </c>
      <c r="DQ195">
        <v>-4.6086898954691164E-3</v>
      </c>
      <c r="DR195">
        <v>2.3891603098824691E-3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363</v>
      </c>
      <c r="EA195">
        <v>3.2993199999999998</v>
      </c>
      <c r="EB195">
        <v>2.6251799999999998</v>
      </c>
      <c r="EC195">
        <v>0.208118</v>
      </c>
      <c r="ED195">
        <v>0.20810400000000001</v>
      </c>
      <c r="EE195">
        <v>0.136656</v>
      </c>
      <c r="EF195">
        <v>0.13328599999999999</v>
      </c>
      <c r="EG195">
        <v>24073.599999999999</v>
      </c>
      <c r="EH195">
        <v>24501.9</v>
      </c>
      <c r="EI195">
        <v>28276.3</v>
      </c>
      <c r="EJ195">
        <v>29767.5</v>
      </c>
      <c r="EK195">
        <v>33600.6</v>
      </c>
      <c r="EL195">
        <v>35801.599999999999</v>
      </c>
      <c r="EM195">
        <v>39906.699999999997</v>
      </c>
      <c r="EN195">
        <v>42513.7</v>
      </c>
      <c r="EO195">
        <v>2.1431</v>
      </c>
      <c r="EP195">
        <v>2.2462499999999999</v>
      </c>
      <c r="EQ195">
        <v>0.15300900000000001</v>
      </c>
      <c r="ER195">
        <v>0</v>
      </c>
      <c r="ES195">
        <v>29.517399999999999</v>
      </c>
      <c r="ET195">
        <v>999.9</v>
      </c>
      <c r="EU195">
        <v>74</v>
      </c>
      <c r="EV195">
        <v>32.299999999999997</v>
      </c>
      <c r="EW195">
        <v>35.502400000000002</v>
      </c>
      <c r="EX195">
        <v>57.047199999999997</v>
      </c>
      <c r="EY195">
        <v>-3.04487</v>
      </c>
      <c r="EZ195">
        <v>2</v>
      </c>
      <c r="FA195">
        <v>0.22922000000000001</v>
      </c>
      <c r="FB195">
        <v>-0.79691999999999996</v>
      </c>
      <c r="FC195">
        <v>20.270499999999998</v>
      </c>
      <c r="FD195">
        <v>5.2207299999999996</v>
      </c>
      <c r="FE195">
        <v>12.004</v>
      </c>
      <c r="FF195">
        <v>4.9871999999999996</v>
      </c>
      <c r="FG195">
        <v>3.28443</v>
      </c>
      <c r="FH195">
        <v>9999</v>
      </c>
      <c r="FI195">
        <v>9999</v>
      </c>
      <c r="FJ195">
        <v>9999</v>
      </c>
      <c r="FK195">
        <v>999.9</v>
      </c>
      <c r="FL195">
        <v>1.86578</v>
      </c>
      <c r="FM195">
        <v>1.8621799999999999</v>
      </c>
      <c r="FN195">
        <v>1.8641700000000001</v>
      </c>
      <c r="FO195">
        <v>1.8602000000000001</v>
      </c>
      <c r="FP195">
        <v>1.8609500000000001</v>
      </c>
      <c r="FQ195">
        <v>1.8601000000000001</v>
      </c>
      <c r="FR195">
        <v>1.8617600000000001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-5.38</v>
      </c>
      <c r="GH195">
        <v>0.1691</v>
      </c>
      <c r="GI195">
        <v>-3.3542705637745942</v>
      </c>
      <c r="GJ195">
        <v>-2.7043828418459848E-3</v>
      </c>
      <c r="GK195">
        <v>1.1637646390227569E-6</v>
      </c>
      <c r="GL195">
        <v>-2.7935288173591201E-10</v>
      </c>
      <c r="GM195">
        <v>-0.1154585369592631</v>
      </c>
      <c r="GN195">
        <v>-1.575226436802038E-3</v>
      </c>
      <c r="GO195">
        <v>7.1853088279240026E-4</v>
      </c>
      <c r="GP195">
        <v>-1.2337336158236461E-5</v>
      </c>
      <c r="GQ195">
        <v>5</v>
      </c>
      <c r="GR195">
        <v>2087</v>
      </c>
      <c r="GS195">
        <v>4</v>
      </c>
      <c r="GT195">
        <v>31</v>
      </c>
      <c r="GU195">
        <v>15.6</v>
      </c>
      <c r="GV195">
        <v>15.6</v>
      </c>
      <c r="GW195">
        <v>3.1835900000000001</v>
      </c>
      <c r="GX195">
        <v>2.5</v>
      </c>
      <c r="GY195">
        <v>2.04834</v>
      </c>
      <c r="GZ195">
        <v>2.6196299999999999</v>
      </c>
      <c r="HA195">
        <v>2.1972700000000001</v>
      </c>
      <c r="HB195">
        <v>2.34253</v>
      </c>
      <c r="HC195">
        <v>37.457799999999999</v>
      </c>
      <c r="HD195">
        <v>14.210800000000001</v>
      </c>
      <c r="HE195">
        <v>18</v>
      </c>
      <c r="HF195">
        <v>611.65599999999995</v>
      </c>
      <c r="HG195">
        <v>772.16499999999996</v>
      </c>
      <c r="HH195">
        <v>30.999700000000001</v>
      </c>
      <c r="HI195">
        <v>30.391400000000001</v>
      </c>
      <c r="HJ195">
        <v>29.9999</v>
      </c>
      <c r="HK195">
        <v>30.347899999999999</v>
      </c>
      <c r="HL195">
        <v>30.342400000000001</v>
      </c>
      <c r="HM195">
        <v>63.734000000000002</v>
      </c>
      <c r="HN195">
        <v>12.4139</v>
      </c>
      <c r="HO195">
        <v>100</v>
      </c>
      <c r="HP195">
        <v>31</v>
      </c>
      <c r="HQ195">
        <v>1203.81</v>
      </c>
      <c r="HR195">
        <v>31.992899999999999</v>
      </c>
      <c r="HS195">
        <v>99.628299999999996</v>
      </c>
      <c r="HT195">
        <v>98.618499999999997</v>
      </c>
    </row>
    <row r="196" spans="1:228" x14ac:dyDescent="0.2">
      <c r="A196">
        <v>181</v>
      </c>
      <c r="B196">
        <v>1670951359.5999999</v>
      </c>
      <c r="C196">
        <v>718.5</v>
      </c>
      <c r="D196" t="s">
        <v>721</v>
      </c>
      <c r="E196" t="s">
        <v>722</v>
      </c>
      <c r="F196">
        <v>4</v>
      </c>
      <c r="G196">
        <v>1670951357.5999999</v>
      </c>
      <c r="H196">
        <f t="shared" si="68"/>
        <v>1.7591376069153086E-3</v>
      </c>
      <c r="I196">
        <f t="shared" si="69"/>
        <v>1.7591376069153086</v>
      </c>
      <c r="J196">
        <f t="shared" si="70"/>
        <v>17.015224126301238</v>
      </c>
      <c r="K196">
        <f t="shared" si="71"/>
        <v>1176.1142857142861</v>
      </c>
      <c r="L196">
        <f t="shared" si="72"/>
        <v>919.33799961264026</v>
      </c>
      <c r="M196">
        <f t="shared" si="73"/>
        <v>93.162239595515672</v>
      </c>
      <c r="N196">
        <f t="shared" si="74"/>
        <v>119.1829783209111</v>
      </c>
      <c r="O196">
        <f t="shared" si="75"/>
        <v>0.11932009580461753</v>
      </c>
      <c r="P196">
        <f t="shared" si="76"/>
        <v>3.676524864769251</v>
      </c>
      <c r="Q196">
        <f t="shared" si="77"/>
        <v>0.11720977040400103</v>
      </c>
      <c r="R196">
        <f t="shared" si="78"/>
        <v>7.3442602009376093E-2</v>
      </c>
      <c r="S196">
        <f t="shared" si="79"/>
        <v>226.09838533465273</v>
      </c>
      <c r="T196">
        <f t="shared" si="80"/>
        <v>32.497475929395286</v>
      </c>
      <c r="U196">
        <f t="shared" si="81"/>
        <v>32.002114285714278</v>
      </c>
      <c r="V196">
        <f t="shared" si="82"/>
        <v>4.7756546909156121</v>
      </c>
      <c r="W196">
        <f t="shared" si="83"/>
        <v>70.257186108199917</v>
      </c>
      <c r="X196">
        <f t="shared" si="84"/>
        <v>3.3154721853311568</v>
      </c>
      <c r="Y196">
        <f t="shared" si="85"/>
        <v>4.7190506323796511</v>
      </c>
      <c r="Z196">
        <f t="shared" si="86"/>
        <v>1.4601825055844553</v>
      </c>
      <c r="AA196">
        <f t="shared" si="87"/>
        <v>-77.57796846496511</v>
      </c>
      <c r="AB196">
        <f t="shared" si="88"/>
        <v>-41.722954191234919</v>
      </c>
      <c r="AC196">
        <f t="shared" si="89"/>
        <v>-2.571033152526641</v>
      </c>
      <c r="AD196">
        <f t="shared" si="90"/>
        <v>104.22642952592605</v>
      </c>
      <c r="AE196">
        <f t="shared" si="91"/>
        <v>41.963039629703246</v>
      </c>
      <c r="AF196">
        <f t="shared" si="92"/>
        <v>1.7504210605644306</v>
      </c>
      <c r="AG196">
        <f t="shared" si="93"/>
        <v>17.015224126301238</v>
      </c>
      <c r="AH196">
        <v>1232.9610218645189</v>
      </c>
      <c r="AI196">
        <v>1218.638909090909</v>
      </c>
      <c r="AJ196">
        <v>1.8092909858204931</v>
      </c>
      <c r="AK196">
        <v>63.164820258041182</v>
      </c>
      <c r="AL196">
        <f t="shared" si="94"/>
        <v>1.7591376069153086</v>
      </c>
      <c r="AM196">
        <v>32.013069373302322</v>
      </c>
      <c r="AN196">
        <v>32.719548484848467</v>
      </c>
      <c r="AO196">
        <v>5.4110832790593459E-5</v>
      </c>
      <c r="AP196">
        <v>96.758734084088289</v>
      </c>
      <c r="AQ196">
        <v>69</v>
      </c>
      <c r="AR196">
        <v>11</v>
      </c>
      <c r="AS196">
        <f t="shared" si="95"/>
        <v>1</v>
      </c>
      <c r="AT196">
        <f t="shared" si="96"/>
        <v>0</v>
      </c>
      <c r="AU196">
        <f t="shared" si="97"/>
        <v>47455.3213529001</v>
      </c>
      <c r="AV196">
        <f t="shared" si="98"/>
        <v>1199.8985714285709</v>
      </c>
      <c r="AW196">
        <f t="shared" si="99"/>
        <v>1025.8394493961928</v>
      </c>
      <c r="AX196">
        <f t="shared" si="100"/>
        <v>0.85493847048659499</v>
      </c>
      <c r="AY196">
        <f t="shared" si="101"/>
        <v>0.18843124803912828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1670951357.5999999</v>
      </c>
      <c r="BF196">
        <v>1176.1142857142861</v>
      </c>
      <c r="BG196">
        <v>1194.4000000000001</v>
      </c>
      <c r="BH196">
        <v>32.717542857142853</v>
      </c>
      <c r="BI196">
        <v>32.014242857142847</v>
      </c>
      <c r="BJ196">
        <v>1181.501428571429</v>
      </c>
      <c r="BK196">
        <v>32.548471428571432</v>
      </c>
      <c r="BL196">
        <v>650.00842857142857</v>
      </c>
      <c r="BM196">
        <v>101.23614285714289</v>
      </c>
      <c r="BN196">
        <v>0.1000791142857143</v>
      </c>
      <c r="BO196">
        <v>31.791614285714289</v>
      </c>
      <c r="BP196">
        <v>32.002114285714278</v>
      </c>
      <c r="BQ196">
        <v>999.89999999999986</v>
      </c>
      <c r="BR196">
        <v>0</v>
      </c>
      <c r="BS196">
        <v>0</v>
      </c>
      <c r="BT196">
        <v>8979.732857142857</v>
      </c>
      <c r="BU196">
        <v>0</v>
      </c>
      <c r="BV196">
        <v>44.282514285714292</v>
      </c>
      <c r="BW196">
        <v>-18.286457142857142</v>
      </c>
      <c r="BX196">
        <v>1215.8942857142849</v>
      </c>
      <c r="BY196">
        <v>1233.9028571428571</v>
      </c>
      <c r="BZ196">
        <v>0.70330114285714274</v>
      </c>
      <c r="CA196">
        <v>1194.4000000000001</v>
      </c>
      <c r="CB196">
        <v>32.014242857142847</v>
      </c>
      <c r="CC196">
        <v>3.3122057142857142</v>
      </c>
      <c r="CD196">
        <v>3.2410071428571432</v>
      </c>
      <c r="CE196">
        <v>25.686685714285709</v>
      </c>
      <c r="CF196">
        <v>25.320842857142861</v>
      </c>
      <c r="CG196">
        <v>1199.8985714285709</v>
      </c>
      <c r="CH196">
        <v>0.49996771428571418</v>
      </c>
      <c r="CI196">
        <v>0.50003257142857138</v>
      </c>
      <c r="CJ196">
        <v>0</v>
      </c>
      <c r="CK196">
        <v>1649.3485714285709</v>
      </c>
      <c r="CL196">
        <v>4.9990899999999998</v>
      </c>
      <c r="CM196">
        <v>18948.571428571431</v>
      </c>
      <c r="CN196">
        <v>9556.9171428571426</v>
      </c>
      <c r="CO196">
        <v>39.875</v>
      </c>
      <c r="CP196">
        <v>41.436999999999998</v>
      </c>
      <c r="CQ196">
        <v>40.686999999999998</v>
      </c>
      <c r="CR196">
        <v>40.436999999999998</v>
      </c>
      <c r="CS196">
        <v>41.311999999999998</v>
      </c>
      <c r="CT196">
        <v>597.41142857142859</v>
      </c>
      <c r="CU196">
        <v>597.48857142857139</v>
      </c>
      <c r="CV196">
        <v>0</v>
      </c>
      <c r="CW196">
        <v>1670951391.4000001</v>
      </c>
      <c r="CX196">
        <v>0</v>
      </c>
      <c r="CY196">
        <v>1670950421.5999999</v>
      </c>
      <c r="CZ196" t="s">
        <v>356</v>
      </c>
      <c r="DA196">
        <v>1670950421.5999999</v>
      </c>
      <c r="DB196">
        <v>1670950421.5999999</v>
      </c>
      <c r="DC196">
        <v>14</v>
      </c>
      <c r="DD196">
        <v>-0.21199999999999999</v>
      </c>
      <c r="DE196">
        <v>-3.1E-2</v>
      </c>
      <c r="DF196">
        <v>-4.3040000000000003</v>
      </c>
      <c r="DG196">
        <v>0.155</v>
      </c>
      <c r="DH196">
        <v>415</v>
      </c>
      <c r="DI196">
        <v>33</v>
      </c>
      <c r="DJ196">
        <v>0.37</v>
      </c>
      <c r="DK196">
        <v>0.39</v>
      </c>
      <c r="DL196">
        <v>-18.03641463414634</v>
      </c>
      <c r="DM196">
        <v>-1.660590940766568</v>
      </c>
      <c r="DN196">
        <v>0.17948351179245939</v>
      </c>
      <c r="DO196">
        <v>0</v>
      </c>
      <c r="DP196">
        <v>0.70169319512195127</v>
      </c>
      <c r="DQ196">
        <v>-1.180829268294244E-3</v>
      </c>
      <c r="DR196">
        <v>2.4704934356492409E-3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363</v>
      </c>
      <c r="EA196">
        <v>3.2993000000000001</v>
      </c>
      <c r="EB196">
        <v>2.6251799999999998</v>
      </c>
      <c r="EC196">
        <v>0.208872</v>
      </c>
      <c r="ED196">
        <v>0.20882800000000001</v>
      </c>
      <c r="EE196">
        <v>0.13667000000000001</v>
      </c>
      <c r="EF196">
        <v>0.13329299999999999</v>
      </c>
      <c r="EG196">
        <v>24050.799999999999</v>
      </c>
      <c r="EH196">
        <v>24479.599999999999</v>
      </c>
      <c r="EI196">
        <v>28276.5</v>
      </c>
      <c r="EJ196">
        <v>29767.599999999999</v>
      </c>
      <c r="EK196">
        <v>33600.300000000003</v>
      </c>
      <c r="EL196">
        <v>35801.699999999997</v>
      </c>
      <c r="EM196">
        <v>39906.9</v>
      </c>
      <c r="EN196">
        <v>42514.1</v>
      </c>
      <c r="EO196">
        <v>2.1429800000000001</v>
      </c>
      <c r="EP196">
        <v>2.2463500000000001</v>
      </c>
      <c r="EQ196">
        <v>0.15290500000000001</v>
      </c>
      <c r="ER196">
        <v>0</v>
      </c>
      <c r="ES196">
        <v>29.5154</v>
      </c>
      <c r="ET196">
        <v>999.9</v>
      </c>
      <c r="EU196">
        <v>74</v>
      </c>
      <c r="EV196">
        <v>32.299999999999997</v>
      </c>
      <c r="EW196">
        <v>35.499499999999998</v>
      </c>
      <c r="EX196">
        <v>57.737200000000001</v>
      </c>
      <c r="EY196">
        <v>-2.9246799999999999</v>
      </c>
      <c r="EZ196">
        <v>2</v>
      </c>
      <c r="FA196">
        <v>0.22872999999999999</v>
      </c>
      <c r="FB196">
        <v>-0.79835500000000004</v>
      </c>
      <c r="FC196">
        <v>20.270600000000002</v>
      </c>
      <c r="FD196">
        <v>5.2207299999999996</v>
      </c>
      <c r="FE196">
        <v>12.004</v>
      </c>
      <c r="FF196">
        <v>4.9869500000000002</v>
      </c>
      <c r="FG196">
        <v>3.2843300000000002</v>
      </c>
      <c r="FH196">
        <v>9999</v>
      </c>
      <c r="FI196">
        <v>9999</v>
      </c>
      <c r="FJ196">
        <v>9999</v>
      </c>
      <c r="FK196">
        <v>999.9</v>
      </c>
      <c r="FL196">
        <v>1.8657900000000001</v>
      </c>
      <c r="FM196">
        <v>1.8621799999999999</v>
      </c>
      <c r="FN196">
        <v>1.8641799999999999</v>
      </c>
      <c r="FO196">
        <v>1.8602000000000001</v>
      </c>
      <c r="FP196">
        <v>1.8609599999999999</v>
      </c>
      <c r="FQ196">
        <v>1.8601300000000001</v>
      </c>
      <c r="FR196">
        <v>1.8617699999999999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-5.39</v>
      </c>
      <c r="GH196">
        <v>0.1691</v>
      </c>
      <c r="GI196">
        <v>-3.3542705637745942</v>
      </c>
      <c r="GJ196">
        <v>-2.7043828418459848E-3</v>
      </c>
      <c r="GK196">
        <v>1.1637646390227569E-6</v>
      </c>
      <c r="GL196">
        <v>-2.7935288173591201E-10</v>
      </c>
      <c r="GM196">
        <v>-0.1154585369592631</v>
      </c>
      <c r="GN196">
        <v>-1.575226436802038E-3</v>
      </c>
      <c r="GO196">
        <v>7.1853088279240026E-4</v>
      </c>
      <c r="GP196">
        <v>-1.2337336158236461E-5</v>
      </c>
      <c r="GQ196">
        <v>5</v>
      </c>
      <c r="GR196">
        <v>2087</v>
      </c>
      <c r="GS196">
        <v>4</v>
      </c>
      <c r="GT196">
        <v>31</v>
      </c>
      <c r="GU196">
        <v>15.6</v>
      </c>
      <c r="GV196">
        <v>15.6</v>
      </c>
      <c r="GW196">
        <v>3.2019000000000002</v>
      </c>
      <c r="GX196">
        <v>2.51831</v>
      </c>
      <c r="GY196">
        <v>2.04834</v>
      </c>
      <c r="GZ196">
        <v>2.6196299999999999</v>
      </c>
      <c r="HA196">
        <v>2.1972700000000001</v>
      </c>
      <c r="HB196">
        <v>2.31812</v>
      </c>
      <c r="HC196">
        <v>37.457799999999999</v>
      </c>
      <c r="HD196">
        <v>14.193300000000001</v>
      </c>
      <c r="HE196">
        <v>18</v>
      </c>
      <c r="HF196">
        <v>611.54300000000001</v>
      </c>
      <c r="HG196">
        <v>772.22799999999995</v>
      </c>
      <c r="HH196">
        <v>30.999600000000001</v>
      </c>
      <c r="HI196">
        <v>30.3888</v>
      </c>
      <c r="HJ196">
        <v>29.9998</v>
      </c>
      <c r="HK196">
        <v>30.3459</v>
      </c>
      <c r="HL196">
        <v>30.3398</v>
      </c>
      <c r="HM196">
        <v>64.019099999999995</v>
      </c>
      <c r="HN196">
        <v>12.4139</v>
      </c>
      <c r="HO196">
        <v>100</v>
      </c>
      <c r="HP196">
        <v>31</v>
      </c>
      <c r="HQ196">
        <v>1210.49</v>
      </c>
      <c r="HR196">
        <v>31.992899999999999</v>
      </c>
      <c r="HS196">
        <v>99.628900000000002</v>
      </c>
      <c r="HT196">
        <v>98.619200000000006</v>
      </c>
    </row>
    <row r="197" spans="1:228" x14ac:dyDescent="0.2">
      <c r="A197">
        <v>182</v>
      </c>
      <c r="B197">
        <v>1670951363.5999999</v>
      </c>
      <c r="C197">
        <v>722.5</v>
      </c>
      <c r="D197" t="s">
        <v>723</v>
      </c>
      <c r="E197" t="s">
        <v>724</v>
      </c>
      <c r="F197">
        <v>4</v>
      </c>
      <c r="G197">
        <v>1670951361.2874999</v>
      </c>
      <c r="H197">
        <f t="shared" si="68"/>
        <v>1.7470731432011458E-3</v>
      </c>
      <c r="I197">
        <f t="shared" si="69"/>
        <v>1.7470731432011459</v>
      </c>
      <c r="J197">
        <f t="shared" si="70"/>
        <v>17.822511742078074</v>
      </c>
      <c r="K197">
        <f t="shared" si="71"/>
        <v>1182.45875</v>
      </c>
      <c r="L197">
        <f t="shared" si="72"/>
        <v>913.21184942791672</v>
      </c>
      <c r="M197">
        <f t="shared" si="73"/>
        <v>92.542366666878749</v>
      </c>
      <c r="N197">
        <f t="shared" si="74"/>
        <v>119.82710395130132</v>
      </c>
      <c r="O197">
        <f t="shared" si="75"/>
        <v>0.11857818077809011</v>
      </c>
      <c r="P197">
        <f t="shared" si="76"/>
        <v>3.6773106985809352</v>
      </c>
      <c r="Q197">
        <f t="shared" si="77"/>
        <v>0.11649420708179344</v>
      </c>
      <c r="R197">
        <f t="shared" si="78"/>
        <v>7.2993065513282898E-2</v>
      </c>
      <c r="S197">
        <f t="shared" si="79"/>
        <v>226.11601869786145</v>
      </c>
      <c r="T197">
        <f t="shared" si="80"/>
        <v>32.499281694495821</v>
      </c>
      <c r="U197">
        <f t="shared" si="81"/>
        <v>31.998687499999999</v>
      </c>
      <c r="V197">
        <f t="shared" si="82"/>
        <v>4.7747285068814422</v>
      </c>
      <c r="W197">
        <f t="shared" si="83"/>
        <v>70.263209205593952</v>
      </c>
      <c r="X197">
        <f t="shared" si="84"/>
        <v>3.315631560866743</v>
      </c>
      <c r="Y197">
        <f t="shared" si="85"/>
        <v>4.7188729327250414</v>
      </c>
      <c r="Z197">
        <f t="shared" si="86"/>
        <v>1.4590969460146992</v>
      </c>
      <c r="AA197">
        <f t="shared" si="87"/>
        <v>-77.045925615170532</v>
      </c>
      <c r="AB197">
        <f t="shared" si="88"/>
        <v>-41.184203338159065</v>
      </c>
      <c r="AC197">
        <f t="shared" si="89"/>
        <v>-2.5372410840708359</v>
      </c>
      <c r="AD197">
        <f t="shared" si="90"/>
        <v>105.348648660461</v>
      </c>
      <c r="AE197">
        <f t="shared" si="91"/>
        <v>41.438895848202058</v>
      </c>
      <c r="AF197">
        <f t="shared" si="92"/>
        <v>1.7464133107468669</v>
      </c>
      <c r="AG197">
        <f t="shared" si="93"/>
        <v>17.822511742078074</v>
      </c>
      <c r="AH197">
        <v>1239.824724646654</v>
      </c>
      <c r="AI197">
        <v>1225.545272727272</v>
      </c>
      <c r="AJ197">
        <v>1.7088675727802221</v>
      </c>
      <c r="AK197">
        <v>63.164820258041182</v>
      </c>
      <c r="AL197">
        <f t="shared" si="94"/>
        <v>1.7470731432011459</v>
      </c>
      <c r="AM197">
        <v>32.016553032211711</v>
      </c>
      <c r="AN197">
        <v>32.718610303030303</v>
      </c>
      <c r="AO197">
        <v>-1.3377559492694251E-5</v>
      </c>
      <c r="AP197">
        <v>96.758734084088289</v>
      </c>
      <c r="AQ197">
        <v>69</v>
      </c>
      <c r="AR197">
        <v>11</v>
      </c>
      <c r="AS197">
        <f t="shared" si="95"/>
        <v>1</v>
      </c>
      <c r="AT197">
        <f t="shared" si="96"/>
        <v>0</v>
      </c>
      <c r="AU197">
        <f t="shared" si="97"/>
        <v>47469.539667053563</v>
      </c>
      <c r="AV197">
        <f t="shared" si="98"/>
        <v>1200.00125</v>
      </c>
      <c r="AW197">
        <f t="shared" si="99"/>
        <v>1025.9263449211719</v>
      </c>
      <c r="AX197">
        <f t="shared" si="100"/>
        <v>0.85493773020750752</v>
      </c>
      <c r="AY197">
        <f t="shared" si="101"/>
        <v>0.18842981930048944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1670951361.2874999</v>
      </c>
      <c r="BF197">
        <v>1182.45875</v>
      </c>
      <c r="BG197">
        <v>1200.53</v>
      </c>
      <c r="BH197">
        <v>32.718787499999998</v>
      </c>
      <c r="BI197">
        <v>32.017074999999998</v>
      </c>
      <c r="BJ197">
        <v>1187.8512499999999</v>
      </c>
      <c r="BK197">
        <v>32.549712499999998</v>
      </c>
      <c r="BL197">
        <v>649.98649999999998</v>
      </c>
      <c r="BM197">
        <v>101.23725</v>
      </c>
      <c r="BN197">
        <v>9.9988149999999998E-2</v>
      </c>
      <c r="BO197">
        <v>31.790949999999999</v>
      </c>
      <c r="BP197">
        <v>31.998687499999999</v>
      </c>
      <c r="BQ197">
        <v>999.9</v>
      </c>
      <c r="BR197">
        <v>0</v>
      </c>
      <c r="BS197">
        <v>0</v>
      </c>
      <c r="BT197">
        <v>8982.34375</v>
      </c>
      <c r="BU197">
        <v>0</v>
      </c>
      <c r="BV197">
        <v>43.79665</v>
      </c>
      <c r="BW197">
        <v>-18.06935</v>
      </c>
      <c r="BX197">
        <v>1222.45625</v>
      </c>
      <c r="BY197">
        <v>1240.2362499999999</v>
      </c>
      <c r="BZ197">
        <v>0.70170787499999998</v>
      </c>
      <c r="CA197">
        <v>1200.53</v>
      </c>
      <c r="CB197">
        <v>32.017074999999998</v>
      </c>
      <c r="CC197">
        <v>3.31236</v>
      </c>
      <c r="CD197">
        <v>3.2413212499999999</v>
      </c>
      <c r="CE197">
        <v>25.687474999999999</v>
      </c>
      <c r="CF197">
        <v>25.3224625</v>
      </c>
      <c r="CG197">
        <v>1200.00125</v>
      </c>
      <c r="CH197">
        <v>0.49999149999999998</v>
      </c>
      <c r="CI197">
        <v>0.50000849999999997</v>
      </c>
      <c r="CJ197">
        <v>0</v>
      </c>
      <c r="CK197">
        <v>1652.0525</v>
      </c>
      <c r="CL197">
        <v>4.9990899999999998</v>
      </c>
      <c r="CM197">
        <v>18980.875</v>
      </c>
      <c r="CN197">
        <v>9557.8349999999991</v>
      </c>
      <c r="CO197">
        <v>39.875</v>
      </c>
      <c r="CP197">
        <v>41.436999999999998</v>
      </c>
      <c r="CQ197">
        <v>40.686999999999998</v>
      </c>
      <c r="CR197">
        <v>40.436999999999998</v>
      </c>
      <c r="CS197">
        <v>41.311999999999998</v>
      </c>
      <c r="CT197">
        <v>597.49249999999995</v>
      </c>
      <c r="CU197">
        <v>597.51</v>
      </c>
      <c r="CV197">
        <v>0</v>
      </c>
      <c r="CW197">
        <v>1670951395.5999999</v>
      </c>
      <c r="CX197">
        <v>0</v>
      </c>
      <c r="CY197">
        <v>1670950421.5999999</v>
      </c>
      <c r="CZ197" t="s">
        <v>356</v>
      </c>
      <c r="DA197">
        <v>1670950421.5999999</v>
      </c>
      <c r="DB197">
        <v>1670950421.5999999</v>
      </c>
      <c r="DC197">
        <v>14</v>
      </c>
      <c r="DD197">
        <v>-0.21199999999999999</v>
      </c>
      <c r="DE197">
        <v>-3.1E-2</v>
      </c>
      <c r="DF197">
        <v>-4.3040000000000003</v>
      </c>
      <c r="DG197">
        <v>0.155</v>
      </c>
      <c r="DH197">
        <v>415</v>
      </c>
      <c r="DI197">
        <v>33</v>
      </c>
      <c r="DJ197">
        <v>0.37</v>
      </c>
      <c r="DK197">
        <v>0.39</v>
      </c>
      <c r="DL197">
        <v>-18.073</v>
      </c>
      <c r="DM197">
        <v>-1.109372822299648</v>
      </c>
      <c r="DN197">
        <v>0.1633360489238328</v>
      </c>
      <c r="DO197">
        <v>0</v>
      </c>
      <c r="DP197">
        <v>0.70163412195121955</v>
      </c>
      <c r="DQ197">
        <v>1.692167247386023E-3</v>
      </c>
      <c r="DR197">
        <v>2.4688691910850391E-3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363</v>
      </c>
      <c r="EA197">
        <v>3.29915</v>
      </c>
      <c r="EB197">
        <v>2.6251699999999998</v>
      </c>
      <c r="EC197">
        <v>0.20960400000000001</v>
      </c>
      <c r="ED197">
        <v>0.20955699999999999</v>
      </c>
      <c r="EE197">
        <v>0.13667000000000001</v>
      </c>
      <c r="EF197">
        <v>0.133299</v>
      </c>
      <c r="EG197">
        <v>24029</v>
      </c>
      <c r="EH197">
        <v>24457.4</v>
      </c>
      <c r="EI197">
        <v>28277.1</v>
      </c>
      <c r="EJ197">
        <v>29768.2</v>
      </c>
      <c r="EK197">
        <v>33600.800000000003</v>
      </c>
      <c r="EL197">
        <v>35802.199999999997</v>
      </c>
      <c r="EM197">
        <v>39907.5</v>
      </c>
      <c r="EN197">
        <v>42515</v>
      </c>
      <c r="EO197">
        <v>2.1427999999999998</v>
      </c>
      <c r="EP197">
        <v>2.2464300000000001</v>
      </c>
      <c r="EQ197">
        <v>0.152837</v>
      </c>
      <c r="ER197">
        <v>0</v>
      </c>
      <c r="ES197">
        <v>29.514199999999999</v>
      </c>
      <c r="ET197">
        <v>999.9</v>
      </c>
      <c r="EU197">
        <v>74</v>
      </c>
      <c r="EV197">
        <v>32.299999999999997</v>
      </c>
      <c r="EW197">
        <v>35.5015</v>
      </c>
      <c r="EX197">
        <v>57.557200000000002</v>
      </c>
      <c r="EY197">
        <v>-2.8084899999999999</v>
      </c>
      <c r="EZ197">
        <v>2</v>
      </c>
      <c r="FA197">
        <v>0.22866400000000001</v>
      </c>
      <c r="FB197">
        <v>-0.79937400000000003</v>
      </c>
      <c r="FC197">
        <v>20.270399999999999</v>
      </c>
      <c r="FD197">
        <v>5.2207299999999996</v>
      </c>
      <c r="FE197">
        <v>12.004</v>
      </c>
      <c r="FF197">
        <v>4.9870000000000001</v>
      </c>
      <c r="FG197">
        <v>3.2843300000000002</v>
      </c>
      <c r="FH197">
        <v>9999</v>
      </c>
      <c r="FI197">
        <v>9999</v>
      </c>
      <c r="FJ197">
        <v>9999</v>
      </c>
      <c r="FK197">
        <v>999.9</v>
      </c>
      <c r="FL197">
        <v>1.8657999999999999</v>
      </c>
      <c r="FM197">
        <v>1.8621799999999999</v>
      </c>
      <c r="FN197">
        <v>1.8641700000000001</v>
      </c>
      <c r="FO197">
        <v>1.86022</v>
      </c>
      <c r="FP197">
        <v>1.8609599999999999</v>
      </c>
      <c r="FQ197">
        <v>1.86012</v>
      </c>
      <c r="FR197">
        <v>1.8617600000000001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-5.4</v>
      </c>
      <c r="GH197">
        <v>0.1691</v>
      </c>
      <c r="GI197">
        <v>-3.3542705637745942</v>
      </c>
      <c r="GJ197">
        <v>-2.7043828418459848E-3</v>
      </c>
      <c r="GK197">
        <v>1.1637646390227569E-6</v>
      </c>
      <c r="GL197">
        <v>-2.7935288173591201E-10</v>
      </c>
      <c r="GM197">
        <v>-0.1154585369592631</v>
      </c>
      <c r="GN197">
        <v>-1.575226436802038E-3</v>
      </c>
      <c r="GO197">
        <v>7.1853088279240026E-4</v>
      </c>
      <c r="GP197">
        <v>-1.2337336158236461E-5</v>
      </c>
      <c r="GQ197">
        <v>5</v>
      </c>
      <c r="GR197">
        <v>2087</v>
      </c>
      <c r="GS197">
        <v>4</v>
      </c>
      <c r="GT197">
        <v>31</v>
      </c>
      <c r="GU197">
        <v>15.7</v>
      </c>
      <c r="GV197">
        <v>15.7</v>
      </c>
      <c r="GW197">
        <v>3.2153299999999998</v>
      </c>
      <c r="GX197">
        <v>2.5097700000000001</v>
      </c>
      <c r="GY197">
        <v>2.04834</v>
      </c>
      <c r="GZ197">
        <v>2.6196299999999999</v>
      </c>
      <c r="HA197">
        <v>2.1972700000000001</v>
      </c>
      <c r="HB197">
        <v>2.3303199999999999</v>
      </c>
      <c r="HC197">
        <v>37.457799999999999</v>
      </c>
      <c r="HD197">
        <v>14.2021</v>
      </c>
      <c r="HE197">
        <v>18</v>
      </c>
      <c r="HF197">
        <v>611.38800000000003</v>
      </c>
      <c r="HG197">
        <v>772.27499999999998</v>
      </c>
      <c r="HH197">
        <v>30.999700000000001</v>
      </c>
      <c r="HI197">
        <v>30.386199999999999</v>
      </c>
      <c r="HJ197">
        <v>29.9999</v>
      </c>
      <c r="HK197">
        <v>30.343299999999999</v>
      </c>
      <c r="HL197">
        <v>30.337800000000001</v>
      </c>
      <c r="HM197">
        <v>64.302599999999998</v>
      </c>
      <c r="HN197">
        <v>12.4139</v>
      </c>
      <c r="HO197">
        <v>100</v>
      </c>
      <c r="HP197">
        <v>31</v>
      </c>
      <c r="HQ197">
        <v>1217.17</v>
      </c>
      <c r="HR197">
        <v>31.992899999999999</v>
      </c>
      <c r="HS197">
        <v>99.630600000000001</v>
      </c>
      <c r="HT197">
        <v>98.621099999999998</v>
      </c>
    </row>
    <row r="198" spans="1:228" x14ac:dyDescent="0.2">
      <c r="A198">
        <v>183</v>
      </c>
      <c r="B198">
        <v>1670951367.5999999</v>
      </c>
      <c r="C198">
        <v>726.5</v>
      </c>
      <c r="D198" t="s">
        <v>725</v>
      </c>
      <c r="E198" t="s">
        <v>726</v>
      </c>
      <c r="F198">
        <v>4</v>
      </c>
      <c r="G198">
        <v>1670951365.5999999</v>
      </c>
      <c r="H198">
        <f t="shared" si="68"/>
        <v>1.7383179196792634E-3</v>
      </c>
      <c r="I198">
        <f t="shared" si="69"/>
        <v>1.7383179196792633</v>
      </c>
      <c r="J198">
        <f t="shared" si="70"/>
        <v>18.245795228014806</v>
      </c>
      <c r="K198">
        <f t="shared" si="71"/>
        <v>1189.548571428571</v>
      </c>
      <c r="L198">
        <f t="shared" si="72"/>
        <v>912.7750206306747</v>
      </c>
      <c r="M198">
        <f t="shared" si="73"/>
        <v>92.498474787035519</v>
      </c>
      <c r="N198">
        <f t="shared" si="74"/>
        <v>120.54605576981548</v>
      </c>
      <c r="O198">
        <f t="shared" si="75"/>
        <v>0.11780319716357929</v>
      </c>
      <c r="P198">
        <f t="shared" si="76"/>
        <v>3.6841498248431832</v>
      </c>
      <c r="Q198">
        <f t="shared" si="77"/>
        <v>0.11574986686047742</v>
      </c>
      <c r="R198">
        <f t="shared" si="78"/>
        <v>7.2525169246366886E-2</v>
      </c>
      <c r="S198">
        <f t="shared" si="79"/>
        <v>226.12062253744114</v>
      </c>
      <c r="T198">
        <f t="shared" si="80"/>
        <v>32.495476503901472</v>
      </c>
      <c r="U198">
        <f t="shared" si="81"/>
        <v>32.005757142857142</v>
      </c>
      <c r="V198">
        <f t="shared" si="82"/>
        <v>4.7766394457566408</v>
      </c>
      <c r="W198">
        <f t="shared" si="83"/>
        <v>70.278587340153237</v>
      </c>
      <c r="X198">
        <f t="shared" si="84"/>
        <v>3.3155261172770452</v>
      </c>
      <c r="Y198">
        <f t="shared" si="85"/>
        <v>4.7176903275384134</v>
      </c>
      <c r="Z198">
        <f t="shared" si="86"/>
        <v>1.4611133284795956</v>
      </c>
      <c r="AA198">
        <f t="shared" si="87"/>
        <v>-76.659820257855515</v>
      </c>
      <c r="AB198">
        <f t="shared" si="88"/>
        <v>-43.543153724110169</v>
      </c>
      <c r="AC198">
        <f t="shared" si="89"/>
        <v>-2.6776243697785773</v>
      </c>
      <c r="AD198">
        <f t="shared" si="90"/>
        <v>103.24002418569685</v>
      </c>
      <c r="AE198">
        <f t="shared" si="91"/>
        <v>41.885054019285135</v>
      </c>
      <c r="AF198">
        <f t="shared" si="92"/>
        <v>1.7410598239653983</v>
      </c>
      <c r="AG198">
        <f t="shared" si="93"/>
        <v>18.245795228014806</v>
      </c>
      <c r="AH198">
        <v>1246.8375585939939</v>
      </c>
      <c r="AI198">
        <v>1232.3613333333331</v>
      </c>
      <c r="AJ198">
        <v>1.7128351405185509</v>
      </c>
      <c r="AK198">
        <v>63.164820258041182</v>
      </c>
      <c r="AL198">
        <f t="shared" si="94"/>
        <v>1.7383179196792633</v>
      </c>
      <c r="AM198">
        <v>32.018148744068277</v>
      </c>
      <c r="AN198">
        <v>32.716667272727271</v>
      </c>
      <c r="AO198">
        <v>-1.289672192425715E-5</v>
      </c>
      <c r="AP198">
        <v>96.758734084088289</v>
      </c>
      <c r="AQ198">
        <v>69</v>
      </c>
      <c r="AR198">
        <v>11</v>
      </c>
      <c r="AS198">
        <f t="shared" si="95"/>
        <v>1</v>
      </c>
      <c r="AT198">
        <f t="shared" si="96"/>
        <v>0</v>
      </c>
      <c r="AU198">
        <f t="shared" si="97"/>
        <v>47593.029891875784</v>
      </c>
      <c r="AV198">
        <f t="shared" si="98"/>
        <v>1200.028571428571</v>
      </c>
      <c r="AW198">
        <f t="shared" si="99"/>
        <v>1025.9494210038552</v>
      </c>
      <c r="AX198">
        <f t="shared" si="100"/>
        <v>0.8549374951818991</v>
      </c>
      <c r="AY198">
        <f t="shared" si="101"/>
        <v>0.18842936570106528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1670951365.5999999</v>
      </c>
      <c r="BF198">
        <v>1189.548571428571</v>
      </c>
      <c r="BG198">
        <v>1207.8071428571429</v>
      </c>
      <c r="BH198">
        <v>32.717614285714284</v>
      </c>
      <c r="BI198">
        <v>32.018071428571417</v>
      </c>
      <c r="BJ198">
        <v>1194.95</v>
      </c>
      <c r="BK198">
        <v>32.548542857142863</v>
      </c>
      <c r="BL198">
        <v>650.00457142857147</v>
      </c>
      <c r="BM198">
        <v>101.2377142857143</v>
      </c>
      <c r="BN198">
        <v>9.9934857142857131E-2</v>
      </c>
      <c r="BO198">
        <v>31.786528571428569</v>
      </c>
      <c r="BP198">
        <v>32.005757142857142</v>
      </c>
      <c r="BQ198">
        <v>999.89999999999986</v>
      </c>
      <c r="BR198">
        <v>0</v>
      </c>
      <c r="BS198">
        <v>0</v>
      </c>
      <c r="BT198">
        <v>9005.8928571428569</v>
      </c>
      <c r="BU198">
        <v>0</v>
      </c>
      <c r="BV198">
        <v>43.262800000000013</v>
      </c>
      <c r="BW198">
        <v>-18.25741428571429</v>
      </c>
      <c r="BX198">
        <v>1229.782857142857</v>
      </c>
      <c r="BY198">
        <v>1247.755714285714</v>
      </c>
      <c r="BZ198">
        <v>0.69953428571428566</v>
      </c>
      <c r="CA198">
        <v>1207.8071428571429</v>
      </c>
      <c r="CB198">
        <v>32.018071428571417</v>
      </c>
      <c r="CC198">
        <v>3.312251428571428</v>
      </c>
      <c r="CD198">
        <v>3.241431428571429</v>
      </c>
      <c r="CE198">
        <v>25.68692857142857</v>
      </c>
      <c r="CF198">
        <v>25.323042857142859</v>
      </c>
      <c r="CG198">
        <v>1200.028571428571</v>
      </c>
      <c r="CH198">
        <v>0.49999914285714281</v>
      </c>
      <c r="CI198">
        <v>0.50000085714285714</v>
      </c>
      <c r="CJ198">
        <v>0</v>
      </c>
      <c r="CK198">
        <v>1655.6642857142861</v>
      </c>
      <c r="CL198">
        <v>4.9990899999999998</v>
      </c>
      <c r="CM198">
        <v>19015.599999999999</v>
      </c>
      <c r="CN198">
        <v>9558.072857142859</v>
      </c>
      <c r="CO198">
        <v>39.838999999999999</v>
      </c>
      <c r="CP198">
        <v>41.419285714285706</v>
      </c>
      <c r="CQ198">
        <v>40.686999999999998</v>
      </c>
      <c r="CR198">
        <v>40.436999999999998</v>
      </c>
      <c r="CS198">
        <v>41.311999999999998</v>
      </c>
      <c r="CT198">
        <v>597.51714285714286</v>
      </c>
      <c r="CU198">
        <v>597.51571428571424</v>
      </c>
      <c r="CV198">
        <v>0</v>
      </c>
      <c r="CW198">
        <v>1670951399.8</v>
      </c>
      <c r="CX198">
        <v>0</v>
      </c>
      <c r="CY198">
        <v>1670950421.5999999</v>
      </c>
      <c r="CZ198" t="s">
        <v>356</v>
      </c>
      <c r="DA198">
        <v>1670950421.5999999</v>
      </c>
      <c r="DB198">
        <v>1670950421.5999999</v>
      </c>
      <c r="DC198">
        <v>14</v>
      </c>
      <c r="DD198">
        <v>-0.21199999999999999</v>
      </c>
      <c r="DE198">
        <v>-3.1E-2</v>
      </c>
      <c r="DF198">
        <v>-4.3040000000000003</v>
      </c>
      <c r="DG198">
        <v>0.155</v>
      </c>
      <c r="DH198">
        <v>415</v>
      </c>
      <c r="DI198">
        <v>33</v>
      </c>
      <c r="DJ198">
        <v>0.37</v>
      </c>
      <c r="DK198">
        <v>0.39</v>
      </c>
      <c r="DL198">
        <v>-18.148507317073172</v>
      </c>
      <c r="DM198">
        <v>-0.6434320557491513</v>
      </c>
      <c r="DN198">
        <v>0.12865328788276559</v>
      </c>
      <c r="DO198">
        <v>0</v>
      </c>
      <c r="DP198">
        <v>0.70149907317073168</v>
      </c>
      <c r="DQ198">
        <v>-6.9066062717771043E-3</v>
      </c>
      <c r="DR198">
        <v>2.354299506302838E-3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363</v>
      </c>
      <c r="EA198">
        <v>3.2993899999999998</v>
      </c>
      <c r="EB198">
        <v>2.6254200000000001</v>
      </c>
      <c r="EC198">
        <v>0.21032999999999999</v>
      </c>
      <c r="ED198">
        <v>0.21027899999999999</v>
      </c>
      <c r="EE198">
        <v>0.13666600000000001</v>
      </c>
      <c r="EF198">
        <v>0.133303</v>
      </c>
      <c r="EG198">
        <v>24007.1</v>
      </c>
      <c r="EH198">
        <v>24435.599999999999</v>
      </c>
      <c r="EI198">
        <v>28277.3</v>
      </c>
      <c r="EJ198">
        <v>29768.799999999999</v>
      </c>
      <c r="EK198">
        <v>33601.4</v>
      </c>
      <c r="EL198">
        <v>35802.5</v>
      </c>
      <c r="EM198">
        <v>39907.9</v>
      </c>
      <c r="EN198">
        <v>42515.4</v>
      </c>
      <c r="EO198">
        <v>2.1429200000000002</v>
      </c>
      <c r="EP198">
        <v>2.2465299999999999</v>
      </c>
      <c r="EQ198">
        <v>0.15356800000000001</v>
      </c>
      <c r="ER198">
        <v>0</v>
      </c>
      <c r="ES198">
        <v>29.511600000000001</v>
      </c>
      <c r="ET198">
        <v>999.9</v>
      </c>
      <c r="EU198">
        <v>74</v>
      </c>
      <c r="EV198">
        <v>32.299999999999997</v>
      </c>
      <c r="EW198">
        <v>35.497900000000001</v>
      </c>
      <c r="EX198">
        <v>57.227200000000003</v>
      </c>
      <c r="EY198">
        <v>-2.9407000000000001</v>
      </c>
      <c r="EZ198">
        <v>2</v>
      </c>
      <c r="FA198">
        <v>0.22859199999999999</v>
      </c>
      <c r="FB198">
        <v>-0.79981800000000003</v>
      </c>
      <c r="FC198">
        <v>20.270600000000002</v>
      </c>
      <c r="FD198">
        <v>5.2210299999999998</v>
      </c>
      <c r="FE198">
        <v>12.004</v>
      </c>
      <c r="FF198">
        <v>4.9869000000000003</v>
      </c>
      <c r="FG198">
        <v>3.2843499999999999</v>
      </c>
      <c r="FH198">
        <v>9999</v>
      </c>
      <c r="FI198">
        <v>9999</v>
      </c>
      <c r="FJ198">
        <v>9999</v>
      </c>
      <c r="FK198">
        <v>999.9</v>
      </c>
      <c r="FL198">
        <v>1.86581</v>
      </c>
      <c r="FM198">
        <v>1.8621799999999999</v>
      </c>
      <c r="FN198">
        <v>1.8641700000000001</v>
      </c>
      <c r="FO198">
        <v>1.86022</v>
      </c>
      <c r="FP198">
        <v>1.8609599999999999</v>
      </c>
      <c r="FQ198">
        <v>1.8601099999999999</v>
      </c>
      <c r="FR198">
        <v>1.86174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-5.4</v>
      </c>
      <c r="GH198">
        <v>0.1691</v>
      </c>
      <c r="GI198">
        <v>-3.3542705637745942</v>
      </c>
      <c r="GJ198">
        <v>-2.7043828418459848E-3</v>
      </c>
      <c r="GK198">
        <v>1.1637646390227569E-6</v>
      </c>
      <c r="GL198">
        <v>-2.7935288173591201E-10</v>
      </c>
      <c r="GM198">
        <v>-0.1154585369592631</v>
      </c>
      <c r="GN198">
        <v>-1.575226436802038E-3</v>
      </c>
      <c r="GO198">
        <v>7.1853088279240026E-4</v>
      </c>
      <c r="GP198">
        <v>-1.2337336158236461E-5</v>
      </c>
      <c r="GQ198">
        <v>5</v>
      </c>
      <c r="GR198">
        <v>2087</v>
      </c>
      <c r="GS198">
        <v>4</v>
      </c>
      <c r="GT198">
        <v>31</v>
      </c>
      <c r="GU198">
        <v>15.8</v>
      </c>
      <c r="GV198">
        <v>15.8</v>
      </c>
      <c r="GW198">
        <v>3.2263199999999999</v>
      </c>
      <c r="GX198">
        <v>2.5158700000000001</v>
      </c>
      <c r="GY198">
        <v>2.04834</v>
      </c>
      <c r="GZ198">
        <v>2.6196299999999999</v>
      </c>
      <c r="HA198">
        <v>2.1972700000000001</v>
      </c>
      <c r="HB198">
        <v>2.2924799999999999</v>
      </c>
      <c r="HC198">
        <v>37.457799999999999</v>
      </c>
      <c r="HD198">
        <v>14.193300000000001</v>
      </c>
      <c r="HE198">
        <v>18</v>
      </c>
      <c r="HF198">
        <v>611.46</v>
      </c>
      <c r="HG198">
        <v>772.346</v>
      </c>
      <c r="HH198">
        <v>30.9998</v>
      </c>
      <c r="HI198">
        <v>30.3842</v>
      </c>
      <c r="HJ198">
        <v>29.9999</v>
      </c>
      <c r="HK198">
        <v>30.3414</v>
      </c>
      <c r="HL198">
        <v>30.335899999999999</v>
      </c>
      <c r="HM198">
        <v>64.589799999999997</v>
      </c>
      <c r="HN198">
        <v>12.4139</v>
      </c>
      <c r="HO198">
        <v>100</v>
      </c>
      <c r="HP198">
        <v>31</v>
      </c>
      <c r="HQ198">
        <v>1223.8399999999999</v>
      </c>
      <c r="HR198">
        <v>31.992899999999999</v>
      </c>
      <c r="HS198">
        <v>99.631399999999999</v>
      </c>
      <c r="HT198">
        <v>98.622600000000006</v>
      </c>
    </row>
    <row r="199" spans="1:228" x14ac:dyDescent="0.2">
      <c r="A199">
        <v>184</v>
      </c>
      <c r="B199">
        <v>1670951371.5999999</v>
      </c>
      <c r="C199">
        <v>730.5</v>
      </c>
      <c r="D199" t="s">
        <v>727</v>
      </c>
      <c r="E199" t="s">
        <v>728</v>
      </c>
      <c r="F199">
        <v>4</v>
      </c>
      <c r="G199">
        <v>1670951369.2874999</v>
      </c>
      <c r="H199">
        <f t="shared" si="68"/>
        <v>1.7336972173404262E-3</v>
      </c>
      <c r="I199">
        <f t="shared" si="69"/>
        <v>1.7336972173404261</v>
      </c>
      <c r="J199">
        <f t="shared" si="70"/>
        <v>17.710808105688859</v>
      </c>
      <c r="K199">
        <f t="shared" si="71"/>
        <v>1195.7437500000001</v>
      </c>
      <c r="L199">
        <f t="shared" si="72"/>
        <v>925.41872227794522</v>
      </c>
      <c r="M199">
        <f t="shared" si="73"/>
        <v>93.781079547469261</v>
      </c>
      <c r="N199">
        <f t="shared" si="74"/>
        <v>121.17556846170984</v>
      </c>
      <c r="O199">
        <f t="shared" si="75"/>
        <v>0.11746157396328198</v>
      </c>
      <c r="P199">
        <f t="shared" si="76"/>
        <v>3.6863463831433281</v>
      </c>
      <c r="Q199">
        <f t="shared" si="77"/>
        <v>0.11542121795982052</v>
      </c>
      <c r="R199">
        <f t="shared" si="78"/>
        <v>7.2318626981320716E-2</v>
      </c>
      <c r="S199">
        <f t="shared" si="79"/>
        <v>226.13206524991432</v>
      </c>
      <c r="T199">
        <f t="shared" si="80"/>
        <v>32.493658690795336</v>
      </c>
      <c r="U199">
        <f t="shared" si="81"/>
        <v>32.006199999999993</v>
      </c>
      <c r="V199">
        <f t="shared" si="82"/>
        <v>4.7767591731014933</v>
      </c>
      <c r="W199">
        <f t="shared" si="83"/>
        <v>70.284761830353702</v>
      </c>
      <c r="X199">
        <f t="shared" si="84"/>
        <v>3.3153585874975873</v>
      </c>
      <c r="Y199">
        <f t="shared" si="85"/>
        <v>4.7170375215894831</v>
      </c>
      <c r="Z199">
        <f t="shared" si="86"/>
        <v>1.4614005856039061</v>
      </c>
      <c r="AA199">
        <f t="shared" si="87"/>
        <v>-76.456047284712795</v>
      </c>
      <c r="AB199">
        <f t="shared" si="88"/>
        <v>-44.14226203762842</v>
      </c>
      <c r="AC199">
        <f t="shared" si="89"/>
        <v>-2.7128215743203579</v>
      </c>
      <c r="AD199">
        <f t="shared" si="90"/>
        <v>102.82093435325277</v>
      </c>
      <c r="AE199">
        <f t="shared" si="91"/>
        <v>41.66761292601629</v>
      </c>
      <c r="AF199">
        <f t="shared" si="92"/>
        <v>1.736971921746155</v>
      </c>
      <c r="AG199">
        <f t="shared" si="93"/>
        <v>17.710808105688859</v>
      </c>
      <c r="AH199">
        <v>1253.6454211730711</v>
      </c>
      <c r="AI199">
        <v>1239.3205454545459</v>
      </c>
      <c r="AJ199">
        <v>1.7331011673897441</v>
      </c>
      <c r="AK199">
        <v>63.164820258041182</v>
      </c>
      <c r="AL199">
        <f t="shared" si="94"/>
        <v>1.7336972173404261</v>
      </c>
      <c r="AM199">
        <v>32.017757661329718</v>
      </c>
      <c r="AN199">
        <v>32.714373939393937</v>
      </c>
      <c r="AO199">
        <v>-9.4492063487995219E-6</v>
      </c>
      <c r="AP199">
        <v>96.758734084088289</v>
      </c>
      <c r="AQ199">
        <v>68</v>
      </c>
      <c r="AR199">
        <v>10</v>
      </c>
      <c r="AS199">
        <f t="shared" si="95"/>
        <v>1</v>
      </c>
      <c r="AT199">
        <f t="shared" si="96"/>
        <v>0</v>
      </c>
      <c r="AU199">
        <f t="shared" si="97"/>
        <v>47632.868359739223</v>
      </c>
      <c r="AV199">
        <f t="shared" si="98"/>
        <v>1200.0899999999999</v>
      </c>
      <c r="AW199">
        <f t="shared" si="99"/>
        <v>1026.0018700776757</v>
      </c>
      <c r="AX199">
        <f t="shared" si="100"/>
        <v>0.85493743809020639</v>
      </c>
      <c r="AY199">
        <f t="shared" si="101"/>
        <v>0.18842925551409839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1670951369.2874999</v>
      </c>
      <c r="BF199">
        <v>1195.7437500000001</v>
      </c>
      <c r="BG199">
        <v>1213.9137499999999</v>
      </c>
      <c r="BH199">
        <v>32.715499999999999</v>
      </c>
      <c r="BI199">
        <v>32.017625000000002</v>
      </c>
      <c r="BJ199">
        <v>1201.1500000000001</v>
      </c>
      <c r="BK199">
        <v>32.546462499999997</v>
      </c>
      <c r="BL199">
        <v>650.02962500000001</v>
      </c>
      <c r="BM199">
        <v>101.239</v>
      </c>
      <c r="BN199">
        <v>0.100077425</v>
      </c>
      <c r="BO199">
        <v>31.784087499999998</v>
      </c>
      <c r="BP199">
        <v>32.006199999999993</v>
      </c>
      <c r="BQ199">
        <v>999.9</v>
      </c>
      <c r="BR199">
        <v>0</v>
      </c>
      <c r="BS199">
        <v>0</v>
      </c>
      <c r="BT199">
        <v>9013.36</v>
      </c>
      <c r="BU199">
        <v>0</v>
      </c>
      <c r="BV199">
        <v>42.840587499999998</v>
      </c>
      <c r="BW199">
        <v>-18.171849999999999</v>
      </c>
      <c r="BX199">
        <v>1236.1849999999999</v>
      </c>
      <c r="BY199">
        <v>1254.0687499999999</v>
      </c>
      <c r="BZ199">
        <v>0.69787549999999998</v>
      </c>
      <c r="CA199">
        <v>1213.9137499999999</v>
      </c>
      <c r="CB199">
        <v>32.017625000000002</v>
      </c>
      <c r="CC199">
        <v>3.3120850000000002</v>
      </c>
      <c r="CD199">
        <v>3.2414312500000002</v>
      </c>
      <c r="CE199">
        <v>25.686062499999998</v>
      </c>
      <c r="CF199">
        <v>25.323025000000001</v>
      </c>
      <c r="CG199">
        <v>1200.0899999999999</v>
      </c>
      <c r="CH199">
        <v>0.50000212500000007</v>
      </c>
      <c r="CI199">
        <v>0.49999787499999998</v>
      </c>
      <c r="CJ199">
        <v>0</v>
      </c>
      <c r="CK199">
        <v>1658.4175</v>
      </c>
      <c r="CL199">
        <v>4.9990899999999998</v>
      </c>
      <c r="CM199">
        <v>19047.25</v>
      </c>
      <c r="CN199">
        <v>9558.5762500000019</v>
      </c>
      <c r="CO199">
        <v>39.819875000000003</v>
      </c>
      <c r="CP199">
        <v>41.413749999999993</v>
      </c>
      <c r="CQ199">
        <v>40.655999999999999</v>
      </c>
      <c r="CR199">
        <v>40.436999999999998</v>
      </c>
      <c r="CS199">
        <v>41.311999999999998</v>
      </c>
      <c r="CT199">
        <v>597.54999999999995</v>
      </c>
      <c r="CU199">
        <v>597.54375000000005</v>
      </c>
      <c r="CV199">
        <v>0</v>
      </c>
      <c r="CW199">
        <v>1670951403.4000001</v>
      </c>
      <c r="CX199">
        <v>0</v>
      </c>
      <c r="CY199">
        <v>1670950421.5999999</v>
      </c>
      <c r="CZ199" t="s">
        <v>356</v>
      </c>
      <c r="DA199">
        <v>1670950421.5999999</v>
      </c>
      <c r="DB199">
        <v>1670950421.5999999</v>
      </c>
      <c r="DC199">
        <v>14</v>
      </c>
      <c r="DD199">
        <v>-0.21199999999999999</v>
      </c>
      <c r="DE199">
        <v>-3.1E-2</v>
      </c>
      <c r="DF199">
        <v>-4.3040000000000003</v>
      </c>
      <c r="DG199">
        <v>0.155</v>
      </c>
      <c r="DH199">
        <v>415</v>
      </c>
      <c r="DI199">
        <v>33</v>
      </c>
      <c r="DJ199">
        <v>0.37</v>
      </c>
      <c r="DK199">
        <v>0.39</v>
      </c>
      <c r="DL199">
        <v>-18.184029268292679</v>
      </c>
      <c r="DM199">
        <v>-3.5211846689894598E-2</v>
      </c>
      <c r="DN199">
        <v>0.10069591810920039</v>
      </c>
      <c r="DO199">
        <v>1</v>
      </c>
      <c r="DP199">
        <v>0.70036382926829277</v>
      </c>
      <c r="DQ199">
        <v>-5.5899303135872602E-3</v>
      </c>
      <c r="DR199">
        <v>2.0450521956776099E-3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2</v>
      </c>
      <c r="DY199">
        <v>2</v>
      </c>
      <c r="DZ199" t="s">
        <v>357</v>
      </c>
      <c r="EA199">
        <v>3.2994400000000002</v>
      </c>
      <c r="EB199">
        <v>2.6254499999999998</v>
      </c>
      <c r="EC199">
        <v>0.211067</v>
      </c>
      <c r="ED199">
        <v>0.211007</v>
      </c>
      <c r="EE199">
        <v>0.13666400000000001</v>
      </c>
      <c r="EF199">
        <v>0.13330500000000001</v>
      </c>
      <c r="EG199">
        <v>23984.7</v>
      </c>
      <c r="EH199">
        <v>24413.200000000001</v>
      </c>
      <c r="EI199">
        <v>28277.4</v>
      </c>
      <c r="EJ199">
        <v>29769.1</v>
      </c>
      <c r="EK199">
        <v>33601.9</v>
      </c>
      <c r="EL199">
        <v>35802.400000000001</v>
      </c>
      <c r="EM199">
        <v>39908.300000000003</v>
      </c>
      <c r="EN199">
        <v>42515.3</v>
      </c>
      <c r="EO199">
        <v>2.1435499999999998</v>
      </c>
      <c r="EP199">
        <v>2.2465299999999999</v>
      </c>
      <c r="EQ199">
        <v>0.15379899999999999</v>
      </c>
      <c r="ER199">
        <v>0</v>
      </c>
      <c r="ES199">
        <v>29.507200000000001</v>
      </c>
      <c r="ET199">
        <v>999.9</v>
      </c>
      <c r="EU199">
        <v>74</v>
      </c>
      <c r="EV199">
        <v>32.299999999999997</v>
      </c>
      <c r="EW199">
        <v>35.500799999999998</v>
      </c>
      <c r="EX199">
        <v>57.3172</v>
      </c>
      <c r="EY199">
        <v>-3.04487</v>
      </c>
      <c r="EZ199">
        <v>2</v>
      </c>
      <c r="FA199">
        <v>0.228298</v>
      </c>
      <c r="FB199">
        <v>-0.80134000000000005</v>
      </c>
      <c r="FC199">
        <v>20.270499999999998</v>
      </c>
      <c r="FD199">
        <v>5.2207299999999996</v>
      </c>
      <c r="FE199">
        <v>12.004</v>
      </c>
      <c r="FF199">
        <v>4.9871999999999996</v>
      </c>
      <c r="FG199">
        <v>3.2844000000000002</v>
      </c>
      <c r="FH199">
        <v>9999</v>
      </c>
      <c r="FI199">
        <v>9999</v>
      </c>
      <c r="FJ199">
        <v>9999</v>
      </c>
      <c r="FK199">
        <v>999.9</v>
      </c>
      <c r="FL199">
        <v>1.86582</v>
      </c>
      <c r="FM199">
        <v>1.8621799999999999</v>
      </c>
      <c r="FN199">
        <v>1.8641700000000001</v>
      </c>
      <c r="FO199">
        <v>1.8602300000000001</v>
      </c>
      <c r="FP199">
        <v>1.8609599999999999</v>
      </c>
      <c r="FQ199">
        <v>1.86012</v>
      </c>
      <c r="FR199">
        <v>1.86178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-5.42</v>
      </c>
      <c r="GH199">
        <v>0.1691</v>
      </c>
      <c r="GI199">
        <v>-3.3542705637745942</v>
      </c>
      <c r="GJ199">
        <v>-2.7043828418459848E-3</v>
      </c>
      <c r="GK199">
        <v>1.1637646390227569E-6</v>
      </c>
      <c r="GL199">
        <v>-2.7935288173591201E-10</v>
      </c>
      <c r="GM199">
        <v>-0.1154585369592631</v>
      </c>
      <c r="GN199">
        <v>-1.575226436802038E-3</v>
      </c>
      <c r="GO199">
        <v>7.1853088279240026E-4</v>
      </c>
      <c r="GP199">
        <v>-1.2337336158236461E-5</v>
      </c>
      <c r="GQ199">
        <v>5</v>
      </c>
      <c r="GR199">
        <v>2087</v>
      </c>
      <c r="GS199">
        <v>4</v>
      </c>
      <c r="GT199">
        <v>31</v>
      </c>
      <c r="GU199">
        <v>15.8</v>
      </c>
      <c r="GV199">
        <v>15.8</v>
      </c>
      <c r="GW199">
        <v>3.2434099999999999</v>
      </c>
      <c r="GX199">
        <v>2.50244</v>
      </c>
      <c r="GY199">
        <v>2.04834</v>
      </c>
      <c r="GZ199">
        <v>2.6184099999999999</v>
      </c>
      <c r="HA199">
        <v>2.1972700000000001</v>
      </c>
      <c r="HB199">
        <v>2.34131</v>
      </c>
      <c r="HC199">
        <v>37.457799999999999</v>
      </c>
      <c r="HD199">
        <v>14.210800000000001</v>
      </c>
      <c r="HE199">
        <v>18</v>
      </c>
      <c r="HF199">
        <v>611.89599999999996</v>
      </c>
      <c r="HG199">
        <v>772.31100000000004</v>
      </c>
      <c r="HH199">
        <v>30.999700000000001</v>
      </c>
      <c r="HI199">
        <v>30.381599999999999</v>
      </c>
      <c r="HJ199">
        <v>29.9998</v>
      </c>
      <c r="HK199">
        <v>30.338699999999999</v>
      </c>
      <c r="HL199">
        <v>30.333300000000001</v>
      </c>
      <c r="HM199">
        <v>64.871499999999997</v>
      </c>
      <c r="HN199">
        <v>12.4139</v>
      </c>
      <c r="HO199">
        <v>100</v>
      </c>
      <c r="HP199">
        <v>31</v>
      </c>
      <c r="HQ199">
        <v>1230.53</v>
      </c>
      <c r="HR199">
        <v>31.993099999999998</v>
      </c>
      <c r="HS199">
        <v>99.632099999999994</v>
      </c>
      <c r="HT199">
        <v>98.622799999999998</v>
      </c>
    </row>
    <row r="200" spans="1:228" x14ac:dyDescent="0.2">
      <c r="A200">
        <v>185</v>
      </c>
      <c r="B200">
        <v>1670951375.5999999</v>
      </c>
      <c r="C200">
        <v>734.5</v>
      </c>
      <c r="D200" t="s">
        <v>729</v>
      </c>
      <c r="E200" t="s">
        <v>730</v>
      </c>
      <c r="F200">
        <v>4</v>
      </c>
      <c r="G200">
        <v>1670951373.5999999</v>
      </c>
      <c r="H200">
        <f t="shared" si="68"/>
        <v>1.7413684223125626E-3</v>
      </c>
      <c r="I200">
        <f t="shared" si="69"/>
        <v>1.7413684223125625</v>
      </c>
      <c r="J200">
        <f t="shared" si="70"/>
        <v>18.502973041978901</v>
      </c>
      <c r="K200">
        <f t="shared" si="71"/>
        <v>1202.9071428571431</v>
      </c>
      <c r="L200">
        <f t="shared" si="72"/>
        <v>922.78724576794821</v>
      </c>
      <c r="M200">
        <f t="shared" si="73"/>
        <v>93.513024192213081</v>
      </c>
      <c r="N200">
        <f t="shared" si="74"/>
        <v>121.89969602080193</v>
      </c>
      <c r="O200">
        <f t="shared" si="75"/>
        <v>0.1180264057513408</v>
      </c>
      <c r="P200">
        <f t="shared" si="76"/>
        <v>3.6856209026982296</v>
      </c>
      <c r="Q200">
        <f t="shared" si="77"/>
        <v>0.11596616748927444</v>
      </c>
      <c r="R200">
        <f t="shared" si="78"/>
        <v>7.2660963378182633E-2</v>
      </c>
      <c r="S200">
        <f t="shared" si="79"/>
        <v>226.11425709336666</v>
      </c>
      <c r="T200">
        <f t="shared" si="80"/>
        <v>32.491043261055715</v>
      </c>
      <c r="U200">
        <f t="shared" si="81"/>
        <v>32.004871428571427</v>
      </c>
      <c r="V200">
        <f t="shared" si="82"/>
        <v>4.7763999989042398</v>
      </c>
      <c r="W200">
        <f t="shared" si="83"/>
        <v>70.290948842160248</v>
      </c>
      <c r="X200">
        <f t="shared" si="84"/>
        <v>3.315451394918361</v>
      </c>
      <c r="Y200">
        <f t="shared" si="85"/>
        <v>4.7167543610248801</v>
      </c>
      <c r="Z200">
        <f t="shared" si="86"/>
        <v>1.4609486039858788</v>
      </c>
      <c r="AA200">
        <f t="shared" si="87"/>
        <v>-76.794347423984007</v>
      </c>
      <c r="AB200">
        <f t="shared" si="88"/>
        <v>-44.079996932517361</v>
      </c>
      <c r="AC200">
        <f t="shared" si="89"/>
        <v>-2.7094964034771865</v>
      </c>
      <c r="AD200">
        <f t="shared" si="90"/>
        <v>102.53041633338813</v>
      </c>
      <c r="AE200">
        <f t="shared" si="91"/>
        <v>41.829428501324124</v>
      </c>
      <c r="AF200">
        <f t="shared" si="92"/>
        <v>1.7381869268700103</v>
      </c>
      <c r="AG200">
        <f t="shared" si="93"/>
        <v>18.502973041978901</v>
      </c>
      <c r="AH200">
        <v>1260.605417096581</v>
      </c>
      <c r="AI200">
        <v>1246.1173333333329</v>
      </c>
      <c r="AJ200">
        <v>1.6876036462022641</v>
      </c>
      <c r="AK200">
        <v>63.164820258041182</v>
      </c>
      <c r="AL200">
        <f t="shared" si="94"/>
        <v>1.7413684223125625</v>
      </c>
      <c r="AM200">
        <v>32.018442024212483</v>
      </c>
      <c r="AN200">
        <v>32.717927878787862</v>
      </c>
      <c r="AO200">
        <v>2.5030958975706091E-5</v>
      </c>
      <c r="AP200">
        <v>96.758734084088289</v>
      </c>
      <c r="AQ200">
        <v>68</v>
      </c>
      <c r="AR200">
        <v>10</v>
      </c>
      <c r="AS200">
        <f t="shared" si="95"/>
        <v>1</v>
      </c>
      <c r="AT200">
        <f t="shared" si="96"/>
        <v>0</v>
      </c>
      <c r="AU200">
        <f t="shared" si="97"/>
        <v>47619.994082987389</v>
      </c>
      <c r="AV200">
        <f t="shared" si="98"/>
        <v>1199.984285714286</v>
      </c>
      <c r="AW200">
        <f t="shared" si="99"/>
        <v>1025.91258502247</v>
      </c>
      <c r="AX200">
        <f t="shared" si="100"/>
        <v>0.85493834980663896</v>
      </c>
      <c r="AY200">
        <f t="shared" si="101"/>
        <v>0.18843101512681312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1670951373.5999999</v>
      </c>
      <c r="BF200">
        <v>1202.9071428571431</v>
      </c>
      <c r="BG200">
        <v>1221.1500000000001</v>
      </c>
      <c r="BH200">
        <v>32.716900000000003</v>
      </c>
      <c r="BI200">
        <v>32.018542857142847</v>
      </c>
      <c r="BJ200">
        <v>1208.325714285714</v>
      </c>
      <c r="BK200">
        <v>32.547828571428568</v>
      </c>
      <c r="BL200">
        <v>650.03428571428572</v>
      </c>
      <c r="BM200">
        <v>101.2375714285714</v>
      </c>
      <c r="BN200">
        <v>0.10000624285714289</v>
      </c>
      <c r="BO200">
        <v>31.78302857142857</v>
      </c>
      <c r="BP200">
        <v>32.004871428571427</v>
      </c>
      <c r="BQ200">
        <v>999.89999999999986</v>
      </c>
      <c r="BR200">
        <v>0</v>
      </c>
      <c r="BS200">
        <v>0</v>
      </c>
      <c r="BT200">
        <v>9010.982857142857</v>
      </c>
      <c r="BU200">
        <v>0</v>
      </c>
      <c r="BV200">
        <v>42.421499999999988</v>
      </c>
      <c r="BW200">
        <v>-18.24184285714286</v>
      </c>
      <c r="BX200">
        <v>1243.5942857142859</v>
      </c>
      <c r="BY200">
        <v>1261.5414285714289</v>
      </c>
      <c r="BZ200">
        <v>0.69835885714285717</v>
      </c>
      <c r="CA200">
        <v>1221.1500000000001</v>
      </c>
      <c r="CB200">
        <v>32.018542857142847</v>
      </c>
      <c r="CC200">
        <v>3.3121814285714279</v>
      </c>
      <c r="CD200">
        <v>3.2414800000000001</v>
      </c>
      <c r="CE200">
        <v>25.686542857142861</v>
      </c>
      <c r="CF200">
        <v>25.323271428571431</v>
      </c>
      <c r="CG200">
        <v>1199.984285714286</v>
      </c>
      <c r="CH200">
        <v>0.49997185714285719</v>
      </c>
      <c r="CI200">
        <v>0.50002814285714281</v>
      </c>
      <c r="CJ200">
        <v>0</v>
      </c>
      <c r="CK200">
        <v>1661.704285714286</v>
      </c>
      <c r="CL200">
        <v>4.9990899999999998</v>
      </c>
      <c r="CM200">
        <v>19079.78571428571</v>
      </c>
      <c r="CN200">
        <v>9557.6285714285714</v>
      </c>
      <c r="CO200">
        <v>39.811999999999998</v>
      </c>
      <c r="CP200">
        <v>41.419285714285706</v>
      </c>
      <c r="CQ200">
        <v>40.660428571428568</v>
      </c>
      <c r="CR200">
        <v>40.383857142857153</v>
      </c>
      <c r="CS200">
        <v>41.311999999999998</v>
      </c>
      <c r="CT200">
        <v>597.45857142857142</v>
      </c>
      <c r="CU200">
        <v>597.52571428571434</v>
      </c>
      <c r="CV200">
        <v>0</v>
      </c>
      <c r="CW200">
        <v>1670951407.5999999</v>
      </c>
      <c r="CX200">
        <v>0</v>
      </c>
      <c r="CY200">
        <v>1670950421.5999999</v>
      </c>
      <c r="CZ200" t="s">
        <v>356</v>
      </c>
      <c r="DA200">
        <v>1670950421.5999999</v>
      </c>
      <c r="DB200">
        <v>1670950421.5999999</v>
      </c>
      <c r="DC200">
        <v>14</v>
      </c>
      <c r="DD200">
        <v>-0.21199999999999999</v>
      </c>
      <c r="DE200">
        <v>-3.1E-2</v>
      </c>
      <c r="DF200">
        <v>-4.3040000000000003</v>
      </c>
      <c r="DG200">
        <v>0.155</v>
      </c>
      <c r="DH200">
        <v>415</v>
      </c>
      <c r="DI200">
        <v>33</v>
      </c>
      <c r="DJ200">
        <v>0.37</v>
      </c>
      <c r="DK200">
        <v>0.39</v>
      </c>
      <c r="DL200">
        <v>-18.205180487804881</v>
      </c>
      <c r="DM200">
        <v>0.12853588850176989</v>
      </c>
      <c r="DN200">
        <v>9.0802324079830812E-2</v>
      </c>
      <c r="DO200">
        <v>0</v>
      </c>
      <c r="DP200">
        <v>0.70012197560975609</v>
      </c>
      <c r="DQ200">
        <v>-1.891411149825618E-2</v>
      </c>
      <c r="DR200">
        <v>2.2332712361106668E-3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363</v>
      </c>
      <c r="EA200">
        <v>3.2992699999999999</v>
      </c>
      <c r="EB200">
        <v>2.6252499999999999</v>
      </c>
      <c r="EC200">
        <v>0.211779</v>
      </c>
      <c r="ED200">
        <v>0.21171599999999999</v>
      </c>
      <c r="EE200">
        <v>0.13667799999999999</v>
      </c>
      <c r="EF200">
        <v>0.13330500000000001</v>
      </c>
      <c r="EG200">
        <v>23963.4</v>
      </c>
      <c r="EH200">
        <v>24390.9</v>
      </c>
      <c r="EI200">
        <v>28277.7</v>
      </c>
      <c r="EJ200">
        <v>29768.6</v>
      </c>
      <c r="EK200">
        <v>33601.800000000003</v>
      </c>
      <c r="EL200">
        <v>35802.300000000003</v>
      </c>
      <c r="EM200">
        <v>39908.800000000003</v>
      </c>
      <c r="EN200">
        <v>42515.199999999997</v>
      </c>
      <c r="EO200">
        <v>2.14337</v>
      </c>
      <c r="EP200">
        <v>2.24668</v>
      </c>
      <c r="EQ200">
        <v>0.15373899999999999</v>
      </c>
      <c r="ER200">
        <v>0</v>
      </c>
      <c r="ES200">
        <v>29.504000000000001</v>
      </c>
      <c r="ET200">
        <v>999.9</v>
      </c>
      <c r="EU200">
        <v>74</v>
      </c>
      <c r="EV200">
        <v>32.299999999999997</v>
      </c>
      <c r="EW200">
        <v>35.5015</v>
      </c>
      <c r="EX200">
        <v>57.737200000000001</v>
      </c>
      <c r="EY200">
        <v>-3.0007999999999999</v>
      </c>
      <c r="EZ200">
        <v>2</v>
      </c>
      <c r="FA200">
        <v>0.228023</v>
      </c>
      <c r="FB200">
        <v>-0.80218100000000003</v>
      </c>
      <c r="FC200">
        <v>20.270600000000002</v>
      </c>
      <c r="FD200">
        <v>5.2196899999999999</v>
      </c>
      <c r="FE200">
        <v>12.004</v>
      </c>
      <c r="FF200">
        <v>4.9867499999999998</v>
      </c>
      <c r="FG200">
        <v>3.2841999999999998</v>
      </c>
      <c r="FH200">
        <v>9999</v>
      </c>
      <c r="FI200">
        <v>9999</v>
      </c>
      <c r="FJ200">
        <v>9999</v>
      </c>
      <c r="FK200">
        <v>999.9</v>
      </c>
      <c r="FL200">
        <v>1.8657900000000001</v>
      </c>
      <c r="FM200">
        <v>1.8621799999999999</v>
      </c>
      <c r="FN200">
        <v>1.8641700000000001</v>
      </c>
      <c r="FO200">
        <v>1.8602099999999999</v>
      </c>
      <c r="FP200">
        <v>1.8609599999999999</v>
      </c>
      <c r="FQ200">
        <v>1.8601099999999999</v>
      </c>
      <c r="FR200">
        <v>1.8617600000000001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-5.42</v>
      </c>
      <c r="GH200">
        <v>0.1691</v>
      </c>
      <c r="GI200">
        <v>-3.3542705637745942</v>
      </c>
      <c r="GJ200">
        <v>-2.7043828418459848E-3</v>
      </c>
      <c r="GK200">
        <v>1.1637646390227569E-6</v>
      </c>
      <c r="GL200">
        <v>-2.7935288173591201E-10</v>
      </c>
      <c r="GM200">
        <v>-0.1154585369592631</v>
      </c>
      <c r="GN200">
        <v>-1.575226436802038E-3</v>
      </c>
      <c r="GO200">
        <v>7.1853088279240026E-4</v>
      </c>
      <c r="GP200">
        <v>-1.2337336158236461E-5</v>
      </c>
      <c r="GQ200">
        <v>5</v>
      </c>
      <c r="GR200">
        <v>2087</v>
      </c>
      <c r="GS200">
        <v>4</v>
      </c>
      <c r="GT200">
        <v>31</v>
      </c>
      <c r="GU200">
        <v>15.9</v>
      </c>
      <c r="GV200">
        <v>15.9</v>
      </c>
      <c r="GW200">
        <v>3.25806</v>
      </c>
      <c r="GX200">
        <v>2.5122100000000001</v>
      </c>
      <c r="GY200">
        <v>2.04834</v>
      </c>
      <c r="GZ200">
        <v>2.6196299999999999</v>
      </c>
      <c r="HA200">
        <v>2.1972700000000001</v>
      </c>
      <c r="HB200">
        <v>2.3144499999999999</v>
      </c>
      <c r="HC200">
        <v>37.457799999999999</v>
      </c>
      <c r="HD200">
        <v>14.193300000000001</v>
      </c>
      <c r="HE200">
        <v>18</v>
      </c>
      <c r="HF200">
        <v>611.74699999999996</v>
      </c>
      <c r="HG200">
        <v>772.42899999999997</v>
      </c>
      <c r="HH200">
        <v>30.9998</v>
      </c>
      <c r="HI200">
        <v>30.378900000000002</v>
      </c>
      <c r="HJ200">
        <v>29.9999</v>
      </c>
      <c r="HK200">
        <v>30.3367</v>
      </c>
      <c r="HL200">
        <v>30.331199999999999</v>
      </c>
      <c r="HM200">
        <v>65.159099999999995</v>
      </c>
      <c r="HN200">
        <v>12.4139</v>
      </c>
      <c r="HO200">
        <v>100</v>
      </c>
      <c r="HP200">
        <v>31</v>
      </c>
      <c r="HQ200">
        <v>1237.21</v>
      </c>
      <c r="HR200">
        <v>31.993200000000002</v>
      </c>
      <c r="HS200">
        <v>99.633399999999995</v>
      </c>
      <c r="HT200">
        <v>98.622</v>
      </c>
    </row>
    <row r="201" spans="1:228" x14ac:dyDescent="0.2">
      <c r="A201">
        <v>186</v>
      </c>
      <c r="B201">
        <v>1670951379.5999999</v>
      </c>
      <c r="C201">
        <v>738.5</v>
      </c>
      <c r="D201" t="s">
        <v>731</v>
      </c>
      <c r="E201" t="s">
        <v>732</v>
      </c>
      <c r="F201">
        <v>4</v>
      </c>
      <c r="G201">
        <v>1670951377.2874999</v>
      </c>
      <c r="H201">
        <f t="shared" si="68"/>
        <v>1.746945549579692E-3</v>
      </c>
      <c r="I201">
        <f t="shared" si="69"/>
        <v>1.7469455495796919</v>
      </c>
      <c r="J201">
        <f t="shared" si="70"/>
        <v>17.368690387731995</v>
      </c>
      <c r="K201">
        <f t="shared" si="71"/>
        <v>1209.07375</v>
      </c>
      <c r="L201">
        <f t="shared" si="72"/>
        <v>945.31386552733056</v>
      </c>
      <c r="M201">
        <f t="shared" si="73"/>
        <v>95.796402022654746</v>
      </c>
      <c r="N201">
        <f t="shared" si="74"/>
        <v>122.52535295822345</v>
      </c>
      <c r="O201">
        <f t="shared" si="75"/>
        <v>0.11855985585158085</v>
      </c>
      <c r="P201">
        <f t="shared" si="76"/>
        <v>3.6871898296271244</v>
      </c>
      <c r="Q201">
        <f t="shared" si="77"/>
        <v>0.11648199656548024</v>
      </c>
      <c r="R201">
        <f t="shared" si="78"/>
        <v>7.2984901986618181E-2</v>
      </c>
      <c r="S201">
        <f t="shared" si="79"/>
        <v>226.10925519770896</v>
      </c>
      <c r="T201">
        <f t="shared" si="80"/>
        <v>32.488141977702718</v>
      </c>
      <c r="U201">
        <f t="shared" si="81"/>
        <v>31.999324999999999</v>
      </c>
      <c r="V201">
        <f t="shared" si="82"/>
        <v>4.7749007971256985</v>
      </c>
      <c r="W201">
        <f t="shared" si="83"/>
        <v>70.302872178681113</v>
      </c>
      <c r="X201">
        <f t="shared" si="84"/>
        <v>3.3157452460215002</v>
      </c>
      <c r="Y201">
        <f t="shared" si="85"/>
        <v>4.7163723803406397</v>
      </c>
      <c r="Z201">
        <f t="shared" si="86"/>
        <v>1.4591555511041983</v>
      </c>
      <c r="AA201">
        <f t="shared" si="87"/>
        <v>-77.040298736464422</v>
      </c>
      <c r="AB201">
        <f t="shared" si="88"/>
        <v>-43.280198085702452</v>
      </c>
      <c r="AC201">
        <f t="shared" si="89"/>
        <v>-2.6591113457615245</v>
      </c>
      <c r="AD201">
        <f t="shared" si="90"/>
        <v>103.12964702978057</v>
      </c>
      <c r="AE201">
        <f t="shared" si="91"/>
        <v>41.811665544028102</v>
      </c>
      <c r="AF201">
        <f t="shared" si="92"/>
        <v>1.7441352009473092</v>
      </c>
      <c r="AG201">
        <f t="shared" si="93"/>
        <v>17.368690387731995</v>
      </c>
      <c r="AH201">
        <v>1267.5122898364291</v>
      </c>
      <c r="AI201">
        <v>1253.186181818181</v>
      </c>
      <c r="AJ201">
        <v>1.770850685021971</v>
      </c>
      <c r="AK201">
        <v>63.164820258041182</v>
      </c>
      <c r="AL201">
        <f t="shared" si="94"/>
        <v>1.7469455495796919</v>
      </c>
      <c r="AM201">
        <v>32.017973696098153</v>
      </c>
      <c r="AN201">
        <v>32.719907878787872</v>
      </c>
      <c r="AO201">
        <v>3.337829794962195E-6</v>
      </c>
      <c r="AP201">
        <v>96.758734084088289</v>
      </c>
      <c r="AQ201">
        <v>69</v>
      </c>
      <c r="AR201">
        <v>11</v>
      </c>
      <c r="AS201">
        <f t="shared" si="95"/>
        <v>1</v>
      </c>
      <c r="AT201">
        <f t="shared" si="96"/>
        <v>0</v>
      </c>
      <c r="AU201">
        <f t="shared" si="97"/>
        <v>47648.401122143827</v>
      </c>
      <c r="AV201">
        <f t="shared" si="98"/>
        <v>1199.9625000000001</v>
      </c>
      <c r="AW201">
        <f t="shared" si="99"/>
        <v>1025.8934949210927</v>
      </c>
      <c r="AX201">
        <f t="shared" si="100"/>
        <v>0.85493796257890775</v>
      </c>
      <c r="AY201">
        <f t="shared" si="101"/>
        <v>0.18843026777729216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1670951377.2874999</v>
      </c>
      <c r="BF201">
        <v>1209.07375</v>
      </c>
      <c r="BG201">
        <v>1227.3187499999999</v>
      </c>
      <c r="BH201">
        <v>32.7196</v>
      </c>
      <c r="BI201">
        <v>32.018774999999998</v>
      </c>
      <c r="BJ201">
        <v>1214.4962499999999</v>
      </c>
      <c r="BK201">
        <v>32.550512500000004</v>
      </c>
      <c r="BL201">
        <v>649.96012500000006</v>
      </c>
      <c r="BM201">
        <v>101.238375</v>
      </c>
      <c r="BN201">
        <v>9.982125E-2</v>
      </c>
      <c r="BO201">
        <v>31.781600000000001</v>
      </c>
      <c r="BP201">
        <v>31.999324999999999</v>
      </c>
      <c r="BQ201">
        <v>999.9</v>
      </c>
      <c r="BR201">
        <v>0</v>
      </c>
      <c r="BS201">
        <v>0</v>
      </c>
      <c r="BT201">
        <v>9016.3274999999994</v>
      </c>
      <c r="BU201">
        <v>0</v>
      </c>
      <c r="BV201">
        <v>42.039850000000001</v>
      </c>
      <c r="BW201">
        <v>-18.2447625</v>
      </c>
      <c r="BX201">
        <v>1249.9737500000001</v>
      </c>
      <c r="BY201">
        <v>1267.91625</v>
      </c>
      <c r="BZ201">
        <v>0.70082812499999991</v>
      </c>
      <c r="CA201">
        <v>1227.3187499999999</v>
      </c>
      <c r="CB201">
        <v>32.018774999999998</v>
      </c>
      <c r="CC201">
        <v>3.3124799999999999</v>
      </c>
      <c r="CD201">
        <v>3.2415287500000001</v>
      </c>
      <c r="CE201">
        <v>25.688087500000002</v>
      </c>
      <c r="CF201">
        <v>25.323525</v>
      </c>
      <c r="CG201">
        <v>1199.9625000000001</v>
      </c>
      <c r="CH201">
        <v>0.49998500000000001</v>
      </c>
      <c r="CI201">
        <v>0.50001499999999999</v>
      </c>
      <c r="CJ201">
        <v>0</v>
      </c>
      <c r="CK201">
        <v>1664.73125</v>
      </c>
      <c r="CL201">
        <v>4.9990899999999998</v>
      </c>
      <c r="CM201">
        <v>19108.3</v>
      </c>
      <c r="CN201">
        <v>9557.4925000000003</v>
      </c>
      <c r="CO201">
        <v>39.811999999999998</v>
      </c>
      <c r="CP201">
        <v>41.382750000000001</v>
      </c>
      <c r="CQ201">
        <v>40.625</v>
      </c>
      <c r="CR201">
        <v>40.375</v>
      </c>
      <c r="CS201">
        <v>41.311999999999998</v>
      </c>
      <c r="CT201">
        <v>597.46375</v>
      </c>
      <c r="CU201">
        <v>597.5</v>
      </c>
      <c r="CV201">
        <v>0</v>
      </c>
      <c r="CW201">
        <v>1670951411.8</v>
      </c>
      <c r="CX201">
        <v>0</v>
      </c>
      <c r="CY201">
        <v>1670950421.5999999</v>
      </c>
      <c r="CZ201" t="s">
        <v>356</v>
      </c>
      <c r="DA201">
        <v>1670950421.5999999</v>
      </c>
      <c r="DB201">
        <v>1670950421.5999999</v>
      </c>
      <c r="DC201">
        <v>14</v>
      </c>
      <c r="DD201">
        <v>-0.21199999999999999</v>
      </c>
      <c r="DE201">
        <v>-3.1E-2</v>
      </c>
      <c r="DF201">
        <v>-4.3040000000000003</v>
      </c>
      <c r="DG201">
        <v>0.155</v>
      </c>
      <c r="DH201">
        <v>415</v>
      </c>
      <c r="DI201">
        <v>33</v>
      </c>
      <c r="DJ201">
        <v>0.37</v>
      </c>
      <c r="DK201">
        <v>0.39</v>
      </c>
      <c r="DL201">
        <v>-18.19161463414634</v>
      </c>
      <c r="DM201">
        <v>-0.46263763066202529</v>
      </c>
      <c r="DN201">
        <v>7.6597034142976403E-2</v>
      </c>
      <c r="DO201">
        <v>0</v>
      </c>
      <c r="DP201">
        <v>0.69991492682926837</v>
      </c>
      <c r="DQ201">
        <v>-7.7658606271761056E-3</v>
      </c>
      <c r="DR201">
        <v>1.9916188830029339E-3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363</v>
      </c>
      <c r="EA201">
        <v>3.2991899999999998</v>
      </c>
      <c r="EB201">
        <v>2.62534</v>
      </c>
      <c r="EC201">
        <v>0.21251700000000001</v>
      </c>
      <c r="ED201">
        <v>0.21244499999999999</v>
      </c>
      <c r="EE201">
        <v>0.13667199999999999</v>
      </c>
      <c r="EF201">
        <v>0.13331000000000001</v>
      </c>
      <c r="EG201">
        <v>23940.799999999999</v>
      </c>
      <c r="EH201">
        <v>24368.799999999999</v>
      </c>
      <c r="EI201">
        <v>28277.599999999999</v>
      </c>
      <c r="EJ201">
        <v>29769.200000000001</v>
      </c>
      <c r="EK201">
        <v>33601.800000000003</v>
      </c>
      <c r="EL201">
        <v>35802.699999999997</v>
      </c>
      <c r="EM201">
        <v>39908.400000000001</v>
      </c>
      <c r="EN201">
        <v>42515.8</v>
      </c>
      <c r="EO201">
        <v>2.1431</v>
      </c>
      <c r="EP201">
        <v>2.2467000000000001</v>
      </c>
      <c r="EQ201">
        <v>0.15351899999999999</v>
      </c>
      <c r="ER201">
        <v>0</v>
      </c>
      <c r="ES201">
        <v>29.500800000000002</v>
      </c>
      <c r="ET201">
        <v>999.9</v>
      </c>
      <c r="EU201">
        <v>74</v>
      </c>
      <c r="EV201">
        <v>32.299999999999997</v>
      </c>
      <c r="EW201">
        <v>35.495800000000003</v>
      </c>
      <c r="EX201">
        <v>57.377200000000002</v>
      </c>
      <c r="EY201">
        <v>-2.8405499999999999</v>
      </c>
      <c r="EZ201">
        <v>2</v>
      </c>
      <c r="FA201">
        <v>0.227995</v>
      </c>
      <c r="FB201">
        <v>-0.80355100000000002</v>
      </c>
      <c r="FC201">
        <v>20.270499999999998</v>
      </c>
      <c r="FD201">
        <v>5.2202799999999998</v>
      </c>
      <c r="FE201">
        <v>12.004</v>
      </c>
      <c r="FF201">
        <v>4.98665</v>
      </c>
      <c r="FG201">
        <v>3.2843499999999999</v>
      </c>
      <c r="FH201">
        <v>9999</v>
      </c>
      <c r="FI201">
        <v>9999</v>
      </c>
      <c r="FJ201">
        <v>9999</v>
      </c>
      <c r="FK201">
        <v>999.9</v>
      </c>
      <c r="FL201">
        <v>1.86578</v>
      </c>
      <c r="FM201">
        <v>1.8621700000000001</v>
      </c>
      <c r="FN201">
        <v>1.8641700000000001</v>
      </c>
      <c r="FO201">
        <v>1.8602099999999999</v>
      </c>
      <c r="FP201">
        <v>1.8609599999999999</v>
      </c>
      <c r="FQ201">
        <v>1.8601399999999999</v>
      </c>
      <c r="FR201">
        <v>1.8617600000000001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-5.42</v>
      </c>
      <c r="GH201">
        <v>0.16900000000000001</v>
      </c>
      <c r="GI201">
        <v>-3.3542705637745942</v>
      </c>
      <c r="GJ201">
        <v>-2.7043828418459848E-3</v>
      </c>
      <c r="GK201">
        <v>1.1637646390227569E-6</v>
      </c>
      <c r="GL201">
        <v>-2.7935288173591201E-10</v>
      </c>
      <c r="GM201">
        <v>-0.1154585369592631</v>
      </c>
      <c r="GN201">
        <v>-1.575226436802038E-3</v>
      </c>
      <c r="GO201">
        <v>7.1853088279240026E-4</v>
      </c>
      <c r="GP201">
        <v>-1.2337336158236461E-5</v>
      </c>
      <c r="GQ201">
        <v>5</v>
      </c>
      <c r="GR201">
        <v>2087</v>
      </c>
      <c r="GS201">
        <v>4</v>
      </c>
      <c r="GT201">
        <v>31</v>
      </c>
      <c r="GU201">
        <v>16</v>
      </c>
      <c r="GV201">
        <v>16</v>
      </c>
      <c r="GW201">
        <v>3.2690399999999999</v>
      </c>
      <c r="GX201">
        <v>2.50854</v>
      </c>
      <c r="GY201">
        <v>2.04834</v>
      </c>
      <c r="GZ201">
        <v>2.6184099999999999</v>
      </c>
      <c r="HA201">
        <v>2.1972700000000001</v>
      </c>
      <c r="HB201">
        <v>2.36328</v>
      </c>
      <c r="HC201">
        <v>37.457799999999999</v>
      </c>
      <c r="HD201">
        <v>14.2021</v>
      </c>
      <c r="HE201">
        <v>18</v>
      </c>
      <c r="HF201">
        <v>611.51700000000005</v>
      </c>
      <c r="HG201">
        <v>772.42100000000005</v>
      </c>
      <c r="HH201">
        <v>30.999700000000001</v>
      </c>
      <c r="HI201">
        <v>30.376300000000001</v>
      </c>
      <c r="HJ201">
        <v>29.9999</v>
      </c>
      <c r="HK201">
        <v>30.334099999999999</v>
      </c>
      <c r="HL201">
        <v>30.328700000000001</v>
      </c>
      <c r="HM201">
        <v>65.437700000000007</v>
      </c>
      <c r="HN201">
        <v>12.4139</v>
      </c>
      <c r="HO201">
        <v>100</v>
      </c>
      <c r="HP201">
        <v>31</v>
      </c>
      <c r="HQ201">
        <v>1243.8900000000001</v>
      </c>
      <c r="HR201">
        <v>31.993200000000002</v>
      </c>
      <c r="HS201">
        <v>99.6327</v>
      </c>
      <c r="HT201">
        <v>98.623699999999999</v>
      </c>
    </row>
    <row r="202" spans="1:228" x14ac:dyDescent="0.2">
      <c r="A202">
        <v>187</v>
      </c>
      <c r="B202">
        <v>1670951383.0999999</v>
      </c>
      <c r="C202">
        <v>742</v>
      </c>
      <c r="D202" t="s">
        <v>733</v>
      </c>
      <c r="E202" t="s">
        <v>734</v>
      </c>
      <c r="F202">
        <v>4</v>
      </c>
      <c r="G202">
        <v>1670951380.7249999</v>
      </c>
      <c r="H202">
        <f t="shared" si="68"/>
        <v>1.7410353829698541E-3</v>
      </c>
      <c r="I202">
        <f t="shared" si="69"/>
        <v>1.7410353829698542</v>
      </c>
      <c r="J202">
        <f t="shared" si="70"/>
        <v>18.57131959664186</v>
      </c>
      <c r="K202">
        <f t="shared" si="71"/>
        <v>1214.80375</v>
      </c>
      <c r="L202">
        <f t="shared" si="72"/>
        <v>933.81399232911917</v>
      </c>
      <c r="M202">
        <f t="shared" si="73"/>
        <v>94.632688609965186</v>
      </c>
      <c r="N202">
        <f t="shared" si="74"/>
        <v>123.10818422117917</v>
      </c>
      <c r="O202">
        <f t="shared" si="75"/>
        <v>0.1181713042958127</v>
      </c>
      <c r="P202">
        <f t="shared" si="76"/>
        <v>3.6862588348063707</v>
      </c>
      <c r="Q202">
        <f t="shared" si="77"/>
        <v>0.11610640268961808</v>
      </c>
      <c r="R202">
        <f t="shared" si="78"/>
        <v>7.2749019476791216E-2</v>
      </c>
      <c r="S202">
        <f t="shared" si="79"/>
        <v>226.10252773597912</v>
      </c>
      <c r="T202">
        <f t="shared" si="80"/>
        <v>32.491700465693661</v>
      </c>
      <c r="U202">
        <f t="shared" si="81"/>
        <v>31.998449999999998</v>
      </c>
      <c r="V202">
        <f t="shared" si="82"/>
        <v>4.7746643217035416</v>
      </c>
      <c r="W202">
        <f t="shared" si="83"/>
        <v>70.293456116295829</v>
      </c>
      <c r="X202">
        <f t="shared" si="84"/>
        <v>3.3157123091507534</v>
      </c>
      <c r="Y202">
        <f t="shared" si="85"/>
        <v>4.7169572992187625</v>
      </c>
      <c r="Z202">
        <f t="shared" si="86"/>
        <v>1.4589520125527882</v>
      </c>
      <c r="AA202">
        <f t="shared" si="87"/>
        <v>-76.779660388970569</v>
      </c>
      <c r="AB202">
        <f t="shared" si="88"/>
        <v>-42.66064846957034</v>
      </c>
      <c r="AC202">
        <f t="shared" si="89"/>
        <v>-2.6217254476952805</v>
      </c>
      <c r="AD202">
        <f t="shared" si="90"/>
        <v>104.04049342974295</v>
      </c>
      <c r="AE202">
        <f t="shared" si="91"/>
        <v>41.866411107456081</v>
      </c>
      <c r="AF202">
        <f t="shared" si="92"/>
        <v>1.7420681605656025</v>
      </c>
      <c r="AG202">
        <f t="shared" si="93"/>
        <v>18.57131959664186</v>
      </c>
      <c r="AH202">
        <v>1273.5905483254419</v>
      </c>
      <c r="AI202">
        <v>1259.0638787878779</v>
      </c>
      <c r="AJ202">
        <v>1.6896999413781271</v>
      </c>
      <c r="AK202">
        <v>63.164820258041182</v>
      </c>
      <c r="AL202">
        <f t="shared" si="94"/>
        <v>1.7410353829698542</v>
      </c>
      <c r="AM202">
        <v>32.019440961970439</v>
      </c>
      <c r="AN202">
        <v>32.719170303030303</v>
      </c>
      <c r="AO202">
        <v>-3.06416106160047E-5</v>
      </c>
      <c r="AP202">
        <v>96.758734084088289</v>
      </c>
      <c r="AQ202">
        <v>69</v>
      </c>
      <c r="AR202">
        <v>11</v>
      </c>
      <c r="AS202">
        <f t="shared" si="95"/>
        <v>1</v>
      </c>
      <c r="AT202">
        <f t="shared" si="96"/>
        <v>0</v>
      </c>
      <c r="AU202">
        <f t="shared" si="97"/>
        <v>47631.350193553619</v>
      </c>
      <c r="AV202">
        <f t="shared" si="98"/>
        <v>1199.9237499999999</v>
      </c>
      <c r="AW202">
        <f t="shared" si="99"/>
        <v>1025.8606635937715</v>
      </c>
      <c r="AX202">
        <f t="shared" si="100"/>
        <v>0.85493821052693686</v>
      </c>
      <c r="AY202">
        <f t="shared" si="101"/>
        <v>0.18843074631698817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1670951380.7249999</v>
      </c>
      <c r="BF202">
        <v>1214.80375</v>
      </c>
      <c r="BG202">
        <v>1233.07375</v>
      </c>
      <c r="BH202">
        <v>32.718699999999998</v>
      </c>
      <c r="BI202">
        <v>32.0187375</v>
      </c>
      <c r="BJ202">
        <v>1220.23125</v>
      </c>
      <c r="BK202">
        <v>32.549599999999998</v>
      </c>
      <c r="BL202">
        <v>649.99037500000009</v>
      </c>
      <c r="BM202">
        <v>101.24</v>
      </c>
      <c r="BN202">
        <v>9.9977112499999993E-2</v>
      </c>
      <c r="BO202">
        <v>31.783787499999999</v>
      </c>
      <c r="BP202">
        <v>31.998449999999998</v>
      </c>
      <c r="BQ202">
        <v>999.9</v>
      </c>
      <c r="BR202">
        <v>0</v>
      </c>
      <c r="BS202">
        <v>0</v>
      </c>
      <c r="BT202">
        <v>9012.96875</v>
      </c>
      <c r="BU202">
        <v>0</v>
      </c>
      <c r="BV202">
        <v>41.714575000000004</v>
      </c>
      <c r="BW202">
        <v>-18.269762499999999</v>
      </c>
      <c r="BX202">
        <v>1255.89375</v>
      </c>
      <c r="BY202">
        <v>1273.8599999999999</v>
      </c>
      <c r="BZ202">
        <v>0.69992787499999998</v>
      </c>
      <c r="CA202">
        <v>1233.07375</v>
      </c>
      <c r="CB202">
        <v>32.0187375</v>
      </c>
      <c r="CC202">
        <v>3.3124362500000002</v>
      </c>
      <c r="CD202">
        <v>3.24157625</v>
      </c>
      <c r="CE202">
        <v>25.687862500000001</v>
      </c>
      <c r="CF202">
        <v>25.323762500000001</v>
      </c>
      <c r="CG202">
        <v>1199.9237499999999</v>
      </c>
      <c r="CH202">
        <v>0.49997462500000001</v>
      </c>
      <c r="CI202">
        <v>0.50002537500000011</v>
      </c>
      <c r="CJ202">
        <v>0</v>
      </c>
      <c r="CK202">
        <v>1667.1975</v>
      </c>
      <c r="CL202">
        <v>4.9990899999999998</v>
      </c>
      <c r="CM202">
        <v>19134.862499999999</v>
      </c>
      <c r="CN202">
        <v>9557.1750000000011</v>
      </c>
      <c r="CO202">
        <v>39.811999999999998</v>
      </c>
      <c r="CP202">
        <v>41.382750000000001</v>
      </c>
      <c r="CQ202">
        <v>40.640500000000003</v>
      </c>
      <c r="CR202">
        <v>40.375</v>
      </c>
      <c r="CS202">
        <v>41.311999999999998</v>
      </c>
      <c r="CT202">
        <v>597.43374999999992</v>
      </c>
      <c r="CU202">
        <v>597.49</v>
      </c>
      <c r="CV202">
        <v>0</v>
      </c>
      <c r="CW202">
        <v>1670951415.4000001</v>
      </c>
      <c r="CX202">
        <v>0</v>
      </c>
      <c r="CY202">
        <v>1670950421.5999999</v>
      </c>
      <c r="CZ202" t="s">
        <v>356</v>
      </c>
      <c r="DA202">
        <v>1670950421.5999999</v>
      </c>
      <c r="DB202">
        <v>1670950421.5999999</v>
      </c>
      <c r="DC202">
        <v>14</v>
      </c>
      <c r="DD202">
        <v>-0.21199999999999999</v>
      </c>
      <c r="DE202">
        <v>-3.1E-2</v>
      </c>
      <c r="DF202">
        <v>-4.3040000000000003</v>
      </c>
      <c r="DG202">
        <v>0.155</v>
      </c>
      <c r="DH202">
        <v>415</v>
      </c>
      <c r="DI202">
        <v>33</v>
      </c>
      <c r="DJ202">
        <v>0.37</v>
      </c>
      <c r="DK202">
        <v>0.39</v>
      </c>
      <c r="DL202">
        <v>-18.2280756097561</v>
      </c>
      <c r="DM202">
        <v>-0.30208432055748058</v>
      </c>
      <c r="DN202">
        <v>5.6400146083913028E-2</v>
      </c>
      <c r="DO202">
        <v>0</v>
      </c>
      <c r="DP202">
        <v>0.69938012195121957</v>
      </c>
      <c r="DQ202">
        <v>2.143818815332202E-3</v>
      </c>
      <c r="DR202">
        <v>1.5566549689783439E-3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363</v>
      </c>
      <c r="EA202">
        <v>3.2994699999999999</v>
      </c>
      <c r="EB202">
        <v>2.6253600000000001</v>
      </c>
      <c r="EC202">
        <v>0.213142</v>
      </c>
      <c r="ED202">
        <v>0.21306700000000001</v>
      </c>
      <c r="EE202">
        <v>0.136682</v>
      </c>
      <c r="EF202">
        <v>0.13331000000000001</v>
      </c>
      <c r="EG202">
        <v>23922.1</v>
      </c>
      <c r="EH202">
        <v>24349.7</v>
      </c>
      <c r="EI202">
        <v>28278</v>
      </c>
      <c r="EJ202">
        <v>29769.4</v>
      </c>
      <c r="EK202">
        <v>33601.800000000003</v>
      </c>
      <c r="EL202">
        <v>35803.1</v>
      </c>
      <c r="EM202">
        <v>39908.800000000003</v>
      </c>
      <c r="EN202">
        <v>42516.3</v>
      </c>
      <c r="EO202">
        <v>2.1432199999999999</v>
      </c>
      <c r="EP202">
        <v>2.2465700000000002</v>
      </c>
      <c r="EQ202">
        <v>0.15409300000000001</v>
      </c>
      <c r="ER202">
        <v>0</v>
      </c>
      <c r="ES202">
        <v>29.497699999999998</v>
      </c>
      <c r="ET202">
        <v>999.9</v>
      </c>
      <c r="EU202">
        <v>74</v>
      </c>
      <c r="EV202">
        <v>32.299999999999997</v>
      </c>
      <c r="EW202">
        <v>35.503300000000003</v>
      </c>
      <c r="EX202">
        <v>57.257199999999997</v>
      </c>
      <c r="EY202">
        <v>-3.0729099999999998</v>
      </c>
      <c r="EZ202">
        <v>2</v>
      </c>
      <c r="FA202">
        <v>0.22764200000000001</v>
      </c>
      <c r="FB202">
        <v>-0.80451300000000003</v>
      </c>
      <c r="FC202">
        <v>20.270600000000002</v>
      </c>
      <c r="FD202">
        <v>5.2207299999999996</v>
      </c>
      <c r="FE202">
        <v>12.004</v>
      </c>
      <c r="FF202">
        <v>4.9868499999999996</v>
      </c>
      <c r="FG202">
        <v>3.2843800000000001</v>
      </c>
      <c r="FH202">
        <v>9999</v>
      </c>
      <c r="FI202">
        <v>9999</v>
      </c>
      <c r="FJ202">
        <v>9999</v>
      </c>
      <c r="FK202">
        <v>999.9</v>
      </c>
      <c r="FL202">
        <v>1.8657999999999999</v>
      </c>
      <c r="FM202">
        <v>1.8621799999999999</v>
      </c>
      <c r="FN202">
        <v>1.8641700000000001</v>
      </c>
      <c r="FO202">
        <v>1.8602000000000001</v>
      </c>
      <c r="FP202">
        <v>1.8609599999999999</v>
      </c>
      <c r="FQ202">
        <v>1.86012</v>
      </c>
      <c r="FR202">
        <v>1.86178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-5.43</v>
      </c>
      <c r="GH202">
        <v>0.16900000000000001</v>
      </c>
      <c r="GI202">
        <v>-3.3542705637745942</v>
      </c>
      <c r="GJ202">
        <v>-2.7043828418459848E-3</v>
      </c>
      <c r="GK202">
        <v>1.1637646390227569E-6</v>
      </c>
      <c r="GL202">
        <v>-2.7935288173591201E-10</v>
      </c>
      <c r="GM202">
        <v>-0.1154585369592631</v>
      </c>
      <c r="GN202">
        <v>-1.575226436802038E-3</v>
      </c>
      <c r="GO202">
        <v>7.1853088279240026E-4</v>
      </c>
      <c r="GP202">
        <v>-1.2337336158236461E-5</v>
      </c>
      <c r="GQ202">
        <v>5</v>
      </c>
      <c r="GR202">
        <v>2087</v>
      </c>
      <c r="GS202">
        <v>4</v>
      </c>
      <c r="GT202">
        <v>31</v>
      </c>
      <c r="GU202">
        <v>16</v>
      </c>
      <c r="GV202">
        <v>16</v>
      </c>
      <c r="GW202">
        <v>3.28369</v>
      </c>
      <c r="GX202">
        <v>2.5134300000000001</v>
      </c>
      <c r="GY202">
        <v>2.04834</v>
      </c>
      <c r="GZ202">
        <v>2.6196299999999999</v>
      </c>
      <c r="HA202">
        <v>2.1972700000000001</v>
      </c>
      <c r="HB202">
        <v>2.3095699999999999</v>
      </c>
      <c r="HC202">
        <v>37.457799999999999</v>
      </c>
      <c r="HD202">
        <v>14.193300000000001</v>
      </c>
      <c r="HE202">
        <v>18</v>
      </c>
      <c r="HF202">
        <v>611.58600000000001</v>
      </c>
      <c r="HG202">
        <v>772.26700000000005</v>
      </c>
      <c r="HH202">
        <v>30.999700000000001</v>
      </c>
      <c r="HI202">
        <v>30.374600000000001</v>
      </c>
      <c r="HJ202">
        <v>29.9998</v>
      </c>
      <c r="HK202">
        <v>30.331800000000001</v>
      </c>
      <c r="HL202">
        <v>30.3264</v>
      </c>
      <c r="HM202">
        <v>65.664599999999993</v>
      </c>
      <c r="HN202">
        <v>12.4139</v>
      </c>
      <c r="HO202">
        <v>100</v>
      </c>
      <c r="HP202">
        <v>31</v>
      </c>
      <c r="HQ202">
        <v>1250.56</v>
      </c>
      <c r="HR202">
        <v>31.993200000000002</v>
      </c>
      <c r="HS202">
        <v>99.633899999999997</v>
      </c>
      <c r="HT202">
        <v>98.624600000000001</v>
      </c>
    </row>
    <row r="203" spans="1:228" x14ac:dyDescent="0.2">
      <c r="A203">
        <v>188</v>
      </c>
      <c r="B203">
        <v>1670951387.0999999</v>
      </c>
      <c r="C203">
        <v>746</v>
      </c>
      <c r="D203" t="s">
        <v>735</v>
      </c>
      <c r="E203" t="s">
        <v>736</v>
      </c>
      <c r="F203">
        <v>4</v>
      </c>
      <c r="G203">
        <v>1670951385.0999999</v>
      </c>
      <c r="H203">
        <f t="shared" si="68"/>
        <v>1.7542880985594836E-3</v>
      </c>
      <c r="I203">
        <f t="shared" si="69"/>
        <v>1.7542880985594835</v>
      </c>
      <c r="J203">
        <f t="shared" si="70"/>
        <v>18.03443230429156</v>
      </c>
      <c r="K203">
        <f t="shared" si="71"/>
        <v>1222.075714285714</v>
      </c>
      <c r="L203">
        <f t="shared" si="72"/>
        <v>950.11329939551615</v>
      </c>
      <c r="M203">
        <f t="shared" si="73"/>
        <v>96.284265406370352</v>
      </c>
      <c r="N203">
        <f t="shared" si="74"/>
        <v>123.84487460161596</v>
      </c>
      <c r="O203">
        <f t="shared" si="75"/>
        <v>0.11910986847261502</v>
      </c>
      <c r="P203">
        <f t="shared" si="76"/>
        <v>3.6861193592297088</v>
      </c>
      <c r="Q203">
        <f t="shared" si="77"/>
        <v>0.11701227198792928</v>
      </c>
      <c r="R203">
        <f t="shared" si="78"/>
        <v>7.3318053818588746E-2</v>
      </c>
      <c r="S203">
        <f t="shared" si="79"/>
        <v>226.12076195095133</v>
      </c>
      <c r="T203">
        <f t="shared" si="80"/>
        <v>32.490810236232257</v>
      </c>
      <c r="U203">
        <f t="shared" si="81"/>
        <v>31.99858571428571</v>
      </c>
      <c r="V203">
        <f t="shared" si="82"/>
        <v>4.7747009988560789</v>
      </c>
      <c r="W203">
        <f t="shared" si="83"/>
        <v>70.293136733077006</v>
      </c>
      <c r="X203">
        <f t="shared" si="84"/>
        <v>3.3160298947559159</v>
      </c>
      <c r="Y203">
        <f t="shared" si="85"/>
        <v>4.7174305328667048</v>
      </c>
      <c r="Z203">
        <f t="shared" si="86"/>
        <v>1.458671104100163</v>
      </c>
      <c r="AA203">
        <f t="shared" si="87"/>
        <v>-77.364105146473221</v>
      </c>
      <c r="AB203">
        <f t="shared" si="88"/>
        <v>-42.334330136215954</v>
      </c>
      <c r="AC203">
        <f t="shared" si="89"/>
        <v>-2.6017942637561133</v>
      </c>
      <c r="AD203">
        <f t="shared" si="90"/>
        <v>103.82053240450603</v>
      </c>
      <c r="AE203">
        <f t="shared" si="91"/>
        <v>41.920367590661797</v>
      </c>
      <c r="AF203">
        <f t="shared" si="92"/>
        <v>1.7495677193980406</v>
      </c>
      <c r="AG203">
        <f t="shared" si="93"/>
        <v>18.03443230429156</v>
      </c>
      <c r="AH203">
        <v>1280.4474121590281</v>
      </c>
      <c r="AI203">
        <v>1266.00703030303</v>
      </c>
      <c r="AJ203">
        <v>1.726857742941136</v>
      </c>
      <c r="AK203">
        <v>63.164820258041182</v>
      </c>
      <c r="AL203">
        <f t="shared" si="94"/>
        <v>1.7542880985594835</v>
      </c>
      <c r="AM203">
        <v>32.018538483522853</v>
      </c>
      <c r="AN203">
        <v>32.723246666666682</v>
      </c>
      <c r="AO203">
        <v>2.6730463961833159E-5</v>
      </c>
      <c r="AP203">
        <v>96.758734084088289</v>
      </c>
      <c r="AQ203">
        <v>69</v>
      </c>
      <c r="AR203">
        <v>11</v>
      </c>
      <c r="AS203">
        <f t="shared" si="95"/>
        <v>1</v>
      </c>
      <c r="AT203">
        <f t="shared" si="96"/>
        <v>0</v>
      </c>
      <c r="AU203">
        <f t="shared" si="97"/>
        <v>47628.56765316322</v>
      </c>
      <c r="AV203">
        <f t="shared" si="98"/>
        <v>1200.015714285714</v>
      </c>
      <c r="AW203">
        <f t="shared" si="99"/>
        <v>1025.9397564512699</v>
      </c>
      <c r="AX203">
        <f t="shared" si="100"/>
        <v>0.85493860141818279</v>
      </c>
      <c r="AY203">
        <f t="shared" si="101"/>
        <v>0.18843150073709269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1670951385.0999999</v>
      </c>
      <c r="BF203">
        <v>1222.075714285714</v>
      </c>
      <c r="BG203">
        <v>1240.3771428571431</v>
      </c>
      <c r="BH203">
        <v>32.721899999999998</v>
      </c>
      <c r="BI203">
        <v>32.018928571428567</v>
      </c>
      <c r="BJ203">
        <v>1227.512857142857</v>
      </c>
      <c r="BK203">
        <v>32.552799999999998</v>
      </c>
      <c r="BL203">
        <v>649.99228571428569</v>
      </c>
      <c r="BM203">
        <v>101.2398571428572</v>
      </c>
      <c r="BN203">
        <v>9.9915142857142869E-2</v>
      </c>
      <c r="BO203">
        <v>31.78555714285714</v>
      </c>
      <c r="BP203">
        <v>31.99858571428571</v>
      </c>
      <c r="BQ203">
        <v>999.89999999999986</v>
      </c>
      <c r="BR203">
        <v>0</v>
      </c>
      <c r="BS203">
        <v>0</v>
      </c>
      <c r="BT203">
        <v>9012.5</v>
      </c>
      <c r="BU203">
        <v>0</v>
      </c>
      <c r="BV203">
        <v>41.332228571428573</v>
      </c>
      <c r="BW203">
        <v>-18.298400000000001</v>
      </c>
      <c r="BX203">
        <v>1263.418571428572</v>
      </c>
      <c r="BY203">
        <v>1281.4042857142861</v>
      </c>
      <c r="BZ203">
        <v>0.70293414285714295</v>
      </c>
      <c r="CA203">
        <v>1240.3771428571431</v>
      </c>
      <c r="CB203">
        <v>32.018928571428567</v>
      </c>
      <c r="CC203">
        <v>3.3127557142857151</v>
      </c>
      <c r="CD203">
        <v>3.2415914285714278</v>
      </c>
      <c r="CE203">
        <v>25.689499999999999</v>
      </c>
      <c r="CF203">
        <v>25.32385714285714</v>
      </c>
      <c r="CG203">
        <v>1200.015714285714</v>
      </c>
      <c r="CH203">
        <v>0.49996414285714291</v>
      </c>
      <c r="CI203">
        <v>0.50003585714285725</v>
      </c>
      <c r="CJ203">
        <v>0</v>
      </c>
      <c r="CK203">
        <v>1670.155714285715</v>
      </c>
      <c r="CL203">
        <v>4.9990899999999998</v>
      </c>
      <c r="CM203">
        <v>19168.7</v>
      </c>
      <c r="CN203">
        <v>9557.8471428571411</v>
      </c>
      <c r="CO203">
        <v>39.811999999999998</v>
      </c>
      <c r="CP203">
        <v>41.375</v>
      </c>
      <c r="CQ203">
        <v>40.625</v>
      </c>
      <c r="CR203">
        <v>40.375</v>
      </c>
      <c r="CS203">
        <v>41.294285714285706</v>
      </c>
      <c r="CT203">
        <v>597.46428571428567</v>
      </c>
      <c r="CU203">
        <v>597.55142857142857</v>
      </c>
      <c r="CV203">
        <v>0</v>
      </c>
      <c r="CW203">
        <v>1670951419.5999999</v>
      </c>
      <c r="CX203">
        <v>0</v>
      </c>
      <c r="CY203">
        <v>1670950421.5999999</v>
      </c>
      <c r="CZ203" t="s">
        <v>356</v>
      </c>
      <c r="DA203">
        <v>1670950421.5999999</v>
      </c>
      <c r="DB203">
        <v>1670950421.5999999</v>
      </c>
      <c r="DC203">
        <v>14</v>
      </c>
      <c r="DD203">
        <v>-0.21199999999999999</v>
      </c>
      <c r="DE203">
        <v>-3.1E-2</v>
      </c>
      <c r="DF203">
        <v>-4.3040000000000003</v>
      </c>
      <c r="DG203">
        <v>0.155</v>
      </c>
      <c r="DH203">
        <v>415</v>
      </c>
      <c r="DI203">
        <v>33</v>
      </c>
      <c r="DJ203">
        <v>0.37</v>
      </c>
      <c r="DK203">
        <v>0.39</v>
      </c>
      <c r="DL203">
        <v>-18.244560975609751</v>
      </c>
      <c r="DM203">
        <v>-0.40468013937284181</v>
      </c>
      <c r="DN203">
        <v>5.3331887125940378E-2</v>
      </c>
      <c r="DO203">
        <v>0</v>
      </c>
      <c r="DP203">
        <v>0.69984846341463403</v>
      </c>
      <c r="DQ203">
        <v>1.5818989547038951E-2</v>
      </c>
      <c r="DR203">
        <v>2.0583257830453692E-3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363</v>
      </c>
      <c r="EA203">
        <v>3.2992300000000001</v>
      </c>
      <c r="EB203">
        <v>2.6253299999999999</v>
      </c>
      <c r="EC203">
        <v>0.21385399999999999</v>
      </c>
      <c r="ED203">
        <v>0.213778</v>
      </c>
      <c r="EE203">
        <v>0.13669000000000001</v>
      </c>
      <c r="EF203">
        <v>0.13331000000000001</v>
      </c>
      <c r="EG203">
        <v>23900.5</v>
      </c>
      <c r="EH203">
        <v>24327.8</v>
      </c>
      <c r="EI203">
        <v>28278.1</v>
      </c>
      <c r="EJ203">
        <v>29769.599999999999</v>
      </c>
      <c r="EK203">
        <v>33601.800000000003</v>
      </c>
      <c r="EL203">
        <v>35803.300000000003</v>
      </c>
      <c r="EM203">
        <v>39909.199999999997</v>
      </c>
      <c r="EN203">
        <v>42516.4</v>
      </c>
      <c r="EO203">
        <v>2.1432000000000002</v>
      </c>
      <c r="EP203">
        <v>2.24675</v>
      </c>
      <c r="EQ203">
        <v>0.15375800000000001</v>
      </c>
      <c r="ER203">
        <v>0</v>
      </c>
      <c r="ES203">
        <v>29.495000000000001</v>
      </c>
      <c r="ET203">
        <v>999.9</v>
      </c>
      <c r="EU203">
        <v>74</v>
      </c>
      <c r="EV203">
        <v>32.299999999999997</v>
      </c>
      <c r="EW203">
        <v>35.500999999999998</v>
      </c>
      <c r="EX203">
        <v>57.257199999999997</v>
      </c>
      <c r="EY203">
        <v>-2.8605800000000001</v>
      </c>
      <c r="EZ203">
        <v>2</v>
      </c>
      <c r="FA203">
        <v>0.22742399999999999</v>
      </c>
      <c r="FB203">
        <v>-0.80513100000000004</v>
      </c>
      <c r="FC203">
        <v>20.270499999999998</v>
      </c>
      <c r="FD203">
        <v>5.22058</v>
      </c>
      <c r="FE203">
        <v>12.004</v>
      </c>
      <c r="FF203">
        <v>4.9870000000000001</v>
      </c>
      <c r="FG203">
        <v>3.2842500000000001</v>
      </c>
      <c r="FH203">
        <v>9999</v>
      </c>
      <c r="FI203">
        <v>9999</v>
      </c>
      <c r="FJ203">
        <v>9999</v>
      </c>
      <c r="FK203">
        <v>999.9</v>
      </c>
      <c r="FL203">
        <v>1.86581</v>
      </c>
      <c r="FM203">
        <v>1.8621799999999999</v>
      </c>
      <c r="FN203">
        <v>1.8641700000000001</v>
      </c>
      <c r="FO203">
        <v>1.8602000000000001</v>
      </c>
      <c r="FP203">
        <v>1.8609599999999999</v>
      </c>
      <c r="FQ203">
        <v>1.8601099999999999</v>
      </c>
      <c r="FR203">
        <v>1.86178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-5.44</v>
      </c>
      <c r="GH203">
        <v>0.1691</v>
      </c>
      <c r="GI203">
        <v>-3.3542705637745942</v>
      </c>
      <c r="GJ203">
        <v>-2.7043828418459848E-3</v>
      </c>
      <c r="GK203">
        <v>1.1637646390227569E-6</v>
      </c>
      <c r="GL203">
        <v>-2.7935288173591201E-10</v>
      </c>
      <c r="GM203">
        <v>-0.1154585369592631</v>
      </c>
      <c r="GN203">
        <v>-1.575226436802038E-3</v>
      </c>
      <c r="GO203">
        <v>7.1853088279240026E-4</v>
      </c>
      <c r="GP203">
        <v>-1.2337336158236461E-5</v>
      </c>
      <c r="GQ203">
        <v>5</v>
      </c>
      <c r="GR203">
        <v>2087</v>
      </c>
      <c r="GS203">
        <v>4</v>
      </c>
      <c r="GT203">
        <v>31</v>
      </c>
      <c r="GU203">
        <v>16.100000000000001</v>
      </c>
      <c r="GV203">
        <v>16.100000000000001</v>
      </c>
      <c r="GW203">
        <v>3.2971200000000001</v>
      </c>
      <c r="GX203">
        <v>2.50732</v>
      </c>
      <c r="GY203">
        <v>2.04834</v>
      </c>
      <c r="GZ203">
        <v>2.6196299999999999</v>
      </c>
      <c r="HA203">
        <v>2.1972700000000001</v>
      </c>
      <c r="HB203">
        <v>2.35229</v>
      </c>
      <c r="HC203">
        <v>37.457799999999999</v>
      </c>
      <c r="HD203">
        <v>14.2021</v>
      </c>
      <c r="HE203">
        <v>18</v>
      </c>
      <c r="HF203">
        <v>611.54700000000003</v>
      </c>
      <c r="HG203">
        <v>772.41200000000003</v>
      </c>
      <c r="HH203">
        <v>30.9998</v>
      </c>
      <c r="HI203">
        <v>30.372399999999999</v>
      </c>
      <c r="HJ203">
        <v>29.9999</v>
      </c>
      <c r="HK203">
        <v>30.329899999999999</v>
      </c>
      <c r="HL203">
        <v>30.324400000000001</v>
      </c>
      <c r="HM203">
        <v>65.949799999999996</v>
      </c>
      <c r="HN203">
        <v>12.4139</v>
      </c>
      <c r="HO203">
        <v>100</v>
      </c>
      <c r="HP203">
        <v>31</v>
      </c>
      <c r="HQ203">
        <v>1257.28</v>
      </c>
      <c r="HR203">
        <v>31.993200000000002</v>
      </c>
      <c r="HS203">
        <v>99.634600000000006</v>
      </c>
      <c r="HT203">
        <v>98.624899999999997</v>
      </c>
    </row>
    <row r="204" spans="1:228" x14ac:dyDescent="0.2">
      <c r="A204">
        <v>189</v>
      </c>
      <c r="B204">
        <v>1670951391.0999999</v>
      </c>
      <c r="C204">
        <v>750</v>
      </c>
      <c r="D204" t="s">
        <v>737</v>
      </c>
      <c r="E204" t="s">
        <v>738</v>
      </c>
      <c r="F204">
        <v>4</v>
      </c>
      <c r="G204">
        <v>1670951388.7874999</v>
      </c>
      <c r="H204">
        <f t="shared" si="68"/>
        <v>1.7488644280621618E-3</v>
      </c>
      <c r="I204">
        <f t="shared" si="69"/>
        <v>1.7488644280621619</v>
      </c>
      <c r="J204">
        <f t="shared" si="70"/>
        <v>17.941908047411268</v>
      </c>
      <c r="K204">
        <f t="shared" si="71"/>
        <v>1228.2550000000001</v>
      </c>
      <c r="L204">
        <f t="shared" si="72"/>
        <v>956.78251200528325</v>
      </c>
      <c r="M204">
        <f t="shared" si="73"/>
        <v>96.959679562762574</v>
      </c>
      <c r="N204">
        <f t="shared" si="74"/>
        <v>124.47051417334364</v>
      </c>
      <c r="O204">
        <f t="shared" si="75"/>
        <v>0.11880277894232932</v>
      </c>
      <c r="P204">
        <f t="shared" si="76"/>
        <v>3.6773136303922715</v>
      </c>
      <c r="Q204">
        <f t="shared" si="77"/>
        <v>0.11671097998501083</v>
      </c>
      <c r="R204">
        <f t="shared" si="78"/>
        <v>7.3129234507039065E-2</v>
      </c>
      <c r="S204">
        <f t="shared" si="79"/>
        <v>226.11407765972618</v>
      </c>
      <c r="T204">
        <f t="shared" si="80"/>
        <v>32.492349224481821</v>
      </c>
      <c r="U204">
        <f t="shared" si="81"/>
        <v>31.996112499999999</v>
      </c>
      <c r="V204">
        <f t="shared" si="82"/>
        <v>4.7740326445015384</v>
      </c>
      <c r="W204">
        <f t="shared" si="83"/>
        <v>70.29965618576216</v>
      </c>
      <c r="X204">
        <f t="shared" si="84"/>
        <v>3.3161199066050515</v>
      </c>
      <c r="Y204">
        <f t="shared" si="85"/>
        <v>4.7171210878221448</v>
      </c>
      <c r="Z204">
        <f t="shared" si="86"/>
        <v>1.4579127378964869</v>
      </c>
      <c r="AA204">
        <f t="shared" si="87"/>
        <v>-77.124921277541333</v>
      </c>
      <c r="AB204">
        <f t="shared" si="88"/>
        <v>-41.972285219564604</v>
      </c>
      <c r="AC204">
        <f t="shared" si="89"/>
        <v>-2.5856744259314572</v>
      </c>
      <c r="AD204">
        <f t="shared" si="90"/>
        <v>104.4311967366888</v>
      </c>
      <c r="AE204">
        <f t="shared" si="91"/>
        <v>42.035171425081316</v>
      </c>
      <c r="AF204">
        <f t="shared" si="92"/>
        <v>1.7497881411046066</v>
      </c>
      <c r="AG204">
        <f t="shared" si="93"/>
        <v>17.941908047411268</v>
      </c>
      <c r="AH204">
        <v>1287.4522321801751</v>
      </c>
      <c r="AI204">
        <v>1272.9733939393941</v>
      </c>
      <c r="AJ204">
        <v>1.7472512394062241</v>
      </c>
      <c r="AK204">
        <v>63.164820258041182</v>
      </c>
      <c r="AL204">
        <f t="shared" si="94"/>
        <v>1.7488644280621619</v>
      </c>
      <c r="AM204">
        <v>32.019536298471458</v>
      </c>
      <c r="AN204">
        <v>32.722185454545432</v>
      </c>
      <c r="AO204">
        <v>-1.2163403511128541E-6</v>
      </c>
      <c r="AP204">
        <v>96.758734084088289</v>
      </c>
      <c r="AQ204">
        <v>68</v>
      </c>
      <c r="AR204">
        <v>10</v>
      </c>
      <c r="AS204">
        <f t="shared" si="95"/>
        <v>1</v>
      </c>
      <c r="AT204">
        <f t="shared" si="96"/>
        <v>0</v>
      </c>
      <c r="AU204">
        <f t="shared" si="97"/>
        <v>47470.625355602904</v>
      </c>
      <c r="AV204">
        <f t="shared" si="98"/>
        <v>1199.9875</v>
      </c>
      <c r="AW204">
        <f t="shared" si="99"/>
        <v>1025.9149262485626</v>
      </c>
      <c r="AX204">
        <f t="shared" si="100"/>
        <v>0.85493801081141485</v>
      </c>
      <c r="AY204">
        <f t="shared" si="101"/>
        <v>0.18843036086603085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1670951388.7874999</v>
      </c>
      <c r="BF204">
        <v>1228.2550000000001</v>
      </c>
      <c r="BG204">
        <v>1246.6075000000001</v>
      </c>
      <c r="BH204">
        <v>32.7229375</v>
      </c>
      <c r="BI204">
        <v>32.019925000000001</v>
      </c>
      <c r="BJ204">
        <v>1233.7</v>
      </c>
      <c r="BK204">
        <v>32.553825000000003</v>
      </c>
      <c r="BL204">
        <v>650.03549999999996</v>
      </c>
      <c r="BM204">
        <v>101.239125</v>
      </c>
      <c r="BN204">
        <v>0.100184975</v>
      </c>
      <c r="BO204">
        <v>31.784400000000002</v>
      </c>
      <c r="BP204">
        <v>31.996112499999999</v>
      </c>
      <c r="BQ204">
        <v>999.9</v>
      </c>
      <c r="BR204">
        <v>0</v>
      </c>
      <c r="BS204">
        <v>0</v>
      </c>
      <c r="BT204">
        <v>8982.1875</v>
      </c>
      <c r="BU204">
        <v>0</v>
      </c>
      <c r="BV204">
        <v>41.0379875</v>
      </c>
      <c r="BW204">
        <v>-18.351487500000001</v>
      </c>
      <c r="BX204">
        <v>1269.8087499999999</v>
      </c>
      <c r="BY204">
        <v>1287.84375</v>
      </c>
      <c r="BZ204">
        <v>0.70303525</v>
      </c>
      <c r="CA204">
        <v>1246.6075000000001</v>
      </c>
      <c r="CB204">
        <v>32.019925000000001</v>
      </c>
      <c r="CC204">
        <v>3.3128424999999999</v>
      </c>
      <c r="CD204">
        <v>3.2416675000000001</v>
      </c>
      <c r="CE204">
        <v>25.689912499999998</v>
      </c>
      <c r="CF204">
        <v>25.324249999999999</v>
      </c>
      <c r="CG204">
        <v>1199.9875</v>
      </c>
      <c r="CH204">
        <v>0.49998324999999999</v>
      </c>
      <c r="CI204">
        <v>0.50001675000000001</v>
      </c>
      <c r="CJ204">
        <v>0</v>
      </c>
      <c r="CK204">
        <v>1672.8887500000001</v>
      </c>
      <c r="CL204">
        <v>4.9990899999999998</v>
      </c>
      <c r="CM204">
        <v>19196.05</v>
      </c>
      <c r="CN204">
        <v>9557.69</v>
      </c>
      <c r="CO204">
        <v>39.811999999999998</v>
      </c>
      <c r="CP204">
        <v>41.375</v>
      </c>
      <c r="CQ204">
        <v>40.625</v>
      </c>
      <c r="CR204">
        <v>40.375</v>
      </c>
      <c r="CS204">
        <v>41.280999999999999</v>
      </c>
      <c r="CT204">
        <v>597.47499999999991</v>
      </c>
      <c r="CU204">
        <v>597.51499999999999</v>
      </c>
      <c r="CV204">
        <v>0</v>
      </c>
      <c r="CW204">
        <v>1670951423.2</v>
      </c>
      <c r="CX204">
        <v>0</v>
      </c>
      <c r="CY204">
        <v>1670950421.5999999</v>
      </c>
      <c r="CZ204" t="s">
        <v>356</v>
      </c>
      <c r="DA204">
        <v>1670950421.5999999</v>
      </c>
      <c r="DB204">
        <v>1670950421.5999999</v>
      </c>
      <c r="DC204">
        <v>14</v>
      </c>
      <c r="DD204">
        <v>-0.21199999999999999</v>
      </c>
      <c r="DE204">
        <v>-3.1E-2</v>
      </c>
      <c r="DF204">
        <v>-4.3040000000000003</v>
      </c>
      <c r="DG204">
        <v>0.155</v>
      </c>
      <c r="DH204">
        <v>415</v>
      </c>
      <c r="DI204">
        <v>33</v>
      </c>
      <c r="DJ204">
        <v>0.37</v>
      </c>
      <c r="DK204">
        <v>0.39</v>
      </c>
      <c r="DL204">
        <v>-18.278060975609751</v>
      </c>
      <c r="DM204">
        <v>-0.4521198606271889</v>
      </c>
      <c r="DN204">
        <v>5.6459352432497598E-2</v>
      </c>
      <c r="DO204">
        <v>0</v>
      </c>
      <c r="DP204">
        <v>0.7008021219512196</v>
      </c>
      <c r="DQ204">
        <v>1.824514285714389E-2</v>
      </c>
      <c r="DR204">
        <v>2.248788196113976E-3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363</v>
      </c>
      <c r="EA204">
        <v>3.2993100000000002</v>
      </c>
      <c r="EB204">
        <v>2.6252499999999999</v>
      </c>
      <c r="EC204">
        <v>0.21457899999999999</v>
      </c>
      <c r="ED204">
        <v>0.21449299999999999</v>
      </c>
      <c r="EE204">
        <v>0.13669000000000001</v>
      </c>
      <c r="EF204">
        <v>0.13331399999999999</v>
      </c>
      <c r="EG204">
        <v>23878.400000000001</v>
      </c>
      <c r="EH204">
        <v>24305.5</v>
      </c>
      <c r="EI204">
        <v>28278</v>
      </c>
      <c r="EJ204">
        <v>29769.4</v>
      </c>
      <c r="EK204">
        <v>33601.5</v>
      </c>
      <c r="EL204">
        <v>35803.199999999997</v>
      </c>
      <c r="EM204">
        <v>39908.699999999997</v>
      </c>
      <c r="EN204">
        <v>42516.4</v>
      </c>
      <c r="EO204">
        <v>2.1434199999999999</v>
      </c>
      <c r="EP204">
        <v>2.24675</v>
      </c>
      <c r="EQ204">
        <v>0.153892</v>
      </c>
      <c r="ER204">
        <v>0</v>
      </c>
      <c r="ES204">
        <v>29.492899999999999</v>
      </c>
      <c r="ET204">
        <v>999.9</v>
      </c>
      <c r="EU204">
        <v>74</v>
      </c>
      <c r="EV204">
        <v>32.299999999999997</v>
      </c>
      <c r="EW204">
        <v>35.499000000000002</v>
      </c>
      <c r="EX204">
        <v>57.497199999999999</v>
      </c>
      <c r="EY204">
        <v>-2.9046500000000002</v>
      </c>
      <c r="EZ204">
        <v>2</v>
      </c>
      <c r="FA204">
        <v>0.22741900000000001</v>
      </c>
      <c r="FB204">
        <v>-0.80571899999999996</v>
      </c>
      <c r="FC204">
        <v>20.270399999999999</v>
      </c>
      <c r="FD204">
        <v>5.22058</v>
      </c>
      <c r="FE204">
        <v>12.004</v>
      </c>
      <c r="FF204">
        <v>4.9869500000000002</v>
      </c>
      <c r="FG204">
        <v>3.2841</v>
      </c>
      <c r="FH204">
        <v>9999</v>
      </c>
      <c r="FI204">
        <v>9999</v>
      </c>
      <c r="FJ204">
        <v>9999</v>
      </c>
      <c r="FK204">
        <v>999.9</v>
      </c>
      <c r="FL204">
        <v>1.8658300000000001</v>
      </c>
      <c r="FM204">
        <v>1.8621799999999999</v>
      </c>
      <c r="FN204">
        <v>1.8641700000000001</v>
      </c>
      <c r="FO204">
        <v>1.8602099999999999</v>
      </c>
      <c r="FP204">
        <v>1.8609599999999999</v>
      </c>
      <c r="FQ204">
        <v>1.86012</v>
      </c>
      <c r="FR204">
        <v>1.8617699999999999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-5.45</v>
      </c>
      <c r="GH204">
        <v>0.1691</v>
      </c>
      <c r="GI204">
        <v>-3.3542705637745942</v>
      </c>
      <c r="GJ204">
        <v>-2.7043828418459848E-3</v>
      </c>
      <c r="GK204">
        <v>1.1637646390227569E-6</v>
      </c>
      <c r="GL204">
        <v>-2.7935288173591201E-10</v>
      </c>
      <c r="GM204">
        <v>-0.1154585369592631</v>
      </c>
      <c r="GN204">
        <v>-1.575226436802038E-3</v>
      </c>
      <c r="GO204">
        <v>7.1853088279240026E-4</v>
      </c>
      <c r="GP204">
        <v>-1.2337336158236461E-5</v>
      </c>
      <c r="GQ204">
        <v>5</v>
      </c>
      <c r="GR204">
        <v>2087</v>
      </c>
      <c r="GS204">
        <v>4</v>
      </c>
      <c r="GT204">
        <v>31</v>
      </c>
      <c r="GU204">
        <v>16.2</v>
      </c>
      <c r="GV204">
        <v>16.2</v>
      </c>
      <c r="GW204">
        <v>3.3117700000000001</v>
      </c>
      <c r="GX204">
        <v>2.50122</v>
      </c>
      <c r="GY204">
        <v>2.04834</v>
      </c>
      <c r="GZ204">
        <v>2.6196299999999999</v>
      </c>
      <c r="HA204">
        <v>2.1972700000000001</v>
      </c>
      <c r="HB204">
        <v>2.34131</v>
      </c>
      <c r="HC204">
        <v>37.457799999999999</v>
      </c>
      <c r="HD204">
        <v>14.210800000000001</v>
      </c>
      <c r="HE204">
        <v>18</v>
      </c>
      <c r="HF204">
        <v>611.69399999999996</v>
      </c>
      <c r="HG204">
        <v>772.37699999999995</v>
      </c>
      <c r="HH204">
        <v>30.9998</v>
      </c>
      <c r="HI204">
        <v>30.370100000000001</v>
      </c>
      <c r="HJ204">
        <v>29.9999</v>
      </c>
      <c r="HK204">
        <v>30.3279</v>
      </c>
      <c r="HL204">
        <v>30.3218</v>
      </c>
      <c r="HM204">
        <v>66.231099999999998</v>
      </c>
      <c r="HN204">
        <v>12.4139</v>
      </c>
      <c r="HO204">
        <v>100</v>
      </c>
      <c r="HP204">
        <v>31</v>
      </c>
      <c r="HQ204">
        <v>1263.96</v>
      </c>
      <c r="HR204">
        <v>31.993200000000002</v>
      </c>
      <c r="HS204">
        <v>99.633799999999994</v>
      </c>
      <c r="HT204">
        <v>98.624799999999993</v>
      </c>
    </row>
    <row r="205" spans="1:228" x14ac:dyDescent="0.2">
      <c r="A205">
        <v>190</v>
      </c>
      <c r="B205">
        <v>1670951395.0999999</v>
      </c>
      <c r="C205">
        <v>754</v>
      </c>
      <c r="D205" t="s">
        <v>739</v>
      </c>
      <c r="E205" t="s">
        <v>740</v>
      </c>
      <c r="F205">
        <v>4</v>
      </c>
      <c r="G205">
        <v>1670951393.0999999</v>
      </c>
      <c r="H205">
        <f t="shared" si="68"/>
        <v>1.7503526953350028E-3</v>
      </c>
      <c r="I205">
        <f t="shared" si="69"/>
        <v>1.7503526953350028</v>
      </c>
      <c r="J205">
        <f t="shared" si="70"/>
        <v>18.278709799063765</v>
      </c>
      <c r="K205">
        <f t="shared" si="71"/>
        <v>1235.4457142857141</v>
      </c>
      <c r="L205">
        <f t="shared" si="72"/>
        <v>959.72849062282114</v>
      </c>
      <c r="M205">
        <f t="shared" si="73"/>
        <v>97.258096192082917</v>
      </c>
      <c r="N205">
        <f t="shared" si="74"/>
        <v>125.19905295519563</v>
      </c>
      <c r="O205">
        <f t="shared" si="75"/>
        <v>0.11902116320889219</v>
      </c>
      <c r="P205">
        <f t="shared" si="76"/>
        <v>3.68191318161244</v>
      </c>
      <c r="Q205">
        <f t="shared" si="77"/>
        <v>0.11692431295857848</v>
      </c>
      <c r="R205">
        <f t="shared" si="78"/>
        <v>7.3263012277053063E-2</v>
      </c>
      <c r="S205">
        <f t="shared" si="79"/>
        <v>226.118446293278</v>
      </c>
      <c r="T205">
        <f t="shared" si="80"/>
        <v>32.488840526619555</v>
      </c>
      <c r="U205">
        <f t="shared" si="81"/>
        <v>31.990457142857139</v>
      </c>
      <c r="V205">
        <f t="shared" si="82"/>
        <v>4.7725046629991983</v>
      </c>
      <c r="W205">
        <f t="shared" si="83"/>
        <v>70.306690347470138</v>
      </c>
      <c r="X205">
        <f t="shared" si="84"/>
        <v>3.3160032049434829</v>
      </c>
      <c r="Y205">
        <f t="shared" si="85"/>
        <v>4.7164831519662105</v>
      </c>
      <c r="Z205">
        <f t="shared" si="86"/>
        <v>1.4565014580557154</v>
      </c>
      <c r="AA205">
        <f t="shared" si="87"/>
        <v>-77.190553864273625</v>
      </c>
      <c r="AB205">
        <f t="shared" si="88"/>
        <v>-41.375761951376774</v>
      </c>
      <c r="AC205">
        <f t="shared" si="89"/>
        <v>-2.5456411007457547</v>
      </c>
      <c r="AD205">
        <f t="shared" si="90"/>
        <v>105.00648937688186</v>
      </c>
      <c r="AE205">
        <f t="shared" si="91"/>
        <v>42.032399687183954</v>
      </c>
      <c r="AF205">
        <f t="shared" si="92"/>
        <v>1.7472974086735429</v>
      </c>
      <c r="AG205">
        <f t="shared" si="93"/>
        <v>18.278709799063765</v>
      </c>
      <c r="AH205">
        <v>1294.327286625507</v>
      </c>
      <c r="AI205">
        <v>1279.8163636363629</v>
      </c>
      <c r="AJ205">
        <v>1.718174103104404</v>
      </c>
      <c r="AK205">
        <v>63.164820258041182</v>
      </c>
      <c r="AL205">
        <f t="shared" si="94"/>
        <v>1.7503526953350028</v>
      </c>
      <c r="AM205">
        <v>32.019764323964793</v>
      </c>
      <c r="AN205">
        <v>32.723123030303043</v>
      </c>
      <c r="AO205">
        <v>-1.7415741214612171E-5</v>
      </c>
      <c r="AP205">
        <v>96.758734084088289</v>
      </c>
      <c r="AQ205">
        <v>68</v>
      </c>
      <c r="AR205">
        <v>10</v>
      </c>
      <c r="AS205">
        <f t="shared" si="95"/>
        <v>1</v>
      </c>
      <c r="AT205">
        <f t="shared" si="96"/>
        <v>0</v>
      </c>
      <c r="AU205">
        <f t="shared" si="97"/>
        <v>47553.581810897711</v>
      </c>
      <c r="AV205">
        <f t="shared" si="98"/>
        <v>1200.015714285714</v>
      </c>
      <c r="AW205">
        <f t="shared" si="99"/>
        <v>1025.9385566286412</v>
      </c>
      <c r="AX205">
        <f t="shared" si="100"/>
        <v>0.85493760157908527</v>
      </c>
      <c r="AY205">
        <f t="shared" si="101"/>
        <v>0.18842957104763466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1670951393.0999999</v>
      </c>
      <c r="BF205">
        <v>1235.4457142857141</v>
      </c>
      <c r="BG205">
        <v>1253.801428571428</v>
      </c>
      <c r="BH205">
        <v>32.721828571428567</v>
      </c>
      <c r="BI205">
        <v>32.019799999999996</v>
      </c>
      <c r="BJ205">
        <v>1240.8971428571431</v>
      </c>
      <c r="BK205">
        <v>32.552728571428567</v>
      </c>
      <c r="BL205">
        <v>650.02071428571423</v>
      </c>
      <c r="BM205">
        <v>101.2392857142857</v>
      </c>
      <c r="BN205">
        <v>9.9892128571428568E-2</v>
      </c>
      <c r="BO205">
        <v>31.78201428571429</v>
      </c>
      <c r="BP205">
        <v>31.990457142857139</v>
      </c>
      <c r="BQ205">
        <v>999.89999999999986</v>
      </c>
      <c r="BR205">
        <v>0</v>
      </c>
      <c r="BS205">
        <v>0</v>
      </c>
      <c r="BT205">
        <v>8998.0357142857138</v>
      </c>
      <c r="BU205">
        <v>0</v>
      </c>
      <c r="BV205">
        <v>40.729142857142861</v>
      </c>
      <c r="BW205">
        <v>-18.356457142857138</v>
      </c>
      <c r="BX205">
        <v>1277.238571428572</v>
      </c>
      <c r="BY205">
        <v>1295.275714285714</v>
      </c>
      <c r="BZ205">
        <v>0.7020115714285714</v>
      </c>
      <c r="CA205">
        <v>1253.801428571428</v>
      </c>
      <c r="CB205">
        <v>32.019799999999996</v>
      </c>
      <c r="CC205">
        <v>3.312735714285715</v>
      </c>
      <c r="CD205">
        <v>3.241662857142857</v>
      </c>
      <c r="CE205">
        <v>25.689399999999999</v>
      </c>
      <c r="CF205">
        <v>25.32424285714286</v>
      </c>
      <c r="CG205">
        <v>1200.015714285714</v>
      </c>
      <c r="CH205">
        <v>0.49999714285714292</v>
      </c>
      <c r="CI205">
        <v>0.50000285714285719</v>
      </c>
      <c r="CJ205">
        <v>0</v>
      </c>
      <c r="CK205">
        <v>1675.982857142857</v>
      </c>
      <c r="CL205">
        <v>4.9990899999999998</v>
      </c>
      <c r="CM205">
        <v>19229.485714285711</v>
      </c>
      <c r="CN205">
        <v>9557.9757142857143</v>
      </c>
      <c r="CO205">
        <v>39.811999999999998</v>
      </c>
      <c r="CP205">
        <v>41.375</v>
      </c>
      <c r="CQ205">
        <v>40.625</v>
      </c>
      <c r="CR205">
        <v>40.375</v>
      </c>
      <c r="CS205">
        <v>41.303142857142859</v>
      </c>
      <c r="CT205">
        <v>597.50571428571425</v>
      </c>
      <c r="CU205">
        <v>597.51285714285711</v>
      </c>
      <c r="CV205">
        <v>0</v>
      </c>
      <c r="CW205">
        <v>1670951427.4000001</v>
      </c>
      <c r="CX205">
        <v>0</v>
      </c>
      <c r="CY205">
        <v>1670950421.5999999</v>
      </c>
      <c r="CZ205" t="s">
        <v>356</v>
      </c>
      <c r="DA205">
        <v>1670950421.5999999</v>
      </c>
      <c r="DB205">
        <v>1670950421.5999999</v>
      </c>
      <c r="DC205">
        <v>14</v>
      </c>
      <c r="DD205">
        <v>-0.21199999999999999</v>
      </c>
      <c r="DE205">
        <v>-3.1E-2</v>
      </c>
      <c r="DF205">
        <v>-4.3040000000000003</v>
      </c>
      <c r="DG205">
        <v>0.155</v>
      </c>
      <c r="DH205">
        <v>415</v>
      </c>
      <c r="DI205">
        <v>33</v>
      </c>
      <c r="DJ205">
        <v>0.37</v>
      </c>
      <c r="DK205">
        <v>0.39</v>
      </c>
      <c r="DL205">
        <v>-18.304909756097562</v>
      </c>
      <c r="DM205">
        <v>-0.39899163763068468</v>
      </c>
      <c r="DN205">
        <v>5.3127654848455518E-2</v>
      </c>
      <c r="DO205">
        <v>0</v>
      </c>
      <c r="DP205">
        <v>0.70166280487804877</v>
      </c>
      <c r="DQ205">
        <v>9.0300418118482925E-3</v>
      </c>
      <c r="DR205">
        <v>1.639229209400504E-3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363</v>
      </c>
      <c r="EA205">
        <v>3.2993700000000001</v>
      </c>
      <c r="EB205">
        <v>2.62514</v>
      </c>
      <c r="EC205">
        <v>0.21528900000000001</v>
      </c>
      <c r="ED205">
        <v>0.21520500000000001</v>
      </c>
      <c r="EE205">
        <v>0.136687</v>
      </c>
      <c r="EF205">
        <v>0.13331200000000001</v>
      </c>
      <c r="EG205">
        <v>23856.799999999999</v>
      </c>
      <c r="EH205">
        <v>24283.599999999999</v>
      </c>
      <c r="EI205">
        <v>28278</v>
      </c>
      <c r="EJ205">
        <v>29769.599999999999</v>
      </c>
      <c r="EK205">
        <v>33602</v>
      </c>
      <c r="EL205">
        <v>35803.300000000003</v>
      </c>
      <c r="EM205">
        <v>39909.199999999997</v>
      </c>
      <c r="EN205">
        <v>42516.3</v>
      </c>
      <c r="EO205">
        <v>2.1435499999999998</v>
      </c>
      <c r="EP205">
        <v>2.24688</v>
      </c>
      <c r="EQ205">
        <v>0.15392900000000001</v>
      </c>
      <c r="ER205">
        <v>0</v>
      </c>
      <c r="ES205">
        <v>29.490100000000002</v>
      </c>
      <c r="ET205">
        <v>999.9</v>
      </c>
      <c r="EU205">
        <v>74</v>
      </c>
      <c r="EV205">
        <v>32.299999999999997</v>
      </c>
      <c r="EW205">
        <v>35.498399999999997</v>
      </c>
      <c r="EX205">
        <v>57.287199999999999</v>
      </c>
      <c r="EY205">
        <v>-2.8765999999999998</v>
      </c>
      <c r="EZ205">
        <v>2</v>
      </c>
      <c r="FA205">
        <v>0.227355</v>
      </c>
      <c r="FB205">
        <v>-0.80620899999999995</v>
      </c>
      <c r="FC205">
        <v>20.270299999999999</v>
      </c>
      <c r="FD205">
        <v>5.2210299999999998</v>
      </c>
      <c r="FE205">
        <v>12.004</v>
      </c>
      <c r="FF205">
        <v>4.9870999999999999</v>
      </c>
      <c r="FG205">
        <v>3.2841499999999999</v>
      </c>
      <c r="FH205">
        <v>9999</v>
      </c>
      <c r="FI205">
        <v>9999</v>
      </c>
      <c r="FJ205">
        <v>9999</v>
      </c>
      <c r="FK205">
        <v>999.9</v>
      </c>
      <c r="FL205">
        <v>1.8658300000000001</v>
      </c>
      <c r="FM205">
        <v>1.8621799999999999</v>
      </c>
      <c r="FN205">
        <v>1.8641700000000001</v>
      </c>
      <c r="FO205">
        <v>1.8602000000000001</v>
      </c>
      <c r="FP205">
        <v>1.8609599999999999</v>
      </c>
      <c r="FQ205">
        <v>1.8601399999999999</v>
      </c>
      <c r="FR205">
        <v>1.86175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-5.46</v>
      </c>
      <c r="GH205">
        <v>0.1691</v>
      </c>
      <c r="GI205">
        <v>-3.3542705637745942</v>
      </c>
      <c r="GJ205">
        <v>-2.7043828418459848E-3</v>
      </c>
      <c r="GK205">
        <v>1.1637646390227569E-6</v>
      </c>
      <c r="GL205">
        <v>-2.7935288173591201E-10</v>
      </c>
      <c r="GM205">
        <v>-0.1154585369592631</v>
      </c>
      <c r="GN205">
        <v>-1.575226436802038E-3</v>
      </c>
      <c r="GO205">
        <v>7.1853088279240026E-4</v>
      </c>
      <c r="GP205">
        <v>-1.2337336158236461E-5</v>
      </c>
      <c r="GQ205">
        <v>5</v>
      </c>
      <c r="GR205">
        <v>2087</v>
      </c>
      <c r="GS205">
        <v>4</v>
      </c>
      <c r="GT205">
        <v>31</v>
      </c>
      <c r="GU205">
        <v>16.2</v>
      </c>
      <c r="GV205">
        <v>16.2</v>
      </c>
      <c r="GW205">
        <v>3.3264200000000002</v>
      </c>
      <c r="GX205">
        <v>2.5097700000000001</v>
      </c>
      <c r="GY205">
        <v>2.04834</v>
      </c>
      <c r="GZ205">
        <v>2.6196299999999999</v>
      </c>
      <c r="HA205">
        <v>2.1972700000000001</v>
      </c>
      <c r="HB205">
        <v>2.31934</v>
      </c>
      <c r="HC205">
        <v>37.457799999999999</v>
      </c>
      <c r="HD205">
        <v>14.193300000000001</v>
      </c>
      <c r="HE205">
        <v>18</v>
      </c>
      <c r="HF205">
        <v>611.76</v>
      </c>
      <c r="HG205">
        <v>772.47299999999996</v>
      </c>
      <c r="HH205">
        <v>30.9998</v>
      </c>
      <c r="HI205">
        <v>30.3675</v>
      </c>
      <c r="HJ205">
        <v>29.9998</v>
      </c>
      <c r="HK205">
        <v>30.325299999999999</v>
      </c>
      <c r="HL205">
        <v>30.319900000000001</v>
      </c>
      <c r="HM205">
        <v>66.509200000000007</v>
      </c>
      <c r="HN205">
        <v>12.4139</v>
      </c>
      <c r="HO205">
        <v>100</v>
      </c>
      <c r="HP205">
        <v>31</v>
      </c>
      <c r="HQ205">
        <v>1270.6400000000001</v>
      </c>
      <c r="HR205">
        <v>31.993200000000002</v>
      </c>
      <c r="HS205">
        <v>99.634399999999999</v>
      </c>
      <c r="HT205">
        <v>98.624899999999997</v>
      </c>
    </row>
    <row r="206" spans="1:228" x14ac:dyDescent="0.2">
      <c r="A206">
        <v>191</v>
      </c>
      <c r="B206">
        <v>1670951399.5999999</v>
      </c>
      <c r="C206">
        <v>758.5</v>
      </c>
      <c r="D206" t="s">
        <v>741</v>
      </c>
      <c r="E206" t="s">
        <v>742</v>
      </c>
      <c r="F206">
        <v>4</v>
      </c>
      <c r="G206">
        <v>1670951397.3499999</v>
      </c>
      <c r="H206">
        <f t="shared" si="68"/>
        <v>1.7517220088819683E-3</v>
      </c>
      <c r="I206">
        <f t="shared" si="69"/>
        <v>1.7517220088819683</v>
      </c>
      <c r="J206">
        <f t="shared" si="70"/>
        <v>18.18230794456839</v>
      </c>
      <c r="K206">
        <f t="shared" si="71"/>
        <v>1242.5274999999999</v>
      </c>
      <c r="L206">
        <f t="shared" si="72"/>
        <v>968.33440130507654</v>
      </c>
      <c r="M206">
        <f t="shared" si="73"/>
        <v>98.129990073050195</v>
      </c>
      <c r="N206">
        <f t="shared" si="74"/>
        <v>125.91643039446011</v>
      </c>
      <c r="O206">
        <f t="shared" si="75"/>
        <v>0.1192086396475924</v>
      </c>
      <c r="P206">
        <f t="shared" si="76"/>
        <v>3.6739493390726525</v>
      </c>
      <c r="Q206">
        <f t="shared" si="77"/>
        <v>0.11710076887085742</v>
      </c>
      <c r="R206">
        <f t="shared" si="78"/>
        <v>7.3374259840545908E-2</v>
      </c>
      <c r="S206">
        <f t="shared" si="79"/>
        <v>226.13323978399143</v>
      </c>
      <c r="T206">
        <f t="shared" si="80"/>
        <v>32.487841065236935</v>
      </c>
      <c r="U206">
        <f t="shared" si="81"/>
        <v>31.987525000000002</v>
      </c>
      <c r="V206">
        <f t="shared" si="82"/>
        <v>4.771712615375157</v>
      </c>
      <c r="W206">
        <f t="shared" si="83"/>
        <v>70.321174771045548</v>
      </c>
      <c r="X206">
        <f t="shared" si="84"/>
        <v>3.3162676885613322</v>
      </c>
      <c r="Y206">
        <f t="shared" si="85"/>
        <v>4.7158877811108351</v>
      </c>
      <c r="Z206">
        <f t="shared" si="86"/>
        <v>1.4554449268138248</v>
      </c>
      <c r="AA206">
        <f t="shared" si="87"/>
        <v>-77.2509405916948</v>
      </c>
      <c r="AB206">
        <f t="shared" si="88"/>
        <v>-41.146557644110096</v>
      </c>
      <c r="AC206">
        <f t="shared" si="89"/>
        <v>-2.5369624215996747</v>
      </c>
      <c r="AD206">
        <f t="shared" si="90"/>
        <v>105.19877912658689</v>
      </c>
      <c r="AE206">
        <f t="shared" si="91"/>
        <v>42.091026142818571</v>
      </c>
      <c r="AF206">
        <f t="shared" si="92"/>
        <v>1.7520424324440067</v>
      </c>
      <c r="AG206">
        <f t="shared" si="93"/>
        <v>18.18230794456839</v>
      </c>
      <c r="AH206">
        <v>1302.1141876271561</v>
      </c>
      <c r="AI206">
        <v>1287.596363636364</v>
      </c>
      <c r="AJ206">
        <v>1.7303850098805911</v>
      </c>
      <c r="AK206">
        <v>63.164820258041182</v>
      </c>
      <c r="AL206">
        <f t="shared" si="94"/>
        <v>1.7517220088819683</v>
      </c>
      <c r="AM206">
        <v>32.019989727220988</v>
      </c>
      <c r="AN206">
        <v>32.72367818181818</v>
      </c>
      <c r="AO206">
        <v>2.6646768990765141E-5</v>
      </c>
      <c r="AP206">
        <v>96.758734084088289</v>
      </c>
      <c r="AQ206">
        <v>68</v>
      </c>
      <c r="AR206">
        <v>10</v>
      </c>
      <c r="AS206">
        <f t="shared" si="95"/>
        <v>1</v>
      </c>
      <c r="AT206">
        <f t="shared" si="96"/>
        <v>0</v>
      </c>
      <c r="AU206">
        <f t="shared" si="97"/>
        <v>47410.94627673272</v>
      </c>
      <c r="AV206">
        <f t="shared" si="98"/>
        <v>1200.0862500000001</v>
      </c>
      <c r="AW206">
        <f t="shared" si="99"/>
        <v>1025.9996387481822</v>
      </c>
      <c r="AX206">
        <f t="shared" si="100"/>
        <v>0.85493825027008019</v>
      </c>
      <c r="AY206">
        <f t="shared" si="101"/>
        <v>0.18843082302125486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1670951397.3499999</v>
      </c>
      <c r="BF206">
        <v>1242.5274999999999</v>
      </c>
      <c r="BG206">
        <v>1260.91625</v>
      </c>
      <c r="BH206">
        <v>32.724512500000003</v>
      </c>
      <c r="BI206">
        <v>32.020537500000003</v>
      </c>
      <c r="BJ206">
        <v>1247.98875</v>
      </c>
      <c r="BK206">
        <v>32.555399999999999</v>
      </c>
      <c r="BL206">
        <v>649.98199999999997</v>
      </c>
      <c r="BM206">
        <v>101.23875</v>
      </c>
      <c r="BN206">
        <v>0.10019855</v>
      </c>
      <c r="BO206">
        <v>31.779787500000001</v>
      </c>
      <c r="BP206">
        <v>31.987525000000002</v>
      </c>
      <c r="BQ206">
        <v>999.9</v>
      </c>
      <c r="BR206">
        <v>0</v>
      </c>
      <c r="BS206">
        <v>0</v>
      </c>
      <c r="BT206">
        <v>8970.625</v>
      </c>
      <c r="BU206">
        <v>0</v>
      </c>
      <c r="BV206">
        <v>40.445824999999999</v>
      </c>
      <c r="BW206">
        <v>-18.385987499999999</v>
      </c>
      <c r="BX206">
        <v>1284.5662500000001</v>
      </c>
      <c r="BY206">
        <v>1302.625</v>
      </c>
      <c r="BZ206">
        <v>0.70396799999999993</v>
      </c>
      <c r="CA206">
        <v>1260.91625</v>
      </c>
      <c r="CB206">
        <v>32.020537500000003</v>
      </c>
      <c r="CC206">
        <v>3.3129824999999999</v>
      </c>
      <c r="CD206">
        <v>3.2417137500000002</v>
      </c>
      <c r="CE206">
        <v>25.690650000000002</v>
      </c>
      <c r="CF206">
        <v>25.3244875</v>
      </c>
      <c r="CG206">
        <v>1200.0862500000001</v>
      </c>
      <c r="CH206">
        <v>0.49997637499999997</v>
      </c>
      <c r="CI206">
        <v>0.50002362500000008</v>
      </c>
      <c r="CJ206">
        <v>0</v>
      </c>
      <c r="CK206">
        <v>1678.8487500000001</v>
      </c>
      <c r="CL206">
        <v>4.9990899999999998</v>
      </c>
      <c r="CM206">
        <v>19260.3125</v>
      </c>
      <c r="CN206">
        <v>9558.4825000000001</v>
      </c>
      <c r="CO206">
        <v>39.811999999999998</v>
      </c>
      <c r="CP206">
        <v>41.375</v>
      </c>
      <c r="CQ206">
        <v>40.625</v>
      </c>
      <c r="CR206">
        <v>40.375</v>
      </c>
      <c r="CS206">
        <v>41.280999999999999</v>
      </c>
      <c r="CT206">
        <v>597.51499999999987</v>
      </c>
      <c r="CU206">
        <v>597.57375000000002</v>
      </c>
      <c r="CV206">
        <v>0</v>
      </c>
      <c r="CW206">
        <v>1670951431.5999999</v>
      </c>
      <c r="CX206">
        <v>0</v>
      </c>
      <c r="CY206">
        <v>1670950421.5999999</v>
      </c>
      <c r="CZ206" t="s">
        <v>356</v>
      </c>
      <c r="DA206">
        <v>1670950421.5999999</v>
      </c>
      <c r="DB206">
        <v>1670950421.5999999</v>
      </c>
      <c r="DC206">
        <v>14</v>
      </c>
      <c r="DD206">
        <v>-0.21199999999999999</v>
      </c>
      <c r="DE206">
        <v>-3.1E-2</v>
      </c>
      <c r="DF206">
        <v>-4.3040000000000003</v>
      </c>
      <c r="DG206">
        <v>0.155</v>
      </c>
      <c r="DH206">
        <v>415</v>
      </c>
      <c r="DI206">
        <v>33</v>
      </c>
      <c r="DJ206">
        <v>0.37</v>
      </c>
      <c r="DK206">
        <v>0.39</v>
      </c>
      <c r="DL206">
        <v>-18.330536585365849</v>
      </c>
      <c r="DM206">
        <v>-0.46912473867596949</v>
      </c>
      <c r="DN206">
        <v>5.7415408640154243E-2</v>
      </c>
      <c r="DO206">
        <v>0</v>
      </c>
      <c r="DP206">
        <v>0.70227221951219521</v>
      </c>
      <c r="DQ206">
        <v>1.2010264808362739E-2</v>
      </c>
      <c r="DR206">
        <v>1.762579546894683E-3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363</v>
      </c>
      <c r="EA206">
        <v>3.2993199999999998</v>
      </c>
      <c r="EB206">
        <v>2.6252800000000001</v>
      </c>
      <c r="EC206">
        <v>0.21609999999999999</v>
      </c>
      <c r="ED206">
        <v>0.216</v>
      </c>
      <c r="EE206">
        <v>0.13669600000000001</v>
      </c>
      <c r="EF206">
        <v>0.133321</v>
      </c>
      <c r="EG206">
        <v>23832.1</v>
      </c>
      <c r="EH206">
        <v>24258.799999999999</v>
      </c>
      <c r="EI206">
        <v>28278.1</v>
      </c>
      <c r="EJ206">
        <v>29769.4</v>
      </c>
      <c r="EK206">
        <v>33601.1</v>
      </c>
      <c r="EL206">
        <v>35802.9</v>
      </c>
      <c r="EM206">
        <v>39908.5</v>
      </c>
      <c r="EN206">
        <v>42516.3</v>
      </c>
      <c r="EO206">
        <v>2.1435200000000001</v>
      </c>
      <c r="EP206">
        <v>2.2469999999999999</v>
      </c>
      <c r="EQ206">
        <v>0.15390699999999999</v>
      </c>
      <c r="ER206">
        <v>0</v>
      </c>
      <c r="ES206">
        <v>29.486799999999999</v>
      </c>
      <c r="ET206">
        <v>999.9</v>
      </c>
      <c r="EU206">
        <v>74</v>
      </c>
      <c r="EV206">
        <v>32.299999999999997</v>
      </c>
      <c r="EW206">
        <v>35.497700000000002</v>
      </c>
      <c r="EX206">
        <v>57.737200000000001</v>
      </c>
      <c r="EY206">
        <v>-2.9487199999999998</v>
      </c>
      <c r="EZ206">
        <v>2</v>
      </c>
      <c r="FA206">
        <v>0.226717</v>
      </c>
      <c r="FB206">
        <v>-0.80800099999999997</v>
      </c>
      <c r="FC206">
        <v>20.27</v>
      </c>
      <c r="FD206">
        <v>5.2198399999999996</v>
      </c>
      <c r="FE206">
        <v>12.004</v>
      </c>
      <c r="FF206">
        <v>4.9866999999999999</v>
      </c>
      <c r="FG206">
        <v>3.2840799999999999</v>
      </c>
      <c r="FH206">
        <v>9999</v>
      </c>
      <c r="FI206">
        <v>9999</v>
      </c>
      <c r="FJ206">
        <v>9999</v>
      </c>
      <c r="FK206">
        <v>999.9</v>
      </c>
      <c r="FL206">
        <v>1.8658300000000001</v>
      </c>
      <c r="FM206">
        <v>1.8621799999999999</v>
      </c>
      <c r="FN206">
        <v>1.8641700000000001</v>
      </c>
      <c r="FO206">
        <v>1.8602099999999999</v>
      </c>
      <c r="FP206">
        <v>1.8609500000000001</v>
      </c>
      <c r="FQ206">
        <v>1.8601099999999999</v>
      </c>
      <c r="FR206">
        <v>1.86175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-5.46</v>
      </c>
      <c r="GH206">
        <v>0.1691</v>
      </c>
      <c r="GI206">
        <v>-3.3542705637745942</v>
      </c>
      <c r="GJ206">
        <v>-2.7043828418459848E-3</v>
      </c>
      <c r="GK206">
        <v>1.1637646390227569E-6</v>
      </c>
      <c r="GL206">
        <v>-2.7935288173591201E-10</v>
      </c>
      <c r="GM206">
        <v>-0.1154585369592631</v>
      </c>
      <c r="GN206">
        <v>-1.575226436802038E-3</v>
      </c>
      <c r="GO206">
        <v>7.1853088279240026E-4</v>
      </c>
      <c r="GP206">
        <v>-1.2337336158236461E-5</v>
      </c>
      <c r="GQ206">
        <v>5</v>
      </c>
      <c r="GR206">
        <v>2087</v>
      </c>
      <c r="GS206">
        <v>4</v>
      </c>
      <c r="GT206">
        <v>31</v>
      </c>
      <c r="GU206">
        <v>16.3</v>
      </c>
      <c r="GV206">
        <v>16.3</v>
      </c>
      <c r="GW206">
        <v>3.3422900000000002</v>
      </c>
      <c r="GX206">
        <v>2.49756</v>
      </c>
      <c r="GY206">
        <v>2.04834</v>
      </c>
      <c r="GZ206">
        <v>2.6196299999999999</v>
      </c>
      <c r="HA206">
        <v>2.1972700000000001</v>
      </c>
      <c r="HB206">
        <v>2.3339799999999999</v>
      </c>
      <c r="HC206">
        <v>37.457799999999999</v>
      </c>
      <c r="HD206">
        <v>14.210800000000001</v>
      </c>
      <c r="HE206">
        <v>18</v>
      </c>
      <c r="HF206">
        <v>611.71900000000005</v>
      </c>
      <c r="HG206">
        <v>772.55499999999995</v>
      </c>
      <c r="HH206">
        <v>30.999700000000001</v>
      </c>
      <c r="HI206">
        <v>30.3645</v>
      </c>
      <c r="HJ206">
        <v>29.9998</v>
      </c>
      <c r="HK206">
        <v>30.323</v>
      </c>
      <c r="HL206">
        <v>30.3169</v>
      </c>
      <c r="HM206">
        <v>66.850200000000001</v>
      </c>
      <c r="HN206">
        <v>12.4139</v>
      </c>
      <c r="HO206">
        <v>100</v>
      </c>
      <c r="HP206">
        <v>31</v>
      </c>
      <c r="HQ206">
        <v>1277.32</v>
      </c>
      <c r="HR206">
        <v>31.882400000000001</v>
      </c>
      <c r="HS206">
        <v>99.633499999999998</v>
      </c>
      <c r="HT206">
        <v>98.624499999999998</v>
      </c>
    </row>
    <row r="207" spans="1:228" x14ac:dyDescent="0.2">
      <c r="A207">
        <v>192</v>
      </c>
      <c r="B207">
        <v>1670951403.5999999</v>
      </c>
      <c r="C207">
        <v>762.5</v>
      </c>
      <c r="D207" t="s">
        <v>743</v>
      </c>
      <c r="E207" t="s">
        <v>744</v>
      </c>
      <c r="F207">
        <v>4</v>
      </c>
      <c r="G207">
        <v>1670951401.5999999</v>
      </c>
      <c r="H207">
        <f t="shared" si="68"/>
        <v>1.7543663514266489E-3</v>
      </c>
      <c r="I207">
        <f t="shared" si="69"/>
        <v>1.754366351426649</v>
      </c>
      <c r="J207">
        <f t="shared" si="70"/>
        <v>17.979660206617126</v>
      </c>
      <c r="K207">
        <f t="shared" si="71"/>
        <v>1249.707142857143</v>
      </c>
      <c r="L207">
        <f t="shared" si="72"/>
        <v>978.27767552351713</v>
      </c>
      <c r="M207">
        <f t="shared" si="73"/>
        <v>99.137487269586927</v>
      </c>
      <c r="N207">
        <f t="shared" si="74"/>
        <v>126.64382420810294</v>
      </c>
      <c r="O207">
        <f t="shared" si="75"/>
        <v>0.11931398174544008</v>
      </c>
      <c r="P207">
        <f t="shared" si="76"/>
        <v>3.6829890533582015</v>
      </c>
      <c r="Q207">
        <f t="shared" si="77"/>
        <v>0.11720750361987319</v>
      </c>
      <c r="R207">
        <f t="shared" si="78"/>
        <v>7.3440850770058699E-2</v>
      </c>
      <c r="S207">
        <f t="shared" si="79"/>
        <v>226.13180824752149</v>
      </c>
      <c r="T207">
        <f t="shared" si="80"/>
        <v>32.488326521582479</v>
      </c>
      <c r="U207">
        <f t="shared" si="81"/>
        <v>31.99137142857143</v>
      </c>
      <c r="V207">
        <f t="shared" si="82"/>
        <v>4.7727516586250207</v>
      </c>
      <c r="W207">
        <f t="shared" si="83"/>
        <v>70.3143064754086</v>
      </c>
      <c r="X207">
        <f t="shared" si="84"/>
        <v>3.3164483658935793</v>
      </c>
      <c r="Y207">
        <f t="shared" si="85"/>
        <v>4.7166053853542005</v>
      </c>
      <c r="Z207">
        <f t="shared" si="86"/>
        <v>1.4563032927314414</v>
      </c>
      <c r="AA207">
        <f t="shared" si="87"/>
        <v>-77.367556097915212</v>
      </c>
      <c r="AB207">
        <f t="shared" si="88"/>
        <v>-41.478621190946811</v>
      </c>
      <c r="AC207">
        <f t="shared" si="89"/>
        <v>-2.5512412447067918</v>
      </c>
      <c r="AD207">
        <f t="shared" si="90"/>
        <v>104.73438971395267</v>
      </c>
      <c r="AE207">
        <f t="shared" si="91"/>
        <v>41.993121139133002</v>
      </c>
      <c r="AF207">
        <f t="shared" si="92"/>
        <v>1.7533535950276498</v>
      </c>
      <c r="AG207">
        <f t="shared" si="93"/>
        <v>17.979660206617126</v>
      </c>
      <c r="AH207">
        <v>1309.0553117043989</v>
      </c>
      <c r="AI207">
        <v>1294.5929696969699</v>
      </c>
      <c r="AJ207">
        <v>1.738737416676748</v>
      </c>
      <c r="AK207">
        <v>63.164820258041182</v>
      </c>
      <c r="AL207">
        <f t="shared" si="94"/>
        <v>1.754366351426649</v>
      </c>
      <c r="AM207">
        <v>32.022230269693146</v>
      </c>
      <c r="AN207">
        <v>32.72696909090908</v>
      </c>
      <c r="AO207">
        <v>2.098968341025824E-5</v>
      </c>
      <c r="AP207">
        <v>96.758734084088289</v>
      </c>
      <c r="AQ207">
        <v>68</v>
      </c>
      <c r="AR207">
        <v>10</v>
      </c>
      <c r="AS207">
        <f t="shared" si="95"/>
        <v>1</v>
      </c>
      <c r="AT207">
        <f t="shared" si="96"/>
        <v>0</v>
      </c>
      <c r="AU207">
        <f t="shared" si="97"/>
        <v>47572.826778431503</v>
      </c>
      <c r="AV207">
        <f t="shared" si="98"/>
        <v>1200.08</v>
      </c>
      <c r="AW207">
        <f t="shared" si="99"/>
        <v>1025.9941638588193</v>
      </c>
      <c r="AX207">
        <f t="shared" si="100"/>
        <v>0.85493814067297136</v>
      </c>
      <c r="AY207">
        <f t="shared" si="101"/>
        <v>0.18843061149883467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1670951401.5999999</v>
      </c>
      <c r="BF207">
        <v>1249.707142857143</v>
      </c>
      <c r="BG207">
        <v>1268.06</v>
      </c>
      <c r="BH207">
        <v>32.726342857142861</v>
      </c>
      <c r="BI207">
        <v>32.021885714285723</v>
      </c>
      <c r="BJ207">
        <v>1255.174285714286</v>
      </c>
      <c r="BK207">
        <v>32.557200000000002</v>
      </c>
      <c r="BL207">
        <v>650.02200000000005</v>
      </c>
      <c r="BM207">
        <v>101.2388571428572</v>
      </c>
      <c r="BN207">
        <v>9.9944457142857143E-2</v>
      </c>
      <c r="BO207">
        <v>31.78247142857143</v>
      </c>
      <c r="BP207">
        <v>31.99137142857143</v>
      </c>
      <c r="BQ207">
        <v>999.89999999999986</v>
      </c>
      <c r="BR207">
        <v>0</v>
      </c>
      <c r="BS207">
        <v>0</v>
      </c>
      <c r="BT207">
        <v>9001.7857142857138</v>
      </c>
      <c r="BU207">
        <v>0</v>
      </c>
      <c r="BV207">
        <v>40.182342857142849</v>
      </c>
      <c r="BW207">
        <v>-18.35182857142857</v>
      </c>
      <c r="BX207">
        <v>1291.99</v>
      </c>
      <c r="BY207">
        <v>1310.008571428571</v>
      </c>
      <c r="BZ207">
        <v>0.70443371428571433</v>
      </c>
      <c r="CA207">
        <v>1268.06</v>
      </c>
      <c r="CB207">
        <v>32.021885714285723</v>
      </c>
      <c r="CC207">
        <v>3.3131728571428569</v>
      </c>
      <c r="CD207">
        <v>3.2418585714285721</v>
      </c>
      <c r="CE207">
        <v>25.691614285714291</v>
      </c>
      <c r="CF207">
        <v>25.325242857142861</v>
      </c>
      <c r="CG207">
        <v>1200.08</v>
      </c>
      <c r="CH207">
        <v>0.49997942857142857</v>
      </c>
      <c r="CI207">
        <v>0.50002057142857148</v>
      </c>
      <c r="CJ207">
        <v>0</v>
      </c>
      <c r="CK207">
        <v>1681.805714285714</v>
      </c>
      <c r="CL207">
        <v>4.9990899999999998</v>
      </c>
      <c r="CM207">
        <v>19290.78571428571</v>
      </c>
      <c r="CN207">
        <v>9558.4171428571426</v>
      </c>
      <c r="CO207">
        <v>39.811999999999998</v>
      </c>
      <c r="CP207">
        <v>41.375</v>
      </c>
      <c r="CQ207">
        <v>40.625</v>
      </c>
      <c r="CR207">
        <v>40.375</v>
      </c>
      <c r="CS207">
        <v>41.25</v>
      </c>
      <c r="CT207">
        <v>597.51714285714297</v>
      </c>
      <c r="CU207">
        <v>597.56714285714304</v>
      </c>
      <c r="CV207">
        <v>0</v>
      </c>
      <c r="CW207">
        <v>1670951435.8</v>
      </c>
      <c r="CX207">
        <v>0</v>
      </c>
      <c r="CY207">
        <v>1670950421.5999999</v>
      </c>
      <c r="CZ207" t="s">
        <v>356</v>
      </c>
      <c r="DA207">
        <v>1670950421.5999999</v>
      </c>
      <c r="DB207">
        <v>1670950421.5999999</v>
      </c>
      <c r="DC207">
        <v>14</v>
      </c>
      <c r="DD207">
        <v>-0.21199999999999999</v>
      </c>
      <c r="DE207">
        <v>-3.1E-2</v>
      </c>
      <c r="DF207">
        <v>-4.3040000000000003</v>
      </c>
      <c r="DG207">
        <v>0.155</v>
      </c>
      <c r="DH207">
        <v>415</v>
      </c>
      <c r="DI207">
        <v>33</v>
      </c>
      <c r="DJ207">
        <v>0.37</v>
      </c>
      <c r="DK207">
        <v>0.39</v>
      </c>
      <c r="DL207">
        <v>-18.346758536585369</v>
      </c>
      <c r="DM207">
        <v>-0.23431567944252341</v>
      </c>
      <c r="DN207">
        <v>4.4430488189814481E-2</v>
      </c>
      <c r="DO207">
        <v>0</v>
      </c>
      <c r="DP207">
        <v>0.70308853658536585</v>
      </c>
      <c r="DQ207">
        <v>5.3449965156794604E-3</v>
      </c>
      <c r="DR207">
        <v>1.1898446526509259E-3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363</v>
      </c>
      <c r="EA207">
        <v>3.2994400000000002</v>
      </c>
      <c r="EB207">
        <v>2.62534</v>
      </c>
      <c r="EC207">
        <v>0.216811</v>
      </c>
      <c r="ED207">
        <v>0.21670400000000001</v>
      </c>
      <c r="EE207">
        <v>0.13670199999999999</v>
      </c>
      <c r="EF207">
        <v>0.13331299999999999</v>
      </c>
      <c r="EG207">
        <v>23810.5</v>
      </c>
      <c r="EH207">
        <v>24236.9</v>
      </c>
      <c r="EI207">
        <v>28278.1</v>
      </c>
      <c r="EJ207">
        <v>29769.3</v>
      </c>
      <c r="EK207">
        <v>33601.4</v>
      </c>
      <c r="EL207">
        <v>35802.9</v>
      </c>
      <c r="EM207">
        <v>39909</v>
      </c>
      <c r="EN207">
        <v>42515.8</v>
      </c>
      <c r="EO207">
        <v>2.1438700000000002</v>
      </c>
      <c r="EP207">
        <v>2.2469999999999999</v>
      </c>
      <c r="EQ207">
        <v>0.15425700000000001</v>
      </c>
      <c r="ER207">
        <v>0</v>
      </c>
      <c r="ES207">
        <v>29.4849</v>
      </c>
      <c r="ET207">
        <v>999.9</v>
      </c>
      <c r="EU207">
        <v>74</v>
      </c>
      <c r="EV207">
        <v>32.299999999999997</v>
      </c>
      <c r="EW207">
        <v>35.499699999999997</v>
      </c>
      <c r="EX207">
        <v>57.347200000000001</v>
      </c>
      <c r="EY207">
        <v>-3.04487</v>
      </c>
      <c r="EZ207">
        <v>2</v>
      </c>
      <c r="FA207">
        <v>0.226768</v>
      </c>
      <c r="FB207">
        <v>-0.80793599999999999</v>
      </c>
      <c r="FC207">
        <v>20.270399999999999</v>
      </c>
      <c r="FD207">
        <v>5.2202799999999998</v>
      </c>
      <c r="FE207">
        <v>12.004</v>
      </c>
      <c r="FF207">
        <v>4.9869000000000003</v>
      </c>
      <c r="FG207">
        <v>3.2841</v>
      </c>
      <c r="FH207">
        <v>9999</v>
      </c>
      <c r="FI207">
        <v>9999</v>
      </c>
      <c r="FJ207">
        <v>9999</v>
      </c>
      <c r="FK207">
        <v>999.9</v>
      </c>
      <c r="FL207">
        <v>1.86582</v>
      </c>
      <c r="FM207">
        <v>1.8621799999999999</v>
      </c>
      <c r="FN207">
        <v>1.8641700000000001</v>
      </c>
      <c r="FO207">
        <v>1.8602099999999999</v>
      </c>
      <c r="FP207">
        <v>1.8609500000000001</v>
      </c>
      <c r="FQ207">
        <v>1.8601300000000001</v>
      </c>
      <c r="FR207">
        <v>1.86175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-5.47</v>
      </c>
      <c r="GH207">
        <v>0.1691</v>
      </c>
      <c r="GI207">
        <v>-3.3542705637745942</v>
      </c>
      <c r="GJ207">
        <v>-2.7043828418459848E-3</v>
      </c>
      <c r="GK207">
        <v>1.1637646390227569E-6</v>
      </c>
      <c r="GL207">
        <v>-2.7935288173591201E-10</v>
      </c>
      <c r="GM207">
        <v>-0.1154585369592631</v>
      </c>
      <c r="GN207">
        <v>-1.575226436802038E-3</v>
      </c>
      <c r="GO207">
        <v>7.1853088279240026E-4</v>
      </c>
      <c r="GP207">
        <v>-1.2337336158236461E-5</v>
      </c>
      <c r="GQ207">
        <v>5</v>
      </c>
      <c r="GR207">
        <v>2087</v>
      </c>
      <c r="GS207">
        <v>4</v>
      </c>
      <c r="GT207">
        <v>31</v>
      </c>
      <c r="GU207">
        <v>16.399999999999999</v>
      </c>
      <c r="GV207">
        <v>16.399999999999999</v>
      </c>
      <c r="GW207">
        <v>3.3532700000000002</v>
      </c>
      <c r="GX207">
        <v>2.50244</v>
      </c>
      <c r="GY207">
        <v>2.04834</v>
      </c>
      <c r="GZ207">
        <v>2.6196299999999999</v>
      </c>
      <c r="HA207">
        <v>2.1972700000000001</v>
      </c>
      <c r="HB207">
        <v>2.34375</v>
      </c>
      <c r="HC207">
        <v>37.457799999999999</v>
      </c>
      <c r="HD207">
        <v>14.210800000000001</v>
      </c>
      <c r="HE207">
        <v>18</v>
      </c>
      <c r="HF207">
        <v>611.95100000000002</v>
      </c>
      <c r="HG207">
        <v>772.529</v>
      </c>
      <c r="HH207">
        <v>30.9999</v>
      </c>
      <c r="HI207">
        <v>30.362500000000001</v>
      </c>
      <c r="HJ207">
        <v>29.9999</v>
      </c>
      <c r="HK207">
        <v>30.320399999999999</v>
      </c>
      <c r="HL207">
        <v>30.315000000000001</v>
      </c>
      <c r="HM207">
        <v>67.1297</v>
      </c>
      <c r="HN207">
        <v>12.689399999999999</v>
      </c>
      <c r="HO207">
        <v>100</v>
      </c>
      <c r="HP207">
        <v>31</v>
      </c>
      <c r="HQ207">
        <v>1284</v>
      </c>
      <c r="HR207">
        <v>31.842500000000001</v>
      </c>
      <c r="HS207">
        <v>99.634299999999996</v>
      </c>
      <c r="HT207">
        <v>98.623699999999999</v>
      </c>
    </row>
    <row r="208" spans="1:228" x14ac:dyDescent="0.2">
      <c r="A208">
        <v>193</v>
      </c>
      <c r="B208">
        <v>1670951407.5999999</v>
      </c>
      <c r="C208">
        <v>766.5</v>
      </c>
      <c r="D208" t="s">
        <v>745</v>
      </c>
      <c r="E208" t="s">
        <v>746</v>
      </c>
      <c r="F208">
        <v>4</v>
      </c>
      <c r="G208">
        <v>1670951405.2874999</v>
      </c>
      <c r="H208">
        <f t="shared" ref="H208:H271" si="102">(I208)/1000</f>
        <v>1.7581720815568478E-3</v>
      </c>
      <c r="I208">
        <f t="shared" ref="I208:I271" si="103">IF(BD208, AL208, AF208)</f>
        <v>1.7581720815568478</v>
      </c>
      <c r="J208">
        <f t="shared" ref="J208:J271" si="104">IF(BD208, AG208, AE208)</f>
        <v>18.209309698593692</v>
      </c>
      <c r="K208">
        <f t="shared" ref="K208:K271" si="105">BF208 - IF(AS208&gt;1, J208*AZ208*100/(AU208*BT208), 0)</f>
        <v>1255.8487500000001</v>
      </c>
      <c r="L208">
        <f t="shared" ref="L208:L271" si="106">((R208-H208/2)*K208-J208)/(R208+H208/2)</f>
        <v>981.51722832184066</v>
      </c>
      <c r="M208">
        <f t="shared" ref="M208:M271" si="107">L208*(BM208+BN208)/1000</f>
        <v>99.466056382133516</v>
      </c>
      <c r="N208">
        <f t="shared" ref="N208:N271" si="108">(BF208 - IF(AS208&gt;1, J208*AZ208*100/(AU208*BT208), 0))*(BM208+BN208)/1000</f>
        <v>127.26656137101686</v>
      </c>
      <c r="O208">
        <f t="shared" ref="O208:O271" si="109">2/((1/Q208-1/P208)+SIGN(Q208)*SQRT((1/Q208-1/P208)*(1/Q208-1/P208) + 4*BA208/((BA208+1)*(BA208+1))*(2*1/Q208*1/P208-1/P208*1/P208)))</f>
        <v>0.11948336441733559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3.6931128124977972</v>
      </c>
      <c r="Q208">
        <f t="shared" ref="Q208:Q271" si="111">H208*(1000-(1000*0.61365*EXP(17.502*U208/(240.97+U208))/(BM208+BN208)+BH208)/2)/(1000*0.61365*EXP(17.502*U208/(240.97+U208))/(BM208+BN208)-BH208)</f>
        <v>0.11737663882610688</v>
      </c>
      <c r="R208">
        <f t="shared" ref="R208:R271" si="112">1/((BA208+1)/(O208/1.6)+1/(P208/1.37)) + BA208/((BA208+1)/(O208/1.6) + BA208/(P208/1.37))</f>
        <v>7.3546586169996389E-2</v>
      </c>
      <c r="S208">
        <f t="shared" ref="S208:S271" si="113">(AV208*AY208)</f>
        <v>226.12031207237911</v>
      </c>
      <c r="T208">
        <f t="shared" ref="T208:T271" si="114">(BO208+(S208+2*0.95*0.0000000567*(((BO208+$B$6)+273)^4-(BO208+273)^4)-44100*H208)/(1.84*29.3*P208+8*0.95*0.0000000567*(BO208+273)^3))</f>
        <v>32.482896806192308</v>
      </c>
      <c r="U208">
        <f t="shared" ref="U208:U271" si="115">($C$6*BP208+$D$6*BQ208+$E$6*T208)</f>
        <v>31.994462500000001</v>
      </c>
      <c r="V208">
        <f t="shared" ref="V208:V271" si="116">0.61365*EXP(17.502*U208/(240.97+U208))</f>
        <v>4.773586798515141</v>
      </c>
      <c r="W208">
        <f t="shared" ref="W208:W271" si="117">(X208/Y208*100)</f>
        <v>70.320627290798768</v>
      </c>
      <c r="X208">
        <f t="shared" ref="X208:X271" si="118">BH208*(BM208+BN208)/1000</f>
        <v>3.3162277697033646</v>
      </c>
      <c r="Y208">
        <f t="shared" ref="Y208:Y271" si="119">0.61365*EXP(17.502*BO208/(240.97+BO208))</f>
        <v>4.7158677296629898</v>
      </c>
      <c r="Z208">
        <f t="shared" ref="Z208:Z271" si="120">(V208-BH208*(BM208+BN208)/1000)</f>
        <v>1.4573590288117764</v>
      </c>
      <c r="AA208">
        <f t="shared" ref="AA208:AA271" si="121">(-H208*44100)</f>
        <v>-77.535388796656989</v>
      </c>
      <c r="AB208">
        <f t="shared" ref="AB208:AB271" si="122">2*29.3*P208*0.92*(BO208-U208)</f>
        <v>-42.757390284200568</v>
      </c>
      <c r="AC208">
        <f t="shared" ref="AC208:AC271" si="123">2*0.95*0.0000000567*(((BO208+$B$6)+273)^4-(U208+273)^4)</f>
        <v>-2.6226900729520199</v>
      </c>
      <c r="AD208">
        <f t="shared" ref="AD208:AD271" si="124">S208+AC208+AA208+AB208</f>
        <v>103.20484291856954</v>
      </c>
      <c r="AE208">
        <f t="shared" ref="AE208:AE271" si="125">BL208*AS208*(BG208-BF208*(1000-AS208*BI208)/(1000-AS208*BH208))/(100*AZ208)</f>
        <v>41.961919604901972</v>
      </c>
      <c r="AF208">
        <f t="shared" ref="AF208:AF271" si="126">1000*BL208*AS208*(BH208-BI208)/(100*AZ208*(1000-AS208*BH208))</f>
        <v>1.7734138441824139</v>
      </c>
      <c r="AG208">
        <f t="shared" ref="AG208:AG271" si="127">(AH208 - AI208 - BM208*1000/(8.314*(BO208+273.15)) * AK208/BL208 * AJ208) * BL208/(100*AZ208) * (1000 - BI208)/1000</f>
        <v>18.209309698593692</v>
      </c>
      <c r="AH208">
        <v>1315.9348862481011</v>
      </c>
      <c r="AI208">
        <v>1301.453272727272</v>
      </c>
      <c r="AJ208">
        <v>1.7182760275330129</v>
      </c>
      <c r="AK208">
        <v>63.164820258041182</v>
      </c>
      <c r="AL208">
        <f t="shared" ref="AL208:AL271" si="128">(AN208 - AM208 + BM208*1000/(8.314*(BO208+273.15)) * AP208/BL208 * AO208) * BL208/(100*AZ208) * 1000/(1000 - AN208)</f>
        <v>1.7581720815568478</v>
      </c>
      <c r="AM208">
        <v>32.017221625973953</v>
      </c>
      <c r="AN208">
        <v>32.723820606060599</v>
      </c>
      <c r="AO208">
        <v>-3.3250649587785663E-5</v>
      </c>
      <c r="AP208">
        <v>96.758734084088289</v>
      </c>
      <c r="AQ208">
        <v>68</v>
      </c>
      <c r="AR208">
        <v>10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47755.097024326657</v>
      </c>
      <c r="AV208">
        <f t="shared" ref="AV208:AV271" si="132">$B$10*BU208+$C$10*BV208+$F$10*CG208*(1-CJ208)</f>
        <v>1200.0150000000001</v>
      </c>
      <c r="AW208">
        <f t="shared" ref="AW208:AW271" si="133">AV208*AX208</f>
        <v>1025.938982420922</v>
      </c>
      <c r="AX208">
        <f t="shared" ref="AX208:AX271" si="134">($B$10*$D$8+$C$10*$D$8+$F$10*((CT208+CL208)/MAX(CT208+CL208+CU208, 0.1)*$I$8+CU208/MAX(CT208+CL208+CU208, 0.1)*$J$8))/($B$10+$C$10+$F$10)</f>
        <v>0.85493846528661877</v>
      </c>
      <c r="AY208">
        <f t="shared" ref="AY208:AY271" si="135">($B$10*$K$8+$C$10*$K$8+$F$10*((CT208+CL208)/MAX(CT208+CL208+CU208, 0.1)*$P$8+CU208/MAX(CT208+CL208+CU208, 0.1)*$Q$8))/($B$10+$C$10+$F$10)</f>
        <v>0.18843123800317421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1670951405.2874999</v>
      </c>
      <c r="BF208">
        <v>1255.8487500000001</v>
      </c>
      <c r="BG208">
        <v>1274.2037499999999</v>
      </c>
      <c r="BH208">
        <v>32.724074999999999</v>
      </c>
      <c r="BI208">
        <v>32.01155</v>
      </c>
      <c r="BJ208">
        <v>1261.32375</v>
      </c>
      <c r="BK208">
        <v>32.554962500000002</v>
      </c>
      <c r="BL208">
        <v>650.01612499999999</v>
      </c>
      <c r="BM208">
        <v>101.239125</v>
      </c>
      <c r="BN208">
        <v>9.9958524999999993E-2</v>
      </c>
      <c r="BO208">
        <v>31.779712499999999</v>
      </c>
      <c r="BP208">
        <v>31.994462500000001</v>
      </c>
      <c r="BQ208">
        <v>999.9</v>
      </c>
      <c r="BR208">
        <v>0</v>
      </c>
      <c r="BS208">
        <v>0</v>
      </c>
      <c r="BT208">
        <v>9036.71875</v>
      </c>
      <c r="BU208">
        <v>0</v>
      </c>
      <c r="BV208">
        <v>39.977125000000001</v>
      </c>
      <c r="BW208">
        <v>-18.354675</v>
      </c>
      <c r="BX208">
        <v>1298.3375000000001</v>
      </c>
      <c r="BY208">
        <v>1316.3425</v>
      </c>
      <c r="BZ208">
        <v>0.71253487500000001</v>
      </c>
      <c r="CA208">
        <v>1274.2037499999999</v>
      </c>
      <c r="CB208">
        <v>32.01155</v>
      </c>
      <c r="CC208">
        <v>3.3129525000000002</v>
      </c>
      <c r="CD208">
        <v>3.2408187499999999</v>
      </c>
      <c r="CE208">
        <v>25.6905</v>
      </c>
      <c r="CF208">
        <v>25.319837499999998</v>
      </c>
      <c r="CG208">
        <v>1200.0150000000001</v>
      </c>
      <c r="CH208">
        <v>0.49996774999999999</v>
      </c>
      <c r="CI208">
        <v>0.50003224999999996</v>
      </c>
      <c r="CJ208">
        <v>0</v>
      </c>
      <c r="CK208">
        <v>1684.4137499999999</v>
      </c>
      <c r="CL208">
        <v>4.9990899999999998</v>
      </c>
      <c r="CM208">
        <v>19315.862499999999</v>
      </c>
      <c r="CN208">
        <v>9557.8549999999996</v>
      </c>
      <c r="CO208">
        <v>39.811999999999998</v>
      </c>
      <c r="CP208">
        <v>41.375</v>
      </c>
      <c r="CQ208">
        <v>40.625</v>
      </c>
      <c r="CR208">
        <v>40.375</v>
      </c>
      <c r="CS208">
        <v>41.25</v>
      </c>
      <c r="CT208">
        <v>597.46999999999991</v>
      </c>
      <c r="CU208">
        <v>597.5462500000001</v>
      </c>
      <c r="CV208">
        <v>0</v>
      </c>
      <c r="CW208">
        <v>1670951439.4000001</v>
      </c>
      <c r="CX208">
        <v>0</v>
      </c>
      <c r="CY208">
        <v>1670950421.5999999</v>
      </c>
      <c r="CZ208" t="s">
        <v>356</v>
      </c>
      <c r="DA208">
        <v>1670950421.5999999</v>
      </c>
      <c r="DB208">
        <v>1670950421.5999999</v>
      </c>
      <c r="DC208">
        <v>14</v>
      </c>
      <c r="DD208">
        <v>-0.21199999999999999</v>
      </c>
      <c r="DE208">
        <v>-3.1E-2</v>
      </c>
      <c r="DF208">
        <v>-4.3040000000000003</v>
      </c>
      <c r="DG208">
        <v>0.155</v>
      </c>
      <c r="DH208">
        <v>415</v>
      </c>
      <c r="DI208">
        <v>33</v>
      </c>
      <c r="DJ208">
        <v>0.37</v>
      </c>
      <c r="DK208">
        <v>0.39</v>
      </c>
      <c r="DL208">
        <v>-18.359860000000001</v>
      </c>
      <c r="DM208">
        <v>-1.194146341458488E-2</v>
      </c>
      <c r="DN208">
        <v>3.2567681833375849E-2</v>
      </c>
      <c r="DO208">
        <v>1</v>
      </c>
      <c r="DP208">
        <v>0.70435565</v>
      </c>
      <c r="DQ208">
        <v>1.9817178236395099E-2</v>
      </c>
      <c r="DR208">
        <v>2.8698177777517612E-3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2</v>
      </c>
      <c r="DY208">
        <v>2</v>
      </c>
      <c r="DZ208" t="s">
        <v>357</v>
      </c>
      <c r="EA208">
        <v>3.2993399999999999</v>
      </c>
      <c r="EB208">
        <v>2.6257000000000001</v>
      </c>
      <c r="EC208">
        <v>0.21751300000000001</v>
      </c>
      <c r="ED208">
        <v>0.21740399999999999</v>
      </c>
      <c r="EE208">
        <v>0.13669400000000001</v>
      </c>
      <c r="EF208">
        <v>0.133246</v>
      </c>
      <c r="EG208">
        <v>23789.4</v>
      </c>
      <c r="EH208">
        <v>24215.1</v>
      </c>
      <c r="EI208">
        <v>28278.400000000001</v>
      </c>
      <c r="EJ208">
        <v>29769.1</v>
      </c>
      <c r="EK208">
        <v>33602</v>
      </c>
      <c r="EL208">
        <v>35805.599999999999</v>
      </c>
      <c r="EM208">
        <v>39909.300000000003</v>
      </c>
      <c r="EN208">
        <v>42515.6</v>
      </c>
      <c r="EO208">
        <v>2.1438000000000001</v>
      </c>
      <c r="EP208">
        <v>2.2470300000000001</v>
      </c>
      <c r="EQ208">
        <v>0.154197</v>
      </c>
      <c r="ER208">
        <v>0</v>
      </c>
      <c r="ES208">
        <v>29.4849</v>
      </c>
      <c r="ET208">
        <v>999.9</v>
      </c>
      <c r="EU208">
        <v>74</v>
      </c>
      <c r="EV208">
        <v>32.299999999999997</v>
      </c>
      <c r="EW208">
        <v>35.497999999999998</v>
      </c>
      <c r="EX208">
        <v>57.587200000000003</v>
      </c>
      <c r="EY208">
        <v>-2.9727600000000001</v>
      </c>
      <c r="EZ208">
        <v>2</v>
      </c>
      <c r="FA208">
        <v>0.226522</v>
      </c>
      <c r="FB208">
        <v>-0.80960799999999999</v>
      </c>
      <c r="FC208">
        <v>20.270600000000002</v>
      </c>
      <c r="FD208">
        <v>5.2207299999999996</v>
      </c>
      <c r="FE208">
        <v>12.004</v>
      </c>
      <c r="FF208">
        <v>4.9869000000000003</v>
      </c>
      <c r="FG208">
        <v>3.2842199999999999</v>
      </c>
      <c r="FH208">
        <v>9999</v>
      </c>
      <c r="FI208">
        <v>9999</v>
      </c>
      <c r="FJ208">
        <v>9999</v>
      </c>
      <c r="FK208">
        <v>999.9</v>
      </c>
      <c r="FL208">
        <v>1.86582</v>
      </c>
      <c r="FM208">
        <v>1.8621799999999999</v>
      </c>
      <c r="FN208">
        <v>1.8641700000000001</v>
      </c>
      <c r="FO208">
        <v>1.8602000000000001</v>
      </c>
      <c r="FP208">
        <v>1.8609599999999999</v>
      </c>
      <c r="FQ208">
        <v>1.8601300000000001</v>
      </c>
      <c r="FR208">
        <v>1.86174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-5.48</v>
      </c>
      <c r="GH208">
        <v>0.1691</v>
      </c>
      <c r="GI208">
        <v>-3.3542705637745942</v>
      </c>
      <c r="GJ208">
        <v>-2.7043828418459848E-3</v>
      </c>
      <c r="GK208">
        <v>1.1637646390227569E-6</v>
      </c>
      <c r="GL208">
        <v>-2.7935288173591201E-10</v>
      </c>
      <c r="GM208">
        <v>-0.1154585369592631</v>
      </c>
      <c r="GN208">
        <v>-1.575226436802038E-3</v>
      </c>
      <c r="GO208">
        <v>7.1853088279240026E-4</v>
      </c>
      <c r="GP208">
        <v>-1.2337336158236461E-5</v>
      </c>
      <c r="GQ208">
        <v>5</v>
      </c>
      <c r="GR208">
        <v>2087</v>
      </c>
      <c r="GS208">
        <v>4</v>
      </c>
      <c r="GT208">
        <v>31</v>
      </c>
      <c r="GU208">
        <v>16.399999999999999</v>
      </c>
      <c r="GV208">
        <v>16.399999999999999</v>
      </c>
      <c r="GW208">
        <v>3.3715799999999998</v>
      </c>
      <c r="GX208">
        <v>2.5097700000000001</v>
      </c>
      <c r="GY208">
        <v>2.04834</v>
      </c>
      <c r="GZ208">
        <v>2.6196299999999999</v>
      </c>
      <c r="HA208">
        <v>2.1972700000000001</v>
      </c>
      <c r="HB208">
        <v>2.3022499999999999</v>
      </c>
      <c r="HC208">
        <v>37.457799999999999</v>
      </c>
      <c r="HD208">
        <v>14.1846</v>
      </c>
      <c r="HE208">
        <v>18</v>
      </c>
      <c r="HF208">
        <v>611.87599999999998</v>
      </c>
      <c r="HG208">
        <v>772.52499999999998</v>
      </c>
      <c r="HH208">
        <v>30.999700000000001</v>
      </c>
      <c r="HI208">
        <v>30.3599</v>
      </c>
      <c r="HJ208">
        <v>29.9998</v>
      </c>
      <c r="HK208">
        <v>30.3184</v>
      </c>
      <c r="HL208">
        <v>30.312899999999999</v>
      </c>
      <c r="HM208">
        <v>67.411100000000005</v>
      </c>
      <c r="HN208">
        <v>12.9762</v>
      </c>
      <c r="HO208">
        <v>100</v>
      </c>
      <c r="HP208">
        <v>31</v>
      </c>
      <c r="HQ208">
        <v>1290.68</v>
      </c>
      <c r="HR208">
        <v>31.804300000000001</v>
      </c>
      <c r="HS208">
        <v>99.635099999999994</v>
      </c>
      <c r="HT208">
        <v>98.623199999999997</v>
      </c>
    </row>
    <row r="209" spans="1:228" x14ac:dyDescent="0.2">
      <c r="A209">
        <v>194</v>
      </c>
      <c r="B209">
        <v>1670951411.5999999</v>
      </c>
      <c r="C209">
        <v>770.5</v>
      </c>
      <c r="D209" t="s">
        <v>747</v>
      </c>
      <c r="E209" t="s">
        <v>748</v>
      </c>
      <c r="F209">
        <v>4</v>
      </c>
      <c r="G209">
        <v>1670951409.5999999</v>
      </c>
      <c r="H209">
        <f t="shared" si="102"/>
        <v>1.8102521906398798E-3</v>
      </c>
      <c r="I209">
        <f t="shared" si="103"/>
        <v>1.8102521906398799</v>
      </c>
      <c r="J209">
        <f t="shared" si="104"/>
        <v>17.976147089264273</v>
      </c>
      <c r="K209">
        <f t="shared" si="105"/>
        <v>1263.055714285714</v>
      </c>
      <c r="L209">
        <f t="shared" si="106"/>
        <v>998.92909571195537</v>
      </c>
      <c r="M209">
        <f t="shared" si="107"/>
        <v>101.22981356869008</v>
      </c>
      <c r="N209">
        <f t="shared" si="108"/>
        <v>127.99596591275989</v>
      </c>
      <c r="O209">
        <f t="shared" si="109"/>
        <v>0.12321943327138106</v>
      </c>
      <c r="P209">
        <f t="shared" si="110"/>
        <v>3.6928041324799068</v>
      </c>
      <c r="Q209">
        <f t="shared" si="111"/>
        <v>0.1209800467154637</v>
      </c>
      <c r="R209">
        <f t="shared" si="112"/>
        <v>7.5810339283993097E-2</v>
      </c>
      <c r="S209">
        <f t="shared" si="113"/>
        <v>226.14193971954521</v>
      </c>
      <c r="T209">
        <f t="shared" si="114"/>
        <v>32.468273353461534</v>
      </c>
      <c r="U209">
        <f t="shared" si="115"/>
        <v>31.98762857142858</v>
      </c>
      <c r="V209">
        <f t="shared" si="116"/>
        <v>4.7717405907470427</v>
      </c>
      <c r="W209">
        <f t="shared" si="117"/>
        <v>70.329283871736763</v>
      </c>
      <c r="X209">
        <f t="shared" si="118"/>
        <v>3.3159004185992771</v>
      </c>
      <c r="Y209">
        <f t="shared" si="119"/>
        <v>4.7148218154000547</v>
      </c>
      <c r="Z209">
        <f t="shared" si="120"/>
        <v>1.4558401721477656</v>
      </c>
      <c r="AA209">
        <f t="shared" si="121"/>
        <v>-79.832121607218696</v>
      </c>
      <c r="AB209">
        <f t="shared" si="122"/>
        <v>-42.17219964792632</v>
      </c>
      <c r="AC209">
        <f t="shared" si="123"/>
        <v>-2.5868745850488124</v>
      </c>
      <c r="AD209">
        <f t="shared" si="124"/>
        <v>101.5507438793514</v>
      </c>
      <c r="AE209">
        <f t="shared" si="125"/>
        <v>42.007471815925683</v>
      </c>
      <c r="AF209">
        <f t="shared" si="126"/>
        <v>1.8572962778783526</v>
      </c>
      <c r="AG209">
        <f t="shared" si="127"/>
        <v>17.976147089264273</v>
      </c>
      <c r="AH209">
        <v>1322.873805321017</v>
      </c>
      <c r="AI209">
        <v>1308.3977575757581</v>
      </c>
      <c r="AJ209">
        <v>1.7427671624290879</v>
      </c>
      <c r="AK209">
        <v>63.164820258041182</v>
      </c>
      <c r="AL209">
        <f t="shared" si="128"/>
        <v>1.8102521906398799</v>
      </c>
      <c r="AM209">
        <v>31.989363669928689</v>
      </c>
      <c r="AN209">
        <v>32.716687272727263</v>
      </c>
      <c r="AO209">
        <v>-1.1985515140186891E-6</v>
      </c>
      <c r="AP209">
        <v>96.758734084088289</v>
      </c>
      <c r="AQ209">
        <v>68</v>
      </c>
      <c r="AR209">
        <v>10</v>
      </c>
      <c r="AS209">
        <f t="shared" si="129"/>
        <v>1</v>
      </c>
      <c r="AT209">
        <f t="shared" si="130"/>
        <v>0</v>
      </c>
      <c r="AU209">
        <f t="shared" si="131"/>
        <v>47750.15915499827</v>
      </c>
      <c r="AV209">
        <f t="shared" si="132"/>
        <v>1200.1328571428569</v>
      </c>
      <c r="AW209">
        <f t="shared" si="133"/>
        <v>1026.0394423417331</v>
      </c>
      <c r="AX209">
        <f t="shared" si="134"/>
        <v>0.85493821474433584</v>
      </c>
      <c r="AY209">
        <f t="shared" si="135"/>
        <v>0.18843075445656812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1670951409.5999999</v>
      </c>
      <c r="BF209">
        <v>1263.055714285714</v>
      </c>
      <c r="BG209">
        <v>1281.478571428572</v>
      </c>
      <c r="BH209">
        <v>32.721085714285707</v>
      </c>
      <c r="BI209">
        <v>31.974871428571429</v>
      </c>
      <c r="BJ209">
        <v>1268.54</v>
      </c>
      <c r="BK209">
        <v>32.552</v>
      </c>
      <c r="BL209">
        <v>650.02957142857144</v>
      </c>
      <c r="BM209">
        <v>101.2384285714286</v>
      </c>
      <c r="BN209">
        <v>9.9908657142857155E-2</v>
      </c>
      <c r="BO209">
        <v>31.7758</v>
      </c>
      <c r="BP209">
        <v>31.98762857142858</v>
      </c>
      <c r="BQ209">
        <v>999.89999999999986</v>
      </c>
      <c r="BR209">
        <v>0</v>
      </c>
      <c r="BS209">
        <v>0</v>
      </c>
      <c r="BT209">
        <v>9035.7142857142862</v>
      </c>
      <c r="BU209">
        <v>0</v>
      </c>
      <c r="BV209">
        <v>39.753414285714292</v>
      </c>
      <c r="BW209">
        <v>-18.42117142857143</v>
      </c>
      <c r="BX209">
        <v>1305.785714285714</v>
      </c>
      <c r="BY209">
        <v>1323.808571428571</v>
      </c>
      <c r="BZ209">
        <v>0.74623557142857144</v>
      </c>
      <c r="CA209">
        <v>1281.478571428572</v>
      </c>
      <c r="CB209">
        <v>31.974871428571429</v>
      </c>
      <c r="CC209">
        <v>3.3126314285714291</v>
      </c>
      <c r="CD209">
        <v>3.237081428571428</v>
      </c>
      <c r="CE209">
        <v>25.688857142857142</v>
      </c>
      <c r="CF209">
        <v>25.300442857142858</v>
      </c>
      <c r="CG209">
        <v>1200.1328571428569</v>
      </c>
      <c r="CH209">
        <v>0.49997742857142852</v>
      </c>
      <c r="CI209">
        <v>0.50002257142857143</v>
      </c>
      <c r="CJ209">
        <v>0</v>
      </c>
      <c r="CK209">
        <v>1687.215714285715</v>
      </c>
      <c r="CL209">
        <v>4.9990899999999998</v>
      </c>
      <c r="CM209">
        <v>19347.228571428572</v>
      </c>
      <c r="CN209">
        <v>9558.8371428571427</v>
      </c>
      <c r="CO209">
        <v>39.776571428571437</v>
      </c>
      <c r="CP209">
        <v>41.375</v>
      </c>
      <c r="CQ209">
        <v>40.625</v>
      </c>
      <c r="CR209">
        <v>40.357000000000014</v>
      </c>
      <c r="CS209">
        <v>41.25</v>
      </c>
      <c r="CT209">
        <v>597.54000000000008</v>
      </c>
      <c r="CU209">
        <v>597.59571428571428</v>
      </c>
      <c r="CV209">
        <v>0</v>
      </c>
      <c r="CW209">
        <v>1670951443.5999999</v>
      </c>
      <c r="CX209">
        <v>0</v>
      </c>
      <c r="CY209">
        <v>1670950421.5999999</v>
      </c>
      <c r="CZ209" t="s">
        <v>356</v>
      </c>
      <c r="DA209">
        <v>1670950421.5999999</v>
      </c>
      <c r="DB209">
        <v>1670950421.5999999</v>
      </c>
      <c r="DC209">
        <v>14</v>
      </c>
      <c r="DD209">
        <v>-0.21199999999999999</v>
      </c>
      <c r="DE209">
        <v>-3.1E-2</v>
      </c>
      <c r="DF209">
        <v>-4.3040000000000003</v>
      </c>
      <c r="DG209">
        <v>0.155</v>
      </c>
      <c r="DH209">
        <v>415</v>
      </c>
      <c r="DI209">
        <v>33</v>
      </c>
      <c r="DJ209">
        <v>0.37</v>
      </c>
      <c r="DK209">
        <v>0.39</v>
      </c>
      <c r="DL209">
        <v>-18.37105</v>
      </c>
      <c r="DM209">
        <v>-0.11191744840523619</v>
      </c>
      <c r="DN209">
        <v>3.412434614758196E-2</v>
      </c>
      <c r="DO209">
        <v>0</v>
      </c>
      <c r="DP209">
        <v>0.71069285000000004</v>
      </c>
      <c r="DQ209">
        <v>0.108021658536586</v>
      </c>
      <c r="DR209">
        <v>1.3294325399489061E-2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390</v>
      </c>
      <c r="EA209">
        <v>3.2993199999999998</v>
      </c>
      <c r="EB209">
        <v>2.6253199999999999</v>
      </c>
      <c r="EC209">
        <v>0.218227</v>
      </c>
      <c r="ED209">
        <v>0.21811</v>
      </c>
      <c r="EE209">
        <v>0.13666300000000001</v>
      </c>
      <c r="EF209">
        <v>0.133107</v>
      </c>
      <c r="EG209">
        <v>23768.1</v>
      </c>
      <c r="EH209">
        <v>24193.7</v>
      </c>
      <c r="EI209">
        <v>28279</v>
      </c>
      <c r="EJ209">
        <v>29769.7</v>
      </c>
      <c r="EK209">
        <v>33604.300000000003</v>
      </c>
      <c r="EL209">
        <v>35812.1</v>
      </c>
      <c r="EM209">
        <v>39910.5</v>
      </c>
      <c r="EN209">
        <v>42516.5</v>
      </c>
      <c r="EO209">
        <v>2.14392</v>
      </c>
      <c r="EP209">
        <v>2.2470699999999999</v>
      </c>
      <c r="EQ209">
        <v>0.154275</v>
      </c>
      <c r="ER209">
        <v>0</v>
      </c>
      <c r="ES209">
        <v>29.483000000000001</v>
      </c>
      <c r="ET209">
        <v>999.9</v>
      </c>
      <c r="EU209">
        <v>73.900000000000006</v>
      </c>
      <c r="EV209">
        <v>32.299999999999997</v>
      </c>
      <c r="EW209">
        <v>35.453400000000002</v>
      </c>
      <c r="EX209">
        <v>57.377200000000002</v>
      </c>
      <c r="EY209">
        <v>-2.9166599999999998</v>
      </c>
      <c r="EZ209">
        <v>2</v>
      </c>
      <c r="FA209">
        <v>0.22620699999999999</v>
      </c>
      <c r="FB209">
        <v>-0.81031299999999995</v>
      </c>
      <c r="FC209">
        <v>20.270700000000001</v>
      </c>
      <c r="FD209">
        <v>5.22058</v>
      </c>
      <c r="FE209">
        <v>12.004</v>
      </c>
      <c r="FF209">
        <v>4.9868499999999996</v>
      </c>
      <c r="FG209">
        <v>3.2843</v>
      </c>
      <c r="FH209">
        <v>9999</v>
      </c>
      <c r="FI209">
        <v>9999</v>
      </c>
      <c r="FJ209">
        <v>9999</v>
      </c>
      <c r="FK209">
        <v>999.9</v>
      </c>
      <c r="FL209">
        <v>1.8658300000000001</v>
      </c>
      <c r="FM209">
        <v>1.8621799999999999</v>
      </c>
      <c r="FN209">
        <v>1.8641700000000001</v>
      </c>
      <c r="FO209">
        <v>1.86022</v>
      </c>
      <c r="FP209">
        <v>1.8609500000000001</v>
      </c>
      <c r="FQ209">
        <v>1.8601300000000001</v>
      </c>
      <c r="FR209">
        <v>1.86178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-5.48</v>
      </c>
      <c r="GH209">
        <v>0.16900000000000001</v>
      </c>
      <c r="GI209">
        <v>-3.3542705637745942</v>
      </c>
      <c r="GJ209">
        <v>-2.7043828418459848E-3</v>
      </c>
      <c r="GK209">
        <v>1.1637646390227569E-6</v>
      </c>
      <c r="GL209">
        <v>-2.7935288173591201E-10</v>
      </c>
      <c r="GM209">
        <v>-0.1154585369592631</v>
      </c>
      <c r="GN209">
        <v>-1.575226436802038E-3</v>
      </c>
      <c r="GO209">
        <v>7.1853088279240026E-4</v>
      </c>
      <c r="GP209">
        <v>-1.2337336158236461E-5</v>
      </c>
      <c r="GQ209">
        <v>5</v>
      </c>
      <c r="GR209">
        <v>2087</v>
      </c>
      <c r="GS209">
        <v>4</v>
      </c>
      <c r="GT209">
        <v>31</v>
      </c>
      <c r="GU209">
        <v>16.5</v>
      </c>
      <c r="GV209">
        <v>16.5</v>
      </c>
      <c r="GW209">
        <v>3.3850099999999999</v>
      </c>
      <c r="GX209">
        <v>2.5109900000000001</v>
      </c>
      <c r="GY209">
        <v>2.04834</v>
      </c>
      <c r="GZ209">
        <v>2.6184099999999999</v>
      </c>
      <c r="HA209">
        <v>2.1972700000000001</v>
      </c>
      <c r="HB209">
        <v>2.3010299999999999</v>
      </c>
      <c r="HC209">
        <v>37.457799999999999</v>
      </c>
      <c r="HD209">
        <v>14.193300000000001</v>
      </c>
      <c r="HE209">
        <v>18</v>
      </c>
      <c r="HF209">
        <v>611.94299999999998</v>
      </c>
      <c r="HG209">
        <v>772.53399999999999</v>
      </c>
      <c r="HH209">
        <v>30.9998</v>
      </c>
      <c r="HI209">
        <v>30.357199999999999</v>
      </c>
      <c r="HJ209">
        <v>29.9999</v>
      </c>
      <c r="HK209">
        <v>30.315799999999999</v>
      </c>
      <c r="HL209">
        <v>30.309799999999999</v>
      </c>
      <c r="HM209">
        <v>67.685299999999998</v>
      </c>
      <c r="HN209">
        <v>13.251799999999999</v>
      </c>
      <c r="HO209">
        <v>100</v>
      </c>
      <c r="HP209">
        <v>31</v>
      </c>
      <c r="HQ209">
        <v>1297.3599999999999</v>
      </c>
      <c r="HR209">
        <v>31.777899999999999</v>
      </c>
      <c r="HS209">
        <v>99.637799999999999</v>
      </c>
      <c r="HT209">
        <v>98.625299999999996</v>
      </c>
    </row>
    <row r="210" spans="1:228" x14ac:dyDescent="0.2">
      <c r="A210">
        <v>195</v>
      </c>
      <c r="B210">
        <v>1670951415.5999999</v>
      </c>
      <c r="C210">
        <v>774.5</v>
      </c>
      <c r="D210" t="s">
        <v>749</v>
      </c>
      <c r="E210" t="s">
        <v>750</v>
      </c>
      <c r="F210">
        <v>4</v>
      </c>
      <c r="G210">
        <v>1670951413.2874999</v>
      </c>
      <c r="H210">
        <f t="shared" si="102"/>
        <v>1.7985817452866094E-3</v>
      </c>
      <c r="I210">
        <f t="shared" si="103"/>
        <v>1.7985817452866093</v>
      </c>
      <c r="J210">
        <f t="shared" si="104"/>
        <v>18.369871314337288</v>
      </c>
      <c r="K210">
        <f t="shared" si="105"/>
        <v>1269.29375</v>
      </c>
      <c r="L210">
        <f t="shared" si="106"/>
        <v>997.84514029815853</v>
      </c>
      <c r="M210">
        <f t="shared" si="107"/>
        <v>101.11966687469049</v>
      </c>
      <c r="N210">
        <f t="shared" si="108"/>
        <v>128.62773589073674</v>
      </c>
      <c r="O210">
        <f t="shared" si="109"/>
        <v>0.12218835312937221</v>
      </c>
      <c r="P210">
        <f t="shared" si="110"/>
        <v>3.688292254647954</v>
      </c>
      <c r="Q210">
        <f t="shared" si="111"/>
        <v>0.11998328456618469</v>
      </c>
      <c r="R210">
        <f t="shared" si="112"/>
        <v>7.5184354960645905E-2</v>
      </c>
      <c r="S210">
        <f t="shared" si="113"/>
        <v>226.1370853348825</v>
      </c>
      <c r="T210">
        <f t="shared" si="114"/>
        <v>32.46992528987095</v>
      </c>
      <c r="U210">
        <f t="shared" si="115"/>
        <v>31.990212499999998</v>
      </c>
      <c r="V210">
        <f t="shared" si="116"/>
        <v>4.7724385742599207</v>
      </c>
      <c r="W210">
        <f t="shared" si="117"/>
        <v>70.29441406293175</v>
      </c>
      <c r="X210">
        <f t="shared" si="118"/>
        <v>3.3139627909870075</v>
      </c>
      <c r="Y210">
        <f t="shared" si="119"/>
        <v>4.7144041744485561</v>
      </c>
      <c r="Z210">
        <f t="shared" si="120"/>
        <v>1.4584757832729132</v>
      </c>
      <c r="AA210">
        <f t="shared" si="121"/>
        <v>-79.317454967139469</v>
      </c>
      <c r="AB210">
        <f t="shared" si="122"/>
        <v>-42.945162718735922</v>
      </c>
      <c r="AC210">
        <f t="shared" si="123"/>
        <v>-2.6375245090045656</v>
      </c>
      <c r="AD210">
        <f t="shared" si="124"/>
        <v>101.23694314000252</v>
      </c>
      <c r="AE210">
        <f t="shared" si="125"/>
        <v>41.865540902545824</v>
      </c>
      <c r="AF210">
        <f t="shared" si="126"/>
        <v>1.9656576028634529</v>
      </c>
      <c r="AG210">
        <f t="shared" si="127"/>
        <v>18.369871314337288</v>
      </c>
      <c r="AH210">
        <v>1329.7856482799359</v>
      </c>
      <c r="AI210">
        <v>1315.289393939393</v>
      </c>
      <c r="AJ210">
        <v>1.7042306518659009</v>
      </c>
      <c r="AK210">
        <v>63.164820258041182</v>
      </c>
      <c r="AL210">
        <f t="shared" si="128"/>
        <v>1.7985817452866093</v>
      </c>
      <c r="AM210">
        <v>31.932876671048628</v>
      </c>
      <c r="AN210">
        <v>32.686023030303033</v>
      </c>
      <c r="AO210">
        <v>-5.1189232220075487E-3</v>
      </c>
      <c r="AP210">
        <v>96.758734084088289</v>
      </c>
      <c r="AQ210">
        <v>68</v>
      </c>
      <c r="AR210">
        <v>10</v>
      </c>
      <c r="AS210">
        <f t="shared" si="129"/>
        <v>1</v>
      </c>
      <c r="AT210">
        <f t="shared" si="130"/>
        <v>0</v>
      </c>
      <c r="AU210">
        <f t="shared" si="131"/>
        <v>47669.351554390516</v>
      </c>
      <c r="AV210">
        <f t="shared" si="132"/>
        <v>1200.1112499999999</v>
      </c>
      <c r="AW210">
        <f t="shared" si="133"/>
        <v>1026.0205639040842</v>
      </c>
      <c r="AX210">
        <f t="shared" si="134"/>
        <v>0.85493787672108246</v>
      </c>
      <c r="AY210">
        <f t="shared" si="135"/>
        <v>0.1884301020716892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1670951413.2874999</v>
      </c>
      <c r="BF210">
        <v>1269.29375</v>
      </c>
      <c r="BG210">
        <v>1287.7212500000001</v>
      </c>
      <c r="BH210">
        <v>32.702062499999997</v>
      </c>
      <c r="BI210">
        <v>31.912224999999999</v>
      </c>
      <c r="BJ210">
        <v>1274.7825</v>
      </c>
      <c r="BK210">
        <v>32.533074999999997</v>
      </c>
      <c r="BL210">
        <v>649.97125000000005</v>
      </c>
      <c r="BM210">
        <v>101.238125</v>
      </c>
      <c r="BN210">
        <v>9.991112499999999E-2</v>
      </c>
      <c r="BO210">
        <v>31.774237500000002</v>
      </c>
      <c r="BP210">
        <v>31.990212499999998</v>
      </c>
      <c r="BQ210">
        <v>999.9</v>
      </c>
      <c r="BR210">
        <v>0</v>
      </c>
      <c r="BS210">
        <v>0</v>
      </c>
      <c r="BT210">
        <v>9020.15625</v>
      </c>
      <c r="BU210">
        <v>0</v>
      </c>
      <c r="BV210">
        <v>39.585449999999987</v>
      </c>
      <c r="BW210">
        <v>-18.427600000000002</v>
      </c>
      <c r="BX210">
        <v>1312.2049999999999</v>
      </c>
      <c r="BY210">
        <v>1330.17</v>
      </c>
      <c r="BZ210">
        <v>0.78983749999999997</v>
      </c>
      <c r="CA210">
        <v>1287.7212500000001</v>
      </c>
      <c r="CB210">
        <v>31.912224999999999</v>
      </c>
      <c r="CC210">
        <v>3.3106925</v>
      </c>
      <c r="CD210">
        <v>3.2307312499999998</v>
      </c>
      <c r="CE210">
        <v>25.678987500000002</v>
      </c>
      <c r="CF210">
        <v>25.2674375</v>
      </c>
      <c r="CG210">
        <v>1200.1112499999999</v>
      </c>
      <c r="CH210">
        <v>0.49998825000000002</v>
      </c>
      <c r="CI210">
        <v>0.50001174999999998</v>
      </c>
      <c r="CJ210">
        <v>0</v>
      </c>
      <c r="CK210">
        <v>1689.5675000000001</v>
      </c>
      <c r="CL210">
        <v>4.9990899999999998</v>
      </c>
      <c r="CM210">
        <v>19371.487499999999</v>
      </c>
      <c r="CN210">
        <v>9558.7000000000007</v>
      </c>
      <c r="CO210">
        <v>39.780999999999999</v>
      </c>
      <c r="CP210">
        <v>41.359250000000003</v>
      </c>
      <c r="CQ210">
        <v>40.625</v>
      </c>
      <c r="CR210">
        <v>40.327749999999988</v>
      </c>
      <c r="CS210">
        <v>41.25</v>
      </c>
      <c r="CT210">
        <v>597.54375000000005</v>
      </c>
      <c r="CU210">
        <v>597.57249999999999</v>
      </c>
      <c r="CV210">
        <v>0</v>
      </c>
      <c r="CW210">
        <v>1670951447.8</v>
      </c>
      <c r="CX210">
        <v>0</v>
      </c>
      <c r="CY210">
        <v>1670950421.5999999</v>
      </c>
      <c r="CZ210" t="s">
        <v>356</v>
      </c>
      <c r="DA210">
        <v>1670950421.5999999</v>
      </c>
      <c r="DB210">
        <v>1670950421.5999999</v>
      </c>
      <c r="DC210">
        <v>14</v>
      </c>
      <c r="DD210">
        <v>-0.21199999999999999</v>
      </c>
      <c r="DE210">
        <v>-3.1E-2</v>
      </c>
      <c r="DF210">
        <v>-4.3040000000000003</v>
      </c>
      <c r="DG210">
        <v>0.155</v>
      </c>
      <c r="DH210">
        <v>415</v>
      </c>
      <c r="DI210">
        <v>33</v>
      </c>
      <c r="DJ210">
        <v>0.37</v>
      </c>
      <c r="DK210">
        <v>0.39</v>
      </c>
      <c r="DL210">
        <v>-18.38419</v>
      </c>
      <c r="DM210">
        <v>-0.1663384615384445</v>
      </c>
      <c r="DN210">
        <v>3.4650070706998798E-2</v>
      </c>
      <c r="DO210">
        <v>0</v>
      </c>
      <c r="DP210">
        <v>0.72590417500000004</v>
      </c>
      <c r="DQ210">
        <v>0.27170666791744641</v>
      </c>
      <c r="DR210">
        <v>2.9882771486165308E-2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390</v>
      </c>
      <c r="EA210">
        <v>3.29928</v>
      </c>
      <c r="EB210">
        <v>2.62541</v>
      </c>
      <c r="EC210">
        <v>0.21893599999999999</v>
      </c>
      <c r="ED210">
        <v>0.218808</v>
      </c>
      <c r="EE210">
        <v>0.136573</v>
      </c>
      <c r="EF210">
        <v>0.13291</v>
      </c>
      <c r="EG210">
        <v>23745.9</v>
      </c>
      <c r="EH210">
        <v>24172.799999999999</v>
      </c>
      <c r="EI210">
        <v>28278.2</v>
      </c>
      <c r="EJ210">
        <v>29770.6</v>
      </c>
      <c r="EK210">
        <v>33606.800000000003</v>
      </c>
      <c r="EL210">
        <v>35821.1</v>
      </c>
      <c r="EM210">
        <v>39909.199999999997</v>
      </c>
      <c r="EN210">
        <v>42517.5</v>
      </c>
      <c r="EO210">
        <v>2.1436799999999998</v>
      </c>
      <c r="EP210">
        <v>2.2469999999999999</v>
      </c>
      <c r="EQ210">
        <v>0.154112</v>
      </c>
      <c r="ER210">
        <v>0</v>
      </c>
      <c r="ES210">
        <v>29.482299999999999</v>
      </c>
      <c r="ET210">
        <v>999.9</v>
      </c>
      <c r="EU210">
        <v>73.900000000000006</v>
      </c>
      <c r="EV210">
        <v>32.4</v>
      </c>
      <c r="EW210">
        <v>35.651699999999998</v>
      </c>
      <c r="EX210">
        <v>57.167200000000001</v>
      </c>
      <c r="EY210">
        <v>-2.8765999999999998</v>
      </c>
      <c r="EZ210">
        <v>2</v>
      </c>
      <c r="FA210">
        <v>0.22620199999999999</v>
      </c>
      <c r="FB210">
        <v>-0.81171599999999999</v>
      </c>
      <c r="FC210">
        <v>20.270700000000001</v>
      </c>
      <c r="FD210">
        <v>5.22058</v>
      </c>
      <c r="FE210">
        <v>12.004</v>
      </c>
      <c r="FF210">
        <v>4.9867999999999997</v>
      </c>
      <c r="FG210">
        <v>3.2841800000000001</v>
      </c>
      <c r="FH210">
        <v>9999</v>
      </c>
      <c r="FI210">
        <v>9999</v>
      </c>
      <c r="FJ210">
        <v>9999</v>
      </c>
      <c r="FK210">
        <v>999.9</v>
      </c>
      <c r="FL210">
        <v>1.86581</v>
      </c>
      <c r="FM210">
        <v>1.8621799999999999</v>
      </c>
      <c r="FN210">
        <v>1.8641700000000001</v>
      </c>
      <c r="FO210">
        <v>1.8602000000000001</v>
      </c>
      <c r="FP210">
        <v>1.8609599999999999</v>
      </c>
      <c r="FQ210">
        <v>1.8601000000000001</v>
      </c>
      <c r="FR210">
        <v>1.8617699999999999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-5.49</v>
      </c>
      <c r="GH210">
        <v>0.16889999999999999</v>
      </c>
      <c r="GI210">
        <v>-3.3542705637745942</v>
      </c>
      <c r="GJ210">
        <v>-2.7043828418459848E-3</v>
      </c>
      <c r="GK210">
        <v>1.1637646390227569E-6</v>
      </c>
      <c r="GL210">
        <v>-2.7935288173591201E-10</v>
      </c>
      <c r="GM210">
        <v>-0.1154585369592631</v>
      </c>
      <c r="GN210">
        <v>-1.575226436802038E-3</v>
      </c>
      <c r="GO210">
        <v>7.1853088279240026E-4</v>
      </c>
      <c r="GP210">
        <v>-1.2337336158236461E-5</v>
      </c>
      <c r="GQ210">
        <v>5</v>
      </c>
      <c r="GR210">
        <v>2087</v>
      </c>
      <c r="GS210">
        <v>4</v>
      </c>
      <c r="GT210">
        <v>31</v>
      </c>
      <c r="GU210">
        <v>16.600000000000001</v>
      </c>
      <c r="GV210">
        <v>16.600000000000001</v>
      </c>
      <c r="GW210">
        <v>3.3959999999999999</v>
      </c>
      <c r="GX210">
        <v>2.5146500000000001</v>
      </c>
      <c r="GY210">
        <v>2.04834</v>
      </c>
      <c r="GZ210">
        <v>2.6184099999999999</v>
      </c>
      <c r="HA210">
        <v>2.1972700000000001</v>
      </c>
      <c r="HB210">
        <v>2.2875999999999999</v>
      </c>
      <c r="HC210">
        <v>37.457799999999999</v>
      </c>
      <c r="HD210">
        <v>14.1846</v>
      </c>
      <c r="HE210">
        <v>18</v>
      </c>
      <c r="HF210">
        <v>611.73</v>
      </c>
      <c r="HG210">
        <v>772.423</v>
      </c>
      <c r="HH210">
        <v>30.999700000000001</v>
      </c>
      <c r="HI210">
        <v>30.3553</v>
      </c>
      <c r="HJ210">
        <v>29.9999</v>
      </c>
      <c r="HK210">
        <v>30.313199999999998</v>
      </c>
      <c r="HL210">
        <v>30.307099999999998</v>
      </c>
      <c r="HM210">
        <v>67.964600000000004</v>
      </c>
      <c r="HN210">
        <v>13.251799999999999</v>
      </c>
      <c r="HO210">
        <v>100</v>
      </c>
      <c r="HP210">
        <v>31</v>
      </c>
      <c r="HQ210">
        <v>1304.04</v>
      </c>
      <c r="HR210">
        <v>31.779399999999999</v>
      </c>
      <c r="HS210">
        <v>99.634799999999998</v>
      </c>
      <c r="HT210">
        <v>98.627799999999993</v>
      </c>
    </row>
    <row r="211" spans="1:228" x14ac:dyDescent="0.2">
      <c r="A211">
        <v>196</v>
      </c>
      <c r="B211">
        <v>1670951419.5999999</v>
      </c>
      <c r="C211">
        <v>778.5</v>
      </c>
      <c r="D211" t="s">
        <v>751</v>
      </c>
      <c r="E211" t="s">
        <v>752</v>
      </c>
      <c r="F211">
        <v>4</v>
      </c>
      <c r="G211">
        <v>1670951417.5999999</v>
      </c>
      <c r="H211">
        <f t="shared" si="102"/>
        <v>1.7792009170083645E-3</v>
      </c>
      <c r="I211">
        <f t="shared" si="103"/>
        <v>1.7792009170083645</v>
      </c>
      <c r="J211">
        <f t="shared" si="104"/>
        <v>17.834173344424432</v>
      </c>
      <c r="K211">
        <f t="shared" si="105"/>
        <v>1276.494285714286</v>
      </c>
      <c r="L211">
        <f t="shared" si="106"/>
        <v>1008.6858504011008</v>
      </c>
      <c r="M211">
        <f t="shared" si="107"/>
        <v>102.22077753116383</v>
      </c>
      <c r="N211">
        <f t="shared" si="108"/>
        <v>129.36063130846463</v>
      </c>
      <c r="O211">
        <f t="shared" si="109"/>
        <v>0.12053347308614679</v>
      </c>
      <c r="P211">
        <f t="shared" si="110"/>
        <v>3.6956496339138631</v>
      </c>
      <c r="Q211">
        <f t="shared" si="111"/>
        <v>0.11839135511888141</v>
      </c>
      <c r="R211">
        <f t="shared" si="112"/>
        <v>7.4183886769824986E-2</v>
      </c>
      <c r="S211">
        <f t="shared" si="113"/>
        <v>226.10708871931277</v>
      </c>
      <c r="T211">
        <f t="shared" si="114"/>
        <v>32.47461085486939</v>
      </c>
      <c r="U211">
        <f t="shared" si="115"/>
        <v>31.989428571428569</v>
      </c>
      <c r="V211">
        <f t="shared" si="116"/>
        <v>4.7722268062213438</v>
      </c>
      <c r="W211">
        <f t="shared" si="117"/>
        <v>70.201992193768888</v>
      </c>
      <c r="X211">
        <f t="shared" si="118"/>
        <v>3.3099980306719154</v>
      </c>
      <c r="Y211">
        <f t="shared" si="119"/>
        <v>4.7149631046591729</v>
      </c>
      <c r="Z211">
        <f t="shared" si="120"/>
        <v>1.4622287755494283</v>
      </c>
      <c r="AA211">
        <f t="shared" si="121"/>
        <v>-78.462760440068877</v>
      </c>
      <c r="AB211">
        <f t="shared" si="122"/>
        <v>-42.458014818844973</v>
      </c>
      <c r="AC211">
        <f t="shared" si="123"/>
        <v>-2.6024312333720796</v>
      </c>
      <c r="AD211">
        <f t="shared" si="124"/>
        <v>102.58388222702685</v>
      </c>
      <c r="AE211">
        <f t="shared" si="125"/>
        <v>41.686761855100571</v>
      </c>
      <c r="AF211">
        <f t="shared" si="126"/>
        <v>1.9655719294713245</v>
      </c>
      <c r="AG211">
        <f t="shared" si="127"/>
        <v>17.834173344424432</v>
      </c>
      <c r="AH211">
        <v>1336.5398392258321</v>
      </c>
      <c r="AI211">
        <v>1322.186787878788</v>
      </c>
      <c r="AJ211">
        <v>1.7267133855885191</v>
      </c>
      <c r="AK211">
        <v>63.164820258041182</v>
      </c>
      <c r="AL211">
        <f t="shared" si="128"/>
        <v>1.7792009170083645</v>
      </c>
      <c r="AM211">
        <v>31.873990488478022</v>
      </c>
      <c r="AN211">
        <v>32.650414545454531</v>
      </c>
      <c r="AO211">
        <v>-1.0343487045411491E-2</v>
      </c>
      <c r="AP211">
        <v>96.758734084088289</v>
      </c>
      <c r="AQ211">
        <v>68</v>
      </c>
      <c r="AR211">
        <v>10</v>
      </c>
      <c r="AS211">
        <f t="shared" si="129"/>
        <v>1</v>
      </c>
      <c r="AT211">
        <f t="shared" si="130"/>
        <v>0</v>
      </c>
      <c r="AU211">
        <f t="shared" si="131"/>
        <v>47801.216667802626</v>
      </c>
      <c r="AV211">
        <f t="shared" si="132"/>
        <v>1199.947142857143</v>
      </c>
      <c r="AW211">
        <f t="shared" si="133"/>
        <v>1025.8807423416129</v>
      </c>
      <c r="AX211">
        <f t="shared" si="134"/>
        <v>0.85493827661352817</v>
      </c>
      <c r="AY211">
        <f t="shared" si="135"/>
        <v>0.18843087386410939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1670951417.5999999</v>
      </c>
      <c r="BF211">
        <v>1276.494285714286</v>
      </c>
      <c r="BG211">
        <v>1294.8528571428569</v>
      </c>
      <c r="BH211">
        <v>32.662128571428568</v>
      </c>
      <c r="BI211">
        <v>31.872314285714289</v>
      </c>
      <c r="BJ211">
        <v>1281.99</v>
      </c>
      <c r="BK211">
        <v>32.493371428571429</v>
      </c>
      <c r="BL211">
        <v>649.98885714285723</v>
      </c>
      <c r="BM211">
        <v>101.2405714285714</v>
      </c>
      <c r="BN211">
        <v>9.9977257142857129E-2</v>
      </c>
      <c r="BO211">
        <v>31.776328571428571</v>
      </c>
      <c r="BP211">
        <v>31.989428571428569</v>
      </c>
      <c r="BQ211">
        <v>999.89999999999986</v>
      </c>
      <c r="BR211">
        <v>0</v>
      </c>
      <c r="BS211">
        <v>0</v>
      </c>
      <c r="BT211">
        <v>9045.3571428571431</v>
      </c>
      <c r="BU211">
        <v>0</v>
      </c>
      <c r="BV211">
        <v>39.383957142857142</v>
      </c>
      <c r="BW211">
        <v>-18.36242857142857</v>
      </c>
      <c r="BX211">
        <v>1319.5928571428569</v>
      </c>
      <c r="BY211">
        <v>1337.484285714286</v>
      </c>
      <c r="BZ211">
        <v>0.78980114285714287</v>
      </c>
      <c r="CA211">
        <v>1294.8528571428569</v>
      </c>
      <c r="CB211">
        <v>31.872314285714289</v>
      </c>
      <c r="CC211">
        <v>3.3067385714285709</v>
      </c>
      <c r="CD211">
        <v>3.2267785714285711</v>
      </c>
      <c r="CE211">
        <v>25.658814285714278</v>
      </c>
      <c r="CF211">
        <v>25.246857142857149</v>
      </c>
      <c r="CG211">
        <v>1199.947142857143</v>
      </c>
      <c r="CH211">
        <v>0.4999737142857143</v>
      </c>
      <c r="CI211">
        <v>0.50002628571428576</v>
      </c>
      <c r="CJ211">
        <v>0</v>
      </c>
      <c r="CK211">
        <v>1692.5957142857139</v>
      </c>
      <c r="CL211">
        <v>4.9990899999999998</v>
      </c>
      <c r="CM211">
        <v>19397.61428571428</v>
      </c>
      <c r="CN211">
        <v>9557.3485714285725</v>
      </c>
      <c r="CO211">
        <v>39.767714285714291</v>
      </c>
      <c r="CP211">
        <v>41.375</v>
      </c>
      <c r="CQ211">
        <v>40.588999999999999</v>
      </c>
      <c r="CR211">
        <v>40.33</v>
      </c>
      <c r="CS211">
        <v>41.25</v>
      </c>
      <c r="CT211">
        <v>597.44428571428568</v>
      </c>
      <c r="CU211">
        <v>597.50571428571436</v>
      </c>
      <c r="CV211">
        <v>0</v>
      </c>
      <c r="CW211">
        <v>1670951451.4000001</v>
      </c>
      <c r="CX211">
        <v>0</v>
      </c>
      <c r="CY211">
        <v>1670950421.5999999</v>
      </c>
      <c r="CZ211" t="s">
        <v>356</v>
      </c>
      <c r="DA211">
        <v>1670950421.5999999</v>
      </c>
      <c r="DB211">
        <v>1670950421.5999999</v>
      </c>
      <c r="DC211">
        <v>14</v>
      </c>
      <c r="DD211">
        <v>-0.21199999999999999</v>
      </c>
      <c r="DE211">
        <v>-3.1E-2</v>
      </c>
      <c r="DF211">
        <v>-4.3040000000000003</v>
      </c>
      <c r="DG211">
        <v>0.155</v>
      </c>
      <c r="DH211">
        <v>415</v>
      </c>
      <c r="DI211">
        <v>33</v>
      </c>
      <c r="DJ211">
        <v>0.37</v>
      </c>
      <c r="DK211">
        <v>0.39</v>
      </c>
      <c r="DL211">
        <v>-18.3844025</v>
      </c>
      <c r="DM211">
        <v>-0.19123339587237889</v>
      </c>
      <c r="DN211">
        <v>3.7750678719064353E-2</v>
      </c>
      <c r="DO211">
        <v>0</v>
      </c>
      <c r="DP211">
        <v>0.74476312500000008</v>
      </c>
      <c r="DQ211">
        <v>0.38232867917448232</v>
      </c>
      <c r="DR211">
        <v>3.8757283048601002E-2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390</v>
      </c>
      <c r="EA211">
        <v>3.2993600000000001</v>
      </c>
      <c r="EB211">
        <v>2.6255999999999999</v>
      </c>
      <c r="EC211">
        <v>0.219638</v>
      </c>
      <c r="ED211">
        <v>0.21950700000000001</v>
      </c>
      <c r="EE211">
        <v>0.13648299999999999</v>
      </c>
      <c r="EF211">
        <v>0.13289999999999999</v>
      </c>
      <c r="EG211">
        <v>23724.7</v>
      </c>
      <c r="EH211">
        <v>24151.599999999999</v>
      </c>
      <c r="EI211">
        <v>28278.5</v>
      </c>
      <c r="EJ211">
        <v>29771.1</v>
      </c>
      <c r="EK211">
        <v>33610.199999999997</v>
      </c>
      <c r="EL211">
        <v>35822.400000000001</v>
      </c>
      <c r="EM211">
        <v>39909.1</v>
      </c>
      <c r="EN211">
        <v>42518.5</v>
      </c>
      <c r="EO211">
        <v>2.1436500000000001</v>
      </c>
      <c r="EP211">
        <v>2.2471999999999999</v>
      </c>
      <c r="EQ211">
        <v>0.1547</v>
      </c>
      <c r="ER211">
        <v>0</v>
      </c>
      <c r="ES211">
        <v>29.481100000000001</v>
      </c>
      <c r="ET211">
        <v>999.9</v>
      </c>
      <c r="EU211">
        <v>73.900000000000006</v>
      </c>
      <c r="EV211">
        <v>32.4</v>
      </c>
      <c r="EW211">
        <v>35.651699999999998</v>
      </c>
      <c r="EX211">
        <v>57.347200000000001</v>
      </c>
      <c r="EY211">
        <v>-2.9607399999999999</v>
      </c>
      <c r="EZ211">
        <v>2</v>
      </c>
      <c r="FA211">
        <v>0.22597600000000001</v>
      </c>
      <c r="FB211">
        <v>-0.81291100000000005</v>
      </c>
      <c r="FC211">
        <v>20.270700000000001</v>
      </c>
      <c r="FD211">
        <v>5.2211800000000004</v>
      </c>
      <c r="FE211">
        <v>12.004</v>
      </c>
      <c r="FF211">
        <v>4.9869500000000002</v>
      </c>
      <c r="FG211">
        <v>3.2843300000000002</v>
      </c>
      <c r="FH211">
        <v>9999</v>
      </c>
      <c r="FI211">
        <v>9999</v>
      </c>
      <c r="FJ211">
        <v>9999</v>
      </c>
      <c r="FK211">
        <v>999.9</v>
      </c>
      <c r="FL211">
        <v>1.86582</v>
      </c>
      <c r="FM211">
        <v>1.8621799999999999</v>
      </c>
      <c r="FN211">
        <v>1.8641700000000001</v>
      </c>
      <c r="FO211">
        <v>1.8602000000000001</v>
      </c>
      <c r="FP211">
        <v>1.8609599999999999</v>
      </c>
      <c r="FQ211">
        <v>1.86012</v>
      </c>
      <c r="FR211">
        <v>1.86178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-5.5</v>
      </c>
      <c r="GH211">
        <v>0.1686</v>
      </c>
      <c r="GI211">
        <v>-3.3542705637745942</v>
      </c>
      <c r="GJ211">
        <v>-2.7043828418459848E-3</v>
      </c>
      <c r="GK211">
        <v>1.1637646390227569E-6</v>
      </c>
      <c r="GL211">
        <v>-2.7935288173591201E-10</v>
      </c>
      <c r="GM211">
        <v>-0.1154585369592631</v>
      </c>
      <c r="GN211">
        <v>-1.575226436802038E-3</v>
      </c>
      <c r="GO211">
        <v>7.1853088279240026E-4</v>
      </c>
      <c r="GP211">
        <v>-1.2337336158236461E-5</v>
      </c>
      <c r="GQ211">
        <v>5</v>
      </c>
      <c r="GR211">
        <v>2087</v>
      </c>
      <c r="GS211">
        <v>4</v>
      </c>
      <c r="GT211">
        <v>31</v>
      </c>
      <c r="GU211">
        <v>16.600000000000001</v>
      </c>
      <c r="GV211">
        <v>16.600000000000001</v>
      </c>
      <c r="GW211">
        <v>3.41187</v>
      </c>
      <c r="GX211">
        <v>2.49878</v>
      </c>
      <c r="GY211">
        <v>2.04834</v>
      </c>
      <c r="GZ211">
        <v>2.6184099999999999</v>
      </c>
      <c r="HA211">
        <v>2.1972700000000001</v>
      </c>
      <c r="HB211">
        <v>2.34741</v>
      </c>
      <c r="HC211">
        <v>37.457799999999999</v>
      </c>
      <c r="HD211">
        <v>14.2021</v>
      </c>
      <c r="HE211">
        <v>18</v>
      </c>
      <c r="HF211">
        <v>611.68600000000004</v>
      </c>
      <c r="HG211">
        <v>772.59100000000001</v>
      </c>
      <c r="HH211">
        <v>30.999700000000001</v>
      </c>
      <c r="HI211">
        <v>30.352599999999999</v>
      </c>
      <c r="HJ211">
        <v>29.9999</v>
      </c>
      <c r="HK211">
        <v>30.310600000000001</v>
      </c>
      <c r="HL211">
        <v>30.305099999999999</v>
      </c>
      <c r="HM211">
        <v>68.237899999999996</v>
      </c>
      <c r="HN211">
        <v>13.251799999999999</v>
      </c>
      <c r="HO211">
        <v>100</v>
      </c>
      <c r="HP211">
        <v>31</v>
      </c>
      <c r="HQ211">
        <v>1310.72</v>
      </c>
      <c r="HR211">
        <v>31.787500000000001</v>
      </c>
      <c r="HS211">
        <v>99.634900000000002</v>
      </c>
      <c r="HT211">
        <v>98.629900000000006</v>
      </c>
    </row>
    <row r="212" spans="1:228" x14ac:dyDescent="0.2">
      <c r="A212">
        <v>197</v>
      </c>
      <c r="B212">
        <v>1670951423.5999999</v>
      </c>
      <c r="C212">
        <v>782.5</v>
      </c>
      <c r="D212" t="s">
        <v>753</v>
      </c>
      <c r="E212" t="s">
        <v>754</v>
      </c>
      <c r="F212">
        <v>4</v>
      </c>
      <c r="G212">
        <v>1670951421.2874999</v>
      </c>
      <c r="H212">
        <f t="shared" si="102"/>
        <v>1.8050772634963476E-3</v>
      </c>
      <c r="I212">
        <f t="shared" si="103"/>
        <v>1.8050772634963475</v>
      </c>
      <c r="J212">
        <f t="shared" si="104"/>
        <v>18.205659829219709</v>
      </c>
      <c r="K212">
        <f t="shared" si="105"/>
        <v>1282.5987500000001</v>
      </c>
      <c r="L212">
        <f t="shared" si="106"/>
        <v>1012.2383201156839</v>
      </c>
      <c r="M212">
        <f t="shared" si="107"/>
        <v>102.57942589718613</v>
      </c>
      <c r="N212">
        <f t="shared" si="108"/>
        <v>129.97753672910966</v>
      </c>
      <c r="O212">
        <f t="shared" si="109"/>
        <v>0.12188432953020656</v>
      </c>
      <c r="P212">
        <f t="shared" si="110"/>
        <v>3.6854667524484328</v>
      </c>
      <c r="Q212">
        <f t="shared" si="111"/>
        <v>0.11968846466867157</v>
      </c>
      <c r="R212">
        <f t="shared" si="112"/>
        <v>7.4999285018310949E-2</v>
      </c>
      <c r="S212">
        <f t="shared" si="113"/>
        <v>226.10818404170328</v>
      </c>
      <c r="T212">
        <f t="shared" si="114"/>
        <v>32.470331893836338</v>
      </c>
      <c r="U212">
        <f t="shared" si="115"/>
        <v>31.9996875</v>
      </c>
      <c r="V212">
        <f t="shared" si="116"/>
        <v>4.7749987685018107</v>
      </c>
      <c r="W212">
        <f t="shared" si="117"/>
        <v>70.153964589199205</v>
      </c>
      <c r="X212">
        <f t="shared" si="118"/>
        <v>3.3076039546314573</v>
      </c>
      <c r="Y212">
        <f t="shared" si="119"/>
        <v>4.714778379240296</v>
      </c>
      <c r="Z212">
        <f t="shared" si="120"/>
        <v>1.4673948138703534</v>
      </c>
      <c r="AA212">
        <f t="shared" si="121"/>
        <v>-79.603907320188924</v>
      </c>
      <c r="AB212">
        <f t="shared" si="122"/>
        <v>-44.516692461170251</v>
      </c>
      <c r="AC212">
        <f t="shared" si="123"/>
        <v>-2.7362842464257238</v>
      </c>
      <c r="AD212">
        <f t="shared" si="124"/>
        <v>99.251300013918396</v>
      </c>
      <c r="AE212">
        <f t="shared" si="125"/>
        <v>42.038157792415142</v>
      </c>
      <c r="AF212">
        <f t="shared" si="126"/>
        <v>1.9156088076759539</v>
      </c>
      <c r="AG212">
        <f t="shared" si="127"/>
        <v>18.205659829219709</v>
      </c>
      <c r="AH212">
        <v>1343.5263450640041</v>
      </c>
      <c r="AI212">
        <v>1329.0112727272719</v>
      </c>
      <c r="AJ212">
        <v>1.727752374964127</v>
      </c>
      <c r="AK212">
        <v>63.164820258041182</v>
      </c>
      <c r="AL212">
        <f t="shared" si="128"/>
        <v>1.8050772634963475</v>
      </c>
      <c r="AM212">
        <v>31.87189078648224</v>
      </c>
      <c r="AN212">
        <v>32.629228484848483</v>
      </c>
      <c r="AO212">
        <v>-5.3925708192635704E-3</v>
      </c>
      <c r="AP212">
        <v>96.758734084088289</v>
      </c>
      <c r="AQ212">
        <v>68</v>
      </c>
      <c r="AR212">
        <v>10</v>
      </c>
      <c r="AS212">
        <f t="shared" si="129"/>
        <v>1</v>
      </c>
      <c r="AT212">
        <f t="shared" si="130"/>
        <v>0</v>
      </c>
      <c r="AU212">
        <f t="shared" si="131"/>
        <v>47618.391712247088</v>
      </c>
      <c r="AV212">
        <f t="shared" si="132"/>
        <v>1199.9512500000001</v>
      </c>
      <c r="AW212">
        <f t="shared" si="133"/>
        <v>1025.8844202288619</v>
      </c>
      <c r="AX212">
        <f t="shared" si="134"/>
        <v>0.85493841539717708</v>
      </c>
      <c r="AY212">
        <f t="shared" si="135"/>
        <v>0.18843114171655162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1670951421.2874999</v>
      </c>
      <c r="BF212">
        <v>1282.5987500000001</v>
      </c>
      <c r="BG212">
        <v>1301.08</v>
      </c>
      <c r="BH212">
        <v>32.638937499999997</v>
      </c>
      <c r="BI212">
        <v>31.869250000000001</v>
      </c>
      <c r="BJ212">
        <v>1288.0999999999999</v>
      </c>
      <c r="BK212">
        <v>32.470350000000003</v>
      </c>
      <c r="BL212">
        <v>650.04700000000003</v>
      </c>
      <c r="BM212">
        <v>101.239125</v>
      </c>
      <c r="BN212">
        <v>0.100079275</v>
      </c>
      <c r="BO212">
        <v>31.775637499999998</v>
      </c>
      <c r="BP212">
        <v>31.9996875</v>
      </c>
      <c r="BQ212">
        <v>999.9</v>
      </c>
      <c r="BR212">
        <v>0</v>
      </c>
      <c r="BS212">
        <v>0</v>
      </c>
      <c r="BT212">
        <v>9010.3125</v>
      </c>
      <c r="BU212">
        <v>0</v>
      </c>
      <c r="BV212">
        <v>39.2312625</v>
      </c>
      <c r="BW212">
        <v>-18.4823375</v>
      </c>
      <c r="BX212">
        <v>1325.87375</v>
      </c>
      <c r="BY212">
        <v>1343.9087500000001</v>
      </c>
      <c r="BZ212">
        <v>0.76969762500000005</v>
      </c>
      <c r="CA212">
        <v>1301.08</v>
      </c>
      <c r="CB212">
        <v>31.869250000000001</v>
      </c>
      <c r="CC212">
        <v>3.30433625</v>
      </c>
      <c r="CD212">
        <v>3.2264124999999999</v>
      </c>
      <c r="CE212">
        <v>25.646587499999999</v>
      </c>
      <c r="CF212">
        <v>25.2449625</v>
      </c>
      <c r="CG212">
        <v>1199.9512500000001</v>
      </c>
      <c r="CH212">
        <v>0.49996962499999997</v>
      </c>
      <c r="CI212">
        <v>0.50003037499999992</v>
      </c>
      <c r="CJ212">
        <v>0</v>
      </c>
      <c r="CK212">
        <v>1694.7137499999999</v>
      </c>
      <c r="CL212">
        <v>4.9990899999999998</v>
      </c>
      <c r="CM212">
        <v>19421.512500000001</v>
      </c>
      <c r="CN212">
        <v>9557.35</v>
      </c>
      <c r="CO212">
        <v>39.757750000000001</v>
      </c>
      <c r="CP212">
        <v>41.327749999999988</v>
      </c>
      <c r="CQ212">
        <v>40.561999999999998</v>
      </c>
      <c r="CR212">
        <v>40.311999999999998</v>
      </c>
      <c r="CS212">
        <v>41.25</v>
      </c>
      <c r="CT212">
        <v>597.44249999999988</v>
      </c>
      <c r="CU212">
        <v>597.51499999999999</v>
      </c>
      <c r="CV212">
        <v>0</v>
      </c>
      <c r="CW212">
        <v>1670951455.5999999</v>
      </c>
      <c r="CX212">
        <v>0</v>
      </c>
      <c r="CY212">
        <v>1670950421.5999999</v>
      </c>
      <c r="CZ212" t="s">
        <v>356</v>
      </c>
      <c r="DA212">
        <v>1670950421.5999999</v>
      </c>
      <c r="DB212">
        <v>1670950421.5999999</v>
      </c>
      <c r="DC212">
        <v>14</v>
      </c>
      <c r="DD212">
        <v>-0.21199999999999999</v>
      </c>
      <c r="DE212">
        <v>-3.1E-2</v>
      </c>
      <c r="DF212">
        <v>-4.3040000000000003</v>
      </c>
      <c r="DG212">
        <v>0.155</v>
      </c>
      <c r="DH212">
        <v>415</v>
      </c>
      <c r="DI212">
        <v>33</v>
      </c>
      <c r="DJ212">
        <v>0.37</v>
      </c>
      <c r="DK212">
        <v>0.39</v>
      </c>
      <c r="DL212">
        <v>-18.408229268292679</v>
      </c>
      <c r="DM212">
        <v>-0.31349477351921629</v>
      </c>
      <c r="DN212">
        <v>5.2673023798240168E-2</v>
      </c>
      <c r="DO212">
        <v>0</v>
      </c>
      <c r="DP212">
        <v>0.75885448780487808</v>
      </c>
      <c r="DQ212">
        <v>0.26557220905923412</v>
      </c>
      <c r="DR212">
        <v>3.3252885727790012E-2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390</v>
      </c>
      <c r="EA212">
        <v>3.2995299999999999</v>
      </c>
      <c r="EB212">
        <v>2.6254</v>
      </c>
      <c r="EC212">
        <v>0.220336</v>
      </c>
      <c r="ED212">
        <v>0.22019900000000001</v>
      </c>
      <c r="EE212">
        <v>0.13642299999999999</v>
      </c>
      <c r="EF212">
        <v>0.13287099999999999</v>
      </c>
      <c r="EG212">
        <v>23703.9</v>
      </c>
      <c r="EH212">
        <v>24130.400000000001</v>
      </c>
      <c r="EI212">
        <v>28279</v>
      </c>
      <c r="EJ212">
        <v>29771.4</v>
      </c>
      <c r="EK212">
        <v>33613.1</v>
      </c>
      <c r="EL212">
        <v>35823.9</v>
      </c>
      <c r="EM212">
        <v>39909.699999999997</v>
      </c>
      <c r="EN212">
        <v>42518.7</v>
      </c>
      <c r="EO212">
        <v>2.1441499999999998</v>
      </c>
      <c r="EP212">
        <v>2.2467999999999999</v>
      </c>
      <c r="EQ212">
        <v>0.154778</v>
      </c>
      <c r="ER212">
        <v>0</v>
      </c>
      <c r="ES212">
        <v>29.482299999999999</v>
      </c>
      <c r="ET212">
        <v>999.9</v>
      </c>
      <c r="EU212">
        <v>73.900000000000006</v>
      </c>
      <c r="EV212">
        <v>32.299999999999997</v>
      </c>
      <c r="EW212">
        <v>35.452599999999997</v>
      </c>
      <c r="EX212">
        <v>57.377200000000002</v>
      </c>
      <c r="EY212">
        <v>-3.0969500000000001</v>
      </c>
      <c r="EZ212">
        <v>2</v>
      </c>
      <c r="FA212">
        <v>0.22558900000000001</v>
      </c>
      <c r="FB212">
        <v>-0.81407099999999999</v>
      </c>
      <c r="FC212">
        <v>20.270600000000002</v>
      </c>
      <c r="FD212">
        <v>5.2216300000000002</v>
      </c>
      <c r="FE212">
        <v>12.004</v>
      </c>
      <c r="FF212">
        <v>4.9872500000000004</v>
      </c>
      <c r="FG212">
        <v>3.2843499999999999</v>
      </c>
      <c r="FH212">
        <v>9999</v>
      </c>
      <c r="FI212">
        <v>9999</v>
      </c>
      <c r="FJ212">
        <v>9999</v>
      </c>
      <c r="FK212">
        <v>999.9</v>
      </c>
      <c r="FL212">
        <v>1.86581</v>
      </c>
      <c r="FM212">
        <v>1.8621799999999999</v>
      </c>
      <c r="FN212">
        <v>1.8641700000000001</v>
      </c>
      <c r="FO212">
        <v>1.8602000000000001</v>
      </c>
      <c r="FP212">
        <v>1.8609599999999999</v>
      </c>
      <c r="FQ212">
        <v>1.86012</v>
      </c>
      <c r="FR212">
        <v>1.8617600000000001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-5.5</v>
      </c>
      <c r="GH212">
        <v>0.16850000000000001</v>
      </c>
      <c r="GI212">
        <v>-3.3542705637745942</v>
      </c>
      <c r="GJ212">
        <v>-2.7043828418459848E-3</v>
      </c>
      <c r="GK212">
        <v>1.1637646390227569E-6</v>
      </c>
      <c r="GL212">
        <v>-2.7935288173591201E-10</v>
      </c>
      <c r="GM212">
        <v>-0.1154585369592631</v>
      </c>
      <c r="GN212">
        <v>-1.575226436802038E-3</v>
      </c>
      <c r="GO212">
        <v>7.1853088279240026E-4</v>
      </c>
      <c r="GP212">
        <v>-1.2337336158236461E-5</v>
      </c>
      <c r="GQ212">
        <v>5</v>
      </c>
      <c r="GR212">
        <v>2087</v>
      </c>
      <c r="GS212">
        <v>4</v>
      </c>
      <c r="GT212">
        <v>31</v>
      </c>
      <c r="GU212">
        <v>16.7</v>
      </c>
      <c r="GV212">
        <v>16.7</v>
      </c>
      <c r="GW212">
        <v>3.4265099999999999</v>
      </c>
      <c r="GX212">
        <v>2.49878</v>
      </c>
      <c r="GY212">
        <v>2.04834</v>
      </c>
      <c r="GZ212">
        <v>2.6196299999999999</v>
      </c>
      <c r="HA212">
        <v>2.1972700000000001</v>
      </c>
      <c r="HB212">
        <v>2.33521</v>
      </c>
      <c r="HC212">
        <v>37.457799999999999</v>
      </c>
      <c r="HD212">
        <v>14.193300000000001</v>
      </c>
      <c r="HE212">
        <v>18</v>
      </c>
      <c r="HF212">
        <v>612.029</v>
      </c>
      <c r="HG212">
        <v>772.16600000000005</v>
      </c>
      <c r="HH212">
        <v>30.999700000000001</v>
      </c>
      <c r="HI212">
        <v>30.35</v>
      </c>
      <c r="HJ212">
        <v>29.9999</v>
      </c>
      <c r="HK212">
        <v>30.308</v>
      </c>
      <c r="HL212">
        <v>30.302600000000002</v>
      </c>
      <c r="HM212">
        <v>68.516300000000001</v>
      </c>
      <c r="HN212">
        <v>13.5298</v>
      </c>
      <c r="HO212">
        <v>100</v>
      </c>
      <c r="HP212">
        <v>31</v>
      </c>
      <c r="HQ212">
        <v>1317.4</v>
      </c>
      <c r="HR212">
        <v>31.7895</v>
      </c>
      <c r="HS212">
        <v>99.636499999999998</v>
      </c>
      <c r="HT212">
        <v>98.630600000000001</v>
      </c>
    </row>
    <row r="213" spans="1:228" x14ac:dyDescent="0.2">
      <c r="A213">
        <v>198</v>
      </c>
      <c r="B213">
        <v>1670951427.5999999</v>
      </c>
      <c r="C213">
        <v>786.5</v>
      </c>
      <c r="D213" t="s">
        <v>755</v>
      </c>
      <c r="E213" t="s">
        <v>756</v>
      </c>
      <c r="F213">
        <v>4</v>
      </c>
      <c r="G213">
        <v>1670951425.5999999</v>
      </c>
      <c r="H213">
        <f t="shared" si="102"/>
        <v>1.8305030550123894E-3</v>
      </c>
      <c r="I213">
        <f t="shared" si="103"/>
        <v>1.8305030550123895</v>
      </c>
      <c r="J213">
        <f t="shared" si="104"/>
        <v>18.663954792217421</v>
      </c>
      <c r="K213">
        <f t="shared" si="105"/>
        <v>1289.782857142857</v>
      </c>
      <c r="L213">
        <f t="shared" si="106"/>
        <v>1016.5501541652152</v>
      </c>
      <c r="M213">
        <f t="shared" si="107"/>
        <v>103.01628291236995</v>
      </c>
      <c r="N213">
        <f t="shared" si="108"/>
        <v>130.70544051617827</v>
      </c>
      <c r="O213">
        <f t="shared" si="109"/>
        <v>0.12359610436424391</v>
      </c>
      <c r="P213">
        <f t="shared" si="110"/>
        <v>3.6773492608366363</v>
      </c>
      <c r="Q213">
        <f t="shared" si="111"/>
        <v>0.12133385881008235</v>
      </c>
      <c r="R213">
        <f t="shared" si="112"/>
        <v>7.6033466628828386E-2</v>
      </c>
      <c r="S213">
        <f t="shared" si="113"/>
        <v>226.11802809336851</v>
      </c>
      <c r="T213">
        <f t="shared" si="114"/>
        <v>32.466300767771266</v>
      </c>
      <c r="U213">
        <f t="shared" si="115"/>
        <v>31.993571428571421</v>
      </c>
      <c r="V213">
        <f t="shared" si="116"/>
        <v>4.7733460374555587</v>
      </c>
      <c r="W213">
        <f t="shared" si="117"/>
        <v>70.108714796637955</v>
      </c>
      <c r="X213">
        <f t="shared" si="118"/>
        <v>3.3054340514052551</v>
      </c>
      <c r="Y213">
        <f t="shared" si="119"/>
        <v>4.7147263517712723</v>
      </c>
      <c r="Z213">
        <f t="shared" si="120"/>
        <v>1.4679119860503036</v>
      </c>
      <c r="AA213">
        <f t="shared" si="121"/>
        <v>-80.725184726046379</v>
      </c>
      <c r="AB213">
        <f t="shared" si="122"/>
        <v>-43.244698934349188</v>
      </c>
      <c r="AC213">
        <f t="shared" si="123"/>
        <v>-2.663884126219811</v>
      </c>
      <c r="AD213">
        <f t="shared" si="124"/>
        <v>99.484260306753114</v>
      </c>
      <c r="AE213">
        <f t="shared" si="125"/>
        <v>42.000616223446677</v>
      </c>
      <c r="AF213">
        <f t="shared" si="126"/>
        <v>1.8970004955168116</v>
      </c>
      <c r="AG213">
        <f t="shared" si="127"/>
        <v>18.663954792217421</v>
      </c>
      <c r="AH213">
        <v>1350.3218729857069</v>
      </c>
      <c r="AI213">
        <v>1335.783757575758</v>
      </c>
      <c r="AJ213">
        <v>1.6830459618831839</v>
      </c>
      <c r="AK213">
        <v>63.164820258041182</v>
      </c>
      <c r="AL213">
        <f t="shared" si="128"/>
        <v>1.8305030550123895</v>
      </c>
      <c r="AM213">
        <v>31.858763727686028</v>
      </c>
      <c r="AN213">
        <v>32.609999999999992</v>
      </c>
      <c r="AO213">
        <v>-2.6448012230468219E-3</v>
      </c>
      <c r="AP213">
        <v>96.758734084088289</v>
      </c>
      <c r="AQ213">
        <v>68</v>
      </c>
      <c r="AR213">
        <v>10</v>
      </c>
      <c r="AS213">
        <f t="shared" si="129"/>
        <v>1</v>
      </c>
      <c r="AT213">
        <f t="shared" si="130"/>
        <v>0</v>
      </c>
      <c r="AU213">
        <f t="shared" si="131"/>
        <v>47472.659310159892</v>
      </c>
      <c r="AV213">
        <f t="shared" si="132"/>
        <v>1200.004285714286</v>
      </c>
      <c r="AW213">
        <f t="shared" si="133"/>
        <v>1025.9296850224709</v>
      </c>
      <c r="AX213">
        <f t="shared" si="134"/>
        <v>0.85493835083413927</v>
      </c>
      <c r="AY213">
        <f t="shared" si="135"/>
        <v>0.1884310171098888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1670951425.5999999</v>
      </c>
      <c r="BF213">
        <v>1289.782857142857</v>
      </c>
      <c r="BG213">
        <v>1308.244285714286</v>
      </c>
      <c r="BH213">
        <v>32.617557142857137</v>
      </c>
      <c r="BI213">
        <v>31.855328571428569</v>
      </c>
      <c r="BJ213">
        <v>1295.292857142857</v>
      </c>
      <c r="BK213">
        <v>32.449071428571429</v>
      </c>
      <c r="BL213">
        <v>650.04614285714274</v>
      </c>
      <c r="BM213">
        <v>101.239</v>
      </c>
      <c r="BN213">
        <v>0.1001051</v>
      </c>
      <c r="BO213">
        <v>31.77544285714286</v>
      </c>
      <c r="BP213">
        <v>31.993571428571421</v>
      </c>
      <c r="BQ213">
        <v>999.89999999999986</v>
      </c>
      <c r="BR213">
        <v>0</v>
      </c>
      <c r="BS213">
        <v>0</v>
      </c>
      <c r="BT213">
        <v>8982.3214285714294</v>
      </c>
      <c r="BU213">
        <v>0</v>
      </c>
      <c r="BV213">
        <v>39.068328571428573</v>
      </c>
      <c r="BW213">
        <v>-18.462342857142861</v>
      </c>
      <c r="BX213">
        <v>1333.27</v>
      </c>
      <c r="BY213">
        <v>1351.288571428571</v>
      </c>
      <c r="BZ213">
        <v>0.7622484285714286</v>
      </c>
      <c r="CA213">
        <v>1308.244285714286</v>
      </c>
      <c r="CB213">
        <v>31.855328571428569</v>
      </c>
      <c r="CC213">
        <v>3.302171428571429</v>
      </c>
      <c r="CD213">
        <v>3.2250042857142849</v>
      </c>
      <c r="CE213">
        <v>25.635542857142859</v>
      </c>
      <c r="CF213">
        <v>25.23761428571428</v>
      </c>
      <c r="CG213">
        <v>1200.004285714286</v>
      </c>
      <c r="CH213">
        <v>0.49997157142857152</v>
      </c>
      <c r="CI213">
        <v>0.5000284285714286</v>
      </c>
      <c r="CJ213">
        <v>0</v>
      </c>
      <c r="CK213">
        <v>1697.47</v>
      </c>
      <c r="CL213">
        <v>4.9990899999999998</v>
      </c>
      <c r="CM213">
        <v>19450.028571428571</v>
      </c>
      <c r="CN213">
        <v>9557.7971428571436</v>
      </c>
      <c r="CO213">
        <v>39.75</v>
      </c>
      <c r="CP213">
        <v>41.311999999999998</v>
      </c>
      <c r="CQ213">
        <v>40.561999999999998</v>
      </c>
      <c r="CR213">
        <v>40.311999999999998</v>
      </c>
      <c r="CS213">
        <v>41.25</v>
      </c>
      <c r="CT213">
        <v>597.46857142857141</v>
      </c>
      <c r="CU213">
        <v>597.53571428571433</v>
      </c>
      <c r="CV213">
        <v>0</v>
      </c>
      <c r="CW213">
        <v>1670951459.8</v>
      </c>
      <c r="CX213">
        <v>0</v>
      </c>
      <c r="CY213">
        <v>1670950421.5999999</v>
      </c>
      <c r="CZ213" t="s">
        <v>356</v>
      </c>
      <c r="DA213">
        <v>1670950421.5999999</v>
      </c>
      <c r="DB213">
        <v>1670950421.5999999</v>
      </c>
      <c r="DC213">
        <v>14</v>
      </c>
      <c r="DD213">
        <v>-0.21199999999999999</v>
      </c>
      <c r="DE213">
        <v>-3.1E-2</v>
      </c>
      <c r="DF213">
        <v>-4.3040000000000003</v>
      </c>
      <c r="DG213">
        <v>0.155</v>
      </c>
      <c r="DH213">
        <v>415</v>
      </c>
      <c r="DI213">
        <v>33</v>
      </c>
      <c r="DJ213">
        <v>0.37</v>
      </c>
      <c r="DK213">
        <v>0.39</v>
      </c>
      <c r="DL213">
        <v>-18.425185365853661</v>
      </c>
      <c r="DM213">
        <v>-0.21132543554006081</v>
      </c>
      <c r="DN213">
        <v>5.2033054976927999E-2</v>
      </c>
      <c r="DO213">
        <v>0</v>
      </c>
      <c r="DP213">
        <v>0.7695298048780489</v>
      </c>
      <c r="DQ213">
        <v>7.2871818815330378E-2</v>
      </c>
      <c r="DR213">
        <v>2.259158064220268E-2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363</v>
      </c>
      <c r="EA213">
        <v>3.2993199999999998</v>
      </c>
      <c r="EB213">
        <v>2.6251000000000002</v>
      </c>
      <c r="EC213">
        <v>0.221021</v>
      </c>
      <c r="ED213">
        <v>0.22089</v>
      </c>
      <c r="EE213">
        <v>0.13637099999999999</v>
      </c>
      <c r="EF213">
        <v>0.13284499999999999</v>
      </c>
      <c r="EG213">
        <v>23683</v>
      </c>
      <c r="EH213">
        <v>24109.3</v>
      </c>
      <c r="EI213">
        <v>28278.9</v>
      </c>
      <c r="EJ213">
        <v>29771.8</v>
      </c>
      <c r="EK213">
        <v>33615.699999999997</v>
      </c>
      <c r="EL213">
        <v>35825.1</v>
      </c>
      <c r="EM213">
        <v>39910.300000000003</v>
      </c>
      <c r="EN213">
        <v>42518.9</v>
      </c>
      <c r="EO213">
        <v>2.14445</v>
      </c>
      <c r="EP213">
        <v>2.2471299999999998</v>
      </c>
      <c r="EQ213">
        <v>0.154339</v>
      </c>
      <c r="ER213">
        <v>0</v>
      </c>
      <c r="ES213">
        <v>29.482299999999999</v>
      </c>
      <c r="ET213">
        <v>999.9</v>
      </c>
      <c r="EU213">
        <v>73.900000000000006</v>
      </c>
      <c r="EV213">
        <v>32.299999999999997</v>
      </c>
      <c r="EW213">
        <v>35.451700000000002</v>
      </c>
      <c r="EX213">
        <v>57.587200000000003</v>
      </c>
      <c r="EY213">
        <v>-2.9887800000000002</v>
      </c>
      <c r="EZ213">
        <v>2</v>
      </c>
      <c r="FA213">
        <v>0.22561500000000001</v>
      </c>
      <c r="FB213">
        <v>-0.815272</v>
      </c>
      <c r="FC213">
        <v>20.270600000000002</v>
      </c>
      <c r="FD213">
        <v>5.2210299999999998</v>
      </c>
      <c r="FE213">
        <v>12.004</v>
      </c>
      <c r="FF213">
        <v>4.9870000000000001</v>
      </c>
      <c r="FG213">
        <v>3.2842799999999999</v>
      </c>
      <c r="FH213">
        <v>9999</v>
      </c>
      <c r="FI213">
        <v>9999</v>
      </c>
      <c r="FJ213">
        <v>9999</v>
      </c>
      <c r="FK213">
        <v>999.9</v>
      </c>
      <c r="FL213">
        <v>1.8658300000000001</v>
      </c>
      <c r="FM213">
        <v>1.8621799999999999</v>
      </c>
      <c r="FN213">
        <v>1.8641700000000001</v>
      </c>
      <c r="FO213">
        <v>1.8602000000000001</v>
      </c>
      <c r="FP213">
        <v>1.8609599999999999</v>
      </c>
      <c r="FQ213">
        <v>1.8601099999999999</v>
      </c>
      <c r="FR213">
        <v>1.8617699999999999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-5.52</v>
      </c>
      <c r="GH213">
        <v>0.16839999999999999</v>
      </c>
      <c r="GI213">
        <v>-3.3542705637745942</v>
      </c>
      <c r="GJ213">
        <v>-2.7043828418459848E-3</v>
      </c>
      <c r="GK213">
        <v>1.1637646390227569E-6</v>
      </c>
      <c r="GL213">
        <v>-2.7935288173591201E-10</v>
      </c>
      <c r="GM213">
        <v>-0.1154585369592631</v>
      </c>
      <c r="GN213">
        <v>-1.575226436802038E-3</v>
      </c>
      <c r="GO213">
        <v>7.1853088279240026E-4</v>
      </c>
      <c r="GP213">
        <v>-1.2337336158236461E-5</v>
      </c>
      <c r="GQ213">
        <v>5</v>
      </c>
      <c r="GR213">
        <v>2087</v>
      </c>
      <c r="GS213">
        <v>4</v>
      </c>
      <c r="GT213">
        <v>31</v>
      </c>
      <c r="GU213">
        <v>16.8</v>
      </c>
      <c r="GV213">
        <v>16.8</v>
      </c>
      <c r="GW213">
        <v>3.4375</v>
      </c>
      <c r="GX213">
        <v>2.50244</v>
      </c>
      <c r="GY213">
        <v>2.04834</v>
      </c>
      <c r="GZ213">
        <v>2.6184099999999999</v>
      </c>
      <c r="HA213">
        <v>2.1972700000000001</v>
      </c>
      <c r="HB213">
        <v>2.34863</v>
      </c>
      <c r="HC213">
        <v>37.457799999999999</v>
      </c>
      <c r="HD213">
        <v>14.2021</v>
      </c>
      <c r="HE213">
        <v>18</v>
      </c>
      <c r="HF213">
        <v>612.23199999999997</v>
      </c>
      <c r="HG213">
        <v>772.45699999999999</v>
      </c>
      <c r="HH213">
        <v>30.999700000000001</v>
      </c>
      <c r="HI213">
        <v>30.347999999999999</v>
      </c>
      <c r="HJ213">
        <v>29.9999</v>
      </c>
      <c r="HK213">
        <v>30.306000000000001</v>
      </c>
      <c r="HL213">
        <v>30.300599999999999</v>
      </c>
      <c r="HM213">
        <v>68.793899999999994</v>
      </c>
      <c r="HN213">
        <v>13.5298</v>
      </c>
      <c r="HO213">
        <v>100</v>
      </c>
      <c r="HP213">
        <v>31</v>
      </c>
      <c r="HQ213">
        <v>1324.09</v>
      </c>
      <c r="HR213">
        <v>31.796199999999999</v>
      </c>
      <c r="HS213">
        <v>99.6374</v>
      </c>
      <c r="HT213">
        <v>98.631299999999996</v>
      </c>
    </row>
    <row r="214" spans="1:228" x14ac:dyDescent="0.2">
      <c r="A214">
        <v>199</v>
      </c>
      <c r="B214">
        <v>1670951431.5999999</v>
      </c>
      <c r="C214">
        <v>790.5</v>
      </c>
      <c r="D214" t="s">
        <v>757</v>
      </c>
      <c r="E214" t="s">
        <v>758</v>
      </c>
      <c r="F214">
        <v>4</v>
      </c>
      <c r="G214">
        <v>1670951429.2874999</v>
      </c>
      <c r="H214">
        <f t="shared" si="102"/>
        <v>1.8549794537477185E-3</v>
      </c>
      <c r="I214">
        <f t="shared" si="103"/>
        <v>1.8549794537477184</v>
      </c>
      <c r="J214">
        <f t="shared" si="104"/>
        <v>18.365086410266148</v>
      </c>
      <c r="K214">
        <f t="shared" si="105"/>
        <v>1295.835</v>
      </c>
      <c r="L214">
        <f t="shared" si="106"/>
        <v>1029.4225442192642</v>
      </c>
      <c r="M214">
        <f t="shared" si="107"/>
        <v>104.32021504230403</v>
      </c>
      <c r="N214">
        <f t="shared" si="108"/>
        <v>131.31807401971051</v>
      </c>
      <c r="O214">
        <f t="shared" si="109"/>
        <v>0.12523987750565138</v>
      </c>
      <c r="P214">
        <f t="shared" si="110"/>
        <v>3.6814238169568343</v>
      </c>
      <c r="Q214">
        <f t="shared" si="111"/>
        <v>0.1229201862924041</v>
      </c>
      <c r="R214">
        <f t="shared" si="112"/>
        <v>7.7029952802789931E-2</v>
      </c>
      <c r="S214">
        <f t="shared" si="113"/>
        <v>226.12401099444904</v>
      </c>
      <c r="T214">
        <f t="shared" si="114"/>
        <v>32.462391567580681</v>
      </c>
      <c r="U214">
        <f t="shared" si="115"/>
        <v>31.990874999999999</v>
      </c>
      <c r="V214">
        <f t="shared" si="116"/>
        <v>4.7726175463380835</v>
      </c>
      <c r="W214">
        <f t="shared" si="117"/>
        <v>70.076414350619359</v>
      </c>
      <c r="X214">
        <f t="shared" si="118"/>
        <v>3.3042684200174661</v>
      </c>
      <c r="Y214">
        <f t="shared" si="119"/>
        <v>4.7152361470507547</v>
      </c>
      <c r="Z214">
        <f t="shared" si="120"/>
        <v>1.4683491263206174</v>
      </c>
      <c r="AA214">
        <f t="shared" si="121"/>
        <v>-81.804593910274392</v>
      </c>
      <c r="AB214">
        <f t="shared" si="122"/>
        <v>-42.378930418042977</v>
      </c>
      <c r="AC214">
        <f t="shared" si="123"/>
        <v>-2.6076531033972872</v>
      </c>
      <c r="AD214">
        <f t="shared" si="124"/>
        <v>99.332833562734351</v>
      </c>
      <c r="AE214">
        <f t="shared" si="125"/>
        <v>42.344395089898988</v>
      </c>
      <c r="AF214">
        <f t="shared" si="126"/>
        <v>1.8769720074022165</v>
      </c>
      <c r="AG214">
        <f t="shared" si="127"/>
        <v>18.365086410266148</v>
      </c>
      <c r="AH214">
        <v>1357.283419939607</v>
      </c>
      <c r="AI214">
        <v>1342.663696969697</v>
      </c>
      <c r="AJ214">
        <v>1.7367813636779481</v>
      </c>
      <c r="AK214">
        <v>63.164820258041182</v>
      </c>
      <c r="AL214">
        <f t="shared" si="128"/>
        <v>1.8549794537477184</v>
      </c>
      <c r="AM214">
        <v>31.852045934110091</v>
      </c>
      <c r="AN214">
        <v>32.605429696969694</v>
      </c>
      <c r="AO214">
        <v>-1.33874111988414E-3</v>
      </c>
      <c r="AP214">
        <v>96.758734084088289</v>
      </c>
      <c r="AQ214">
        <v>68</v>
      </c>
      <c r="AR214">
        <v>10</v>
      </c>
      <c r="AS214">
        <f t="shared" si="129"/>
        <v>1</v>
      </c>
      <c r="AT214">
        <f t="shared" si="130"/>
        <v>0</v>
      </c>
      <c r="AU214">
        <f t="shared" si="131"/>
        <v>47545.517554382604</v>
      </c>
      <c r="AV214">
        <f t="shared" si="132"/>
        <v>1200.0350000000001</v>
      </c>
      <c r="AW214">
        <f t="shared" si="133"/>
        <v>1025.956045074844</v>
      </c>
      <c r="AX214">
        <f t="shared" si="134"/>
        <v>0.8549384351913436</v>
      </c>
      <c r="AY214">
        <f t="shared" si="135"/>
        <v>0.1884311799192932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1670951429.2874999</v>
      </c>
      <c r="BF214">
        <v>1295.835</v>
      </c>
      <c r="BG214">
        <v>1314.4349999999999</v>
      </c>
      <c r="BH214">
        <v>32.606224999999988</v>
      </c>
      <c r="BI214">
        <v>31.851962499999999</v>
      </c>
      <c r="BJ214">
        <v>1301.35375</v>
      </c>
      <c r="BK214">
        <v>32.437824999999997</v>
      </c>
      <c r="BL214">
        <v>649.98350000000005</v>
      </c>
      <c r="BM214">
        <v>101.238625</v>
      </c>
      <c r="BN214">
        <v>9.9951300000000007E-2</v>
      </c>
      <c r="BO214">
        <v>31.777349999999998</v>
      </c>
      <c r="BP214">
        <v>31.990874999999999</v>
      </c>
      <c r="BQ214">
        <v>999.9</v>
      </c>
      <c r="BR214">
        <v>0</v>
      </c>
      <c r="BS214">
        <v>0</v>
      </c>
      <c r="BT214">
        <v>8996.40625</v>
      </c>
      <c r="BU214">
        <v>0</v>
      </c>
      <c r="BV214">
        <v>38.942037499999998</v>
      </c>
      <c r="BW214">
        <v>-18.599425</v>
      </c>
      <c r="BX214">
        <v>1339.51125</v>
      </c>
      <c r="BY214">
        <v>1357.6775</v>
      </c>
      <c r="BZ214">
        <v>0.75429799999999991</v>
      </c>
      <c r="CA214">
        <v>1314.4349999999999</v>
      </c>
      <c r="CB214">
        <v>31.851962499999999</v>
      </c>
      <c r="CC214">
        <v>3.3010112500000002</v>
      </c>
      <c r="CD214">
        <v>3.2246462500000002</v>
      </c>
      <c r="CE214">
        <v>25.629650000000002</v>
      </c>
      <c r="CF214">
        <v>25.235749999999999</v>
      </c>
      <c r="CG214">
        <v>1200.0350000000001</v>
      </c>
      <c r="CH214">
        <v>0.49996962499999997</v>
      </c>
      <c r="CI214">
        <v>0.50003037499999992</v>
      </c>
      <c r="CJ214">
        <v>0</v>
      </c>
      <c r="CK214">
        <v>1699.8074999999999</v>
      </c>
      <c r="CL214">
        <v>4.9990899999999998</v>
      </c>
      <c r="CM214">
        <v>19473.95</v>
      </c>
      <c r="CN214">
        <v>9558.0137500000001</v>
      </c>
      <c r="CO214">
        <v>39.75</v>
      </c>
      <c r="CP214">
        <v>41.311999999999998</v>
      </c>
      <c r="CQ214">
        <v>40.561999999999998</v>
      </c>
      <c r="CR214">
        <v>40.311999999999998</v>
      </c>
      <c r="CS214">
        <v>41.25</v>
      </c>
      <c r="CT214">
        <v>597.48249999999996</v>
      </c>
      <c r="CU214">
        <v>597.55624999999998</v>
      </c>
      <c r="CV214">
        <v>0</v>
      </c>
      <c r="CW214">
        <v>1670951463.4000001</v>
      </c>
      <c r="CX214">
        <v>0</v>
      </c>
      <c r="CY214">
        <v>1670950421.5999999</v>
      </c>
      <c r="CZ214" t="s">
        <v>356</v>
      </c>
      <c r="DA214">
        <v>1670950421.5999999</v>
      </c>
      <c r="DB214">
        <v>1670950421.5999999</v>
      </c>
      <c r="DC214">
        <v>14</v>
      </c>
      <c r="DD214">
        <v>-0.21199999999999999</v>
      </c>
      <c r="DE214">
        <v>-3.1E-2</v>
      </c>
      <c r="DF214">
        <v>-4.3040000000000003</v>
      </c>
      <c r="DG214">
        <v>0.155</v>
      </c>
      <c r="DH214">
        <v>415</v>
      </c>
      <c r="DI214">
        <v>33</v>
      </c>
      <c r="DJ214">
        <v>0.37</v>
      </c>
      <c r="DK214">
        <v>0.39</v>
      </c>
      <c r="DL214">
        <v>-18.463795121951222</v>
      </c>
      <c r="DM214">
        <v>-0.60875958188154444</v>
      </c>
      <c r="DN214">
        <v>8.5480680890321445E-2</v>
      </c>
      <c r="DO214">
        <v>0</v>
      </c>
      <c r="DP214">
        <v>0.77335680487804881</v>
      </c>
      <c r="DQ214">
        <v>-0.1145129268292672</v>
      </c>
      <c r="DR214">
        <v>1.6893929159604418E-2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390</v>
      </c>
      <c r="EA214">
        <v>3.2991899999999998</v>
      </c>
      <c r="EB214">
        <v>2.6253600000000001</v>
      </c>
      <c r="EC214">
        <v>0.22171199999999999</v>
      </c>
      <c r="ED214">
        <v>0.22157399999999999</v>
      </c>
      <c r="EE214">
        <v>0.136355</v>
      </c>
      <c r="EF214">
        <v>0.13284000000000001</v>
      </c>
      <c r="EG214">
        <v>23662.2</v>
      </c>
      <c r="EH214">
        <v>24087.8</v>
      </c>
      <c r="EI214">
        <v>28279.1</v>
      </c>
      <c r="EJ214">
        <v>29771.5</v>
      </c>
      <c r="EK214">
        <v>33616.6</v>
      </c>
      <c r="EL214">
        <v>35825.1</v>
      </c>
      <c r="EM214">
        <v>39910.6</v>
      </c>
      <c r="EN214">
        <v>42518.5</v>
      </c>
      <c r="EO214">
        <v>2.1442999999999999</v>
      </c>
      <c r="EP214">
        <v>2.2470500000000002</v>
      </c>
      <c r="EQ214">
        <v>0.154339</v>
      </c>
      <c r="ER214">
        <v>0</v>
      </c>
      <c r="ES214">
        <v>29.482299999999999</v>
      </c>
      <c r="ET214">
        <v>999.9</v>
      </c>
      <c r="EU214">
        <v>73.900000000000006</v>
      </c>
      <c r="EV214">
        <v>32.299999999999997</v>
      </c>
      <c r="EW214">
        <v>35.452300000000001</v>
      </c>
      <c r="EX214">
        <v>57.557200000000002</v>
      </c>
      <c r="EY214">
        <v>-2.8565700000000001</v>
      </c>
      <c r="EZ214">
        <v>2</v>
      </c>
      <c r="FA214">
        <v>0.22553400000000001</v>
      </c>
      <c r="FB214">
        <v>-0.81548799999999999</v>
      </c>
      <c r="FC214">
        <v>20.270499999999998</v>
      </c>
      <c r="FD214">
        <v>5.22133</v>
      </c>
      <c r="FE214">
        <v>12.004</v>
      </c>
      <c r="FF214">
        <v>4.9870999999999999</v>
      </c>
      <c r="FG214">
        <v>3.2842500000000001</v>
      </c>
      <c r="FH214">
        <v>9999</v>
      </c>
      <c r="FI214">
        <v>9999</v>
      </c>
      <c r="FJ214">
        <v>9999</v>
      </c>
      <c r="FK214">
        <v>999.9</v>
      </c>
      <c r="FL214">
        <v>1.86581</v>
      </c>
      <c r="FM214">
        <v>1.8621799999999999</v>
      </c>
      <c r="FN214">
        <v>1.8641700000000001</v>
      </c>
      <c r="FO214">
        <v>1.8602000000000001</v>
      </c>
      <c r="FP214">
        <v>1.8609599999999999</v>
      </c>
      <c r="FQ214">
        <v>1.8601000000000001</v>
      </c>
      <c r="FR214">
        <v>1.86172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-5.52</v>
      </c>
      <c r="GH214">
        <v>0.16839999999999999</v>
      </c>
      <c r="GI214">
        <v>-3.3542705637745942</v>
      </c>
      <c r="GJ214">
        <v>-2.7043828418459848E-3</v>
      </c>
      <c r="GK214">
        <v>1.1637646390227569E-6</v>
      </c>
      <c r="GL214">
        <v>-2.7935288173591201E-10</v>
      </c>
      <c r="GM214">
        <v>-0.1154585369592631</v>
      </c>
      <c r="GN214">
        <v>-1.575226436802038E-3</v>
      </c>
      <c r="GO214">
        <v>7.1853088279240026E-4</v>
      </c>
      <c r="GP214">
        <v>-1.2337336158236461E-5</v>
      </c>
      <c r="GQ214">
        <v>5</v>
      </c>
      <c r="GR214">
        <v>2087</v>
      </c>
      <c r="GS214">
        <v>4</v>
      </c>
      <c r="GT214">
        <v>31</v>
      </c>
      <c r="GU214">
        <v>16.8</v>
      </c>
      <c r="GV214">
        <v>16.8</v>
      </c>
      <c r="GW214">
        <v>3.4533700000000001</v>
      </c>
      <c r="GX214">
        <v>2.50854</v>
      </c>
      <c r="GY214">
        <v>2.04834</v>
      </c>
      <c r="GZ214">
        <v>2.6196299999999999</v>
      </c>
      <c r="HA214">
        <v>2.1972700000000001</v>
      </c>
      <c r="HB214">
        <v>2.3107899999999999</v>
      </c>
      <c r="HC214">
        <v>37.457799999999999</v>
      </c>
      <c r="HD214">
        <v>14.193300000000001</v>
      </c>
      <c r="HE214">
        <v>18</v>
      </c>
      <c r="HF214">
        <v>612.09400000000005</v>
      </c>
      <c r="HG214">
        <v>772.35799999999995</v>
      </c>
      <c r="HH214">
        <v>30.9998</v>
      </c>
      <c r="HI214">
        <v>30.345400000000001</v>
      </c>
      <c r="HJ214">
        <v>29.9998</v>
      </c>
      <c r="HK214">
        <v>30.3034</v>
      </c>
      <c r="HL214">
        <v>30.2987</v>
      </c>
      <c r="HM214">
        <v>69.0685</v>
      </c>
      <c r="HN214">
        <v>13.5298</v>
      </c>
      <c r="HO214">
        <v>100</v>
      </c>
      <c r="HP214">
        <v>31</v>
      </c>
      <c r="HQ214">
        <v>1330.78</v>
      </c>
      <c r="HR214">
        <v>31.795200000000001</v>
      </c>
      <c r="HS214">
        <v>99.638099999999994</v>
      </c>
      <c r="HT214">
        <v>98.630399999999995</v>
      </c>
    </row>
    <row r="215" spans="1:228" x14ac:dyDescent="0.2">
      <c r="A215">
        <v>200</v>
      </c>
      <c r="B215">
        <v>1670951435.5999999</v>
      </c>
      <c r="C215">
        <v>794.5</v>
      </c>
      <c r="D215" t="s">
        <v>759</v>
      </c>
      <c r="E215" t="s">
        <v>760</v>
      </c>
      <c r="F215">
        <v>4</v>
      </c>
      <c r="G215">
        <v>1670951433.5999999</v>
      </c>
      <c r="H215">
        <f t="shared" si="102"/>
        <v>1.8365853044426921E-3</v>
      </c>
      <c r="I215">
        <f t="shared" si="103"/>
        <v>1.8365853044426921</v>
      </c>
      <c r="J215">
        <f t="shared" si="104"/>
        <v>18.656954813107426</v>
      </c>
      <c r="K215">
        <f t="shared" si="105"/>
        <v>1303.1028571428569</v>
      </c>
      <c r="L215">
        <f t="shared" si="106"/>
        <v>1030.0856918266422</v>
      </c>
      <c r="M215">
        <f t="shared" si="107"/>
        <v>104.38808798892029</v>
      </c>
      <c r="N215">
        <f t="shared" si="108"/>
        <v>132.05543654220062</v>
      </c>
      <c r="O215">
        <f t="shared" si="109"/>
        <v>0.1238379200943778</v>
      </c>
      <c r="P215">
        <f t="shared" si="110"/>
        <v>3.6896213856228526</v>
      </c>
      <c r="Q215">
        <f t="shared" si="111"/>
        <v>0.12157430623157042</v>
      </c>
      <c r="R215">
        <f t="shared" si="112"/>
        <v>7.6183871771515282E-2</v>
      </c>
      <c r="S215">
        <f t="shared" si="113"/>
        <v>226.11119057591489</v>
      </c>
      <c r="T215">
        <f t="shared" si="114"/>
        <v>32.467916482048047</v>
      </c>
      <c r="U215">
        <f t="shared" si="115"/>
        <v>31.993600000000001</v>
      </c>
      <c r="V215">
        <f t="shared" si="116"/>
        <v>4.7733537570850073</v>
      </c>
      <c r="W215">
        <f t="shared" si="117"/>
        <v>70.046655926031363</v>
      </c>
      <c r="X215">
        <f t="shared" si="118"/>
        <v>3.3034604723067087</v>
      </c>
      <c r="Y215">
        <f t="shared" si="119"/>
        <v>4.7160859125025656</v>
      </c>
      <c r="Z215">
        <f t="shared" si="120"/>
        <v>1.4698932847782986</v>
      </c>
      <c r="AA215">
        <f t="shared" si="121"/>
        <v>-80.993411925922729</v>
      </c>
      <c r="AB215">
        <f t="shared" si="122"/>
        <v>-42.383075119049863</v>
      </c>
      <c r="AC215">
        <f t="shared" si="123"/>
        <v>-2.6021894846009936</v>
      </c>
      <c r="AD215">
        <f t="shared" si="124"/>
        <v>100.13251404634133</v>
      </c>
      <c r="AE215">
        <f t="shared" si="125"/>
        <v>42.222968926171127</v>
      </c>
      <c r="AF215">
        <f t="shared" si="126"/>
        <v>1.8579905800955225</v>
      </c>
      <c r="AG215">
        <f t="shared" si="127"/>
        <v>18.656954813107426</v>
      </c>
      <c r="AH215">
        <v>1364.217297494059</v>
      </c>
      <c r="AI215">
        <v>1349.5663636363629</v>
      </c>
      <c r="AJ215">
        <v>1.712697755673442</v>
      </c>
      <c r="AK215">
        <v>63.164820258041182</v>
      </c>
      <c r="AL215">
        <f t="shared" si="128"/>
        <v>1.8365853044426921</v>
      </c>
      <c r="AM215">
        <v>31.851786847717939</v>
      </c>
      <c r="AN215">
        <v>32.595536969696973</v>
      </c>
      <c r="AO215">
        <v>-9.648378136170977E-4</v>
      </c>
      <c r="AP215">
        <v>96.758734084088289</v>
      </c>
      <c r="AQ215">
        <v>68</v>
      </c>
      <c r="AR215">
        <v>10</v>
      </c>
      <c r="AS215">
        <f t="shared" si="129"/>
        <v>1</v>
      </c>
      <c r="AT215">
        <f t="shared" si="130"/>
        <v>0</v>
      </c>
      <c r="AU215">
        <f t="shared" si="131"/>
        <v>47692.250234860257</v>
      </c>
      <c r="AV215">
        <f t="shared" si="132"/>
        <v>1199.967142857143</v>
      </c>
      <c r="AW215">
        <f t="shared" si="133"/>
        <v>1025.8980137699043</v>
      </c>
      <c r="AX215">
        <f t="shared" si="134"/>
        <v>0.85493842050310054</v>
      </c>
      <c r="AY215">
        <f t="shared" si="135"/>
        <v>0.18843115157098397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1670951433.5999999</v>
      </c>
      <c r="BF215">
        <v>1303.1028571428569</v>
      </c>
      <c r="BG215">
        <v>1321.6471428571431</v>
      </c>
      <c r="BH215">
        <v>32.59804285714285</v>
      </c>
      <c r="BI215">
        <v>31.851428571428571</v>
      </c>
      <c r="BJ215">
        <v>1308.6271428571431</v>
      </c>
      <c r="BK215">
        <v>32.429671428571417</v>
      </c>
      <c r="BL215">
        <v>650.00685714285714</v>
      </c>
      <c r="BM215">
        <v>101.2392857142857</v>
      </c>
      <c r="BN215">
        <v>9.9941514285714281E-2</v>
      </c>
      <c r="BO215">
        <v>31.780528571428569</v>
      </c>
      <c r="BP215">
        <v>31.993600000000001</v>
      </c>
      <c r="BQ215">
        <v>999.89999999999986</v>
      </c>
      <c r="BR215">
        <v>0</v>
      </c>
      <c r="BS215">
        <v>0</v>
      </c>
      <c r="BT215">
        <v>9024.6428571428569</v>
      </c>
      <c r="BU215">
        <v>0</v>
      </c>
      <c r="BV215">
        <v>38.820914285714288</v>
      </c>
      <c r="BW215">
        <v>-18.5457</v>
      </c>
      <c r="BX215">
        <v>1347.011428571428</v>
      </c>
      <c r="BY215">
        <v>1365.1285714285709</v>
      </c>
      <c r="BZ215">
        <v>0.74659485714285712</v>
      </c>
      <c r="CA215">
        <v>1321.6471428571431</v>
      </c>
      <c r="CB215">
        <v>31.851428571428571</v>
      </c>
      <c r="CC215">
        <v>3.3002014285714281</v>
      </c>
      <c r="CD215">
        <v>3.224617142857142</v>
      </c>
      <c r="CE215">
        <v>25.62548571428572</v>
      </c>
      <c r="CF215">
        <v>25.235600000000002</v>
      </c>
      <c r="CG215">
        <v>1199.967142857143</v>
      </c>
      <c r="CH215">
        <v>0.49996971428571418</v>
      </c>
      <c r="CI215">
        <v>0.50003028571428576</v>
      </c>
      <c r="CJ215">
        <v>0</v>
      </c>
      <c r="CK215">
        <v>1702.488571428572</v>
      </c>
      <c r="CL215">
        <v>4.9990899999999998</v>
      </c>
      <c r="CM215">
        <v>19499.400000000001</v>
      </c>
      <c r="CN215">
        <v>9557.5028571428556</v>
      </c>
      <c r="CO215">
        <v>39.75</v>
      </c>
      <c r="CP215">
        <v>41.311999999999998</v>
      </c>
      <c r="CQ215">
        <v>40.561999999999998</v>
      </c>
      <c r="CR215">
        <v>40.311999999999998</v>
      </c>
      <c r="CS215">
        <v>41.25</v>
      </c>
      <c r="CT215">
        <v>597.44857142857131</v>
      </c>
      <c r="CU215">
        <v>597.52142857142849</v>
      </c>
      <c r="CV215">
        <v>0</v>
      </c>
      <c r="CW215">
        <v>1670951467.5999999</v>
      </c>
      <c r="CX215">
        <v>0</v>
      </c>
      <c r="CY215">
        <v>1670950421.5999999</v>
      </c>
      <c r="CZ215" t="s">
        <v>356</v>
      </c>
      <c r="DA215">
        <v>1670950421.5999999</v>
      </c>
      <c r="DB215">
        <v>1670950421.5999999</v>
      </c>
      <c r="DC215">
        <v>14</v>
      </c>
      <c r="DD215">
        <v>-0.21199999999999999</v>
      </c>
      <c r="DE215">
        <v>-3.1E-2</v>
      </c>
      <c r="DF215">
        <v>-4.3040000000000003</v>
      </c>
      <c r="DG215">
        <v>0.155</v>
      </c>
      <c r="DH215">
        <v>415</v>
      </c>
      <c r="DI215">
        <v>33</v>
      </c>
      <c r="DJ215">
        <v>0.37</v>
      </c>
      <c r="DK215">
        <v>0.39</v>
      </c>
      <c r="DL215">
        <v>-18.489578048780491</v>
      </c>
      <c r="DM215">
        <v>-0.65804320557495866</v>
      </c>
      <c r="DN215">
        <v>8.8154242630481355E-2</v>
      </c>
      <c r="DO215">
        <v>0</v>
      </c>
      <c r="DP215">
        <v>0.76757753658536576</v>
      </c>
      <c r="DQ215">
        <v>-0.17108889198606089</v>
      </c>
      <c r="DR215">
        <v>1.781535180008683E-2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390</v>
      </c>
      <c r="EA215">
        <v>3.29949</v>
      </c>
      <c r="EB215">
        <v>2.6254300000000002</v>
      </c>
      <c r="EC215">
        <v>0.222411</v>
      </c>
      <c r="ED215">
        <v>0.22226099999999999</v>
      </c>
      <c r="EE215">
        <v>0.13633400000000001</v>
      </c>
      <c r="EF215">
        <v>0.13284099999999999</v>
      </c>
      <c r="EG215">
        <v>23641</v>
      </c>
      <c r="EH215">
        <v>24066.5</v>
      </c>
      <c r="EI215">
        <v>28279.3</v>
      </c>
      <c r="EJ215">
        <v>29771.4</v>
      </c>
      <c r="EK215">
        <v>33617.599999999999</v>
      </c>
      <c r="EL215">
        <v>35824.9</v>
      </c>
      <c r="EM215">
        <v>39910.699999999997</v>
      </c>
      <c r="EN215">
        <v>42518.3</v>
      </c>
      <c r="EO215">
        <v>2.1443500000000002</v>
      </c>
      <c r="EP215">
        <v>2.2470500000000002</v>
      </c>
      <c r="EQ215">
        <v>0.15446499999999999</v>
      </c>
      <c r="ER215">
        <v>0</v>
      </c>
      <c r="ES215">
        <v>29.482299999999999</v>
      </c>
      <c r="ET215">
        <v>999.9</v>
      </c>
      <c r="EU215">
        <v>73.900000000000006</v>
      </c>
      <c r="EV215">
        <v>32.299999999999997</v>
      </c>
      <c r="EW215">
        <v>35.452399999999997</v>
      </c>
      <c r="EX215">
        <v>57.737200000000001</v>
      </c>
      <c r="EY215">
        <v>-3.00881</v>
      </c>
      <c r="EZ215">
        <v>2</v>
      </c>
      <c r="FA215">
        <v>0.225185</v>
      </c>
      <c r="FB215">
        <v>-0.81593099999999996</v>
      </c>
      <c r="FC215">
        <v>20.270600000000002</v>
      </c>
      <c r="FD215">
        <v>5.2210299999999998</v>
      </c>
      <c r="FE215">
        <v>12.004</v>
      </c>
      <c r="FF215">
        <v>4.98705</v>
      </c>
      <c r="FG215">
        <v>3.2842199999999999</v>
      </c>
      <c r="FH215">
        <v>9999</v>
      </c>
      <c r="FI215">
        <v>9999</v>
      </c>
      <c r="FJ215">
        <v>9999</v>
      </c>
      <c r="FK215">
        <v>999.9</v>
      </c>
      <c r="FL215">
        <v>1.86582</v>
      </c>
      <c r="FM215">
        <v>1.8621799999999999</v>
      </c>
      <c r="FN215">
        <v>1.8641700000000001</v>
      </c>
      <c r="FO215">
        <v>1.8602099999999999</v>
      </c>
      <c r="FP215">
        <v>1.8609599999999999</v>
      </c>
      <c r="FQ215">
        <v>1.86012</v>
      </c>
      <c r="FR215">
        <v>1.86172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-5.53</v>
      </c>
      <c r="GH215">
        <v>0.16839999999999999</v>
      </c>
      <c r="GI215">
        <v>-3.3542705637745942</v>
      </c>
      <c r="GJ215">
        <v>-2.7043828418459848E-3</v>
      </c>
      <c r="GK215">
        <v>1.1637646390227569E-6</v>
      </c>
      <c r="GL215">
        <v>-2.7935288173591201E-10</v>
      </c>
      <c r="GM215">
        <v>-0.1154585369592631</v>
      </c>
      <c r="GN215">
        <v>-1.575226436802038E-3</v>
      </c>
      <c r="GO215">
        <v>7.1853088279240026E-4</v>
      </c>
      <c r="GP215">
        <v>-1.2337336158236461E-5</v>
      </c>
      <c r="GQ215">
        <v>5</v>
      </c>
      <c r="GR215">
        <v>2087</v>
      </c>
      <c r="GS215">
        <v>4</v>
      </c>
      <c r="GT215">
        <v>31</v>
      </c>
      <c r="GU215">
        <v>16.899999999999999</v>
      </c>
      <c r="GV215">
        <v>16.899999999999999</v>
      </c>
      <c r="GW215">
        <v>3.4643600000000001</v>
      </c>
      <c r="GX215">
        <v>2.5</v>
      </c>
      <c r="GY215">
        <v>2.04834</v>
      </c>
      <c r="GZ215">
        <v>2.6196299999999999</v>
      </c>
      <c r="HA215">
        <v>2.1972700000000001</v>
      </c>
      <c r="HB215">
        <v>2.33521</v>
      </c>
      <c r="HC215">
        <v>37.457799999999999</v>
      </c>
      <c r="HD215">
        <v>14.193300000000001</v>
      </c>
      <c r="HE215">
        <v>18</v>
      </c>
      <c r="HF215">
        <v>612.11099999999999</v>
      </c>
      <c r="HG215">
        <v>772.33100000000002</v>
      </c>
      <c r="HH215">
        <v>30.9999</v>
      </c>
      <c r="HI215">
        <v>30.343399999999999</v>
      </c>
      <c r="HJ215">
        <v>29.9998</v>
      </c>
      <c r="HK215">
        <v>30.301400000000001</v>
      </c>
      <c r="HL215">
        <v>30.296700000000001</v>
      </c>
      <c r="HM215">
        <v>69.351500000000001</v>
      </c>
      <c r="HN215">
        <v>13.5298</v>
      </c>
      <c r="HO215">
        <v>100</v>
      </c>
      <c r="HP215">
        <v>31</v>
      </c>
      <c r="HQ215">
        <v>1337.6</v>
      </c>
      <c r="HR215">
        <v>31.795200000000001</v>
      </c>
      <c r="HS215">
        <v>99.638499999999993</v>
      </c>
      <c r="HT215">
        <v>98.630099999999999</v>
      </c>
    </row>
    <row r="216" spans="1:228" x14ac:dyDescent="0.2">
      <c r="A216">
        <v>201</v>
      </c>
      <c r="B216">
        <v>1670951439.5999999</v>
      </c>
      <c r="C216">
        <v>798.5</v>
      </c>
      <c r="D216" t="s">
        <v>761</v>
      </c>
      <c r="E216" t="s">
        <v>762</v>
      </c>
      <c r="F216">
        <v>4</v>
      </c>
      <c r="G216">
        <v>1670951437.2874999</v>
      </c>
      <c r="H216">
        <f t="shared" si="102"/>
        <v>1.8378128463189536E-3</v>
      </c>
      <c r="I216">
        <f t="shared" si="103"/>
        <v>1.8378128463189536</v>
      </c>
      <c r="J216">
        <f t="shared" si="104"/>
        <v>19.381212745841886</v>
      </c>
      <c r="K216">
        <f t="shared" si="105"/>
        <v>1309.1424999999999</v>
      </c>
      <c r="L216">
        <f t="shared" si="106"/>
        <v>1026.6482427205801</v>
      </c>
      <c r="M216">
        <f t="shared" si="107"/>
        <v>104.03995378502988</v>
      </c>
      <c r="N216">
        <f t="shared" si="108"/>
        <v>132.66776246271576</v>
      </c>
      <c r="O216">
        <f t="shared" si="109"/>
        <v>0.12387531574181339</v>
      </c>
      <c r="P216">
        <f t="shared" si="110"/>
        <v>3.6861554129725755</v>
      </c>
      <c r="Q216">
        <f t="shared" si="111"/>
        <v>0.12160826038557125</v>
      </c>
      <c r="R216">
        <f t="shared" si="112"/>
        <v>7.620539288057443E-2</v>
      </c>
      <c r="S216">
        <f t="shared" si="113"/>
        <v>226.11663215852613</v>
      </c>
      <c r="T216">
        <f t="shared" si="114"/>
        <v>32.47178963547384</v>
      </c>
      <c r="U216">
        <f t="shared" si="115"/>
        <v>31.9938875</v>
      </c>
      <c r="V216">
        <f t="shared" si="116"/>
        <v>4.7734314364612294</v>
      </c>
      <c r="W216">
        <f t="shared" si="117"/>
        <v>70.022163747239077</v>
      </c>
      <c r="X216">
        <f t="shared" si="118"/>
        <v>3.3029600345175467</v>
      </c>
      <c r="Y216">
        <f t="shared" si="119"/>
        <v>4.7170208084976242</v>
      </c>
      <c r="Z216">
        <f t="shared" si="120"/>
        <v>1.4704714019436826</v>
      </c>
      <c r="AA216">
        <f t="shared" si="121"/>
        <v>-81.047546522665854</v>
      </c>
      <c r="AB216">
        <f t="shared" si="122"/>
        <v>-41.705557129616416</v>
      </c>
      <c r="AC216">
        <f t="shared" si="123"/>
        <v>-2.563047325883967</v>
      </c>
      <c r="AD216">
        <f t="shared" si="124"/>
        <v>100.8004811803599</v>
      </c>
      <c r="AE216">
        <f t="shared" si="125"/>
        <v>42.338806083064938</v>
      </c>
      <c r="AF216">
        <f t="shared" si="126"/>
        <v>1.8481622841615437</v>
      </c>
      <c r="AG216">
        <f t="shared" si="127"/>
        <v>19.381212745841886</v>
      </c>
      <c r="AH216">
        <v>1370.9980190249071</v>
      </c>
      <c r="AI216">
        <v>1356.2484242424241</v>
      </c>
      <c r="AJ216">
        <v>1.6581599018557209</v>
      </c>
      <c r="AK216">
        <v>63.164820258041182</v>
      </c>
      <c r="AL216">
        <f t="shared" si="128"/>
        <v>1.8378128463189536</v>
      </c>
      <c r="AM216">
        <v>31.850869640634091</v>
      </c>
      <c r="AN216">
        <v>32.590478787878787</v>
      </c>
      <c r="AO216">
        <v>-1.8773259429431539E-4</v>
      </c>
      <c r="AP216">
        <v>96.758734084088289</v>
      </c>
      <c r="AQ216">
        <v>68</v>
      </c>
      <c r="AR216">
        <v>10</v>
      </c>
      <c r="AS216">
        <f t="shared" si="129"/>
        <v>1</v>
      </c>
      <c r="AT216">
        <f t="shared" si="130"/>
        <v>0</v>
      </c>
      <c r="AU216">
        <f t="shared" si="131"/>
        <v>47629.451990518013</v>
      </c>
      <c r="AV216">
        <f t="shared" si="132"/>
        <v>1199.9962499999999</v>
      </c>
      <c r="AW216">
        <f t="shared" si="133"/>
        <v>1025.9228762479411</v>
      </c>
      <c r="AX216">
        <f t="shared" si="134"/>
        <v>0.85493840188912351</v>
      </c>
      <c r="AY216">
        <f t="shared" si="135"/>
        <v>0.18843111564600817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1670951437.2874999</v>
      </c>
      <c r="BF216">
        <v>1309.1424999999999</v>
      </c>
      <c r="BG216">
        <v>1327.7337500000001</v>
      </c>
      <c r="BH216">
        <v>32.593037500000001</v>
      </c>
      <c r="BI216">
        <v>31.8503875</v>
      </c>
      <c r="BJ216">
        <v>1314.67625</v>
      </c>
      <c r="BK216">
        <v>32.424699999999987</v>
      </c>
      <c r="BL216">
        <v>650.02325000000008</v>
      </c>
      <c r="BM216">
        <v>101.23950000000001</v>
      </c>
      <c r="BN216">
        <v>9.9935899999999994E-2</v>
      </c>
      <c r="BO216">
        <v>31.784025</v>
      </c>
      <c r="BP216">
        <v>31.9938875</v>
      </c>
      <c r="BQ216">
        <v>999.9</v>
      </c>
      <c r="BR216">
        <v>0</v>
      </c>
      <c r="BS216">
        <v>0</v>
      </c>
      <c r="BT216">
        <v>9012.65625</v>
      </c>
      <c r="BU216">
        <v>0</v>
      </c>
      <c r="BV216">
        <v>38.723399999999998</v>
      </c>
      <c r="BW216">
        <v>-18.593699999999998</v>
      </c>
      <c r="BX216">
        <v>1353.2474999999999</v>
      </c>
      <c r="BY216">
        <v>1371.41625</v>
      </c>
      <c r="BZ216">
        <v>0.7426371249999999</v>
      </c>
      <c r="CA216">
        <v>1327.7337500000001</v>
      </c>
      <c r="CB216">
        <v>31.8503875</v>
      </c>
      <c r="CC216">
        <v>3.2997037499999999</v>
      </c>
      <c r="CD216">
        <v>3.22452125</v>
      </c>
      <c r="CE216">
        <v>25.622937499999999</v>
      </c>
      <c r="CF216">
        <v>25.235074999999998</v>
      </c>
      <c r="CG216">
        <v>1199.9962499999999</v>
      </c>
      <c r="CH216">
        <v>0.49996937499999999</v>
      </c>
      <c r="CI216">
        <v>0.50003062499999995</v>
      </c>
      <c r="CJ216">
        <v>0</v>
      </c>
      <c r="CK216">
        <v>1704.7825</v>
      </c>
      <c r="CL216">
        <v>4.9990899999999998</v>
      </c>
      <c r="CM216">
        <v>19522.150000000001</v>
      </c>
      <c r="CN216">
        <v>9557.7262499999997</v>
      </c>
      <c r="CO216">
        <v>39.75</v>
      </c>
      <c r="CP216">
        <v>41.311999999999998</v>
      </c>
      <c r="CQ216">
        <v>40.561999999999998</v>
      </c>
      <c r="CR216">
        <v>40.311999999999998</v>
      </c>
      <c r="CS216">
        <v>41.25</v>
      </c>
      <c r="CT216">
        <v>597.46375</v>
      </c>
      <c r="CU216">
        <v>597.53500000000008</v>
      </c>
      <c r="CV216">
        <v>0</v>
      </c>
      <c r="CW216">
        <v>1670951471.8</v>
      </c>
      <c r="CX216">
        <v>0</v>
      </c>
      <c r="CY216">
        <v>1670950421.5999999</v>
      </c>
      <c r="CZ216" t="s">
        <v>356</v>
      </c>
      <c r="DA216">
        <v>1670950421.5999999</v>
      </c>
      <c r="DB216">
        <v>1670950421.5999999</v>
      </c>
      <c r="DC216">
        <v>14</v>
      </c>
      <c r="DD216">
        <v>-0.21199999999999999</v>
      </c>
      <c r="DE216">
        <v>-3.1E-2</v>
      </c>
      <c r="DF216">
        <v>-4.3040000000000003</v>
      </c>
      <c r="DG216">
        <v>0.155</v>
      </c>
      <c r="DH216">
        <v>415</v>
      </c>
      <c r="DI216">
        <v>33</v>
      </c>
      <c r="DJ216">
        <v>0.37</v>
      </c>
      <c r="DK216">
        <v>0.39</v>
      </c>
      <c r="DL216">
        <v>-18.52434146341464</v>
      </c>
      <c r="DM216">
        <v>-0.50024529616723545</v>
      </c>
      <c r="DN216">
        <v>7.9485261636171534E-2</v>
      </c>
      <c r="DO216">
        <v>0</v>
      </c>
      <c r="DP216">
        <v>0.75677114634146336</v>
      </c>
      <c r="DQ216">
        <v>-0.1107071707317068</v>
      </c>
      <c r="DR216">
        <v>1.110425827035205E-2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390</v>
      </c>
      <c r="EA216">
        <v>3.2993700000000001</v>
      </c>
      <c r="EB216">
        <v>2.62527</v>
      </c>
      <c r="EC216">
        <v>0.22308500000000001</v>
      </c>
      <c r="ED216">
        <v>0.22295499999999999</v>
      </c>
      <c r="EE216">
        <v>0.136322</v>
      </c>
      <c r="EF216">
        <v>0.13283800000000001</v>
      </c>
      <c r="EG216">
        <v>23620.5</v>
      </c>
      <c r="EH216">
        <v>24044.9</v>
      </c>
      <c r="EI216">
        <v>28279.4</v>
      </c>
      <c r="EJ216">
        <v>29771.3</v>
      </c>
      <c r="EK216">
        <v>33618.199999999997</v>
      </c>
      <c r="EL216">
        <v>35825.1</v>
      </c>
      <c r="EM216">
        <v>39910.800000000003</v>
      </c>
      <c r="EN216">
        <v>42518.400000000001</v>
      </c>
      <c r="EO216">
        <v>2.14425</v>
      </c>
      <c r="EP216">
        <v>2.2472500000000002</v>
      </c>
      <c r="EQ216">
        <v>0.15457699999999999</v>
      </c>
      <c r="ER216">
        <v>0</v>
      </c>
      <c r="ES216">
        <v>29.482299999999999</v>
      </c>
      <c r="ET216">
        <v>999.9</v>
      </c>
      <c r="EU216">
        <v>73.900000000000006</v>
      </c>
      <c r="EV216">
        <v>32.299999999999997</v>
      </c>
      <c r="EW216">
        <v>35.454799999999999</v>
      </c>
      <c r="EX216">
        <v>57.3172</v>
      </c>
      <c r="EY216">
        <v>-3.0528900000000001</v>
      </c>
      <c r="EZ216">
        <v>2</v>
      </c>
      <c r="FA216">
        <v>0.22500500000000001</v>
      </c>
      <c r="FB216">
        <v>-0.81611900000000004</v>
      </c>
      <c r="FC216">
        <v>20.270700000000001</v>
      </c>
      <c r="FD216">
        <v>5.2207299999999996</v>
      </c>
      <c r="FE216">
        <v>12.004</v>
      </c>
      <c r="FF216">
        <v>4.9867999999999997</v>
      </c>
      <c r="FG216">
        <v>3.2841</v>
      </c>
      <c r="FH216">
        <v>9999</v>
      </c>
      <c r="FI216">
        <v>9999</v>
      </c>
      <c r="FJ216">
        <v>9999</v>
      </c>
      <c r="FK216">
        <v>999.9</v>
      </c>
      <c r="FL216">
        <v>1.86582</v>
      </c>
      <c r="FM216">
        <v>1.8621799999999999</v>
      </c>
      <c r="FN216">
        <v>1.8641700000000001</v>
      </c>
      <c r="FO216">
        <v>1.8602000000000001</v>
      </c>
      <c r="FP216">
        <v>1.8609599999999999</v>
      </c>
      <c r="FQ216">
        <v>1.8601300000000001</v>
      </c>
      <c r="FR216">
        <v>1.86175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-5.53</v>
      </c>
      <c r="GH216">
        <v>0.16830000000000001</v>
      </c>
      <c r="GI216">
        <v>-3.3542705637745942</v>
      </c>
      <c r="GJ216">
        <v>-2.7043828418459848E-3</v>
      </c>
      <c r="GK216">
        <v>1.1637646390227569E-6</v>
      </c>
      <c r="GL216">
        <v>-2.7935288173591201E-10</v>
      </c>
      <c r="GM216">
        <v>-0.1154585369592631</v>
      </c>
      <c r="GN216">
        <v>-1.575226436802038E-3</v>
      </c>
      <c r="GO216">
        <v>7.1853088279240026E-4</v>
      </c>
      <c r="GP216">
        <v>-1.2337336158236461E-5</v>
      </c>
      <c r="GQ216">
        <v>5</v>
      </c>
      <c r="GR216">
        <v>2087</v>
      </c>
      <c r="GS216">
        <v>4</v>
      </c>
      <c r="GT216">
        <v>31</v>
      </c>
      <c r="GU216">
        <v>17</v>
      </c>
      <c r="GV216">
        <v>17</v>
      </c>
      <c r="GW216">
        <v>3.4790000000000001</v>
      </c>
      <c r="GX216">
        <v>2.49756</v>
      </c>
      <c r="GY216">
        <v>2.04834</v>
      </c>
      <c r="GZ216">
        <v>2.6196299999999999</v>
      </c>
      <c r="HA216">
        <v>2.1972700000000001</v>
      </c>
      <c r="HB216">
        <v>2.33765</v>
      </c>
      <c r="HC216">
        <v>37.433799999999998</v>
      </c>
      <c r="HD216">
        <v>14.2021</v>
      </c>
      <c r="HE216">
        <v>18</v>
      </c>
      <c r="HF216">
        <v>612.01700000000005</v>
      </c>
      <c r="HG216">
        <v>772.49199999999996</v>
      </c>
      <c r="HH216">
        <v>30.9999</v>
      </c>
      <c r="HI216">
        <v>30.340800000000002</v>
      </c>
      <c r="HJ216">
        <v>29.9999</v>
      </c>
      <c r="HK216">
        <v>30.299399999999999</v>
      </c>
      <c r="HL216">
        <v>30.2941</v>
      </c>
      <c r="HM216">
        <v>69.630099999999999</v>
      </c>
      <c r="HN216">
        <v>13.5298</v>
      </c>
      <c r="HO216">
        <v>100</v>
      </c>
      <c r="HP216">
        <v>31</v>
      </c>
      <c r="HQ216">
        <v>1344.28</v>
      </c>
      <c r="HR216">
        <v>31.795200000000001</v>
      </c>
      <c r="HS216">
        <v>99.638800000000003</v>
      </c>
      <c r="HT216">
        <v>98.63</v>
      </c>
    </row>
    <row r="217" spans="1:228" x14ac:dyDescent="0.2">
      <c r="A217">
        <v>202</v>
      </c>
      <c r="B217">
        <v>1670951443.5999999</v>
      </c>
      <c r="C217">
        <v>802.5</v>
      </c>
      <c r="D217" t="s">
        <v>763</v>
      </c>
      <c r="E217" t="s">
        <v>764</v>
      </c>
      <c r="F217">
        <v>4</v>
      </c>
      <c r="G217">
        <v>1670951441.5999999</v>
      </c>
      <c r="H217">
        <f t="shared" si="102"/>
        <v>1.8435463297723144E-3</v>
      </c>
      <c r="I217">
        <f t="shared" si="103"/>
        <v>1.8435463297723145</v>
      </c>
      <c r="J217">
        <f t="shared" si="104"/>
        <v>18.322898440518117</v>
      </c>
      <c r="K217">
        <f t="shared" si="105"/>
        <v>1316.255714285714</v>
      </c>
      <c r="L217">
        <f t="shared" si="106"/>
        <v>1047.8640259898832</v>
      </c>
      <c r="M217">
        <f t="shared" si="107"/>
        <v>106.19093726482984</v>
      </c>
      <c r="N217">
        <f t="shared" si="108"/>
        <v>133.38985260816418</v>
      </c>
      <c r="O217">
        <f t="shared" si="109"/>
        <v>0.1241831518349195</v>
      </c>
      <c r="P217">
        <f t="shared" si="110"/>
        <v>3.6765788318120318</v>
      </c>
      <c r="Q217">
        <f t="shared" si="111"/>
        <v>0.12189911010935828</v>
      </c>
      <c r="R217">
        <f t="shared" si="112"/>
        <v>7.6388656839043709E-2</v>
      </c>
      <c r="S217">
        <f t="shared" si="113"/>
        <v>226.10897404913214</v>
      </c>
      <c r="T217">
        <f t="shared" si="114"/>
        <v>32.476512469867757</v>
      </c>
      <c r="U217">
        <f t="shared" si="115"/>
        <v>31.997142857142851</v>
      </c>
      <c r="V217">
        <f t="shared" si="116"/>
        <v>4.7743110753706848</v>
      </c>
      <c r="W217">
        <f t="shared" si="117"/>
        <v>70.001010898090698</v>
      </c>
      <c r="X217">
        <f t="shared" si="118"/>
        <v>3.3027625678130126</v>
      </c>
      <c r="Y217">
        <f t="shared" si="119"/>
        <v>4.718164102831687</v>
      </c>
      <c r="Z217">
        <f t="shared" si="120"/>
        <v>1.4715485075576722</v>
      </c>
      <c r="AA217">
        <f t="shared" si="121"/>
        <v>-81.300393142959066</v>
      </c>
      <c r="AB217">
        <f t="shared" si="122"/>
        <v>-41.395101502272126</v>
      </c>
      <c r="AC217">
        <f t="shared" si="123"/>
        <v>-2.5506889368582075</v>
      </c>
      <c r="AD217">
        <f t="shared" si="124"/>
        <v>100.86279046704274</v>
      </c>
      <c r="AE217">
        <f t="shared" si="125"/>
        <v>42.950186212685189</v>
      </c>
      <c r="AF217">
        <f t="shared" si="126"/>
        <v>1.8410655211292404</v>
      </c>
      <c r="AG217">
        <f t="shared" si="127"/>
        <v>18.322898440518117</v>
      </c>
      <c r="AH217">
        <v>1378.0644853231649</v>
      </c>
      <c r="AI217">
        <v>1363.2936363636361</v>
      </c>
      <c r="AJ217">
        <v>1.780584658150733</v>
      </c>
      <c r="AK217">
        <v>63.164820258041182</v>
      </c>
      <c r="AL217">
        <f t="shared" si="128"/>
        <v>1.8435463297723145</v>
      </c>
      <c r="AM217">
        <v>31.849957618390899</v>
      </c>
      <c r="AN217">
        <v>32.590726666666669</v>
      </c>
      <c r="AO217">
        <v>7.0944377943149987E-6</v>
      </c>
      <c r="AP217">
        <v>96.758734084088289</v>
      </c>
      <c r="AQ217">
        <v>68</v>
      </c>
      <c r="AR217">
        <v>10</v>
      </c>
      <c r="AS217">
        <f t="shared" si="129"/>
        <v>1</v>
      </c>
      <c r="AT217">
        <f t="shared" si="130"/>
        <v>0</v>
      </c>
      <c r="AU217">
        <f t="shared" si="131"/>
        <v>47456.83456369293</v>
      </c>
      <c r="AV217">
        <f t="shared" si="132"/>
        <v>1199.957142857143</v>
      </c>
      <c r="AW217">
        <f t="shared" si="133"/>
        <v>1025.8892922534365</v>
      </c>
      <c r="AX217">
        <f t="shared" si="134"/>
        <v>0.85493827705442504</v>
      </c>
      <c r="AY217">
        <f t="shared" si="135"/>
        <v>0.18843087471504039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1670951441.5999999</v>
      </c>
      <c r="BF217">
        <v>1316.255714285714</v>
      </c>
      <c r="BG217">
        <v>1335.1028571428569</v>
      </c>
      <c r="BH217">
        <v>32.590785714285722</v>
      </c>
      <c r="BI217">
        <v>31.85097142857143</v>
      </c>
      <c r="BJ217">
        <v>1321.7942857142859</v>
      </c>
      <c r="BK217">
        <v>32.422485714285713</v>
      </c>
      <c r="BL217">
        <v>650.01071428571424</v>
      </c>
      <c r="BM217">
        <v>101.2402857142857</v>
      </c>
      <c r="BN217">
        <v>0.1000930285714286</v>
      </c>
      <c r="BO217">
        <v>31.7883</v>
      </c>
      <c r="BP217">
        <v>31.997142857142851</v>
      </c>
      <c r="BQ217">
        <v>999.89999999999986</v>
      </c>
      <c r="BR217">
        <v>0</v>
      </c>
      <c r="BS217">
        <v>0</v>
      </c>
      <c r="BT217">
        <v>8979.5514285714289</v>
      </c>
      <c r="BU217">
        <v>0</v>
      </c>
      <c r="BV217">
        <v>38.610114285714289</v>
      </c>
      <c r="BW217">
        <v>-18.845942857142859</v>
      </c>
      <c r="BX217">
        <v>1360.6</v>
      </c>
      <c r="BY217">
        <v>1379.024285714286</v>
      </c>
      <c r="BZ217">
        <v>0.73981285714285705</v>
      </c>
      <c r="CA217">
        <v>1335.1028571428569</v>
      </c>
      <c r="CB217">
        <v>31.85097142857143</v>
      </c>
      <c r="CC217">
        <v>3.2994985714285709</v>
      </c>
      <c r="CD217">
        <v>3.2246000000000001</v>
      </c>
      <c r="CE217">
        <v>25.6219</v>
      </c>
      <c r="CF217">
        <v>25.235528571428571</v>
      </c>
      <c r="CG217">
        <v>1199.957142857143</v>
      </c>
      <c r="CH217">
        <v>0.4999737142857143</v>
      </c>
      <c r="CI217">
        <v>0.50002628571428576</v>
      </c>
      <c r="CJ217">
        <v>0</v>
      </c>
      <c r="CK217">
        <v>1707.305714285714</v>
      </c>
      <c r="CL217">
        <v>4.9990899999999998</v>
      </c>
      <c r="CM217">
        <v>19547.257142857139</v>
      </c>
      <c r="CN217">
        <v>9557.4071428571442</v>
      </c>
      <c r="CO217">
        <v>39.75</v>
      </c>
      <c r="CP217">
        <v>41.311999999999998</v>
      </c>
      <c r="CQ217">
        <v>40.561999999999998</v>
      </c>
      <c r="CR217">
        <v>40.311999999999998</v>
      </c>
      <c r="CS217">
        <v>41.232000000000014</v>
      </c>
      <c r="CT217">
        <v>597.44857142857131</v>
      </c>
      <c r="CU217">
        <v>597.51</v>
      </c>
      <c r="CV217">
        <v>0</v>
      </c>
      <c r="CW217">
        <v>1670951475.4000001</v>
      </c>
      <c r="CX217">
        <v>0</v>
      </c>
      <c r="CY217">
        <v>1670950421.5999999</v>
      </c>
      <c r="CZ217" t="s">
        <v>356</v>
      </c>
      <c r="DA217">
        <v>1670950421.5999999</v>
      </c>
      <c r="DB217">
        <v>1670950421.5999999</v>
      </c>
      <c r="DC217">
        <v>14</v>
      </c>
      <c r="DD217">
        <v>-0.21199999999999999</v>
      </c>
      <c r="DE217">
        <v>-3.1E-2</v>
      </c>
      <c r="DF217">
        <v>-4.3040000000000003</v>
      </c>
      <c r="DG217">
        <v>0.155</v>
      </c>
      <c r="DH217">
        <v>415</v>
      </c>
      <c r="DI217">
        <v>33</v>
      </c>
      <c r="DJ217">
        <v>0.37</v>
      </c>
      <c r="DK217">
        <v>0.39</v>
      </c>
      <c r="DL217">
        <v>-18.595817073170728</v>
      </c>
      <c r="DM217">
        <v>-1.06098815331012</v>
      </c>
      <c r="DN217">
        <v>0.13356614128869179</v>
      </c>
      <c r="DO217">
        <v>0</v>
      </c>
      <c r="DP217">
        <v>0.75037734146341462</v>
      </c>
      <c r="DQ217">
        <v>-8.7376933797908354E-2</v>
      </c>
      <c r="DR217">
        <v>8.8283434200273E-3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363</v>
      </c>
      <c r="EA217">
        <v>3.2993899999999998</v>
      </c>
      <c r="EB217">
        <v>2.6251600000000002</v>
      </c>
      <c r="EC217">
        <v>0.22378899999999999</v>
      </c>
      <c r="ED217">
        <v>0.22365299999999999</v>
      </c>
      <c r="EE217">
        <v>0.136323</v>
      </c>
      <c r="EF217">
        <v>0.13284599999999999</v>
      </c>
      <c r="EG217">
        <v>23599.1</v>
      </c>
      <c r="EH217">
        <v>24023.5</v>
      </c>
      <c r="EI217">
        <v>28279.3</v>
      </c>
      <c r="EJ217">
        <v>29771.599999999999</v>
      </c>
      <c r="EK217">
        <v>33618.5</v>
      </c>
      <c r="EL217">
        <v>35825.1</v>
      </c>
      <c r="EM217">
        <v>39911.199999999997</v>
      </c>
      <c r="EN217">
        <v>42518.6</v>
      </c>
      <c r="EO217">
        <v>2.14453</v>
      </c>
      <c r="EP217">
        <v>2.2472699999999999</v>
      </c>
      <c r="EQ217">
        <v>0.155389</v>
      </c>
      <c r="ER217">
        <v>0</v>
      </c>
      <c r="ES217">
        <v>29.480499999999999</v>
      </c>
      <c r="ET217">
        <v>999.9</v>
      </c>
      <c r="EU217">
        <v>73.900000000000006</v>
      </c>
      <c r="EV217">
        <v>32.299999999999997</v>
      </c>
      <c r="EW217">
        <v>35.4529</v>
      </c>
      <c r="EX217">
        <v>57.1372</v>
      </c>
      <c r="EY217">
        <v>-2.9727600000000001</v>
      </c>
      <c r="EZ217">
        <v>2</v>
      </c>
      <c r="FA217">
        <v>0.22498699999999999</v>
      </c>
      <c r="FB217">
        <v>-0.81672400000000001</v>
      </c>
      <c r="FC217">
        <v>20.270600000000002</v>
      </c>
      <c r="FD217">
        <v>5.2208800000000002</v>
      </c>
      <c r="FE217">
        <v>12.004</v>
      </c>
      <c r="FF217">
        <v>4.9869000000000003</v>
      </c>
      <c r="FG217">
        <v>3.2841800000000001</v>
      </c>
      <c r="FH217">
        <v>9999</v>
      </c>
      <c r="FI217">
        <v>9999</v>
      </c>
      <c r="FJ217">
        <v>9999</v>
      </c>
      <c r="FK217">
        <v>999.9</v>
      </c>
      <c r="FL217">
        <v>1.86582</v>
      </c>
      <c r="FM217">
        <v>1.8621799999999999</v>
      </c>
      <c r="FN217">
        <v>1.8641700000000001</v>
      </c>
      <c r="FO217">
        <v>1.8602099999999999</v>
      </c>
      <c r="FP217">
        <v>1.8609599999999999</v>
      </c>
      <c r="FQ217">
        <v>1.8601399999999999</v>
      </c>
      <c r="FR217">
        <v>1.8617699999999999</v>
      </c>
      <c r="FS217">
        <v>1.8583700000000001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-5.54</v>
      </c>
      <c r="GH217">
        <v>0.16830000000000001</v>
      </c>
      <c r="GI217">
        <v>-3.3542705637745942</v>
      </c>
      <c r="GJ217">
        <v>-2.7043828418459848E-3</v>
      </c>
      <c r="GK217">
        <v>1.1637646390227569E-6</v>
      </c>
      <c r="GL217">
        <v>-2.7935288173591201E-10</v>
      </c>
      <c r="GM217">
        <v>-0.1154585369592631</v>
      </c>
      <c r="GN217">
        <v>-1.575226436802038E-3</v>
      </c>
      <c r="GO217">
        <v>7.1853088279240026E-4</v>
      </c>
      <c r="GP217">
        <v>-1.2337336158236461E-5</v>
      </c>
      <c r="GQ217">
        <v>5</v>
      </c>
      <c r="GR217">
        <v>2087</v>
      </c>
      <c r="GS217">
        <v>4</v>
      </c>
      <c r="GT217">
        <v>31</v>
      </c>
      <c r="GU217">
        <v>17</v>
      </c>
      <c r="GV217">
        <v>17</v>
      </c>
      <c r="GW217">
        <v>3.4924300000000001</v>
      </c>
      <c r="GX217">
        <v>2.50854</v>
      </c>
      <c r="GY217">
        <v>2.04834</v>
      </c>
      <c r="GZ217">
        <v>2.6196299999999999</v>
      </c>
      <c r="HA217">
        <v>2.1972700000000001</v>
      </c>
      <c r="HB217">
        <v>2.2949199999999998</v>
      </c>
      <c r="HC217">
        <v>37.433799999999998</v>
      </c>
      <c r="HD217">
        <v>14.175800000000001</v>
      </c>
      <c r="HE217">
        <v>18</v>
      </c>
      <c r="HF217">
        <v>612.19399999999996</v>
      </c>
      <c r="HG217">
        <v>772.48800000000006</v>
      </c>
      <c r="HH217">
        <v>30.9999</v>
      </c>
      <c r="HI217">
        <v>30.338200000000001</v>
      </c>
      <c r="HJ217">
        <v>29.9999</v>
      </c>
      <c r="HK217">
        <v>30.296800000000001</v>
      </c>
      <c r="HL217">
        <v>30.292000000000002</v>
      </c>
      <c r="HM217">
        <v>69.906400000000005</v>
      </c>
      <c r="HN217">
        <v>13.5298</v>
      </c>
      <c r="HO217">
        <v>100</v>
      </c>
      <c r="HP217">
        <v>31</v>
      </c>
      <c r="HQ217">
        <v>1350.97</v>
      </c>
      <c r="HR217">
        <v>31.795200000000001</v>
      </c>
      <c r="HS217">
        <v>99.639200000000002</v>
      </c>
      <c r="HT217">
        <v>98.630700000000004</v>
      </c>
    </row>
    <row r="218" spans="1:228" x14ac:dyDescent="0.2">
      <c r="A218">
        <v>203</v>
      </c>
      <c r="B218">
        <v>1670951447.5999999</v>
      </c>
      <c r="C218">
        <v>806.5</v>
      </c>
      <c r="D218" t="s">
        <v>765</v>
      </c>
      <c r="E218" t="s">
        <v>766</v>
      </c>
      <c r="F218">
        <v>4</v>
      </c>
      <c r="G218">
        <v>1670951445.2874999</v>
      </c>
      <c r="H218">
        <f t="shared" si="102"/>
        <v>1.833484189942409E-3</v>
      </c>
      <c r="I218">
        <f t="shared" si="103"/>
        <v>1.833484189942409</v>
      </c>
      <c r="J218">
        <f t="shared" si="104"/>
        <v>18.814936798507716</v>
      </c>
      <c r="K218">
        <f t="shared" si="105"/>
        <v>1322.56125</v>
      </c>
      <c r="L218">
        <f t="shared" si="106"/>
        <v>1046.058986056069</v>
      </c>
      <c r="M218">
        <f t="shared" si="107"/>
        <v>106.00698761867046</v>
      </c>
      <c r="N218">
        <f t="shared" si="108"/>
        <v>134.02756051289111</v>
      </c>
      <c r="O218">
        <f t="shared" si="109"/>
        <v>0.12337177430515067</v>
      </c>
      <c r="P218">
        <f t="shared" si="110"/>
        <v>3.6827826085722437</v>
      </c>
      <c r="Q218">
        <f t="shared" si="111"/>
        <v>0.12112091283659411</v>
      </c>
      <c r="R218">
        <f t="shared" si="112"/>
        <v>7.5899380990806523E-2</v>
      </c>
      <c r="S218">
        <f t="shared" si="113"/>
        <v>226.108836995242</v>
      </c>
      <c r="T218">
        <f t="shared" si="114"/>
        <v>32.48168604254905</v>
      </c>
      <c r="U218">
        <f t="shared" si="115"/>
        <v>32.001624999999997</v>
      </c>
      <c r="V218">
        <f t="shared" si="116"/>
        <v>4.7755224382884727</v>
      </c>
      <c r="W218">
        <f t="shared" si="117"/>
        <v>69.981593729253945</v>
      </c>
      <c r="X218">
        <f t="shared" si="118"/>
        <v>3.302625636600947</v>
      </c>
      <c r="Y218">
        <f t="shared" si="119"/>
        <v>4.7192775422894835</v>
      </c>
      <c r="Z218">
        <f t="shared" si="120"/>
        <v>1.4728968016875257</v>
      </c>
      <c r="AA218">
        <f t="shared" si="121"/>
        <v>-80.856652776460237</v>
      </c>
      <c r="AB218">
        <f t="shared" si="122"/>
        <v>-41.52841453620799</v>
      </c>
      <c r="AC218">
        <f t="shared" si="123"/>
        <v>-2.5547015227921022</v>
      </c>
      <c r="AD218">
        <f t="shared" si="124"/>
        <v>101.16906815978167</v>
      </c>
      <c r="AE218">
        <f t="shared" si="125"/>
        <v>42.667135020102755</v>
      </c>
      <c r="AF218">
        <f t="shared" si="126"/>
        <v>1.8371779328352307</v>
      </c>
      <c r="AG218">
        <f t="shared" si="127"/>
        <v>18.814936798507716</v>
      </c>
      <c r="AH218">
        <v>1385.0202120770871</v>
      </c>
      <c r="AI218">
        <v>1370.243878787878</v>
      </c>
      <c r="AJ218">
        <v>1.727582387034897</v>
      </c>
      <c r="AK218">
        <v>63.164820258041182</v>
      </c>
      <c r="AL218">
        <f t="shared" si="128"/>
        <v>1.833484189942409</v>
      </c>
      <c r="AM218">
        <v>31.851719174823561</v>
      </c>
      <c r="AN218">
        <v>32.588818787878793</v>
      </c>
      <c r="AO218">
        <v>-5.3954528760751931E-5</v>
      </c>
      <c r="AP218">
        <v>96.758734084088289</v>
      </c>
      <c r="AQ218">
        <v>68</v>
      </c>
      <c r="AR218">
        <v>10</v>
      </c>
      <c r="AS218">
        <f t="shared" si="129"/>
        <v>1</v>
      </c>
      <c r="AT218">
        <f t="shared" si="130"/>
        <v>0</v>
      </c>
      <c r="AU218">
        <f t="shared" si="131"/>
        <v>47567.564875375181</v>
      </c>
      <c r="AV218">
        <f t="shared" si="132"/>
        <v>1199.95625</v>
      </c>
      <c r="AW218">
        <f t="shared" si="133"/>
        <v>1025.888545075255</v>
      </c>
      <c r="AX218">
        <f t="shared" si="134"/>
        <v>0.85493829052122106</v>
      </c>
      <c r="AY218">
        <f t="shared" si="135"/>
        <v>0.18843090070595658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1670951445.2874999</v>
      </c>
      <c r="BF218">
        <v>1322.56125</v>
      </c>
      <c r="BG218">
        <v>1341.29375</v>
      </c>
      <c r="BH218">
        <v>32.589750000000002</v>
      </c>
      <c r="BI218">
        <v>31.851487500000001</v>
      </c>
      <c r="BJ218">
        <v>1328.1087500000001</v>
      </c>
      <c r="BK218">
        <v>32.42145</v>
      </c>
      <c r="BL218">
        <v>650.00225</v>
      </c>
      <c r="BM218">
        <v>101.23950000000001</v>
      </c>
      <c r="BN218">
        <v>9.9897712500000013E-2</v>
      </c>
      <c r="BO218">
        <v>31.792462499999999</v>
      </c>
      <c r="BP218">
        <v>32.001624999999997</v>
      </c>
      <c r="BQ218">
        <v>999.9</v>
      </c>
      <c r="BR218">
        <v>0</v>
      </c>
      <c r="BS218">
        <v>0</v>
      </c>
      <c r="BT218">
        <v>9001.0162500000006</v>
      </c>
      <c r="BU218">
        <v>0</v>
      </c>
      <c r="BV218">
        <v>38.534999999999997</v>
      </c>
      <c r="BW218">
        <v>-18.732387500000002</v>
      </c>
      <c r="BX218">
        <v>1367.11625</v>
      </c>
      <c r="BY218">
        <v>1385.4212500000001</v>
      </c>
      <c r="BZ218">
        <v>0.73824050000000008</v>
      </c>
      <c r="CA218">
        <v>1341.29375</v>
      </c>
      <c r="CB218">
        <v>31.851487500000001</v>
      </c>
      <c r="CC218">
        <v>3.2993687500000002</v>
      </c>
      <c r="CD218">
        <v>3.2246312499999998</v>
      </c>
      <c r="CE218">
        <v>25.62125</v>
      </c>
      <c r="CF218">
        <v>25.235675000000001</v>
      </c>
      <c r="CG218">
        <v>1199.95625</v>
      </c>
      <c r="CH218">
        <v>0.49997287499999998</v>
      </c>
      <c r="CI218">
        <v>0.50002712500000002</v>
      </c>
      <c r="CJ218">
        <v>0</v>
      </c>
      <c r="CK218">
        <v>1709.2537500000001</v>
      </c>
      <c r="CL218">
        <v>4.9990899999999998</v>
      </c>
      <c r="CM218">
        <v>19568.4375</v>
      </c>
      <c r="CN218">
        <v>9557.40625</v>
      </c>
      <c r="CO218">
        <v>39.75</v>
      </c>
      <c r="CP218">
        <v>41.311999999999998</v>
      </c>
      <c r="CQ218">
        <v>40.561999999999998</v>
      </c>
      <c r="CR218">
        <v>40.311999999999998</v>
      </c>
      <c r="CS218">
        <v>41.25</v>
      </c>
      <c r="CT218">
        <v>597.4487499999999</v>
      </c>
      <c r="CU218">
        <v>597.51125000000002</v>
      </c>
      <c r="CV218">
        <v>0</v>
      </c>
      <c r="CW218">
        <v>1670951479.5999999</v>
      </c>
      <c r="CX218">
        <v>0</v>
      </c>
      <c r="CY218">
        <v>1670950421.5999999</v>
      </c>
      <c r="CZ218" t="s">
        <v>356</v>
      </c>
      <c r="DA218">
        <v>1670950421.5999999</v>
      </c>
      <c r="DB218">
        <v>1670950421.5999999</v>
      </c>
      <c r="DC218">
        <v>14</v>
      </c>
      <c r="DD218">
        <v>-0.21199999999999999</v>
      </c>
      <c r="DE218">
        <v>-3.1E-2</v>
      </c>
      <c r="DF218">
        <v>-4.3040000000000003</v>
      </c>
      <c r="DG218">
        <v>0.155</v>
      </c>
      <c r="DH218">
        <v>415</v>
      </c>
      <c r="DI218">
        <v>33</v>
      </c>
      <c r="DJ218">
        <v>0.37</v>
      </c>
      <c r="DK218">
        <v>0.39</v>
      </c>
      <c r="DL218">
        <v>-18.655914634146342</v>
      </c>
      <c r="DM218">
        <v>-0.79568153310106282</v>
      </c>
      <c r="DN218">
        <v>0.11607281054070059</v>
      </c>
      <c r="DO218">
        <v>0</v>
      </c>
      <c r="DP218">
        <v>0.74529517073170737</v>
      </c>
      <c r="DQ218">
        <v>-6.2517846689893977E-2</v>
      </c>
      <c r="DR218">
        <v>6.4253920138639224E-3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363</v>
      </c>
      <c r="EA218">
        <v>3.2993700000000001</v>
      </c>
      <c r="EB218">
        <v>2.6252</v>
      </c>
      <c r="EC218">
        <v>0.22448100000000001</v>
      </c>
      <c r="ED218">
        <v>0.224326</v>
      </c>
      <c r="EE218">
        <v>0.136319</v>
      </c>
      <c r="EF218">
        <v>0.13284299999999999</v>
      </c>
      <c r="EG218">
        <v>23578</v>
      </c>
      <c r="EH218">
        <v>24002.2</v>
      </c>
      <c r="EI218">
        <v>28279.3</v>
      </c>
      <c r="EJ218">
        <v>29771</v>
      </c>
      <c r="EK218">
        <v>33618.400000000001</v>
      </c>
      <c r="EL218">
        <v>35824.9</v>
      </c>
      <c r="EM218">
        <v>39910.800000000003</v>
      </c>
      <c r="EN218">
        <v>42518.1</v>
      </c>
      <c r="EO218">
        <v>2.1443300000000001</v>
      </c>
      <c r="EP218">
        <v>2.2473200000000002</v>
      </c>
      <c r="EQ218">
        <v>0.154611</v>
      </c>
      <c r="ER218">
        <v>0</v>
      </c>
      <c r="ES218">
        <v>29.479800000000001</v>
      </c>
      <c r="ET218">
        <v>999.9</v>
      </c>
      <c r="EU218">
        <v>73.900000000000006</v>
      </c>
      <c r="EV218">
        <v>32.4</v>
      </c>
      <c r="EW218">
        <v>35.654000000000003</v>
      </c>
      <c r="EX218">
        <v>57.377200000000002</v>
      </c>
      <c r="EY218">
        <v>-2.9006400000000001</v>
      </c>
      <c r="EZ218">
        <v>2</v>
      </c>
      <c r="FA218">
        <v>0.22467699999999999</v>
      </c>
      <c r="FB218">
        <v>-0.81682999999999995</v>
      </c>
      <c r="FC218">
        <v>20.270700000000001</v>
      </c>
      <c r="FD218">
        <v>5.22133</v>
      </c>
      <c r="FE218">
        <v>12.004</v>
      </c>
      <c r="FF218">
        <v>4.9873000000000003</v>
      </c>
      <c r="FG218">
        <v>3.2843</v>
      </c>
      <c r="FH218">
        <v>9999</v>
      </c>
      <c r="FI218">
        <v>9999</v>
      </c>
      <c r="FJ218">
        <v>9999</v>
      </c>
      <c r="FK218">
        <v>999.9</v>
      </c>
      <c r="FL218">
        <v>1.86582</v>
      </c>
      <c r="FM218">
        <v>1.8621799999999999</v>
      </c>
      <c r="FN218">
        <v>1.8641700000000001</v>
      </c>
      <c r="FO218">
        <v>1.8602099999999999</v>
      </c>
      <c r="FP218">
        <v>1.8609599999999999</v>
      </c>
      <c r="FQ218">
        <v>1.8601399999999999</v>
      </c>
      <c r="FR218">
        <v>1.8617699999999999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-5.55</v>
      </c>
      <c r="GH218">
        <v>0.16830000000000001</v>
      </c>
      <c r="GI218">
        <v>-3.3542705637745942</v>
      </c>
      <c r="GJ218">
        <v>-2.7043828418459848E-3</v>
      </c>
      <c r="GK218">
        <v>1.1637646390227569E-6</v>
      </c>
      <c r="GL218">
        <v>-2.7935288173591201E-10</v>
      </c>
      <c r="GM218">
        <v>-0.1154585369592631</v>
      </c>
      <c r="GN218">
        <v>-1.575226436802038E-3</v>
      </c>
      <c r="GO218">
        <v>7.1853088279240026E-4</v>
      </c>
      <c r="GP218">
        <v>-1.2337336158236461E-5</v>
      </c>
      <c r="GQ218">
        <v>5</v>
      </c>
      <c r="GR218">
        <v>2087</v>
      </c>
      <c r="GS218">
        <v>4</v>
      </c>
      <c r="GT218">
        <v>31</v>
      </c>
      <c r="GU218">
        <v>17.100000000000001</v>
      </c>
      <c r="GV218">
        <v>17.100000000000001</v>
      </c>
      <c r="GW218">
        <v>3.5070800000000002</v>
      </c>
      <c r="GX218">
        <v>2.50122</v>
      </c>
      <c r="GY218">
        <v>2.04834</v>
      </c>
      <c r="GZ218">
        <v>2.6184099999999999</v>
      </c>
      <c r="HA218">
        <v>2.1972700000000001</v>
      </c>
      <c r="HB218">
        <v>2.3535200000000001</v>
      </c>
      <c r="HC218">
        <v>37.433799999999998</v>
      </c>
      <c r="HD218">
        <v>14.193300000000001</v>
      </c>
      <c r="HE218">
        <v>18</v>
      </c>
      <c r="HF218">
        <v>612.02599999999995</v>
      </c>
      <c r="HG218">
        <v>772.50300000000004</v>
      </c>
      <c r="HH218">
        <v>31</v>
      </c>
      <c r="HI218">
        <v>30.335599999999999</v>
      </c>
      <c r="HJ218">
        <v>29.9998</v>
      </c>
      <c r="HK218">
        <v>30.294799999999999</v>
      </c>
      <c r="HL218">
        <v>30.2895</v>
      </c>
      <c r="HM218">
        <v>70.184899999999999</v>
      </c>
      <c r="HN218">
        <v>13.5298</v>
      </c>
      <c r="HO218">
        <v>100</v>
      </c>
      <c r="HP218">
        <v>31</v>
      </c>
      <c r="HQ218">
        <v>1357.65</v>
      </c>
      <c r="HR218">
        <v>31.795200000000001</v>
      </c>
      <c r="HS218">
        <v>99.638599999999997</v>
      </c>
      <c r="HT218">
        <v>98.629199999999997</v>
      </c>
    </row>
    <row r="219" spans="1:228" x14ac:dyDescent="0.2">
      <c r="A219">
        <v>204</v>
      </c>
      <c r="B219">
        <v>1670951451.5999999</v>
      </c>
      <c r="C219">
        <v>810.5</v>
      </c>
      <c r="D219" t="s">
        <v>767</v>
      </c>
      <c r="E219" t="s">
        <v>768</v>
      </c>
      <c r="F219">
        <v>4</v>
      </c>
      <c r="G219">
        <v>1670951449.5999999</v>
      </c>
      <c r="H219">
        <f t="shared" si="102"/>
        <v>1.8348770388138611E-3</v>
      </c>
      <c r="I219">
        <f t="shared" si="103"/>
        <v>1.8348770388138611</v>
      </c>
      <c r="J219">
        <f t="shared" si="104"/>
        <v>19.161576991911947</v>
      </c>
      <c r="K219">
        <f t="shared" si="105"/>
        <v>1329.727142857143</v>
      </c>
      <c r="L219">
        <f t="shared" si="106"/>
        <v>1048.8314736807808</v>
      </c>
      <c r="M219">
        <f t="shared" si="107"/>
        <v>106.28677869140694</v>
      </c>
      <c r="N219">
        <f t="shared" si="108"/>
        <v>134.75226297016096</v>
      </c>
      <c r="O219">
        <f t="shared" si="109"/>
        <v>0.123511272717707</v>
      </c>
      <c r="P219">
        <f t="shared" si="110"/>
        <v>3.6852278835833383</v>
      </c>
      <c r="Q219">
        <f t="shared" si="111"/>
        <v>0.12125683578466649</v>
      </c>
      <c r="R219">
        <f t="shared" si="112"/>
        <v>7.5984647075460141E-2</v>
      </c>
      <c r="S219">
        <f t="shared" si="113"/>
        <v>226.12899043431361</v>
      </c>
      <c r="T219">
        <f t="shared" si="114"/>
        <v>32.484438501199016</v>
      </c>
      <c r="U219">
        <f t="shared" si="115"/>
        <v>31.999199999999998</v>
      </c>
      <c r="V219">
        <f t="shared" si="116"/>
        <v>4.7748670142983105</v>
      </c>
      <c r="W219">
        <f t="shared" si="117"/>
        <v>69.965834735105219</v>
      </c>
      <c r="X219">
        <f t="shared" si="118"/>
        <v>3.3025146899920728</v>
      </c>
      <c r="Y219">
        <f t="shared" si="119"/>
        <v>4.7201819323611138</v>
      </c>
      <c r="Z219">
        <f t="shared" si="120"/>
        <v>1.4723523243062377</v>
      </c>
      <c r="AA219">
        <f t="shared" si="121"/>
        <v>-80.918077411691272</v>
      </c>
      <c r="AB219">
        <f t="shared" si="122"/>
        <v>-40.402591579520404</v>
      </c>
      <c r="AC219">
        <f t="shared" si="123"/>
        <v>-2.4838068054639906</v>
      </c>
      <c r="AD219">
        <f t="shared" si="124"/>
        <v>102.32451463763793</v>
      </c>
      <c r="AE219">
        <f t="shared" si="125"/>
        <v>42.835602117246125</v>
      </c>
      <c r="AF219">
        <f t="shared" si="126"/>
        <v>1.8328084567470875</v>
      </c>
      <c r="AG219">
        <f t="shared" si="127"/>
        <v>19.161576991911947</v>
      </c>
      <c r="AH219">
        <v>1391.9554023396579</v>
      </c>
      <c r="AI219">
        <v>1377.0936969696961</v>
      </c>
      <c r="AJ219">
        <v>1.711254096738005</v>
      </c>
      <c r="AK219">
        <v>63.164820258041182</v>
      </c>
      <c r="AL219">
        <f t="shared" si="128"/>
        <v>1.8348770388138611</v>
      </c>
      <c r="AM219">
        <v>31.851807199194919</v>
      </c>
      <c r="AN219">
        <v>32.589139999999972</v>
      </c>
      <c r="AO219">
        <v>2.1279677817134098E-6</v>
      </c>
      <c r="AP219">
        <v>96.758734084088289</v>
      </c>
      <c r="AQ219">
        <v>68</v>
      </c>
      <c r="AR219">
        <v>10</v>
      </c>
      <c r="AS219">
        <f t="shared" si="129"/>
        <v>1</v>
      </c>
      <c r="AT219">
        <f t="shared" si="130"/>
        <v>0</v>
      </c>
      <c r="AU219">
        <f t="shared" si="131"/>
        <v>47610.940262981065</v>
      </c>
      <c r="AV219">
        <f t="shared" si="132"/>
        <v>1200.065714285714</v>
      </c>
      <c r="AW219">
        <f t="shared" si="133"/>
        <v>1025.9818851991258</v>
      </c>
      <c r="AX219">
        <f t="shared" si="134"/>
        <v>0.85493808629454615</v>
      </c>
      <c r="AY219">
        <f t="shared" si="135"/>
        <v>0.18843050654847421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1670951449.5999999</v>
      </c>
      <c r="BF219">
        <v>1329.727142857143</v>
      </c>
      <c r="BG219">
        <v>1348.532857142857</v>
      </c>
      <c r="BH219">
        <v>32.589014285714278</v>
      </c>
      <c r="BI219">
        <v>31.852499999999999</v>
      </c>
      <c r="BJ219">
        <v>1335.282857142857</v>
      </c>
      <c r="BK219">
        <v>32.42071428571429</v>
      </c>
      <c r="BL219">
        <v>649.99600000000009</v>
      </c>
      <c r="BM219">
        <v>101.2384285714286</v>
      </c>
      <c r="BN219">
        <v>9.9852514285714289E-2</v>
      </c>
      <c r="BO219">
        <v>31.795842857142858</v>
      </c>
      <c r="BP219">
        <v>31.999199999999998</v>
      </c>
      <c r="BQ219">
        <v>999.89999999999986</v>
      </c>
      <c r="BR219">
        <v>0</v>
      </c>
      <c r="BS219">
        <v>0</v>
      </c>
      <c r="BT219">
        <v>9009.5500000000011</v>
      </c>
      <c r="BU219">
        <v>0</v>
      </c>
      <c r="BV219">
        <v>38.450128571428571</v>
      </c>
      <c r="BW219">
        <v>-18.80292857142857</v>
      </c>
      <c r="BX219">
        <v>1374.5214285714289</v>
      </c>
      <c r="BY219">
        <v>1392.898571428572</v>
      </c>
      <c r="BZ219">
        <v>0.73650714285714269</v>
      </c>
      <c r="CA219">
        <v>1348.532857142857</v>
      </c>
      <c r="CB219">
        <v>31.852499999999999</v>
      </c>
      <c r="CC219">
        <v>3.2992657142857138</v>
      </c>
      <c r="CD219">
        <v>3.224699999999999</v>
      </c>
      <c r="CE219">
        <v>25.620714285714289</v>
      </c>
      <c r="CF219">
        <v>25.236057142857149</v>
      </c>
      <c r="CG219">
        <v>1200.065714285714</v>
      </c>
      <c r="CH219">
        <v>0.49998142857142852</v>
      </c>
      <c r="CI219">
        <v>0.50001857142857153</v>
      </c>
      <c r="CJ219">
        <v>0</v>
      </c>
      <c r="CK219">
        <v>1711.9557142857141</v>
      </c>
      <c r="CL219">
        <v>4.9990899999999998</v>
      </c>
      <c r="CM219">
        <v>19595.185714285719</v>
      </c>
      <c r="CN219">
        <v>9558.3114285714273</v>
      </c>
      <c r="CO219">
        <v>39.75</v>
      </c>
      <c r="CP219">
        <v>41.311999999999998</v>
      </c>
      <c r="CQ219">
        <v>40.561999999999998</v>
      </c>
      <c r="CR219">
        <v>40.311999999999998</v>
      </c>
      <c r="CS219">
        <v>41.214000000000013</v>
      </c>
      <c r="CT219">
        <v>597.51142857142861</v>
      </c>
      <c r="CU219">
        <v>597.55714285714294</v>
      </c>
      <c r="CV219">
        <v>0</v>
      </c>
      <c r="CW219">
        <v>1670951483.8</v>
      </c>
      <c r="CX219">
        <v>0</v>
      </c>
      <c r="CY219">
        <v>1670950421.5999999</v>
      </c>
      <c r="CZ219" t="s">
        <v>356</v>
      </c>
      <c r="DA219">
        <v>1670950421.5999999</v>
      </c>
      <c r="DB219">
        <v>1670950421.5999999</v>
      </c>
      <c r="DC219">
        <v>14</v>
      </c>
      <c r="DD219">
        <v>-0.21199999999999999</v>
      </c>
      <c r="DE219">
        <v>-3.1E-2</v>
      </c>
      <c r="DF219">
        <v>-4.3040000000000003</v>
      </c>
      <c r="DG219">
        <v>0.155</v>
      </c>
      <c r="DH219">
        <v>415</v>
      </c>
      <c r="DI219">
        <v>33</v>
      </c>
      <c r="DJ219">
        <v>0.37</v>
      </c>
      <c r="DK219">
        <v>0.39</v>
      </c>
      <c r="DL219">
        <v>-18.689490243902441</v>
      </c>
      <c r="DM219">
        <v>-0.90834146341464239</v>
      </c>
      <c r="DN219">
        <v>0.1219551413027939</v>
      </c>
      <c r="DO219">
        <v>0</v>
      </c>
      <c r="DP219">
        <v>0.74173682926829265</v>
      </c>
      <c r="DQ219">
        <v>-4.4312529616726291E-2</v>
      </c>
      <c r="DR219">
        <v>4.7215626077237926E-3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363</v>
      </c>
      <c r="EA219">
        <v>3.2993399999999999</v>
      </c>
      <c r="EB219">
        <v>2.6253600000000001</v>
      </c>
      <c r="EC219">
        <v>0.225165</v>
      </c>
      <c r="ED219">
        <v>0.225019</v>
      </c>
      <c r="EE219">
        <v>0.13631399999999999</v>
      </c>
      <c r="EF219">
        <v>0.132853</v>
      </c>
      <c r="EG219">
        <v>23557.4</v>
      </c>
      <c r="EH219">
        <v>23981</v>
      </c>
      <c r="EI219">
        <v>28279.5</v>
      </c>
      <c r="EJ219">
        <v>29771.4</v>
      </c>
      <c r="EK219">
        <v>33619.1</v>
      </c>
      <c r="EL219">
        <v>35824.6</v>
      </c>
      <c r="EM219">
        <v>39911.199999999997</v>
      </c>
      <c r="EN219">
        <v>42518.3</v>
      </c>
      <c r="EO219">
        <v>2.1440700000000001</v>
      </c>
      <c r="EP219">
        <v>2.24742</v>
      </c>
      <c r="EQ219">
        <v>0.15542700000000001</v>
      </c>
      <c r="ER219">
        <v>0</v>
      </c>
      <c r="ES219">
        <v>29.479800000000001</v>
      </c>
      <c r="ET219">
        <v>999.9</v>
      </c>
      <c r="EU219">
        <v>73.900000000000006</v>
      </c>
      <c r="EV219">
        <v>32.299999999999997</v>
      </c>
      <c r="EW219">
        <v>35.450600000000001</v>
      </c>
      <c r="EX219">
        <v>57.167200000000001</v>
      </c>
      <c r="EY219">
        <v>-3.0288499999999998</v>
      </c>
      <c r="EZ219">
        <v>2</v>
      </c>
      <c r="FA219">
        <v>0.224444</v>
      </c>
      <c r="FB219">
        <v>-0.81636699999999995</v>
      </c>
      <c r="FC219">
        <v>20.270600000000002</v>
      </c>
      <c r="FD219">
        <v>5.22133</v>
      </c>
      <c r="FE219">
        <v>12.004</v>
      </c>
      <c r="FF219">
        <v>4.9871999999999996</v>
      </c>
      <c r="FG219">
        <v>3.2842500000000001</v>
      </c>
      <c r="FH219">
        <v>9999</v>
      </c>
      <c r="FI219">
        <v>9999</v>
      </c>
      <c r="FJ219">
        <v>9999</v>
      </c>
      <c r="FK219">
        <v>999.9</v>
      </c>
      <c r="FL219">
        <v>1.86582</v>
      </c>
      <c r="FM219">
        <v>1.8621799999999999</v>
      </c>
      <c r="FN219">
        <v>1.8641700000000001</v>
      </c>
      <c r="FO219">
        <v>1.8602000000000001</v>
      </c>
      <c r="FP219">
        <v>1.8609599999999999</v>
      </c>
      <c r="FQ219">
        <v>1.86012</v>
      </c>
      <c r="FR219">
        <v>1.8617699999999999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-5.56</v>
      </c>
      <c r="GH219">
        <v>0.16830000000000001</v>
      </c>
      <c r="GI219">
        <v>-3.3542705637745942</v>
      </c>
      <c r="GJ219">
        <v>-2.7043828418459848E-3</v>
      </c>
      <c r="GK219">
        <v>1.1637646390227569E-6</v>
      </c>
      <c r="GL219">
        <v>-2.7935288173591201E-10</v>
      </c>
      <c r="GM219">
        <v>-0.1154585369592631</v>
      </c>
      <c r="GN219">
        <v>-1.575226436802038E-3</v>
      </c>
      <c r="GO219">
        <v>7.1853088279240026E-4</v>
      </c>
      <c r="GP219">
        <v>-1.2337336158236461E-5</v>
      </c>
      <c r="GQ219">
        <v>5</v>
      </c>
      <c r="GR219">
        <v>2087</v>
      </c>
      <c r="GS219">
        <v>4</v>
      </c>
      <c r="GT219">
        <v>31</v>
      </c>
      <c r="GU219">
        <v>17.2</v>
      </c>
      <c r="GV219">
        <v>17.2</v>
      </c>
      <c r="GW219">
        <v>3.5205099999999998</v>
      </c>
      <c r="GX219">
        <v>2.5061</v>
      </c>
      <c r="GY219">
        <v>2.04834</v>
      </c>
      <c r="GZ219">
        <v>2.6196299999999999</v>
      </c>
      <c r="HA219">
        <v>2.1972700000000001</v>
      </c>
      <c r="HB219">
        <v>2.3278799999999999</v>
      </c>
      <c r="HC219">
        <v>37.433799999999998</v>
      </c>
      <c r="HD219">
        <v>14.193300000000001</v>
      </c>
      <c r="HE219">
        <v>18</v>
      </c>
      <c r="HF219">
        <v>611.81500000000005</v>
      </c>
      <c r="HG219">
        <v>772.57500000000005</v>
      </c>
      <c r="HH219">
        <v>31.0001</v>
      </c>
      <c r="HI219">
        <v>30.333600000000001</v>
      </c>
      <c r="HJ219">
        <v>30</v>
      </c>
      <c r="HK219">
        <v>30.292300000000001</v>
      </c>
      <c r="HL219">
        <v>30.287500000000001</v>
      </c>
      <c r="HM219">
        <v>70.457300000000004</v>
      </c>
      <c r="HN219">
        <v>13.5298</v>
      </c>
      <c r="HO219">
        <v>100</v>
      </c>
      <c r="HP219">
        <v>31</v>
      </c>
      <c r="HQ219">
        <v>1364.35</v>
      </c>
      <c r="HR219">
        <v>31.795200000000001</v>
      </c>
      <c r="HS219">
        <v>99.639600000000002</v>
      </c>
      <c r="HT219">
        <v>98.63</v>
      </c>
    </row>
    <row r="220" spans="1:228" x14ac:dyDescent="0.2">
      <c r="A220">
        <v>205</v>
      </c>
      <c r="B220">
        <v>1670951455.5999999</v>
      </c>
      <c r="C220">
        <v>814.5</v>
      </c>
      <c r="D220" t="s">
        <v>769</v>
      </c>
      <c r="E220" t="s">
        <v>770</v>
      </c>
      <c r="F220">
        <v>4</v>
      </c>
      <c r="G220">
        <v>1670951453.2874999</v>
      </c>
      <c r="H220">
        <f t="shared" si="102"/>
        <v>1.825167836302525E-3</v>
      </c>
      <c r="I220">
        <f t="shared" si="103"/>
        <v>1.825167836302525</v>
      </c>
      <c r="J220">
        <f t="shared" si="104"/>
        <v>19.110792980692217</v>
      </c>
      <c r="K220">
        <f t="shared" si="105"/>
        <v>1335.9075</v>
      </c>
      <c r="L220">
        <f t="shared" si="106"/>
        <v>1053.8650322698106</v>
      </c>
      <c r="M220">
        <f t="shared" si="107"/>
        <v>106.79757789332216</v>
      </c>
      <c r="N220">
        <f t="shared" si="108"/>
        <v>135.37946598554231</v>
      </c>
      <c r="O220">
        <f t="shared" si="109"/>
        <v>0.1227019627235401</v>
      </c>
      <c r="P220">
        <f t="shared" si="110"/>
        <v>3.674198182679139</v>
      </c>
      <c r="Q220">
        <f t="shared" si="111"/>
        <v>0.12047013743434286</v>
      </c>
      <c r="R220">
        <f t="shared" si="112"/>
        <v>7.5490975288336787E-2</v>
      </c>
      <c r="S220">
        <f t="shared" si="113"/>
        <v>226.12386891048465</v>
      </c>
      <c r="T220">
        <f t="shared" si="114"/>
        <v>32.490803678536309</v>
      </c>
      <c r="U220">
        <f t="shared" si="115"/>
        <v>32.005212499999999</v>
      </c>
      <c r="V220">
        <f t="shared" si="116"/>
        <v>4.7764922040154429</v>
      </c>
      <c r="W220">
        <f t="shared" si="117"/>
        <v>69.953179169788527</v>
      </c>
      <c r="X220">
        <f t="shared" si="118"/>
        <v>3.3023678966425165</v>
      </c>
      <c r="Y220">
        <f t="shared" si="119"/>
        <v>4.7208260379804834</v>
      </c>
      <c r="Z220">
        <f t="shared" si="120"/>
        <v>1.4741243073729264</v>
      </c>
      <c r="AA220">
        <f t="shared" si="121"/>
        <v>-80.48990158094135</v>
      </c>
      <c r="AB220">
        <f t="shared" si="122"/>
        <v>-40.995829965425713</v>
      </c>
      <c r="AC220">
        <f t="shared" si="123"/>
        <v>-2.527947404599983</v>
      </c>
      <c r="AD220">
        <f t="shared" si="124"/>
        <v>102.11018995951761</v>
      </c>
      <c r="AE220">
        <f t="shared" si="125"/>
        <v>43.033642462040262</v>
      </c>
      <c r="AF220">
        <f t="shared" si="126"/>
        <v>1.8272200197875146</v>
      </c>
      <c r="AG220">
        <f t="shared" si="127"/>
        <v>19.110792980692217</v>
      </c>
      <c r="AH220">
        <v>1398.989766938068</v>
      </c>
      <c r="AI220">
        <v>1384.0557575757571</v>
      </c>
      <c r="AJ220">
        <v>1.7356786822107011</v>
      </c>
      <c r="AK220">
        <v>63.164820258041182</v>
      </c>
      <c r="AL220">
        <f t="shared" si="128"/>
        <v>1.825167836302525</v>
      </c>
      <c r="AM220">
        <v>31.853418163292751</v>
      </c>
      <c r="AN220">
        <v>32.587237575757577</v>
      </c>
      <c r="AO220">
        <v>-6.8383214144289661E-5</v>
      </c>
      <c r="AP220">
        <v>96.758734084088289</v>
      </c>
      <c r="AQ220">
        <v>68</v>
      </c>
      <c r="AR220">
        <v>10</v>
      </c>
      <c r="AS220">
        <f t="shared" si="129"/>
        <v>1</v>
      </c>
      <c r="AT220">
        <f t="shared" si="130"/>
        <v>0</v>
      </c>
      <c r="AU220">
        <f t="shared" si="131"/>
        <v>47412.541066405407</v>
      </c>
      <c r="AV220">
        <f t="shared" si="132"/>
        <v>1200.0425</v>
      </c>
      <c r="AW220">
        <f t="shared" si="133"/>
        <v>1025.9616512489558</v>
      </c>
      <c r="AX220">
        <f t="shared" si="134"/>
        <v>0.85493776366166685</v>
      </c>
      <c r="AY220">
        <f t="shared" si="135"/>
        <v>0.18842988386701692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1670951453.2874999</v>
      </c>
      <c r="BF220">
        <v>1335.9075</v>
      </c>
      <c r="BG220">
        <v>1354.7962500000001</v>
      </c>
      <c r="BH220">
        <v>32.587350000000001</v>
      </c>
      <c r="BI220">
        <v>31.853112500000002</v>
      </c>
      <c r="BJ220">
        <v>1341.46875</v>
      </c>
      <c r="BK220">
        <v>32.419062500000003</v>
      </c>
      <c r="BL220">
        <v>650.02462500000001</v>
      </c>
      <c r="BM220">
        <v>101.23875</v>
      </c>
      <c r="BN220">
        <v>0.100201975</v>
      </c>
      <c r="BO220">
        <v>31.798249999999999</v>
      </c>
      <c r="BP220">
        <v>32.005212499999999</v>
      </c>
      <c r="BQ220">
        <v>999.9</v>
      </c>
      <c r="BR220">
        <v>0</v>
      </c>
      <c r="BS220">
        <v>0</v>
      </c>
      <c r="BT220">
        <v>8971.4825000000001</v>
      </c>
      <c r="BU220">
        <v>0</v>
      </c>
      <c r="BV220">
        <v>38.387412500000003</v>
      </c>
      <c r="BW220">
        <v>-18.889637499999999</v>
      </c>
      <c r="BX220">
        <v>1380.9075</v>
      </c>
      <c r="BY220">
        <v>1399.37</v>
      </c>
      <c r="BZ220">
        <v>0.73424637500000001</v>
      </c>
      <c r="CA220">
        <v>1354.7962500000001</v>
      </c>
      <c r="CB220">
        <v>31.853112500000002</v>
      </c>
      <c r="CC220">
        <v>3.2990974999999998</v>
      </c>
      <c r="CD220">
        <v>3.2247662500000001</v>
      </c>
      <c r="CE220">
        <v>25.61985</v>
      </c>
      <c r="CF220">
        <v>25.236387499999999</v>
      </c>
      <c r="CG220">
        <v>1200.0425</v>
      </c>
      <c r="CH220">
        <v>0.49999175000000012</v>
      </c>
      <c r="CI220">
        <v>0.50000825000000004</v>
      </c>
      <c r="CJ220">
        <v>0</v>
      </c>
      <c r="CK220">
        <v>1713.7149999999999</v>
      </c>
      <c r="CL220">
        <v>4.9990899999999998</v>
      </c>
      <c r="CM220">
        <v>19615.875</v>
      </c>
      <c r="CN220">
        <v>9558.1687500000007</v>
      </c>
      <c r="CO220">
        <v>39.75</v>
      </c>
      <c r="CP220">
        <v>41.311999999999998</v>
      </c>
      <c r="CQ220">
        <v>40.561999999999998</v>
      </c>
      <c r="CR220">
        <v>40.311999999999998</v>
      </c>
      <c r="CS220">
        <v>41.186999999999998</v>
      </c>
      <c r="CT220">
        <v>597.51250000000005</v>
      </c>
      <c r="CU220">
        <v>597.53250000000003</v>
      </c>
      <c r="CV220">
        <v>0</v>
      </c>
      <c r="CW220">
        <v>1670951487.4000001</v>
      </c>
      <c r="CX220">
        <v>0</v>
      </c>
      <c r="CY220">
        <v>1670950421.5999999</v>
      </c>
      <c r="CZ220" t="s">
        <v>356</v>
      </c>
      <c r="DA220">
        <v>1670950421.5999999</v>
      </c>
      <c r="DB220">
        <v>1670950421.5999999</v>
      </c>
      <c r="DC220">
        <v>14</v>
      </c>
      <c r="DD220">
        <v>-0.21199999999999999</v>
      </c>
      <c r="DE220">
        <v>-3.1E-2</v>
      </c>
      <c r="DF220">
        <v>-4.3040000000000003</v>
      </c>
      <c r="DG220">
        <v>0.155</v>
      </c>
      <c r="DH220">
        <v>415</v>
      </c>
      <c r="DI220">
        <v>33</v>
      </c>
      <c r="DJ220">
        <v>0.37</v>
      </c>
      <c r="DK220">
        <v>0.39</v>
      </c>
      <c r="DL220">
        <v>-18.753514634146342</v>
      </c>
      <c r="DM220">
        <v>-0.91740209059235323</v>
      </c>
      <c r="DN220">
        <v>0.1223004608031833</v>
      </c>
      <c r="DO220">
        <v>0</v>
      </c>
      <c r="DP220">
        <v>0.73869539024390241</v>
      </c>
      <c r="DQ220">
        <v>-3.2323944250872927E-2</v>
      </c>
      <c r="DR220">
        <v>3.2891745786268801E-3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363</v>
      </c>
      <c r="EA220">
        <v>3.2994400000000002</v>
      </c>
      <c r="EB220">
        <v>2.6251199999999999</v>
      </c>
      <c r="EC220">
        <v>0.22584699999999999</v>
      </c>
      <c r="ED220">
        <v>0.22569900000000001</v>
      </c>
      <c r="EE220">
        <v>0.13631599999999999</v>
      </c>
      <c r="EF220">
        <v>0.13284799999999999</v>
      </c>
      <c r="EG220">
        <v>23536.3</v>
      </c>
      <c r="EH220">
        <v>23959.7</v>
      </c>
      <c r="EI220">
        <v>28279.200000000001</v>
      </c>
      <c r="EJ220">
        <v>29771</v>
      </c>
      <c r="EK220">
        <v>33618.400000000001</v>
      </c>
      <c r="EL220">
        <v>35824.300000000003</v>
      </c>
      <c r="EM220">
        <v>39910.5</v>
      </c>
      <c r="EN220">
        <v>42517.599999999999</v>
      </c>
      <c r="EO220">
        <v>2.1446299999999998</v>
      </c>
      <c r="EP220">
        <v>2.2473800000000002</v>
      </c>
      <c r="EQ220">
        <v>0.15526999999999999</v>
      </c>
      <c r="ER220">
        <v>0</v>
      </c>
      <c r="ES220">
        <v>29.477499999999999</v>
      </c>
      <c r="ET220">
        <v>999.9</v>
      </c>
      <c r="EU220">
        <v>73.900000000000006</v>
      </c>
      <c r="EV220">
        <v>32.299999999999997</v>
      </c>
      <c r="EW220">
        <v>35.450400000000002</v>
      </c>
      <c r="EX220">
        <v>57.497199999999999</v>
      </c>
      <c r="EY220">
        <v>-2.9967999999999999</v>
      </c>
      <c r="EZ220">
        <v>2</v>
      </c>
      <c r="FA220">
        <v>0.22440499999999999</v>
      </c>
      <c r="FB220">
        <v>-0.81576000000000004</v>
      </c>
      <c r="FC220">
        <v>20.270399999999999</v>
      </c>
      <c r="FD220">
        <v>5.2214799999999997</v>
      </c>
      <c r="FE220">
        <v>12.004</v>
      </c>
      <c r="FF220">
        <v>4.9874000000000001</v>
      </c>
      <c r="FG220">
        <v>3.28443</v>
      </c>
      <c r="FH220">
        <v>9999</v>
      </c>
      <c r="FI220">
        <v>9999</v>
      </c>
      <c r="FJ220">
        <v>9999</v>
      </c>
      <c r="FK220">
        <v>999.9</v>
      </c>
      <c r="FL220">
        <v>1.8657999999999999</v>
      </c>
      <c r="FM220">
        <v>1.8621700000000001</v>
      </c>
      <c r="FN220">
        <v>1.8641700000000001</v>
      </c>
      <c r="FO220">
        <v>1.8602000000000001</v>
      </c>
      <c r="FP220">
        <v>1.8609500000000001</v>
      </c>
      <c r="FQ220">
        <v>1.8601099999999999</v>
      </c>
      <c r="FR220">
        <v>1.86174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-5.56</v>
      </c>
      <c r="GH220">
        <v>0.16830000000000001</v>
      </c>
      <c r="GI220">
        <v>-3.3542705637745942</v>
      </c>
      <c r="GJ220">
        <v>-2.7043828418459848E-3</v>
      </c>
      <c r="GK220">
        <v>1.1637646390227569E-6</v>
      </c>
      <c r="GL220">
        <v>-2.7935288173591201E-10</v>
      </c>
      <c r="GM220">
        <v>-0.1154585369592631</v>
      </c>
      <c r="GN220">
        <v>-1.575226436802038E-3</v>
      </c>
      <c r="GO220">
        <v>7.1853088279240026E-4</v>
      </c>
      <c r="GP220">
        <v>-1.2337336158236461E-5</v>
      </c>
      <c r="GQ220">
        <v>5</v>
      </c>
      <c r="GR220">
        <v>2087</v>
      </c>
      <c r="GS220">
        <v>4</v>
      </c>
      <c r="GT220">
        <v>31</v>
      </c>
      <c r="GU220">
        <v>17.2</v>
      </c>
      <c r="GV220">
        <v>17.2</v>
      </c>
      <c r="GW220">
        <v>3.5339399999999999</v>
      </c>
      <c r="GX220">
        <v>2.49756</v>
      </c>
      <c r="GY220">
        <v>2.04834</v>
      </c>
      <c r="GZ220">
        <v>2.6196299999999999</v>
      </c>
      <c r="HA220">
        <v>2.1972700000000001</v>
      </c>
      <c r="HB220">
        <v>2.33887</v>
      </c>
      <c r="HC220">
        <v>37.433799999999998</v>
      </c>
      <c r="HD220">
        <v>14.1846</v>
      </c>
      <c r="HE220">
        <v>18</v>
      </c>
      <c r="HF220">
        <v>612.20399999999995</v>
      </c>
      <c r="HG220">
        <v>772.50199999999995</v>
      </c>
      <c r="HH220">
        <v>31.0002</v>
      </c>
      <c r="HI220">
        <v>30.331800000000001</v>
      </c>
      <c r="HJ220">
        <v>29.9999</v>
      </c>
      <c r="HK220">
        <v>30.290500000000002</v>
      </c>
      <c r="HL220">
        <v>30.285799999999998</v>
      </c>
      <c r="HM220">
        <v>70.731200000000001</v>
      </c>
      <c r="HN220">
        <v>13.5298</v>
      </c>
      <c r="HO220">
        <v>100</v>
      </c>
      <c r="HP220">
        <v>31</v>
      </c>
      <c r="HQ220">
        <v>1371.03</v>
      </c>
      <c r="HR220">
        <v>31.795200000000001</v>
      </c>
      <c r="HS220">
        <v>99.638099999999994</v>
      </c>
      <c r="HT220">
        <v>98.628699999999995</v>
      </c>
    </row>
    <row r="221" spans="1:228" x14ac:dyDescent="0.2">
      <c r="A221">
        <v>206</v>
      </c>
      <c r="B221">
        <v>1670951459.5999999</v>
      </c>
      <c r="C221">
        <v>818.5</v>
      </c>
      <c r="D221" t="s">
        <v>771</v>
      </c>
      <c r="E221" t="s">
        <v>772</v>
      </c>
      <c r="F221">
        <v>4</v>
      </c>
      <c r="G221">
        <v>1670951457.5999999</v>
      </c>
      <c r="H221">
        <f t="shared" si="102"/>
        <v>1.838245884539349E-3</v>
      </c>
      <c r="I221">
        <f t="shared" si="103"/>
        <v>1.838245884539349</v>
      </c>
      <c r="J221">
        <f t="shared" si="104"/>
        <v>18.82447375384276</v>
      </c>
      <c r="K221">
        <f t="shared" si="105"/>
        <v>1343.1314285714291</v>
      </c>
      <c r="L221">
        <f t="shared" si="106"/>
        <v>1066.7123415998637</v>
      </c>
      <c r="M221">
        <f t="shared" si="107"/>
        <v>108.09948858034079</v>
      </c>
      <c r="N221">
        <f t="shared" si="108"/>
        <v>136.11150341337023</v>
      </c>
      <c r="O221">
        <f t="shared" si="109"/>
        <v>0.12372490449452751</v>
      </c>
      <c r="P221">
        <f t="shared" si="110"/>
        <v>3.6857905497207701</v>
      </c>
      <c r="Q221">
        <f t="shared" si="111"/>
        <v>0.12146307754045498</v>
      </c>
      <c r="R221">
        <f t="shared" si="112"/>
        <v>7.6114195589022826E-2</v>
      </c>
      <c r="S221">
        <f t="shared" si="113"/>
        <v>226.1287615319624</v>
      </c>
      <c r="T221">
        <f t="shared" si="114"/>
        <v>32.489688743452881</v>
      </c>
      <c r="U221">
        <f t="shared" si="115"/>
        <v>32.000385714285713</v>
      </c>
      <c r="V221">
        <f t="shared" si="116"/>
        <v>4.7751874769212002</v>
      </c>
      <c r="W221">
        <f t="shared" si="117"/>
        <v>69.944258121495764</v>
      </c>
      <c r="X221">
        <f t="shared" si="118"/>
        <v>3.3026299765463638</v>
      </c>
      <c r="Y221">
        <f t="shared" si="119"/>
        <v>4.7218028545096207</v>
      </c>
      <c r="Z221">
        <f t="shared" si="120"/>
        <v>1.4725575003748363</v>
      </c>
      <c r="AA221">
        <f t="shared" si="121"/>
        <v>-81.066643508185294</v>
      </c>
      <c r="AB221">
        <f t="shared" si="122"/>
        <v>-39.440766822561081</v>
      </c>
      <c r="AC221">
        <f t="shared" si="123"/>
        <v>-2.4243934856871769</v>
      </c>
      <c r="AD221">
        <f t="shared" si="124"/>
        <v>103.19695771552884</v>
      </c>
      <c r="AE221">
        <f t="shared" si="125"/>
        <v>42.738190821334435</v>
      </c>
      <c r="AF221">
        <f t="shared" si="126"/>
        <v>1.8315023898375367</v>
      </c>
      <c r="AG221">
        <f t="shared" si="127"/>
        <v>18.82447375384276</v>
      </c>
      <c r="AH221">
        <v>1405.7630756274741</v>
      </c>
      <c r="AI221">
        <v>1390.968303030302</v>
      </c>
      <c r="AJ221">
        <v>1.7313871101737781</v>
      </c>
      <c r="AK221">
        <v>63.164820258041182</v>
      </c>
      <c r="AL221">
        <f t="shared" si="128"/>
        <v>1.838245884539349</v>
      </c>
      <c r="AM221">
        <v>31.853191576059299</v>
      </c>
      <c r="AN221">
        <v>32.591450303030292</v>
      </c>
      <c r="AO221">
        <v>7.0888408592358084E-5</v>
      </c>
      <c r="AP221">
        <v>96.758734084088289</v>
      </c>
      <c r="AQ221">
        <v>68</v>
      </c>
      <c r="AR221">
        <v>10</v>
      </c>
      <c r="AS221">
        <f t="shared" si="129"/>
        <v>1</v>
      </c>
      <c r="AT221">
        <f t="shared" si="130"/>
        <v>0</v>
      </c>
      <c r="AU221">
        <f t="shared" si="131"/>
        <v>47620.103760081685</v>
      </c>
      <c r="AV221">
        <f t="shared" si="132"/>
        <v>1200.0614285714289</v>
      </c>
      <c r="AW221">
        <f t="shared" si="133"/>
        <v>1025.978521001017</v>
      </c>
      <c r="AX221">
        <f t="shared" si="134"/>
        <v>0.85493833613364045</v>
      </c>
      <c r="AY221">
        <f t="shared" si="135"/>
        <v>0.18843098873792608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1670951457.5999999</v>
      </c>
      <c r="BF221">
        <v>1343.1314285714291</v>
      </c>
      <c r="BG221">
        <v>1361.9057142857141</v>
      </c>
      <c r="BH221">
        <v>32.589942857142873</v>
      </c>
      <c r="BI221">
        <v>31.85397142857143</v>
      </c>
      <c r="BJ221">
        <v>1348.7</v>
      </c>
      <c r="BK221">
        <v>32.421642857142857</v>
      </c>
      <c r="BL221">
        <v>650.01128571428569</v>
      </c>
      <c r="BM221">
        <v>101.23914285714289</v>
      </c>
      <c r="BN221">
        <v>9.9788328571428567E-2</v>
      </c>
      <c r="BO221">
        <v>31.8019</v>
      </c>
      <c r="BP221">
        <v>32.000385714285713</v>
      </c>
      <c r="BQ221">
        <v>999.89999999999986</v>
      </c>
      <c r="BR221">
        <v>0</v>
      </c>
      <c r="BS221">
        <v>0</v>
      </c>
      <c r="BT221">
        <v>9011.4285714285706</v>
      </c>
      <c r="BU221">
        <v>0</v>
      </c>
      <c r="BV221">
        <v>38.330971428571438</v>
      </c>
      <c r="BW221">
        <v>-18.775171428571429</v>
      </c>
      <c r="BX221">
        <v>1388.3757142857139</v>
      </c>
      <c r="BY221">
        <v>1406.714285714286</v>
      </c>
      <c r="BZ221">
        <v>0.73598957142857135</v>
      </c>
      <c r="CA221">
        <v>1361.9057142857141</v>
      </c>
      <c r="CB221">
        <v>31.85397142857143</v>
      </c>
      <c r="CC221">
        <v>3.2993800000000002</v>
      </c>
      <c r="CD221">
        <v>3.2248700000000001</v>
      </c>
      <c r="CE221">
        <v>25.621300000000002</v>
      </c>
      <c r="CF221">
        <v>25.236928571428571</v>
      </c>
      <c r="CG221">
        <v>1200.0614285714289</v>
      </c>
      <c r="CH221">
        <v>0.49997171428571419</v>
      </c>
      <c r="CI221">
        <v>0.5000282857142857</v>
      </c>
      <c r="CJ221">
        <v>0</v>
      </c>
      <c r="CK221">
        <v>1716.221428571429</v>
      </c>
      <c r="CL221">
        <v>4.9990899999999998</v>
      </c>
      <c r="CM221">
        <v>19639.571428571431</v>
      </c>
      <c r="CN221">
        <v>9558.24</v>
      </c>
      <c r="CO221">
        <v>39.75</v>
      </c>
      <c r="CP221">
        <v>41.311999999999998</v>
      </c>
      <c r="CQ221">
        <v>40.561999999999998</v>
      </c>
      <c r="CR221">
        <v>40.294285714285706</v>
      </c>
      <c r="CS221">
        <v>41.214000000000013</v>
      </c>
      <c r="CT221">
        <v>597.5</v>
      </c>
      <c r="CU221">
        <v>597.56571428571431</v>
      </c>
      <c r="CV221">
        <v>0</v>
      </c>
      <c r="CW221">
        <v>1670951491.5999999</v>
      </c>
      <c r="CX221">
        <v>0</v>
      </c>
      <c r="CY221">
        <v>1670950421.5999999</v>
      </c>
      <c r="CZ221" t="s">
        <v>356</v>
      </c>
      <c r="DA221">
        <v>1670950421.5999999</v>
      </c>
      <c r="DB221">
        <v>1670950421.5999999</v>
      </c>
      <c r="DC221">
        <v>14</v>
      </c>
      <c r="DD221">
        <v>-0.21199999999999999</v>
      </c>
      <c r="DE221">
        <v>-3.1E-2</v>
      </c>
      <c r="DF221">
        <v>-4.3040000000000003</v>
      </c>
      <c r="DG221">
        <v>0.155</v>
      </c>
      <c r="DH221">
        <v>415</v>
      </c>
      <c r="DI221">
        <v>33</v>
      </c>
      <c r="DJ221">
        <v>0.37</v>
      </c>
      <c r="DK221">
        <v>0.39</v>
      </c>
      <c r="DL221">
        <v>-18.803097560975608</v>
      </c>
      <c r="DM221">
        <v>-0.17521672473867439</v>
      </c>
      <c r="DN221">
        <v>6.9336589741477453E-2</v>
      </c>
      <c r="DO221">
        <v>0</v>
      </c>
      <c r="DP221">
        <v>0.73719524390243896</v>
      </c>
      <c r="DQ221">
        <v>-2.0376062717768789E-2</v>
      </c>
      <c r="DR221">
        <v>2.3942983368572639E-3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363</v>
      </c>
      <c r="EA221">
        <v>3.2993199999999998</v>
      </c>
      <c r="EB221">
        <v>2.6253000000000002</v>
      </c>
      <c r="EC221">
        <v>0.22653200000000001</v>
      </c>
      <c r="ED221">
        <v>0.22636800000000001</v>
      </c>
      <c r="EE221">
        <v>0.136327</v>
      </c>
      <c r="EF221">
        <v>0.132857</v>
      </c>
      <c r="EG221">
        <v>23516.1</v>
      </c>
      <c r="EH221">
        <v>23939.5</v>
      </c>
      <c r="EI221">
        <v>28279.9</v>
      </c>
      <c r="EJ221">
        <v>29771.7</v>
      </c>
      <c r="EK221">
        <v>33619</v>
      </c>
      <c r="EL221">
        <v>35825.1</v>
      </c>
      <c r="EM221">
        <v>39911.699999999997</v>
      </c>
      <c r="EN221">
        <v>42518.9</v>
      </c>
      <c r="EO221">
        <v>2.1444000000000001</v>
      </c>
      <c r="EP221">
        <v>2.2474500000000002</v>
      </c>
      <c r="EQ221">
        <v>0.155497</v>
      </c>
      <c r="ER221">
        <v>0</v>
      </c>
      <c r="ES221">
        <v>29.4773</v>
      </c>
      <c r="ET221">
        <v>999.9</v>
      </c>
      <c r="EU221">
        <v>73.900000000000006</v>
      </c>
      <c r="EV221">
        <v>32.4</v>
      </c>
      <c r="EW221">
        <v>35.648400000000002</v>
      </c>
      <c r="EX221">
        <v>57.407200000000003</v>
      </c>
      <c r="EY221">
        <v>-3.1209899999999999</v>
      </c>
      <c r="EZ221">
        <v>2</v>
      </c>
      <c r="FA221">
        <v>0.22436</v>
      </c>
      <c r="FB221">
        <v>-0.81534300000000004</v>
      </c>
      <c r="FC221">
        <v>20.270600000000002</v>
      </c>
      <c r="FD221">
        <v>5.2211800000000004</v>
      </c>
      <c r="FE221">
        <v>12.004</v>
      </c>
      <c r="FF221">
        <v>4.9870000000000001</v>
      </c>
      <c r="FG221">
        <v>3.2843</v>
      </c>
      <c r="FH221">
        <v>9999</v>
      </c>
      <c r="FI221">
        <v>9999</v>
      </c>
      <c r="FJ221">
        <v>9999</v>
      </c>
      <c r="FK221">
        <v>999.9</v>
      </c>
      <c r="FL221">
        <v>1.86581</v>
      </c>
      <c r="FM221">
        <v>1.8621799999999999</v>
      </c>
      <c r="FN221">
        <v>1.8641700000000001</v>
      </c>
      <c r="FO221">
        <v>1.8602000000000001</v>
      </c>
      <c r="FP221">
        <v>1.8609599999999999</v>
      </c>
      <c r="FQ221">
        <v>1.86012</v>
      </c>
      <c r="FR221">
        <v>1.86178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-5.57</v>
      </c>
      <c r="GH221">
        <v>0.16830000000000001</v>
      </c>
      <c r="GI221">
        <v>-3.3542705637745942</v>
      </c>
      <c r="GJ221">
        <v>-2.7043828418459848E-3</v>
      </c>
      <c r="GK221">
        <v>1.1637646390227569E-6</v>
      </c>
      <c r="GL221">
        <v>-2.7935288173591201E-10</v>
      </c>
      <c r="GM221">
        <v>-0.1154585369592631</v>
      </c>
      <c r="GN221">
        <v>-1.575226436802038E-3</v>
      </c>
      <c r="GO221">
        <v>7.1853088279240026E-4</v>
      </c>
      <c r="GP221">
        <v>-1.2337336158236461E-5</v>
      </c>
      <c r="GQ221">
        <v>5</v>
      </c>
      <c r="GR221">
        <v>2087</v>
      </c>
      <c r="GS221">
        <v>4</v>
      </c>
      <c r="GT221">
        <v>31</v>
      </c>
      <c r="GU221">
        <v>17.3</v>
      </c>
      <c r="GV221">
        <v>17.3</v>
      </c>
      <c r="GW221">
        <v>3.5485799999999998</v>
      </c>
      <c r="GX221">
        <v>2.50122</v>
      </c>
      <c r="GY221">
        <v>2.04834</v>
      </c>
      <c r="GZ221">
        <v>2.6184099999999999</v>
      </c>
      <c r="HA221">
        <v>2.1972700000000001</v>
      </c>
      <c r="HB221">
        <v>2.3290999999999999</v>
      </c>
      <c r="HC221">
        <v>37.457799999999999</v>
      </c>
      <c r="HD221">
        <v>14.175800000000001</v>
      </c>
      <c r="HE221">
        <v>18</v>
      </c>
      <c r="HF221">
        <v>612.00900000000001</v>
      </c>
      <c r="HG221">
        <v>772.54600000000005</v>
      </c>
      <c r="HH221">
        <v>31.0001</v>
      </c>
      <c r="HI221">
        <v>30.329599999999999</v>
      </c>
      <c r="HJ221">
        <v>29.9999</v>
      </c>
      <c r="HK221">
        <v>30.287600000000001</v>
      </c>
      <c r="HL221">
        <v>30.2836</v>
      </c>
      <c r="HM221">
        <v>71.007300000000001</v>
      </c>
      <c r="HN221">
        <v>13.5298</v>
      </c>
      <c r="HO221">
        <v>100</v>
      </c>
      <c r="HP221">
        <v>31</v>
      </c>
      <c r="HQ221">
        <v>1377.71</v>
      </c>
      <c r="HR221">
        <v>31.795200000000001</v>
      </c>
      <c r="HS221">
        <v>99.640900000000002</v>
      </c>
      <c r="HT221">
        <v>98.631200000000007</v>
      </c>
    </row>
    <row r="222" spans="1:228" x14ac:dyDescent="0.2">
      <c r="A222">
        <v>207</v>
      </c>
      <c r="B222">
        <v>1670951463.5999999</v>
      </c>
      <c r="C222">
        <v>822.5</v>
      </c>
      <c r="D222" t="s">
        <v>773</v>
      </c>
      <c r="E222" t="s">
        <v>774</v>
      </c>
      <c r="F222">
        <v>4</v>
      </c>
      <c r="G222">
        <v>1670951461.2874999</v>
      </c>
      <c r="H222">
        <f t="shared" si="102"/>
        <v>1.8429705416202293E-3</v>
      </c>
      <c r="I222">
        <f t="shared" si="103"/>
        <v>1.8429705416202293</v>
      </c>
      <c r="J222">
        <f t="shared" si="104"/>
        <v>19.689423978326221</v>
      </c>
      <c r="K222">
        <f t="shared" si="105"/>
        <v>1349.17875</v>
      </c>
      <c r="L222">
        <f t="shared" si="106"/>
        <v>1061.8227638252808</v>
      </c>
      <c r="M222">
        <f t="shared" si="107"/>
        <v>107.60359244946704</v>
      </c>
      <c r="N222">
        <f t="shared" si="108"/>
        <v>136.72383499622322</v>
      </c>
      <c r="O222">
        <f t="shared" si="109"/>
        <v>0.12395128080403946</v>
      </c>
      <c r="P222">
        <f t="shared" si="110"/>
        <v>3.6843641177036299</v>
      </c>
      <c r="Q222">
        <f t="shared" si="111"/>
        <v>0.12168038980176933</v>
      </c>
      <c r="R222">
        <f t="shared" si="112"/>
        <v>7.625080880651855E-2</v>
      </c>
      <c r="S222">
        <f t="shared" si="113"/>
        <v>226.11763074617033</v>
      </c>
      <c r="T222">
        <f t="shared" si="114"/>
        <v>32.494159007777903</v>
      </c>
      <c r="U222">
        <f t="shared" si="115"/>
        <v>32.005674999999997</v>
      </c>
      <c r="V222">
        <f t="shared" si="116"/>
        <v>4.7766172385524781</v>
      </c>
      <c r="W222">
        <f t="shared" si="117"/>
        <v>69.92975616862735</v>
      </c>
      <c r="X222">
        <f t="shared" si="118"/>
        <v>3.302930298989498</v>
      </c>
      <c r="Y222">
        <f t="shared" si="119"/>
        <v>4.7232115196067204</v>
      </c>
      <c r="Z222">
        <f t="shared" si="120"/>
        <v>1.4736869395629801</v>
      </c>
      <c r="AA222">
        <f t="shared" si="121"/>
        <v>-81.275000885452116</v>
      </c>
      <c r="AB222">
        <f t="shared" si="122"/>
        <v>-39.430823398235312</v>
      </c>
      <c r="AC222">
        <f t="shared" si="123"/>
        <v>-2.4248465299655875</v>
      </c>
      <c r="AD222">
        <f t="shared" si="124"/>
        <v>102.98695993251732</v>
      </c>
      <c r="AE222">
        <f t="shared" si="125"/>
        <v>43.076516568634112</v>
      </c>
      <c r="AF222">
        <f t="shared" si="126"/>
        <v>1.8379816134546405</v>
      </c>
      <c r="AG222">
        <f t="shared" si="127"/>
        <v>19.689423978326221</v>
      </c>
      <c r="AH222">
        <v>1412.7295621796379</v>
      </c>
      <c r="AI222">
        <v>1397.7074545454541</v>
      </c>
      <c r="AJ222">
        <v>1.6942321659431669</v>
      </c>
      <c r="AK222">
        <v>63.164820258041182</v>
      </c>
      <c r="AL222">
        <f t="shared" si="128"/>
        <v>1.8429705416202293</v>
      </c>
      <c r="AM222">
        <v>31.85471320718305</v>
      </c>
      <c r="AN222">
        <v>32.594986666666692</v>
      </c>
      <c r="AO222">
        <v>5.5493977865795843E-5</v>
      </c>
      <c r="AP222">
        <v>96.758734084088289</v>
      </c>
      <c r="AQ222">
        <v>68</v>
      </c>
      <c r="AR222">
        <v>10</v>
      </c>
      <c r="AS222">
        <f t="shared" si="129"/>
        <v>1</v>
      </c>
      <c r="AT222">
        <f t="shared" si="130"/>
        <v>0</v>
      </c>
      <c r="AU222">
        <f t="shared" si="131"/>
        <v>47593.66176782499</v>
      </c>
      <c r="AV222">
        <f t="shared" si="132"/>
        <v>1200.0050000000001</v>
      </c>
      <c r="AW222">
        <f t="shared" si="133"/>
        <v>1025.9300200757359</v>
      </c>
      <c r="AX222">
        <f t="shared" si="134"/>
        <v>0.85493812115427503</v>
      </c>
      <c r="AY222">
        <f t="shared" si="135"/>
        <v>0.18843057382775097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1670951461.2874999</v>
      </c>
      <c r="BF222">
        <v>1349.17875</v>
      </c>
      <c r="BG222">
        <v>1368.1025</v>
      </c>
      <c r="BH222">
        <v>32.593024999999997</v>
      </c>
      <c r="BI222">
        <v>31.854424999999999</v>
      </c>
      <c r="BJ222">
        <v>1354.7562499999999</v>
      </c>
      <c r="BK222">
        <v>32.424712499999998</v>
      </c>
      <c r="BL222">
        <v>649.9872499999999</v>
      </c>
      <c r="BM222">
        <v>101.2385</v>
      </c>
      <c r="BN222">
        <v>0.1000624375</v>
      </c>
      <c r="BO222">
        <v>31.8071625</v>
      </c>
      <c r="BP222">
        <v>32.005674999999997</v>
      </c>
      <c r="BQ222">
        <v>999.9</v>
      </c>
      <c r="BR222">
        <v>0</v>
      </c>
      <c r="BS222">
        <v>0</v>
      </c>
      <c r="BT222">
        <v>9006.5625</v>
      </c>
      <c r="BU222">
        <v>0</v>
      </c>
      <c r="BV222">
        <v>38.282137499999997</v>
      </c>
      <c r="BW222">
        <v>-18.921600000000002</v>
      </c>
      <c r="BX222">
        <v>1394.63375</v>
      </c>
      <c r="BY222">
        <v>1413.11625</v>
      </c>
      <c r="BZ222">
        <v>0.73861062499999997</v>
      </c>
      <c r="CA222">
        <v>1368.1025</v>
      </c>
      <c r="CB222">
        <v>31.854424999999999</v>
      </c>
      <c r="CC222">
        <v>3.2996675</v>
      </c>
      <c r="CD222">
        <v>3.2248925000000002</v>
      </c>
      <c r="CE222">
        <v>25.62275</v>
      </c>
      <c r="CF222">
        <v>25.2370625</v>
      </c>
      <c r="CG222">
        <v>1200.0050000000001</v>
      </c>
      <c r="CH222">
        <v>0.49997975000000011</v>
      </c>
      <c r="CI222">
        <v>0.50002024999999994</v>
      </c>
      <c r="CJ222">
        <v>0</v>
      </c>
      <c r="CK222">
        <v>1718.17625</v>
      </c>
      <c r="CL222">
        <v>4.9990899999999998</v>
      </c>
      <c r="CM222">
        <v>19659.150000000001</v>
      </c>
      <c r="CN222">
        <v>9557.8325000000004</v>
      </c>
      <c r="CO222">
        <v>39.75</v>
      </c>
      <c r="CP222">
        <v>41.311999999999998</v>
      </c>
      <c r="CQ222">
        <v>40.561999999999998</v>
      </c>
      <c r="CR222">
        <v>40.296499999999988</v>
      </c>
      <c r="CS222">
        <v>41.202749999999988</v>
      </c>
      <c r="CT222">
        <v>597.48</v>
      </c>
      <c r="CU222">
        <v>597.52874999999995</v>
      </c>
      <c r="CV222">
        <v>0</v>
      </c>
      <c r="CW222">
        <v>1670951495.8</v>
      </c>
      <c r="CX222">
        <v>0</v>
      </c>
      <c r="CY222">
        <v>1670950421.5999999</v>
      </c>
      <c r="CZ222" t="s">
        <v>356</v>
      </c>
      <c r="DA222">
        <v>1670950421.5999999</v>
      </c>
      <c r="DB222">
        <v>1670950421.5999999</v>
      </c>
      <c r="DC222">
        <v>14</v>
      </c>
      <c r="DD222">
        <v>-0.21199999999999999</v>
      </c>
      <c r="DE222">
        <v>-3.1E-2</v>
      </c>
      <c r="DF222">
        <v>-4.3040000000000003</v>
      </c>
      <c r="DG222">
        <v>0.155</v>
      </c>
      <c r="DH222">
        <v>415</v>
      </c>
      <c r="DI222">
        <v>33</v>
      </c>
      <c r="DJ222">
        <v>0.37</v>
      </c>
      <c r="DK222">
        <v>0.39</v>
      </c>
      <c r="DL222">
        <v>-18.82076341463415</v>
      </c>
      <c r="DM222">
        <v>-0.47279372822300791</v>
      </c>
      <c r="DN222">
        <v>8.0411762748619345E-2</v>
      </c>
      <c r="DO222">
        <v>0</v>
      </c>
      <c r="DP222">
        <v>0.73668492682926834</v>
      </c>
      <c r="DQ222">
        <v>-3.296738675957916E-3</v>
      </c>
      <c r="DR222">
        <v>1.909347345908801E-3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363</v>
      </c>
      <c r="EA222">
        <v>3.2993199999999998</v>
      </c>
      <c r="EB222">
        <v>2.6253799999999998</v>
      </c>
      <c r="EC222">
        <v>0.22719500000000001</v>
      </c>
      <c r="ED222">
        <v>0.22704299999999999</v>
      </c>
      <c r="EE222">
        <v>0.13633799999999999</v>
      </c>
      <c r="EF222">
        <v>0.132851</v>
      </c>
      <c r="EG222">
        <v>23495.9</v>
      </c>
      <c r="EH222">
        <v>23918.6</v>
      </c>
      <c r="EI222">
        <v>28280</v>
      </c>
      <c r="EJ222">
        <v>29771.8</v>
      </c>
      <c r="EK222">
        <v>33619.1</v>
      </c>
      <c r="EL222">
        <v>35825.300000000003</v>
      </c>
      <c r="EM222">
        <v>39912.199999999997</v>
      </c>
      <c r="EN222">
        <v>42518.8</v>
      </c>
      <c r="EO222">
        <v>2.1446499999999999</v>
      </c>
      <c r="EP222">
        <v>2.2475000000000001</v>
      </c>
      <c r="EQ222">
        <v>0.15539700000000001</v>
      </c>
      <c r="ER222">
        <v>0</v>
      </c>
      <c r="ES222">
        <v>29.479099999999999</v>
      </c>
      <c r="ET222">
        <v>999.9</v>
      </c>
      <c r="EU222">
        <v>73.900000000000006</v>
      </c>
      <c r="EV222">
        <v>32.4</v>
      </c>
      <c r="EW222">
        <v>35.655200000000001</v>
      </c>
      <c r="EX222">
        <v>57.617199999999997</v>
      </c>
      <c r="EY222">
        <v>-3.0328499999999998</v>
      </c>
      <c r="EZ222">
        <v>2</v>
      </c>
      <c r="FA222">
        <v>0.22401399999999999</v>
      </c>
      <c r="FB222">
        <v>-0.814913</v>
      </c>
      <c r="FC222">
        <v>20.270499999999998</v>
      </c>
      <c r="FD222">
        <v>5.2210299999999998</v>
      </c>
      <c r="FE222">
        <v>12.004</v>
      </c>
      <c r="FF222">
        <v>4.9872500000000004</v>
      </c>
      <c r="FG222">
        <v>3.2842799999999999</v>
      </c>
      <c r="FH222">
        <v>9999</v>
      </c>
      <c r="FI222">
        <v>9999</v>
      </c>
      <c r="FJ222">
        <v>9999</v>
      </c>
      <c r="FK222">
        <v>999.9</v>
      </c>
      <c r="FL222">
        <v>1.86582</v>
      </c>
      <c r="FM222">
        <v>1.8621799999999999</v>
      </c>
      <c r="FN222">
        <v>1.8641700000000001</v>
      </c>
      <c r="FO222">
        <v>1.8602099999999999</v>
      </c>
      <c r="FP222">
        <v>1.8609500000000001</v>
      </c>
      <c r="FQ222">
        <v>1.8601300000000001</v>
      </c>
      <c r="FR222">
        <v>1.8617900000000001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-5.58</v>
      </c>
      <c r="GH222">
        <v>0.16839999999999999</v>
      </c>
      <c r="GI222">
        <v>-3.3542705637745942</v>
      </c>
      <c r="GJ222">
        <v>-2.7043828418459848E-3</v>
      </c>
      <c r="GK222">
        <v>1.1637646390227569E-6</v>
      </c>
      <c r="GL222">
        <v>-2.7935288173591201E-10</v>
      </c>
      <c r="GM222">
        <v>-0.1154585369592631</v>
      </c>
      <c r="GN222">
        <v>-1.575226436802038E-3</v>
      </c>
      <c r="GO222">
        <v>7.1853088279240026E-4</v>
      </c>
      <c r="GP222">
        <v>-1.2337336158236461E-5</v>
      </c>
      <c r="GQ222">
        <v>5</v>
      </c>
      <c r="GR222">
        <v>2087</v>
      </c>
      <c r="GS222">
        <v>4</v>
      </c>
      <c r="GT222">
        <v>31</v>
      </c>
      <c r="GU222">
        <v>17.399999999999999</v>
      </c>
      <c r="GV222">
        <v>17.399999999999999</v>
      </c>
      <c r="GW222">
        <v>3.5620099999999999</v>
      </c>
      <c r="GX222">
        <v>2.50732</v>
      </c>
      <c r="GY222">
        <v>2.04834</v>
      </c>
      <c r="GZ222">
        <v>2.6184099999999999</v>
      </c>
      <c r="HA222">
        <v>2.1972700000000001</v>
      </c>
      <c r="HB222">
        <v>2.2546400000000002</v>
      </c>
      <c r="HC222">
        <v>37.433799999999998</v>
      </c>
      <c r="HD222">
        <v>14.1671</v>
      </c>
      <c r="HE222">
        <v>18</v>
      </c>
      <c r="HF222">
        <v>612.17399999999998</v>
      </c>
      <c r="HG222">
        <v>772.56</v>
      </c>
      <c r="HH222">
        <v>31.0001</v>
      </c>
      <c r="HI222">
        <v>30.3277</v>
      </c>
      <c r="HJ222">
        <v>29.9998</v>
      </c>
      <c r="HK222">
        <v>30.285699999999999</v>
      </c>
      <c r="HL222">
        <v>30.280999999999999</v>
      </c>
      <c r="HM222">
        <v>71.280600000000007</v>
      </c>
      <c r="HN222">
        <v>13.5298</v>
      </c>
      <c r="HO222">
        <v>100</v>
      </c>
      <c r="HP222">
        <v>31</v>
      </c>
      <c r="HQ222">
        <v>1384.39</v>
      </c>
      <c r="HR222">
        <v>31.795200000000001</v>
      </c>
      <c r="HS222">
        <v>99.6417</v>
      </c>
      <c r="HT222">
        <v>98.631200000000007</v>
      </c>
    </row>
    <row r="223" spans="1:228" x14ac:dyDescent="0.2">
      <c r="A223">
        <v>208</v>
      </c>
      <c r="B223">
        <v>1670951467.5999999</v>
      </c>
      <c r="C223">
        <v>826.5</v>
      </c>
      <c r="D223" t="s">
        <v>775</v>
      </c>
      <c r="E223" t="s">
        <v>776</v>
      </c>
      <c r="F223">
        <v>4</v>
      </c>
      <c r="G223">
        <v>1670951465.5999999</v>
      </c>
      <c r="H223">
        <f t="shared" si="102"/>
        <v>1.8458612452583168E-3</v>
      </c>
      <c r="I223">
        <f t="shared" si="103"/>
        <v>1.8458612452583167</v>
      </c>
      <c r="J223">
        <f t="shared" si="104"/>
        <v>19.500212191719065</v>
      </c>
      <c r="K223">
        <f t="shared" si="105"/>
        <v>1356.3814285714291</v>
      </c>
      <c r="L223">
        <f t="shared" si="106"/>
        <v>1071.543147322016</v>
      </c>
      <c r="M223">
        <f t="shared" si="107"/>
        <v>108.58745163005563</v>
      </c>
      <c r="N223">
        <f t="shared" si="108"/>
        <v>137.45223711709667</v>
      </c>
      <c r="O223">
        <f t="shared" si="109"/>
        <v>0.12407822763353993</v>
      </c>
      <c r="P223">
        <f t="shared" si="110"/>
        <v>3.6840907155057763</v>
      </c>
      <c r="Q223">
        <f t="shared" si="111"/>
        <v>0.12180256319749058</v>
      </c>
      <c r="R223">
        <f t="shared" si="112"/>
        <v>7.6327585031339018E-2</v>
      </c>
      <c r="S223">
        <f t="shared" si="113"/>
        <v>226.11717810189998</v>
      </c>
      <c r="T223">
        <f t="shared" si="114"/>
        <v>32.495622628721108</v>
      </c>
      <c r="U223">
        <f t="shared" si="115"/>
        <v>32.009714285714288</v>
      </c>
      <c r="V223">
        <f t="shared" si="116"/>
        <v>4.7777093601421896</v>
      </c>
      <c r="W223">
        <f t="shared" si="117"/>
        <v>69.927843302667156</v>
      </c>
      <c r="X223">
        <f t="shared" si="118"/>
        <v>3.3032187291460966</v>
      </c>
      <c r="Y223">
        <f t="shared" si="119"/>
        <v>4.7237531906265824</v>
      </c>
      <c r="Z223">
        <f t="shared" si="120"/>
        <v>1.474490630996093</v>
      </c>
      <c r="AA223">
        <f t="shared" si="121"/>
        <v>-81.402480915891772</v>
      </c>
      <c r="AB223">
        <f t="shared" si="122"/>
        <v>-39.828322843016579</v>
      </c>
      <c r="AC223">
        <f t="shared" si="123"/>
        <v>-2.4495460693162228</v>
      </c>
      <c r="AD223">
        <f t="shared" si="124"/>
        <v>102.4368282736754</v>
      </c>
      <c r="AE223">
        <f t="shared" si="125"/>
        <v>43.251087637863399</v>
      </c>
      <c r="AF223">
        <f t="shared" si="126"/>
        <v>1.8438589826384397</v>
      </c>
      <c r="AG223">
        <f t="shared" si="127"/>
        <v>19.500212191719065</v>
      </c>
      <c r="AH223">
        <v>1419.686957251592</v>
      </c>
      <c r="AI223">
        <v>1404.6473333333331</v>
      </c>
      <c r="AJ223">
        <v>1.719856985902134</v>
      </c>
      <c r="AK223">
        <v>63.164820258041182</v>
      </c>
      <c r="AL223">
        <f t="shared" si="128"/>
        <v>1.8458612452583167</v>
      </c>
      <c r="AM223">
        <v>31.854621648809971</v>
      </c>
      <c r="AN223">
        <v>32.596347272727257</v>
      </c>
      <c r="AO223">
        <v>1.2512962773104159E-6</v>
      </c>
      <c r="AP223">
        <v>96.758734084088289</v>
      </c>
      <c r="AQ223">
        <v>68</v>
      </c>
      <c r="AR223">
        <v>10</v>
      </c>
      <c r="AS223">
        <f t="shared" si="129"/>
        <v>1</v>
      </c>
      <c r="AT223">
        <f t="shared" si="130"/>
        <v>0</v>
      </c>
      <c r="AU223">
        <f t="shared" si="131"/>
        <v>47588.428736063885</v>
      </c>
      <c r="AV223">
        <f t="shared" si="132"/>
        <v>1199.997142857143</v>
      </c>
      <c r="AW223">
        <f t="shared" si="133"/>
        <v>1025.9238352859588</v>
      </c>
      <c r="AX223">
        <f t="shared" si="134"/>
        <v>0.85493856497297738</v>
      </c>
      <c r="AY223">
        <f t="shared" si="135"/>
        <v>0.18843143039784616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1670951465.5999999</v>
      </c>
      <c r="BF223">
        <v>1356.3814285714291</v>
      </c>
      <c r="BG223">
        <v>1375.3857142857139</v>
      </c>
      <c r="BH223">
        <v>32.596228571428583</v>
      </c>
      <c r="BI223">
        <v>31.8553</v>
      </c>
      <c r="BJ223">
        <v>1361.964285714286</v>
      </c>
      <c r="BK223">
        <v>32.427900000000001</v>
      </c>
      <c r="BL223">
        <v>650.01428571428562</v>
      </c>
      <c r="BM223">
        <v>101.23742857142859</v>
      </c>
      <c r="BN223">
        <v>0.1000228428571429</v>
      </c>
      <c r="BO223">
        <v>31.809185714285711</v>
      </c>
      <c r="BP223">
        <v>32.009714285714288</v>
      </c>
      <c r="BQ223">
        <v>999.89999999999986</v>
      </c>
      <c r="BR223">
        <v>0</v>
      </c>
      <c r="BS223">
        <v>0</v>
      </c>
      <c r="BT223">
        <v>9005.7142857142862</v>
      </c>
      <c r="BU223">
        <v>0</v>
      </c>
      <c r="BV223">
        <v>38.225000000000009</v>
      </c>
      <c r="BW223">
        <v>-19.003399999999999</v>
      </c>
      <c r="BX223">
        <v>1402.0828571428569</v>
      </c>
      <c r="BY223">
        <v>1420.638571428572</v>
      </c>
      <c r="BZ223">
        <v>0.74092828571428571</v>
      </c>
      <c r="CA223">
        <v>1375.3857142857139</v>
      </c>
      <c r="CB223">
        <v>31.8553</v>
      </c>
      <c r="CC223">
        <v>3.2999557142857152</v>
      </c>
      <c r="CD223">
        <v>3.224945714285715</v>
      </c>
      <c r="CE223">
        <v>25.624228571428571</v>
      </c>
      <c r="CF223">
        <v>25.237314285714291</v>
      </c>
      <c r="CG223">
        <v>1199.997142857143</v>
      </c>
      <c r="CH223">
        <v>0.49996371428571429</v>
      </c>
      <c r="CI223">
        <v>0.50003628571428571</v>
      </c>
      <c r="CJ223">
        <v>0</v>
      </c>
      <c r="CK223">
        <v>1720.3357142857151</v>
      </c>
      <c r="CL223">
        <v>4.9990899999999998</v>
      </c>
      <c r="CM223">
        <v>19682.028571428571</v>
      </c>
      <c r="CN223">
        <v>9557.6971428571414</v>
      </c>
      <c r="CO223">
        <v>39.75</v>
      </c>
      <c r="CP223">
        <v>41.311999999999998</v>
      </c>
      <c r="CQ223">
        <v>40.561999999999998</v>
      </c>
      <c r="CR223">
        <v>40.311999999999998</v>
      </c>
      <c r="CS223">
        <v>41.186999999999998</v>
      </c>
      <c r="CT223">
        <v>597.45857142857142</v>
      </c>
      <c r="CU223">
        <v>597.5428571428572</v>
      </c>
      <c r="CV223">
        <v>0</v>
      </c>
      <c r="CW223">
        <v>1670951499.4000001</v>
      </c>
      <c r="CX223">
        <v>0</v>
      </c>
      <c r="CY223">
        <v>1670950421.5999999</v>
      </c>
      <c r="CZ223" t="s">
        <v>356</v>
      </c>
      <c r="DA223">
        <v>1670950421.5999999</v>
      </c>
      <c r="DB223">
        <v>1670950421.5999999</v>
      </c>
      <c r="DC223">
        <v>14</v>
      </c>
      <c r="DD223">
        <v>-0.21199999999999999</v>
      </c>
      <c r="DE223">
        <v>-3.1E-2</v>
      </c>
      <c r="DF223">
        <v>-4.3040000000000003</v>
      </c>
      <c r="DG223">
        <v>0.155</v>
      </c>
      <c r="DH223">
        <v>415</v>
      </c>
      <c r="DI223">
        <v>33</v>
      </c>
      <c r="DJ223">
        <v>0.37</v>
      </c>
      <c r="DK223">
        <v>0.39</v>
      </c>
      <c r="DL223">
        <v>-18.86728780487805</v>
      </c>
      <c r="DM223">
        <v>-0.71208292682925745</v>
      </c>
      <c r="DN223">
        <v>9.5622972020891983E-2</v>
      </c>
      <c r="DO223">
        <v>0</v>
      </c>
      <c r="DP223">
        <v>0.73721456097560967</v>
      </c>
      <c r="DQ223">
        <v>1.6343770034844E-2</v>
      </c>
      <c r="DR223">
        <v>2.6017585145883941E-3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363</v>
      </c>
      <c r="EA223">
        <v>3.2993800000000002</v>
      </c>
      <c r="EB223">
        <v>2.6253299999999999</v>
      </c>
      <c r="EC223">
        <v>0.227877</v>
      </c>
      <c r="ED223">
        <v>0.22772100000000001</v>
      </c>
      <c r="EE223">
        <v>0.13634099999999999</v>
      </c>
      <c r="EF223">
        <v>0.132857</v>
      </c>
      <c r="EG223">
        <v>23475.4</v>
      </c>
      <c r="EH223">
        <v>23897.8</v>
      </c>
      <c r="EI223">
        <v>28280.2</v>
      </c>
      <c r="EJ223">
        <v>29772</v>
      </c>
      <c r="EK223">
        <v>33619</v>
      </c>
      <c r="EL223">
        <v>35825.599999999999</v>
      </c>
      <c r="EM223">
        <v>39912.199999999997</v>
      </c>
      <c r="EN223">
        <v>42519.4</v>
      </c>
      <c r="EO223">
        <v>2.1449199999999999</v>
      </c>
      <c r="EP223">
        <v>2.2474799999999999</v>
      </c>
      <c r="EQ223">
        <v>0.15584799999999999</v>
      </c>
      <c r="ER223">
        <v>0</v>
      </c>
      <c r="ES223">
        <v>29.479800000000001</v>
      </c>
      <c r="ET223">
        <v>999.9</v>
      </c>
      <c r="EU223">
        <v>73.900000000000006</v>
      </c>
      <c r="EV223">
        <v>32.4</v>
      </c>
      <c r="EW223">
        <v>35.656100000000002</v>
      </c>
      <c r="EX223">
        <v>57.347200000000001</v>
      </c>
      <c r="EY223">
        <v>-2.8846099999999999</v>
      </c>
      <c r="EZ223">
        <v>2</v>
      </c>
      <c r="FA223">
        <v>0.22373999999999999</v>
      </c>
      <c r="FB223">
        <v>-0.81470600000000004</v>
      </c>
      <c r="FC223">
        <v>20.270600000000002</v>
      </c>
      <c r="FD223">
        <v>5.22058</v>
      </c>
      <c r="FE223">
        <v>12.004</v>
      </c>
      <c r="FF223">
        <v>4.9870000000000001</v>
      </c>
      <c r="FG223">
        <v>3.2843</v>
      </c>
      <c r="FH223">
        <v>9999</v>
      </c>
      <c r="FI223">
        <v>9999</v>
      </c>
      <c r="FJ223">
        <v>9999</v>
      </c>
      <c r="FK223">
        <v>999.9</v>
      </c>
      <c r="FL223">
        <v>1.8658300000000001</v>
      </c>
      <c r="FM223">
        <v>1.8621799999999999</v>
      </c>
      <c r="FN223">
        <v>1.8641700000000001</v>
      </c>
      <c r="FO223">
        <v>1.8602000000000001</v>
      </c>
      <c r="FP223">
        <v>1.8609599999999999</v>
      </c>
      <c r="FQ223">
        <v>1.8601300000000001</v>
      </c>
      <c r="FR223">
        <v>1.86175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-5.58</v>
      </c>
      <c r="GH223">
        <v>0.16830000000000001</v>
      </c>
      <c r="GI223">
        <v>-3.3542705637745942</v>
      </c>
      <c r="GJ223">
        <v>-2.7043828418459848E-3</v>
      </c>
      <c r="GK223">
        <v>1.1637646390227569E-6</v>
      </c>
      <c r="GL223">
        <v>-2.7935288173591201E-10</v>
      </c>
      <c r="GM223">
        <v>-0.1154585369592631</v>
      </c>
      <c r="GN223">
        <v>-1.575226436802038E-3</v>
      </c>
      <c r="GO223">
        <v>7.1853088279240026E-4</v>
      </c>
      <c r="GP223">
        <v>-1.2337336158236461E-5</v>
      </c>
      <c r="GQ223">
        <v>5</v>
      </c>
      <c r="GR223">
        <v>2087</v>
      </c>
      <c r="GS223">
        <v>4</v>
      </c>
      <c r="GT223">
        <v>31</v>
      </c>
      <c r="GU223">
        <v>17.399999999999999</v>
      </c>
      <c r="GV223">
        <v>17.399999999999999</v>
      </c>
      <c r="GW223">
        <v>3.57544</v>
      </c>
      <c r="GX223">
        <v>2.50854</v>
      </c>
      <c r="GY223">
        <v>2.04834</v>
      </c>
      <c r="GZ223">
        <v>2.6184099999999999</v>
      </c>
      <c r="HA223">
        <v>2.1972700000000001</v>
      </c>
      <c r="HB223">
        <v>2.3278799999999999</v>
      </c>
      <c r="HC223">
        <v>37.433799999999998</v>
      </c>
      <c r="HD223">
        <v>14.1846</v>
      </c>
      <c r="HE223">
        <v>18</v>
      </c>
      <c r="HF223">
        <v>612.36500000000001</v>
      </c>
      <c r="HG223">
        <v>772.50800000000004</v>
      </c>
      <c r="HH223">
        <v>31.0001</v>
      </c>
      <c r="HI223">
        <v>30.325099999999999</v>
      </c>
      <c r="HJ223">
        <v>29.9999</v>
      </c>
      <c r="HK223">
        <v>30.284400000000002</v>
      </c>
      <c r="HL223">
        <v>30.279</v>
      </c>
      <c r="HM223">
        <v>71.554000000000002</v>
      </c>
      <c r="HN223">
        <v>13.5298</v>
      </c>
      <c r="HO223">
        <v>100</v>
      </c>
      <c r="HP223">
        <v>31</v>
      </c>
      <c r="HQ223">
        <v>1391.1</v>
      </c>
      <c r="HR223">
        <v>31.795200000000001</v>
      </c>
      <c r="HS223">
        <v>99.641999999999996</v>
      </c>
      <c r="HT223">
        <v>98.632300000000001</v>
      </c>
    </row>
    <row r="224" spans="1:228" x14ac:dyDescent="0.2">
      <c r="A224">
        <v>209</v>
      </c>
      <c r="B224">
        <v>1670951471.5999999</v>
      </c>
      <c r="C224">
        <v>830.5</v>
      </c>
      <c r="D224" t="s">
        <v>777</v>
      </c>
      <c r="E224" t="s">
        <v>778</v>
      </c>
      <c r="F224">
        <v>4</v>
      </c>
      <c r="G224">
        <v>1670951469.2874999</v>
      </c>
      <c r="H224">
        <f t="shared" si="102"/>
        <v>1.8454954309080655E-3</v>
      </c>
      <c r="I224">
        <f t="shared" si="103"/>
        <v>1.8454954309080656</v>
      </c>
      <c r="J224">
        <f t="shared" si="104"/>
        <v>19.60390036849472</v>
      </c>
      <c r="K224">
        <f t="shared" si="105"/>
        <v>1362.4937500000001</v>
      </c>
      <c r="L224">
        <f t="shared" si="106"/>
        <v>1076.2429708116792</v>
      </c>
      <c r="M224">
        <f t="shared" si="107"/>
        <v>109.06239980448164</v>
      </c>
      <c r="N224">
        <f t="shared" si="108"/>
        <v>138.06997316000022</v>
      </c>
      <c r="O224">
        <f t="shared" si="109"/>
        <v>0.12410655322266617</v>
      </c>
      <c r="P224">
        <f t="shared" si="110"/>
        <v>3.6894459029692053</v>
      </c>
      <c r="Q224">
        <f t="shared" si="111"/>
        <v>0.12183309927158184</v>
      </c>
      <c r="R224">
        <f t="shared" si="112"/>
        <v>7.634647901461232E-2</v>
      </c>
      <c r="S224">
        <f t="shared" si="113"/>
        <v>226.12935849349964</v>
      </c>
      <c r="T224">
        <f t="shared" si="114"/>
        <v>32.497431249760318</v>
      </c>
      <c r="U224">
        <f t="shared" si="115"/>
        <v>32.007462500000003</v>
      </c>
      <c r="V224">
        <f t="shared" si="116"/>
        <v>4.7771005069286883</v>
      </c>
      <c r="W224">
        <f t="shared" si="117"/>
        <v>69.918907601823094</v>
      </c>
      <c r="X224">
        <f t="shared" si="118"/>
        <v>3.3032860592672884</v>
      </c>
      <c r="Y224">
        <f t="shared" si="119"/>
        <v>4.7244531880832144</v>
      </c>
      <c r="Z224">
        <f t="shared" si="120"/>
        <v>1.4738144476613999</v>
      </c>
      <c r="AA224">
        <f t="shared" si="121"/>
        <v>-81.386348503045681</v>
      </c>
      <c r="AB224">
        <f t="shared" si="122"/>
        <v>-38.918329299053561</v>
      </c>
      <c r="AC224">
        <f t="shared" si="123"/>
        <v>-2.3901090832313332</v>
      </c>
      <c r="AD224">
        <f t="shared" si="124"/>
        <v>103.43457160816908</v>
      </c>
      <c r="AE224">
        <f t="shared" si="125"/>
        <v>43.179405403307513</v>
      </c>
      <c r="AF224">
        <f t="shared" si="126"/>
        <v>1.8444269822018569</v>
      </c>
      <c r="AG224">
        <f t="shared" si="127"/>
        <v>19.60390036849472</v>
      </c>
      <c r="AH224">
        <v>1426.5361132202629</v>
      </c>
      <c r="AI224">
        <v>1411.498060606061</v>
      </c>
      <c r="AJ224">
        <v>1.7079179060730321</v>
      </c>
      <c r="AK224">
        <v>63.164820258041182</v>
      </c>
      <c r="AL224">
        <f t="shared" si="128"/>
        <v>1.8454954309080656</v>
      </c>
      <c r="AM224">
        <v>31.855956052642899</v>
      </c>
      <c r="AN224">
        <v>32.597428484848479</v>
      </c>
      <c r="AO224">
        <v>2.2176489433647249E-5</v>
      </c>
      <c r="AP224">
        <v>96.758734084088289</v>
      </c>
      <c r="AQ224">
        <v>68</v>
      </c>
      <c r="AR224">
        <v>10</v>
      </c>
      <c r="AS224">
        <f t="shared" si="129"/>
        <v>1</v>
      </c>
      <c r="AT224">
        <f t="shared" si="130"/>
        <v>0</v>
      </c>
      <c r="AU224">
        <f t="shared" si="131"/>
        <v>47684.183858013079</v>
      </c>
      <c r="AV224">
        <f t="shared" si="132"/>
        <v>1200.06125</v>
      </c>
      <c r="AW224">
        <f t="shared" si="133"/>
        <v>1025.9786950743521</v>
      </c>
      <c r="AX224">
        <f t="shared" si="134"/>
        <v>0.85493860840382285</v>
      </c>
      <c r="AY224">
        <f t="shared" si="135"/>
        <v>0.18843151421937809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1670951469.2874999</v>
      </c>
      <c r="BF224">
        <v>1362.4937500000001</v>
      </c>
      <c r="BG224">
        <v>1381.4737500000001</v>
      </c>
      <c r="BH224">
        <v>32.597287499999993</v>
      </c>
      <c r="BI224">
        <v>31.856112499999998</v>
      </c>
      <c r="BJ224">
        <v>1368.08125</v>
      </c>
      <c r="BK224">
        <v>32.428925000000007</v>
      </c>
      <c r="BL224">
        <v>649.99762500000008</v>
      </c>
      <c r="BM224">
        <v>101.236375</v>
      </c>
      <c r="BN224">
        <v>9.98499625E-2</v>
      </c>
      <c r="BO224">
        <v>31.811800000000002</v>
      </c>
      <c r="BP224">
        <v>32.007462500000003</v>
      </c>
      <c r="BQ224">
        <v>999.9</v>
      </c>
      <c r="BR224">
        <v>0</v>
      </c>
      <c r="BS224">
        <v>0</v>
      </c>
      <c r="BT224">
        <v>9024.2962499999994</v>
      </c>
      <c r="BU224">
        <v>0</v>
      </c>
      <c r="BV224">
        <v>38.187424999999998</v>
      </c>
      <c r="BW224">
        <v>-18.981175</v>
      </c>
      <c r="BX224">
        <v>1408.4012499999999</v>
      </c>
      <c r="BY224">
        <v>1426.93</v>
      </c>
      <c r="BZ224">
        <v>0.74116362499999999</v>
      </c>
      <c r="CA224">
        <v>1381.4737500000001</v>
      </c>
      <c r="CB224">
        <v>31.856112499999998</v>
      </c>
      <c r="CC224">
        <v>3.30003</v>
      </c>
      <c r="CD224">
        <v>3.2249949999999998</v>
      </c>
      <c r="CE224">
        <v>25.624600000000001</v>
      </c>
      <c r="CF224">
        <v>25.237562499999999</v>
      </c>
      <c r="CG224">
        <v>1200.06125</v>
      </c>
      <c r="CH224">
        <v>0.49996262499999999</v>
      </c>
      <c r="CI224">
        <v>0.50003737500000001</v>
      </c>
      <c r="CJ224">
        <v>0</v>
      </c>
      <c r="CK224">
        <v>1722.3512499999999</v>
      </c>
      <c r="CL224">
        <v>4.9990899999999998</v>
      </c>
      <c r="CM224">
        <v>19701.8125</v>
      </c>
      <c r="CN224">
        <v>9558.23</v>
      </c>
      <c r="CO224">
        <v>39.75</v>
      </c>
      <c r="CP224">
        <v>41.311999999999998</v>
      </c>
      <c r="CQ224">
        <v>40.561999999999998</v>
      </c>
      <c r="CR224">
        <v>40.311999999999998</v>
      </c>
      <c r="CS224">
        <v>41.226374999999997</v>
      </c>
      <c r="CT224">
        <v>597.48874999999998</v>
      </c>
      <c r="CU224">
        <v>597.57625000000007</v>
      </c>
      <c r="CV224">
        <v>0</v>
      </c>
      <c r="CW224">
        <v>1670951503.5999999</v>
      </c>
      <c r="CX224">
        <v>0</v>
      </c>
      <c r="CY224">
        <v>1670950421.5999999</v>
      </c>
      <c r="CZ224" t="s">
        <v>356</v>
      </c>
      <c r="DA224">
        <v>1670950421.5999999</v>
      </c>
      <c r="DB224">
        <v>1670950421.5999999</v>
      </c>
      <c r="DC224">
        <v>14</v>
      </c>
      <c r="DD224">
        <v>-0.21199999999999999</v>
      </c>
      <c r="DE224">
        <v>-3.1E-2</v>
      </c>
      <c r="DF224">
        <v>-4.3040000000000003</v>
      </c>
      <c r="DG224">
        <v>0.155</v>
      </c>
      <c r="DH224">
        <v>415</v>
      </c>
      <c r="DI224">
        <v>33</v>
      </c>
      <c r="DJ224">
        <v>0.37</v>
      </c>
      <c r="DK224">
        <v>0.39</v>
      </c>
      <c r="DL224">
        <v>-18.911512195121951</v>
      </c>
      <c r="DM224">
        <v>-0.60033867595819679</v>
      </c>
      <c r="DN224">
        <v>8.8149045607555612E-2</v>
      </c>
      <c r="DO224">
        <v>0</v>
      </c>
      <c r="DP224">
        <v>0.73798239024390244</v>
      </c>
      <c r="DQ224">
        <v>2.7852459930313461E-2</v>
      </c>
      <c r="DR224">
        <v>3.028718507707381E-3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363</v>
      </c>
      <c r="EA224">
        <v>3.2993700000000001</v>
      </c>
      <c r="EB224">
        <v>2.6253299999999999</v>
      </c>
      <c r="EC224">
        <v>0.228544</v>
      </c>
      <c r="ED224">
        <v>0.22837499999999999</v>
      </c>
      <c r="EE224">
        <v>0.13634099999999999</v>
      </c>
      <c r="EF224">
        <v>0.13286000000000001</v>
      </c>
      <c r="EG224">
        <v>23455.4</v>
      </c>
      <c r="EH224">
        <v>23877.200000000001</v>
      </c>
      <c r="EI224">
        <v>28280.6</v>
      </c>
      <c r="EJ224">
        <v>29771.599999999999</v>
      </c>
      <c r="EK224">
        <v>33619.599999999999</v>
      </c>
      <c r="EL224">
        <v>35825.199999999997</v>
      </c>
      <c r="EM224">
        <v>39912.9</v>
      </c>
      <c r="EN224">
        <v>42519</v>
      </c>
      <c r="EO224">
        <v>2.1447500000000002</v>
      </c>
      <c r="EP224">
        <v>2.2474799999999999</v>
      </c>
      <c r="EQ224">
        <v>0.155199</v>
      </c>
      <c r="ER224">
        <v>0</v>
      </c>
      <c r="ES224">
        <v>29.482099999999999</v>
      </c>
      <c r="ET224">
        <v>999.9</v>
      </c>
      <c r="EU224">
        <v>73.900000000000006</v>
      </c>
      <c r="EV224">
        <v>32.4</v>
      </c>
      <c r="EW224">
        <v>35.651499999999999</v>
      </c>
      <c r="EX224">
        <v>57.167200000000001</v>
      </c>
      <c r="EY224">
        <v>-2.9887800000000002</v>
      </c>
      <c r="EZ224">
        <v>2</v>
      </c>
      <c r="FA224">
        <v>0.22372</v>
      </c>
      <c r="FB224">
        <v>-0.81511199999999995</v>
      </c>
      <c r="FC224">
        <v>20.270399999999999</v>
      </c>
      <c r="FD224">
        <v>5.22058</v>
      </c>
      <c r="FE224">
        <v>12.004</v>
      </c>
      <c r="FF224">
        <v>4.9870999999999999</v>
      </c>
      <c r="FG224">
        <v>3.2841300000000002</v>
      </c>
      <c r="FH224">
        <v>9999</v>
      </c>
      <c r="FI224">
        <v>9999</v>
      </c>
      <c r="FJ224">
        <v>9999</v>
      </c>
      <c r="FK224">
        <v>999.9</v>
      </c>
      <c r="FL224">
        <v>1.86582</v>
      </c>
      <c r="FM224">
        <v>1.8621799999999999</v>
      </c>
      <c r="FN224">
        <v>1.8641700000000001</v>
      </c>
      <c r="FO224">
        <v>1.8602099999999999</v>
      </c>
      <c r="FP224">
        <v>1.8609599999999999</v>
      </c>
      <c r="FQ224">
        <v>1.8601000000000001</v>
      </c>
      <c r="FR224">
        <v>1.86175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-5.59</v>
      </c>
      <c r="GH224">
        <v>0.16830000000000001</v>
      </c>
      <c r="GI224">
        <v>-3.3542705637745942</v>
      </c>
      <c r="GJ224">
        <v>-2.7043828418459848E-3</v>
      </c>
      <c r="GK224">
        <v>1.1637646390227569E-6</v>
      </c>
      <c r="GL224">
        <v>-2.7935288173591201E-10</v>
      </c>
      <c r="GM224">
        <v>-0.1154585369592631</v>
      </c>
      <c r="GN224">
        <v>-1.575226436802038E-3</v>
      </c>
      <c r="GO224">
        <v>7.1853088279240026E-4</v>
      </c>
      <c r="GP224">
        <v>-1.2337336158236461E-5</v>
      </c>
      <c r="GQ224">
        <v>5</v>
      </c>
      <c r="GR224">
        <v>2087</v>
      </c>
      <c r="GS224">
        <v>4</v>
      </c>
      <c r="GT224">
        <v>31</v>
      </c>
      <c r="GU224">
        <v>17.5</v>
      </c>
      <c r="GV224">
        <v>17.5</v>
      </c>
      <c r="GW224">
        <v>3.58887</v>
      </c>
      <c r="GX224">
        <v>2.49756</v>
      </c>
      <c r="GY224">
        <v>2.04834</v>
      </c>
      <c r="GZ224">
        <v>2.6184099999999999</v>
      </c>
      <c r="HA224">
        <v>2.1972700000000001</v>
      </c>
      <c r="HB224">
        <v>2.33643</v>
      </c>
      <c r="HC224">
        <v>37.433799999999998</v>
      </c>
      <c r="HD224">
        <v>14.193300000000001</v>
      </c>
      <c r="HE224">
        <v>18</v>
      </c>
      <c r="HF224">
        <v>612.21</v>
      </c>
      <c r="HG224">
        <v>772.476</v>
      </c>
      <c r="HH224">
        <v>31</v>
      </c>
      <c r="HI224">
        <v>30.323799999999999</v>
      </c>
      <c r="HJ224">
        <v>29.9999</v>
      </c>
      <c r="HK224">
        <v>30.2819</v>
      </c>
      <c r="HL224">
        <v>30.276599999999998</v>
      </c>
      <c r="HM224">
        <v>71.833500000000001</v>
      </c>
      <c r="HN224">
        <v>13.5298</v>
      </c>
      <c r="HO224">
        <v>100</v>
      </c>
      <c r="HP224">
        <v>31</v>
      </c>
      <c r="HQ224">
        <v>1397.79</v>
      </c>
      <c r="HR224">
        <v>31.795200000000001</v>
      </c>
      <c r="HS224">
        <v>99.643600000000006</v>
      </c>
      <c r="HT224">
        <v>98.631299999999996</v>
      </c>
    </row>
    <row r="225" spans="1:228" x14ac:dyDescent="0.2">
      <c r="A225">
        <v>210</v>
      </c>
      <c r="B225">
        <v>1670951475.5999999</v>
      </c>
      <c r="C225">
        <v>834.5</v>
      </c>
      <c r="D225" t="s">
        <v>779</v>
      </c>
      <c r="E225" t="s">
        <v>780</v>
      </c>
      <c r="F225">
        <v>4</v>
      </c>
      <c r="G225">
        <v>1670951473.5999999</v>
      </c>
      <c r="H225">
        <f t="shared" si="102"/>
        <v>1.8361253486446384E-3</v>
      </c>
      <c r="I225">
        <f t="shared" si="103"/>
        <v>1.8361253486446385</v>
      </c>
      <c r="J225">
        <f t="shared" si="104"/>
        <v>19.336202287982019</v>
      </c>
      <c r="K225">
        <f t="shared" si="105"/>
        <v>1369.6128571428569</v>
      </c>
      <c r="L225">
        <f t="shared" si="106"/>
        <v>1085.0948185503428</v>
      </c>
      <c r="M225">
        <f t="shared" si="107"/>
        <v>109.96066070850793</v>
      </c>
      <c r="N225">
        <f t="shared" si="108"/>
        <v>138.79297192433197</v>
      </c>
      <c r="O225">
        <f t="shared" si="109"/>
        <v>0.12334649918437986</v>
      </c>
      <c r="P225">
        <f t="shared" si="110"/>
        <v>3.676139433391302</v>
      </c>
      <c r="Q225">
        <f t="shared" si="111"/>
        <v>0.12109256501074342</v>
      </c>
      <c r="R225">
        <f t="shared" si="112"/>
        <v>7.5881929624607214E-2</v>
      </c>
      <c r="S225">
        <f t="shared" si="113"/>
        <v>226.1145269604427</v>
      </c>
      <c r="T225">
        <f t="shared" si="114"/>
        <v>32.504461520958145</v>
      </c>
      <c r="U225">
        <f t="shared" si="115"/>
        <v>32.012857142857143</v>
      </c>
      <c r="V225">
        <f t="shared" si="116"/>
        <v>4.778559260281293</v>
      </c>
      <c r="W225">
        <f t="shared" si="117"/>
        <v>69.907131491516338</v>
      </c>
      <c r="X225">
        <f t="shared" si="118"/>
        <v>3.3032538830473226</v>
      </c>
      <c r="Y225">
        <f t="shared" si="119"/>
        <v>4.7252030122966682</v>
      </c>
      <c r="Z225">
        <f t="shared" si="120"/>
        <v>1.4753053772339704</v>
      </c>
      <c r="AA225">
        <f t="shared" si="121"/>
        <v>-80.973127875228556</v>
      </c>
      <c r="AB225">
        <f t="shared" si="122"/>
        <v>-39.292192404395529</v>
      </c>
      <c r="AC225">
        <f t="shared" si="123"/>
        <v>-2.4219015002989992</v>
      </c>
      <c r="AD225">
        <f t="shared" si="124"/>
        <v>103.42730518051962</v>
      </c>
      <c r="AE225">
        <f t="shared" si="125"/>
        <v>43.300834259225418</v>
      </c>
      <c r="AF225">
        <f t="shared" si="126"/>
        <v>1.8420602721623653</v>
      </c>
      <c r="AG225">
        <f t="shared" si="127"/>
        <v>19.336202287982019</v>
      </c>
      <c r="AH225">
        <v>1433.3683394162031</v>
      </c>
      <c r="AI225">
        <v>1418.3643636363629</v>
      </c>
      <c r="AJ225">
        <v>1.7287898502626109</v>
      </c>
      <c r="AK225">
        <v>63.164820258041182</v>
      </c>
      <c r="AL225">
        <f t="shared" si="128"/>
        <v>1.8361253486446385</v>
      </c>
      <c r="AM225">
        <v>31.856576452633242</v>
      </c>
      <c r="AN225">
        <v>32.594338181818209</v>
      </c>
      <c r="AO225">
        <v>1.1674536474552911E-5</v>
      </c>
      <c r="AP225">
        <v>96.758734084088289</v>
      </c>
      <c r="AQ225">
        <v>68</v>
      </c>
      <c r="AR225">
        <v>10</v>
      </c>
      <c r="AS225">
        <f t="shared" si="129"/>
        <v>1</v>
      </c>
      <c r="AT225">
        <f t="shared" si="130"/>
        <v>0</v>
      </c>
      <c r="AU225">
        <f t="shared" si="131"/>
        <v>47444.832066996787</v>
      </c>
      <c r="AV225">
        <f t="shared" si="132"/>
        <v>1199.985714285714</v>
      </c>
      <c r="AW225">
        <f t="shared" si="133"/>
        <v>1025.9138067152551</v>
      </c>
      <c r="AX225">
        <f t="shared" si="134"/>
        <v>0.85493835010021391</v>
      </c>
      <c r="AY225">
        <f t="shared" si="135"/>
        <v>0.18843101569341292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1670951473.5999999</v>
      </c>
      <c r="BF225">
        <v>1369.6128571428569</v>
      </c>
      <c r="BG225">
        <v>1388.6471428571431</v>
      </c>
      <c r="BH225">
        <v>32.596600000000002</v>
      </c>
      <c r="BI225">
        <v>31.856385714285711</v>
      </c>
      <c r="BJ225">
        <v>1375.212857142857</v>
      </c>
      <c r="BK225">
        <v>32.428271428571428</v>
      </c>
      <c r="BL225">
        <v>650.00657142857142</v>
      </c>
      <c r="BM225">
        <v>101.2372857142857</v>
      </c>
      <c r="BN225">
        <v>0.1000894428571428</v>
      </c>
      <c r="BO225">
        <v>31.814599999999999</v>
      </c>
      <c r="BP225">
        <v>32.012857142857143</v>
      </c>
      <c r="BQ225">
        <v>999.89999999999986</v>
      </c>
      <c r="BR225">
        <v>0</v>
      </c>
      <c r="BS225">
        <v>0</v>
      </c>
      <c r="BT225">
        <v>8978.3028571428567</v>
      </c>
      <c r="BU225">
        <v>0</v>
      </c>
      <c r="BV225">
        <v>38.175114285714287</v>
      </c>
      <c r="BW225">
        <v>-19.034614285714291</v>
      </c>
      <c r="BX225">
        <v>1415.762857142857</v>
      </c>
      <c r="BY225">
        <v>1434.34</v>
      </c>
      <c r="BZ225">
        <v>0.74023014285714284</v>
      </c>
      <c r="CA225">
        <v>1388.6471428571431</v>
      </c>
      <c r="CB225">
        <v>31.856385714285711</v>
      </c>
      <c r="CC225">
        <v>3.2999928571428572</v>
      </c>
      <c r="CD225">
        <v>3.2250528571428569</v>
      </c>
      <c r="CE225">
        <v>25.624428571428581</v>
      </c>
      <c r="CF225">
        <v>25.23788571428571</v>
      </c>
      <c r="CG225">
        <v>1199.985714285714</v>
      </c>
      <c r="CH225">
        <v>0.4999715714285714</v>
      </c>
      <c r="CI225">
        <v>0.5000284285714286</v>
      </c>
      <c r="CJ225">
        <v>0</v>
      </c>
      <c r="CK225">
        <v>1724.59</v>
      </c>
      <c r="CL225">
        <v>4.9990899999999998</v>
      </c>
      <c r="CM225">
        <v>19722.471428571429</v>
      </c>
      <c r="CN225">
        <v>9557.6557142857146</v>
      </c>
      <c r="CO225">
        <v>39.75</v>
      </c>
      <c r="CP225">
        <v>41.294285714285706</v>
      </c>
      <c r="CQ225">
        <v>40.561999999999998</v>
      </c>
      <c r="CR225">
        <v>40.285428571428582</v>
      </c>
      <c r="CS225">
        <v>41.204999999999998</v>
      </c>
      <c r="CT225">
        <v>597.46142857142866</v>
      </c>
      <c r="CU225">
        <v>597.52857142857135</v>
      </c>
      <c r="CV225">
        <v>0</v>
      </c>
      <c r="CW225">
        <v>1670951507.8</v>
      </c>
      <c r="CX225">
        <v>0</v>
      </c>
      <c r="CY225">
        <v>1670950421.5999999</v>
      </c>
      <c r="CZ225" t="s">
        <v>356</v>
      </c>
      <c r="DA225">
        <v>1670950421.5999999</v>
      </c>
      <c r="DB225">
        <v>1670950421.5999999</v>
      </c>
      <c r="DC225">
        <v>14</v>
      </c>
      <c r="DD225">
        <v>-0.21199999999999999</v>
      </c>
      <c r="DE225">
        <v>-3.1E-2</v>
      </c>
      <c r="DF225">
        <v>-4.3040000000000003</v>
      </c>
      <c r="DG225">
        <v>0.155</v>
      </c>
      <c r="DH225">
        <v>415</v>
      </c>
      <c r="DI225">
        <v>33</v>
      </c>
      <c r="DJ225">
        <v>0.37</v>
      </c>
      <c r="DK225">
        <v>0.39</v>
      </c>
      <c r="DL225">
        <v>-18.936946341463411</v>
      </c>
      <c r="DM225">
        <v>-0.70877979094073984</v>
      </c>
      <c r="DN225">
        <v>9.371559231372692E-2</v>
      </c>
      <c r="DO225">
        <v>0</v>
      </c>
      <c r="DP225">
        <v>0.73917165853658529</v>
      </c>
      <c r="DQ225">
        <v>1.9857177700349751E-2</v>
      </c>
      <c r="DR225">
        <v>2.5179946202867499E-3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363</v>
      </c>
      <c r="EA225">
        <v>3.2993700000000001</v>
      </c>
      <c r="EB225">
        <v>2.62527</v>
      </c>
      <c r="EC225">
        <v>0.22922400000000001</v>
      </c>
      <c r="ED225">
        <v>0.22905700000000001</v>
      </c>
      <c r="EE225">
        <v>0.13634099999999999</v>
      </c>
      <c r="EF225">
        <v>0.132859</v>
      </c>
      <c r="EG225">
        <v>23434.5</v>
      </c>
      <c r="EH225">
        <v>23856.5</v>
      </c>
      <c r="EI225">
        <v>28280.400000000001</v>
      </c>
      <c r="EJ225">
        <v>29772.1</v>
      </c>
      <c r="EK225">
        <v>33619.199999999997</v>
      </c>
      <c r="EL225">
        <v>35825.699999999997</v>
      </c>
      <c r="EM225">
        <v>39912.400000000001</v>
      </c>
      <c r="EN225">
        <v>42519.6</v>
      </c>
      <c r="EO225">
        <v>2.1446800000000001</v>
      </c>
      <c r="EP225">
        <v>2.2476699999999998</v>
      </c>
      <c r="EQ225">
        <v>0.15609000000000001</v>
      </c>
      <c r="ER225">
        <v>0</v>
      </c>
      <c r="ES225">
        <v>29.482299999999999</v>
      </c>
      <c r="ET225">
        <v>999.9</v>
      </c>
      <c r="EU225">
        <v>73.900000000000006</v>
      </c>
      <c r="EV225">
        <v>32.4</v>
      </c>
      <c r="EW225">
        <v>35.654000000000003</v>
      </c>
      <c r="EX225">
        <v>57.377200000000002</v>
      </c>
      <c r="EY225">
        <v>-2.9206699999999999</v>
      </c>
      <c r="EZ225">
        <v>2</v>
      </c>
      <c r="FA225">
        <v>0.223328</v>
      </c>
      <c r="FB225">
        <v>-0.81483899999999998</v>
      </c>
      <c r="FC225">
        <v>20.270600000000002</v>
      </c>
      <c r="FD225">
        <v>5.22058</v>
      </c>
      <c r="FE225">
        <v>12.004</v>
      </c>
      <c r="FF225">
        <v>4.9869500000000002</v>
      </c>
      <c r="FG225">
        <v>3.2842199999999999</v>
      </c>
      <c r="FH225">
        <v>9999</v>
      </c>
      <c r="FI225">
        <v>9999</v>
      </c>
      <c r="FJ225">
        <v>9999</v>
      </c>
      <c r="FK225">
        <v>999.9</v>
      </c>
      <c r="FL225">
        <v>1.86582</v>
      </c>
      <c r="FM225">
        <v>1.8621799999999999</v>
      </c>
      <c r="FN225">
        <v>1.8641700000000001</v>
      </c>
      <c r="FO225">
        <v>1.8602000000000001</v>
      </c>
      <c r="FP225">
        <v>1.8609599999999999</v>
      </c>
      <c r="FQ225">
        <v>1.86012</v>
      </c>
      <c r="FR225">
        <v>1.8617600000000001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-5.61</v>
      </c>
      <c r="GH225">
        <v>0.16830000000000001</v>
      </c>
      <c r="GI225">
        <v>-3.3542705637745942</v>
      </c>
      <c r="GJ225">
        <v>-2.7043828418459848E-3</v>
      </c>
      <c r="GK225">
        <v>1.1637646390227569E-6</v>
      </c>
      <c r="GL225">
        <v>-2.7935288173591201E-10</v>
      </c>
      <c r="GM225">
        <v>-0.1154585369592631</v>
      </c>
      <c r="GN225">
        <v>-1.575226436802038E-3</v>
      </c>
      <c r="GO225">
        <v>7.1853088279240026E-4</v>
      </c>
      <c r="GP225">
        <v>-1.2337336158236461E-5</v>
      </c>
      <c r="GQ225">
        <v>5</v>
      </c>
      <c r="GR225">
        <v>2087</v>
      </c>
      <c r="GS225">
        <v>4</v>
      </c>
      <c r="GT225">
        <v>31</v>
      </c>
      <c r="GU225">
        <v>17.600000000000001</v>
      </c>
      <c r="GV225">
        <v>17.600000000000001</v>
      </c>
      <c r="GW225">
        <v>3.6035200000000001</v>
      </c>
      <c r="GX225">
        <v>2.4939</v>
      </c>
      <c r="GY225">
        <v>2.04834</v>
      </c>
      <c r="GZ225">
        <v>2.6184099999999999</v>
      </c>
      <c r="HA225">
        <v>2.1972700000000001</v>
      </c>
      <c r="HB225">
        <v>2.3559600000000001</v>
      </c>
      <c r="HC225">
        <v>37.433799999999998</v>
      </c>
      <c r="HD225">
        <v>14.1846</v>
      </c>
      <c r="HE225">
        <v>18</v>
      </c>
      <c r="HF225">
        <v>612.12800000000004</v>
      </c>
      <c r="HG225">
        <v>772.64499999999998</v>
      </c>
      <c r="HH225">
        <v>31</v>
      </c>
      <c r="HI225">
        <v>30.321899999999999</v>
      </c>
      <c r="HJ225">
        <v>29.9998</v>
      </c>
      <c r="HK225">
        <v>30.279299999999999</v>
      </c>
      <c r="HL225">
        <v>30.2746</v>
      </c>
      <c r="HM225">
        <v>72.109300000000005</v>
      </c>
      <c r="HN225">
        <v>13.5298</v>
      </c>
      <c r="HO225">
        <v>100</v>
      </c>
      <c r="HP225">
        <v>31</v>
      </c>
      <c r="HQ225">
        <v>1404.47</v>
      </c>
      <c r="HR225">
        <v>31.795200000000001</v>
      </c>
      <c r="HS225">
        <v>99.642600000000002</v>
      </c>
      <c r="HT225">
        <v>98.6327</v>
      </c>
    </row>
    <row r="226" spans="1:228" x14ac:dyDescent="0.2">
      <c r="A226">
        <v>211</v>
      </c>
      <c r="B226">
        <v>1670951479.5999999</v>
      </c>
      <c r="C226">
        <v>838.5</v>
      </c>
      <c r="D226" t="s">
        <v>781</v>
      </c>
      <c r="E226" t="s">
        <v>782</v>
      </c>
      <c r="F226">
        <v>4</v>
      </c>
      <c r="G226">
        <v>1670951477.2874999</v>
      </c>
      <c r="H226">
        <f t="shared" si="102"/>
        <v>1.836469623445694E-3</v>
      </c>
      <c r="I226">
        <f t="shared" si="103"/>
        <v>1.8364696234456941</v>
      </c>
      <c r="J226">
        <f t="shared" si="104"/>
        <v>19.696868205144007</v>
      </c>
      <c r="K226">
        <f t="shared" si="105"/>
        <v>1375.7874999999999</v>
      </c>
      <c r="L226">
        <f t="shared" si="106"/>
        <v>1086.287622477518</v>
      </c>
      <c r="M226">
        <f t="shared" si="107"/>
        <v>110.08233121077356</v>
      </c>
      <c r="N226">
        <f t="shared" si="108"/>
        <v>139.41970074668376</v>
      </c>
      <c r="O226">
        <f t="shared" si="109"/>
        <v>0.12328889465661944</v>
      </c>
      <c r="P226">
        <f t="shared" si="110"/>
        <v>3.675290233767595</v>
      </c>
      <c r="Q226">
        <f t="shared" si="111"/>
        <v>0.12103653445596736</v>
      </c>
      <c r="R226">
        <f t="shared" si="112"/>
        <v>7.5846772301223095E-2</v>
      </c>
      <c r="S226">
        <f t="shared" si="113"/>
        <v>226.1107198268042</v>
      </c>
      <c r="T226">
        <f t="shared" si="114"/>
        <v>32.5024846945524</v>
      </c>
      <c r="U226">
        <f t="shared" si="115"/>
        <v>32.015837500000004</v>
      </c>
      <c r="V226">
        <f t="shared" si="116"/>
        <v>4.7793653383009431</v>
      </c>
      <c r="W226">
        <f t="shared" si="117"/>
        <v>69.911822184584238</v>
      </c>
      <c r="X226">
        <f t="shared" si="118"/>
        <v>3.3030940600577843</v>
      </c>
      <c r="Y226">
        <f t="shared" si="119"/>
        <v>4.7246573710191839</v>
      </c>
      <c r="Z226">
        <f t="shared" si="120"/>
        <v>1.4762712782431588</v>
      </c>
      <c r="AA226">
        <f t="shared" si="121"/>
        <v>-80.988310393955103</v>
      </c>
      <c r="AB226">
        <f t="shared" si="122"/>
        <v>-40.277365275773128</v>
      </c>
      <c r="AC226">
        <f t="shared" si="123"/>
        <v>-2.4832109781614204</v>
      </c>
      <c r="AD226">
        <f t="shared" si="124"/>
        <v>102.36183317891457</v>
      </c>
      <c r="AE226">
        <f t="shared" si="125"/>
        <v>43.515942994958493</v>
      </c>
      <c r="AF226">
        <f t="shared" si="126"/>
        <v>1.8500246133071869</v>
      </c>
      <c r="AG226">
        <f t="shared" si="127"/>
        <v>19.696868205144007</v>
      </c>
      <c r="AH226">
        <v>1440.3870648206801</v>
      </c>
      <c r="AI226">
        <v>1425.2601818181811</v>
      </c>
      <c r="AJ226">
        <v>1.720656751415621</v>
      </c>
      <c r="AK226">
        <v>63.164820258041182</v>
      </c>
      <c r="AL226">
        <f t="shared" si="128"/>
        <v>1.8364696234456941</v>
      </c>
      <c r="AM226">
        <v>31.857176992418811</v>
      </c>
      <c r="AN226">
        <v>32.595228484848477</v>
      </c>
      <c r="AO226">
        <v>-1.660005096508724E-5</v>
      </c>
      <c r="AP226">
        <v>96.758734084088289</v>
      </c>
      <c r="AQ226">
        <v>68</v>
      </c>
      <c r="AR226">
        <v>10</v>
      </c>
      <c r="AS226">
        <f t="shared" si="129"/>
        <v>1</v>
      </c>
      <c r="AT226">
        <f t="shared" si="130"/>
        <v>0</v>
      </c>
      <c r="AU226">
        <f t="shared" si="131"/>
        <v>47429.911081887607</v>
      </c>
      <c r="AV226">
        <f t="shared" si="132"/>
        <v>1199.95875</v>
      </c>
      <c r="AW226">
        <f t="shared" si="133"/>
        <v>1025.8914138998985</v>
      </c>
      <c r="AX226">
        <f t="shared" si="134"/>
        <v>0.85493890010793994</v>
      </c>
      <c r="AY226">
        <f t="shared" si="135"/>
        <v>0.18843207720832419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1670951477.2874999</v>
      </c>
      <c r="BF226">
        <v>1375.7874999999999</v>
      </c>
      <c r="BG226">
        <v>1394.92</v>
      </c>
      <c r="BH226">
        <v>32.594787500000002</v>
      </c>
      <c r="BI226">
        <v>31.851387500000001</v>
      </c>
      <c r="BJ226">
        <v>1381.39375</v>
      </c>
      <c r="BK226">
        <v>32.426475000000003</v>
      </c>
      <c r="BL226">
        <v>650.020625</v>
      </c>
      <c r="BM226">
        <v>101.238</v>
      </c>
      <c r="BN226">
        <v>0.1001069</v>
      </c>
      <c r="BO226">
        <v>31.812562499999999</v>
      </c>
      <c r="BP226">
        <v>32.015837500000004</v>
      </c>
      <c r="BQ226">
        <v>999.9</v>
      </c>
      <c r="BR226">
        <v>0</v>
      </c>
      <c r="BS226">
        <v>0</v>
      </c>
      <c r="BT226">
        <v>8975.3125</v>
      </c>
      <c r="BU226">
        <v>0</v>
      </c>
      <c r="BV226">
        <v>38.158187499999997</v>
      </c>
      <c r="BW226">
        <v>-19.133575</v>
      </c>
      <c r="BX226">
        <v>1422.1412499999999</v>
      </c>
      <c r="BY226">
        <v>1440.8125</v>
      </c>
      <c r="BZ226">
        <v>0.74343162500000004</v>
      </c>
      <c r="CA226">
        <v>1394.92</v>
      </c>
      <c r="CB226">
        <v>31.851387500000001</v>
      </c>
      <c r="CC226">
        <v>3.2998337499999999</v>
      </c>
      <c r="CD226">
        <v>3.2245699999999999</v>
      </c>
      <c r="CE226">
        <v>25.6236125</v>
      </c>
      <c r="CF226">
        <v>25.235375000000001</v>
      </c>
      <c r="CG226">
        <v>1199.95875</v>
      </c>
      <c r="CH226">
        <v>0.49995387499999999</v>
      </c>
      <c r="CI226">
        <v>0.5000461249999999</v>
      </c>
      <c r="CJ226">
        <v>0</v>
      </c>
      <c r="CK226">
        <v>1726.26</v>
      </c>
      <c r="CL226">
        <v>4.9990899999999998</v>
      </c>
      <c r="CM226">
        <v>19739.787499999999</v>
      </c>
      <c r="CN226">
        <v>9557.375</v>
      </c>
      <c r="CO226">
        <v>39.75</v>
      </c>
      <c r="CP226">
        <v>41.28875</v>
      </c>
      <c r="CQ226">
        <v>40.530999999999999</v>
      </c>
      <c r="CR226">
        <v>40.311999999999998</v>
      </c>
      <c r="CS226">
        <v>41.218499999999999</v>
      </c>
      <c r="CT226">
        <v>597.42624999999998</v>
      </c>
      <c r="CU226">
        <v>597.53750000000002</v>
      </c>
      <c r="CV226">
        <v>0</v>
      </c>
      <c r="CW226">
        <v>1670951512</v>
      </c>
      <c r="CX226">
        <v>0</v>
      </c>
      <c r="CY226">
        <v>1670950421.5999999</v>
      </c>
      <c r="CZ226" t="s">
        <v>356</v>
      </c>
      <c r="DA226">
        <v>1670950421.5999999</v>
      </c>
      <c r="DB226">
        <v>1670950421.5999999</v>
      </c>
      <c r="DC226">
        <v>14</v>
      </c>
      <c r="DD226">
        <v>-0.21199999999999999</v>
      </c>
      <c r="DE226">
        <v>-3.1E-2</v>
      </c>
      <c r="DF226">
        <v>-4.3040000000000003</v>
      </c>
      <c r="DG226">
        <v>0.155</v>
      </c>
      <c r="DH226">
        <v>415</v>
      </c>
      <c r="DI226">
        <v>33</v>
      </c>
      <c r="DJ226">
        <v>0.37</v>
      </c>
      <c r="DK226">
        <v>0.39</v>
      </c>
      <c r="DL226">
        <v>-18.994719512195118</v>
      </c>
      <c r="DM226">
        <v>-0.72058745644602418</v>
      </c>
      <c r="DN226">
        <v>9.0774325422222829E-2</v>
      </c>
      <c r="DO226">
        <v>0</v>
      </c>
      <c r="DP226">
        <v>0.74036019512195117</v>
      </c>
      <c r="DQ226">
        <v>1.0918473867596741E-2</v>
      </c>
      <c r="DR226">
        <v>2.4544846085552759E-3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363</v>
      </c>
      <c r="EA226">
        <v>3.2993899999999998</v>
      </c>
      <c r="EB226">
        <v>2.62507</v>
      </c>
      <c r="EC226">
        <v>0.22989499999999999</v>
      </c>
      <c r="ED226">
        <v>0.229743</v>
      </c>
      <c r="EE226">
        <v>0.13633400000000001</v>
      </c>
      <c r="EF226">
        <v>0.13279299999999999</v>
      </c>
      <c r="EG226">
        <v>23414.1</v>
      </c>
      <c r="EH226">
        <v>23835.4</v>
      </c>
      <c r="EI226">
        <v>28280.5</v>
      </c>
      <c r="EJ226">
        <v>29772.400000000001</v>
      </c>
      <c r="EK226">
        <v>33619.800000000003</v>
      </c>
      <c r="EL226">
        <v>35828.5</v>
      </c>
      <c r="EM226">
        <v>39912.6</v>
      </c>
      <c r="EN226">
        <v>42519.5</v>
      </c>
      <c r="EO226">
        <v>2.1450499999999999</v>
      </c>
      <c r="EP226">
        <v>2.2475000000000001</v>
      </c>
      <c r="EQ226">
        <v>0.15548600000000001</v>
      </c>
      <c r="ER226">
        <v>0</v>
      </c>
      <c r="ES226">
        <v>29.482299999999999</v>
      </c>
      <c r="ET226">
        <v>999.9</v>
      </c>
      <c r="EU226">
        <v>73.900000000000006</v>
      </c>
      <c r="EV226">
        <v>32.299999999999997</v>
      </c>
      <c r="EW226">
        <v>35.453899999999997</v>
      </c>
      <c r="EX226">
        <v>57.407200000000003</v>
      </c>
      <c r="EY226">
        <v>-3.00881</v>
      </c>
      <c r="EZ226">
        <v>2</v>
      </c>
      <c r="FA226">
        <v>0.22317300000000001</v>
      </c>
      <c r="FB226">
        <v>-0.81534600000000002</v>
      </c>
      <c r="FC226">
        <v>20.270399999999999</v>
      </c>
      <c r="FD226">
        <v>5.2216300000000002</v>
      </c>
      <c r="FE226">
        <v>12.004</v>
      </c>
      <c r="FF226">
        <v>4.9873000000000003</v>
      </c>
      <c r="FG226">
        <v>3.2843800000000001</v>
      </c>
      <c r="FH226">
        <v>9999</v>
      </c>
      <c r="FI226">
        <v>9999</v>
      </c>
      <c r="FJ226">
        <v>9999</v>
      </c>
      <c r="FK226">
        <v>999.9</v>
      </c>
      <c r="FL226">
        <v>1.86581</v>
      </c>
      <c r="FM226">
        <v>1.8621799999999999</v>
      </c>
      <c r="FN226">
        <v>1.8641700000000001</v>
      </c>
      <c r="FO226">
        <v>1.8602000000000001</v>
      </c>
      <c r="FP226">
        <v>1.8609599999999999</v>
      </c>
      <c r="FQ226">
        <v>1.86008</v>
      </c>
      <c r="FR226">
        <v>1.8617600000000001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-5.61</v>
      </c>
      <c r="GH226">
        <v>0.16830000000000001</v>
      </c>
      <c r="GI226">
        <v>-3.3542705637745942</v>
      </c>
      <c r="GJ226">
        <v>-2.7043828418459848E-3</v>
      </c>
      <c r="GK226">
        <v>1.1637646390227569E-6</v>
      </c>
      <c r="GL226">
        <v>-2.7935288173591201E-10</v>
      </c>
      <c r="GM226">
        <v>-0.1154585369592631</v>
      </c>
      <c r="GN226">
        <v>-1.575226436802038E-3</v>
      </c>
      <c r="GO226">
        <v>7.1853088279240026E-4</v>
      </c>
      <c r="GP226">
        <v>-1.2337336158236461E-5</v>
      </c>
      <c r="GQ226">
        <v>5</v>
      </c>
      <c r="GR226">
        <v>2087</v>
      </c>
      <c r="GS226">
        <v>4</v>
      </c>
      <c r="GT226">
        <v>31</v>
      </c>
      <c r="GU226">
        <v>17.600000000000001</v>
      </c>
      <c r="GV226">
        <v>17.600000000000001</v>
      </c>
      <c r="GW226">
        <v>3.61694</v>
      </c>
      <c r="GX226">
        <v>2.49634</v>
      </c>
      <c r="GY226">
        <v>2.04834</v>
      </c>
      <c r="GZ226">
        <v>2.6196299999999999</v>
      </c>
      <c r="HA226">
        <v>2.1972700000000001</v>
      </c>
      <c r="HB226">
        <v>2.34375</v>
      </c>
      <c r="HC226">
        <v>37.433799999999998</v>
      </c>
      <c r="HD226">
        <v>14.175800000000001</v>
      </c>
      <c r="HE226">
        <v>18</v>
      </c>
      <c r="HF226">
        <v>612.38599999999997</v>
      </c>
      <c r="HG226">
        <v>772.447</v>
      </c>
      <c r="HH226">
        <v>31</v>
      </c>
      <c r="HI226">
        <v>30.319800000000001</v>
      </c>
      <c r="HJ226">
        <v>29.9999</v>
      </c>
      <c r="HK226">
        <v>30.2773</v>
      </c>
      <c r="HL226">
        <v>30.2727</v>
      </c>
      <c r="HM226">
        <v>72.324399999999997</v>
      </c>
      <c r="HN226">
        <v>13.8027</v>
      </c>
      <c r="HO226">
        <v>100</v>
      </c>
      <c r="HP226">
        <v>31</v>
      </c>
      <c r="HQ226">
        <v>1411.18</v>
      </c>
      <c r="HR226">
        <v>31.795200000000001</v>
      </c>
      <c r="HS226">
        <v>99.643000000000001</v>
      </c>
      <c r="HT226">
        <v>98.632900000000006</v>
      </c>
    </row>
    <row r="227" spans="1:228" x14ac:dyDescent="0.2">
      <c r="A227">
        <v>212</v>
      </c>
      <c r="B227">
        <v>1670951483.5999999</v>
      </c>
      <c r="C227">
        <v>842.5</v>
      </c>
      <c r="D227" t="s">
        <v>783</v>
      </c>
      <c r="E227" t="s">
        <v>784</v>
      </c>
      <c r="F227">
        <v>4</v>
      </c>
      <c r="G227">
        <v>1670951481.5999999</v>
      </c>
      <c r="H227">
        <f t="shared" si="102"/>
        <v>1.8963958424626204E-3</v>
      </c>
      <c r="I227">
        <f t="shared" si="103"/>
        <v>1.8963958424626204</v>
      </c>
      <c r="J227">
        <f t="shared" si="104"/>
        <v>19.330035266342563</v>
      </c>
      <c r="K227">
        <f t="shared" si="105"/>
        <v>1383.065714285714</v>
      </c>
      <c r="L227">
        <f t="shared" si="106"/>
        <v>1106.1648356083338</v>
      </c>
      <c r="M227">
        <f t="shared" si="107"/>
        <v>112.09667205653143</v>
      </c>
      <c r="N227">
        <f t="shared" si="108"/>
        <v>140.15728833185668</v>
      </c>
      <c r="O227">
        <f t="shared" si="109"/>
        <v>0.12739329361049662</v>
      </c>
      <c r="P227">
        <f t="shared" si="110"/>
        <v>3.679657626616414</v>
      </c>
      <c r="Q227">
        <f t="shared" si="111"/>
        <v>0.12499284085672603</v>
      </c>
      <c r="R227">
        <f t="shared" si="112"/>
        <v>7.8332429289576788E-2</v>
      </c>
      <c r="S227">
        <f t="shared" si="113"/>
        <v>226.12677176328791</v>
      </c>
      <c r="T227">
        <f t="shared" si="114"/>
        <v>32.486849603818747</v>
      </c>
      <c r="U227">
        <f t="shared" si="115"/>
        <v>32.013671428571428</v>
      </c>
      <c r="V227">
        <f t="shared" si="116"/>
        <v>4.7787794831475674</v>
      </c>
      <c r="W227">
        <f t="shared" si="117"/>
        <v>69.910397492695381</v>
      </c>
      <c r="X227">
        <f t="shared" si="118"/>
        <v>3.3025791416626187</v>
      </c>
      <c r="Y227">
        <f t="shared" si="119"/>
        <v>4.7240171134882907</v>
      </c>
      <c r="Z227">
        <f t="shared" si="120"/>
        <v>1.4762003414849487</v>
      </c>
      <c r="AA227">
        <f t="shared" si="121"/>
        <v>-83.631056652601558</v>
      </c>
      <c r="AB227">
        <f t="shared" si="122"/>
        <v>-40.369862350109976</v>
      </c>
      <c r="AC227">
        <f t="shared" si="123"/>
        <v>-2.4859038517086787</v>
      </c>
      <c r="AD227">
        <f t="shared" si="124"/>
        <v>99.639948908867694</v>
      </c>
      <c r="AE227">
        <f t="shared" si="125"/>
        <v>42.94993420504413</v>
      </c>
      <c r="AF227">
        <f t="shared" si="126"/>
        <v>1.9380733846899543</v>
      </c>
      <c r="AG227">
        <f t="shared" si="127"/>
        <v>19.330035266342563</v>
      </c>
      <c r="AH227">
        <v>1447.2571487869659</v>
      </c>
      <c r="AI227">
        <v>1432.240727272728</v>
      </c>
      <c r="AJ227">
        <v>1.7326779251719691</v>
      </c>
      <c r="AK227">
        <v>63.164820258041182</v>
      </c>
      <c r="AL227">
        <f t="shared" si="128"/>
        <v>1.8963958424626204</v>
      </c>
      <c r="AM227">
        <v>31.822009681207941</v>
      </c>
      <c r="AN227">
        <v>32.584259393939369</v>
      </c>
      <c r="AO227">
        <v>-3.0157168189971681E-5</v>
      </c>
      <c r="AP227">
        <v>96.758734084088289</v>
      </c>
      <c r="AQ227">
        <v>68</v>
      </c>
      <c r="AR227">
        <v>10</v>
      </c>
      <c r="AS227">
        <f t="shared" si="129"/>
        <v>1</v>
      </c>
      <c r="AT227">
        <f t="shared" si="130"/>
        <v>0</v>
      </c>
      <c r="AU227">
        <f t="shared" si="131"/>
        <v>47508.684774924324</v>
      </c>
      <c r="AV227">
        <f t="shared" si="132"/>
        <v>1200.05</v>
      </c>
      <c r="AW227">
        <f t="shared" si="133"/>
        <v>1025.9688351105119</v>
      </c>
      <c r="AX227">
        <f t="shared" si="134"/>
        <v>0.85493840682514222</v>
      </c>
      <c r="AY227">
        <f t="shared" si="135"/>
        <v>0.18843112517252442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1670951481.5999999</v>
      </c>
      <c r="BF227">
        <v>1383.065714285714</v>
      </c>
      <c r="BG227">
        <v>1402.02</v>
      </c>
      <c r="BH227">
        <v>32.589700000000001</v>
      </c>
      <c r="BI227">
        <v>31.81088571428571</v>
      </c>
      <c r="BJ227">
        <v>1388.681428571429</v>
      </c>
      <c r="BK227">
        <v>32.421414285714278</v>
      </c>
      <c r="BL227">
        <v>649.9961428571429</v>
      </c>
      <c r="BM227">
        <v>101.2381428571429</v>
      </c>
      <c r="BN227">
        <v>9.9983657142857146E-2</v>
      </c>
      <c r="BO227">
        <v>31.810171428571429</v>
      </c>
      <c r="BP227">
        <v>32.013671428571428</v>
      </c>
      <c r="BQ227">
        <v>999.89999999999986</v>
      </c>
      <c r="BR227">
        <v>0</v>
      </c>
      <c r="BS227">
        <v>0</v>
      </c>
      <c r="BT227">
        <v>8990.3571428571431</v>
      </c>
      <c r="BU227">
        <v>0</v>
      </c>
      <c r="BV227">
        <v>38.140957142857147</v>
      </c>
      <c r="BW227">
        <v>-18.95242857142857</v>
      </c>
      <c r="BX227">
        <v>1429.6571428571431</v>
      </c>
      <c r="BY227">
        <v>1448.0842857142859</v>
      </c>
      <c r="BZ227">
        <v>0.77882557142857145</v>
      </c>
      <c r="CA227">
        <v>1402.02</v>
      </c>
      <c r="CB227">
        <v>31.81088571428571</v>
      </c>
      <c r="CC227">
        <v>3.2993228571428568</v>
      </c>
      <c r="CD227">
        <v>3.220478571428572</v>
      </c>
      <c r="CE227">
        <v>25.620999999999999</v>
      </c>
      <c r="CF227">
        <v>25.214014285714288</v>
      </c>
      <c r="CG227">
        <v>1200.05</v>
      </c>
      <c r="CH227">
        <v>0.49996985714285708</v>
      </c>
      <c r="CI227">
        <v>0.50003014285714298</v>
      </c>
      <c r="CJ227">
        <v>0</v>
      </c>
      <c r="CK227">
        <v>1728.464285714286</v>
      </c>
      <c r="CL227">
        <v>4.9990899999999998</v>
      </c>
      <c r="CM227">
        <v>19761.728571428572</v>
      </c>
      <c r="CN227">
        <v>9558.1342857142863</v>
      </c>
      <c r="CO227">
        <v>39.75</v>
      </c>
      <c r="CP227">
        <v>41.311999999999998</v>
      </c>
      <c r="CQ227">
        <v>40.544285714285706</v>
      </c>
      <c r="CR227">
        <v>40.311999999999998</v>
      </c>
      <c r="CS227">
        <v>41.204999999999998</v>
      </c>
      <c r="CT227">
        <v>597.4899999999999</v>
      </c>
      <c r="CU227">
        <v>597.56142857142856</v>
      </c>
      <c r="CV227">
        <v>0</v>
      </c>
      <c r="CW227">
        <v>1670951515.5999999</v>
      </c>
      <c r="CX227">
        <v>0</v>
      </c>
      <c r="CY227">
        <v>1670950421.5999999</v>
      </c>
      <c r="CZ227" t="s">
        <v>356</v>
      </c>
      <c r="DA227">
        <v>1670950421.5999999</v>
      </c>
      <c r="DB227">
        <v>1670950421.5999999</v>
      </c>
      <c r="DC227">
        <v>14</v>
      </c>
      <c r="DD227">
        <v>-0.21199999999999999</v>
      </c>
      <c r="DE227">
        <v>-3.1E-2</v>
      </c>
      <c r="DF227">
        <v>-4.3040000000000003</v>
      </c>
      <c r="DG227">
        <v>0.155</v>
      </c>
      <c r="DH227">
        <v>415</v>
      </c>
      <c r="DI227">
        <v>33</v>
      </c>
      <c r="DJ227">
        <v>0.37</v>
      </c>
      <c r="DK227">
        <v>0.39</v>
      </c>
      <c r="DL227">
        <v>-19.036075</v>
      </c>
      <c r="DM227">
        <v>-0.47126904315194929</v>
      </c>
      <c r="DN227">
        <v>9.4277732657293015E-2</v>
      </c>
      <c r="DO227">
        <v>0</v>
      </c>
      <c r="DP227">
        <v>0.746519775</v>
      </c>
      <c r="DQ227">
        <v>8.5864491557220479E-2</v>
      </c>
      <c r="DR227">
        <v>1.2794970215845559E-2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363</v>
      </c>
      <c r="EA227">
        <v>3.2993899999999998</v>
      </c>
      <c r="EB227">
        <v>2.6252800000000001</v>
      </c>
      <c r="EC227">
        <v>0.230574</v>
      </c>
      <c r="ED227">
        <v>0.230355</v>
      </c>
      <c r="EE227">
        <v>0.13630400000000001</v>
      </c>
      <c r="EF227">
        <v>0.132712</v>
      </c>
      <c r="EG227">
        <v>23393.7</v>
      </c>
      <c r="EH227">
        <v>23816.1</v>
      </c>
      <c r="EI227">
        <v>28280.799999999999</v>
      </c>
      <c r="EJ227">
        <v>29772</v>
      </c>
      <c r="EK227">
        <v>33621.300000000003</v>
      </c>
      <c r="EL227">
        <v>35831.599999999999</v>
      </c>
      <c r="EM227">
        <v>39913</v>
      </c>
      <c r="EN227">
        <v>42519.1</v>
      </c>
      <c r="EO227">
        <v>2.1450499999999999</v>
      </c>
      <c r="EP227">
        <v>2.24762</v>
      </c>
      <c r="EQ227">
        <v>0.15577299999999999</v>
      </c>
      <c r="ER227">
        <v>0</v>
      </c>
      <c r="ES227">
        <v>29.482299999999999</v>
      </c>
      <c r="ET227">
        <v>999.9</v>
      </c>
      <c r="EU227">
        <v>73.900000000000006</v>
      </c>
      <c r="EV227">
        <v>32.4</v>
      </c>
      <c r="EW227">
        <v>35.6526</v>
      </c>
      <c r="EX227">
        <v>58.037199999999999</v>
      </c>
      <c r="EY227">
        <v>-3.0649000000000002</v>
      </c>
      <c r="EZ227">
        <v>2</v>
      </c>
      <c r="FA227">
        <v>0.22314000000000001</v>
      </c>
      <c r="FB227">
        <v>-0.81568600000000002</v>
      </c>
      <c r="FC227">
        <v>20.270499999999998</v>
      </c>
      <c r="FD227">
        <v>5.2211800000000004</v>
      </c>
      <c r="FE227">
        <v>12.004</v>
      </c>
      <c r="FF227">
        <v>4.9871999999999996</v>
      </c>
      <c r="FG227">
        <v>3.2843300000000002</v>
      </c>
      <c r="FH227">
        <v>9999</v>
      </c>
      <c r="FI227">
        <v>9999</v>
      </c>
      <c r="FJ227">
        <v>9999</v>
      </c>
      <c r="FK227">
        <v>999.9</v>
      </c>
      <c r="FL227">
        <v>1.86581</v>
      </c>
      <c r="FM227">
        <v>1.8621799999999999</v>
      </c>
      <c r="FN227">
        <v>1.8641700000000001</v>
      </c>
      <c r="FO227">
        <v>1.8602000000000001</v>
      </c>
      <c r="FP227">
        <v>1.8609599999999999</v>
      </c>
      <c r="FQ227">
        <v>1.8601099999999999</v>
      </c>
      <c r="FR227">
        <v>1.8617600000000001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-5.61</v>
      </c>
      <c r="GH227">
        <v>0.16830000000000001</v>
      </c>
      <c r="GI227">
        <v>-3.3542705637745942</v>
      </c>
      <c r="GJ227">
        <v>-2.7043828418459848E-3</v>
      </c>
      <c r="GK227">
        <v>1.1637646390227569E-6</v>
      </c>
      <c r="GL227">
        <v>-2.7935288173591201E-10</v>
      </c>
      <c r="GM227">
        <v>-0.1154585369592631</v>
      </c>
      <c r="GN227">
        <v>-1.575226436802038E-3</v>
      </c>
      <c r="GO227">
        <v>7.1853088279240026E-4</v>
      </c>
      <c r="GP227">
        <v>-1.2337336158236461E-5</v>
      </c>
      <c r="GQ227">
        <v>5</v>
      </c>
      <c r="GR227">
        <v>2087</v>
      </c>
      <c r="GS227">
        <v>4</v>
      </c>
      <c r="GT227">
        <v>31</v>
      </c>
      <c r="GU227">
        <v>17.7</v>
      </c>
      <c r="GV227">
        <v>17.7</v>
      </c>
      <c r="GW227">
        <v>3.6303700000000001</v>
      </c>
      <c r="GX227">
        <v>2.50244</v>
      </c>
      <c r="GY227">
        <v>2.04834</v>
      </c>
      <c r="GZ227">
        <v>2.6184099999999999</v>
      </c>
      <c r="HA227">
        <v>2.1972700000000001</v>
      </c>
      <c r="HB227">
        <v>2.3071299999999999</v>
      </c>
      <c r="HC227">
        <v>37.433799999999998</v>
      </c>
      <c r="HD227">
        <v>14.1671</v>
      </c>
      <c r="HE227">
        <v>18</v>
      </c>
      <c r="HF227">
        <v>612.36599999999999</v>
      </c>
      <c r="HG227">
        <v>772.53399999999999</v>
      </c>
      <c r="HH227">
        <v>30.9999</v>
      </c>
      <c r="HI227">
        <v>30.317299999999999</v>
      </c>
      <c r="HJ227">
        <v>29.9999</v>
      </c>
      <c r="HK227">
        <v>30.275300000000001</v>
      </c>
      <c r="HL227">
        <v>30.27</v>
      </c>
      <c r="HM227">
        <v>72.586299999999994</v>
      </c>
      <c r="HN227">
        <v>13.8027</v>
      </c>
      <c r="HO227">
        <v>100</v>
      </c>
      <c r="HP227">
        <v>31</v>
      </c>
      <c r="HQ227">
        <v>1417.86</v>
      </c>
      <c r="HR227">
        <v>31.795200000000001</v>
      </c>
      <c r="HS227">
        <v>99.644099999999995</v>
      </c>
      <c r="HT227">
        <v>98.632000000000005</v>
      </c>
    </row>
    <row r="228" spans="1:228" x14ac:dyDescent="0.2">
      <c r="A228">
        <v>213</v>
      </c>
      <c r="B228">
        <v>1670951487.5999999</v>
      </c>
      <c r="C228">
        <v>846.5</v>
      </c>
      <c r="D228" t="s">
        <v>785</v>
      </c>
      <c r="E228" t="s">
        <v>786</v>
      </c>
      <c r="F228">
        <v>4</v>
      </c>
      <c r="G228">
        <v>1670951485.2874999</v>
      </c>
      <c r="H228">
        <f t="shared" si="102"/>
        <v>1.8244394670865343E-3</v>
      </c>
      <c r="I228">
        <f t="shared" si="103"/>
        <v>1.8244394670865343</v>
      </c>
      <c r="J228">
        <f t="shared" si="104"/>
        <v>19.050262073040376</v>
      </c>
      <c r="K228">
        <f t="shared" si="105"/>
        <v>1389.0962500000001</v>
      </c>
      <c r="L228">
        <f t="shared" si="106"/>
        <v>1105.5999362706909</v>
      </c>
      <c r="M228">
        <f t="shared" si="107"/>
        <v>112.03961531306031</v>
      </c>
      <c r="N228">
        <f t="shared" si="108"/>
        <v>140.76864910808919</v>
      </c>
      <c r="O228">
        <f t="shared" si="109"/>
        <v>0.12226001086143626</v>
      </c>
      <c r="P228">
        <f t="shared" si="110"/>
        <v>3.6791490541543288</v>
      </c>
      <c r="Q228">
        <f t="shared" si="111"/>
        <v>0.12004700115933861</v>
      </c>
      <c r="R228">
        <f t="shared" si="112"/>
        <v>7.5224869356552981E-2</v>
      </c>
      <c r="S228">
        <f t="shared" si="113"/>
        <v>226.12134778476801</v>
      </c>
      <c r="T228">
        <f t="shared" si="114"/>
        <v>32.501924148624404</v>
      </c>
      <c r="U228">
        <f t="shared" si="115"/>
        <v>32.017087500000002</v>
      </c>
      <c r="V228">
        <f t="shared" si="116"/>
        <v>4.7797034529908951</v>
      </c>
      <c r="W228">
        <f t="shared" si="117"/>
        <v>69.877150119154109</v>
      </c>
      <c r="X228">
        <f t="shared" si="118"/>
        <v>3.3009975045798581</v>
      </c>
      <c r="Y228">
        <f t="shared" si="119"/>
        <v>4.7240013351303203</v>
      </c>
      <c r="Z228">
        <f t="shared" si="120"/>
        <v>1.478705948411037</v>
      </c>
      <c r="AA228">
        <f t="shared" si="121"/>
        <v>-80.457780498516158</v>
      </c>
      <c r="AB228">
        <f t="shared" si="122"/>
        <v>-41.05354999107211</v>
      </c>
      <c r="AC228">
        <f t="shared" si="123"/>
        <v>-2.5283953276780662</v>
      </c>
      <c r="AD228">
        <f t="shared" si="124"/>
        <v>102.08162196750166</v>
      </c>
      <c r="AE228">
        <f t="shared" si="125"/>
        <v>42.334978411471624</v>
      </c>
      <c r="AF228">
        <f t="shared" si="126"/>
        <v>1.9217950634873513</v>
      </c>
      <c r="AG228">
        <f t="shared" si="127"/>
        <v>19.050262073040376</v>
      </c>
      <c r="AH228">
        <v>1453.63789144672</v>
      </c>
      <c r="AI228">
        <v>1438.929090909091</v>
      </c>
      <c r="AJ228">
        <v>1.684462903220602</v>
      </c>
      <c r="AK228">
        <v>63.164820258041182</v>
      </c>
      <c r="AL228">
        <f t="shared" si="128"/>
        <v>1.8244394670865343</v>
      </c>
      <c r="AM228">
        <v>31.80238070787356</v>
      </c>
      <c r="AN228">
        <v>32.567826060606052</v>
      </c>
      <c r="AO228">
        <v>-5.4343002593852507E-3</v>
      </c>
      <c r="AP228">
        <v>96.758734084088289</v>
      </c>
      <c r="AQ228">
        <v>68</v>
      </c>
      <c r="AR228">
        <v>10</v>
      </c>
      <c r="AS228">
        <f t="shared" si="129"/>
        <v>1</v>
      </c>
      <c r="AT228">
        <f t="shared" si="130"/>
        <v>0</v>
      </c>
      <c r="AU228">
        <f t="shared" si="131"/>
        <v>47499.564370500477</v>
      </c>
      <c r="AV228">
        <f t="shared" si="132"/>
        <v>1200.0262499999999</v>
      </c>
      <c r="AW228">
        <f t="shared" si="133"/>
        <v>1025.9480387485844</v>
      </c>
      <c r="AX228">
        <f t="shared" si="134"/>
        <v>0.85493799718846519</v>
      </c>
      <c r="AY228">
        <f t="shared" si="135"/>
        <v>0.1884303345737379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1670951485.2874999</v>
      </c>
      <c r="BF228">
        <v>1389.0962500000001</v>
      </c>
      <c r="BG228">
        <v>1407.79</v>
      </c>
      <c r="BH228">
        <v>32.574037500000003</v>
      </c>
      <c r="BI228">
        <v>31.801774999999999</v>
      </c>
      <c r="BJ228">
        <v>1394.7175</v>
      </c>
      <c r="BK228">
        <v>32.405837499999997</v>
      </c>
      <c r="BL228">
        <v>650.01537499999995</v>
      </c>
      <c r="BM228">
        <v>101.23824999999999</v>
      </c>
      <c r="BN228">
        <v>0.10004755</v>
      </c>
      <c r="BO228">
        <v>31.810112499999999</v>
      </c>
      <c r="BP228">
        <v>32.017087500000002</v>
      </c>
      <c r="BQ228">
        <v>999.9</v>
      </c>
      <c r="BR228">
        <v>0</v>
      </c>
      <c r="BS228">
        <v>0</v>
      </c>
      <c r="BT228">
        <v>8988.59375</v>
      </c>
      <c r="BU228">
        <v>0</v>
      </c>
      <c r="BV228">
        <v>38.130699999999997</v>
      </c>
      <c r="BW228">
        <v>-18.693887499999999</v>
      </c>
      <c r="BX228">
        <v>1435.87</v>
      </c>
      <c r="BY228">
        <v>1454.03</v>
      </c>
      <c r="BZ228">
        <v>0.77230599999999994</v>
      </c>
      <c r="CA228">
        <v>1407.79</v>
      </c>
      <c r="CB228">
        <v>31.801774999999999</v>
      </c>
      <c r="CC228">
        <v>3.2977387500000002</v>
      </c>
      <c r="CD228">
        <v>3.2195550000000002</v>
      </c>
      <c r="CE228">
        <v>25.6129125</v>
      </c>
      <c r="CF228">
        <v>25.209199999999999</v>
      </c>
      <c r="CG228">
        <v>1200.0262499999999</v>
      </c>
      <c r="CH228">
        <v>0.49998350000000003</v>
      </c>
      <c r="CI228">
        <v>0.50001649999999997</v>
      </c>
      <c r="CJ228">
        <v>0</v>
      </c>
      <c r="CK228">
        <v>1730.39</v>
      </c>
      <c r="CL228">
        <v>4.9990899999999998</v>
      </c>
      <c r="CM228">
        <v>19779.650000000001</v>
      </c>
      <c r="CN228">
        <v>9558.026249999999</v>
      </c>
      <c r="CO228">
        <v>39.742125000000001</v>
      </c>
      <c r="CP228">
        <v>41.296499999999988</v>
      </c>
      <c r="CQ228">
        <v>40.554250000000003</v>
      </c>
      <c r="CR228">
        <v>40.280999999999999</v>
      </c>
      <c r="CS228">
        <v>41.186999999999998</v>
      </c>
      <c r="CT228">
        <v>597.49499999999989</v>
      </c>
      <c r="CU228">
        <v>597.53375000000005</v>
      </c>
      <c r="CV228">
        <v>0</v>
      </c>
      <c r="CW228">
        <v>1670951519.8</v>
      </c>
      <c r="CX228">
        <v>0</v>
      </c>
      <c r="CY228">
        <v>1670950421.5999999</v>
      </c>
      <c r="CZ228" t="s">
        <v>356</v>
      </c>
      <c r="DA228">
        <v>1670950421.5999999</v>
      </c>
      <c r="DB228">
        <v>1670950421.5999999</v>
      </c>
      <c r="DC228">
        <v>14</v>
      </c>
      <c r="DD228">
        <v>-0.21199999999999999</v>
      </c>
      <c r="DE228">
        <v>-3.1E-2</v>
      </c>
      <c r="DF228">
        <v>-4.3040000000000003</v>
      </c>
      <c r="DG228">
        <v>0.155</v>
      </c>
      <c r="DH228">
        <v>415</v>
      </c>
      <c r="DI228">
        <v>33</v>
      </c>
      <c r="DJ228">
        <v>0.37</v>
      </c>
      <c r="DK228">
        <v>0.39</v>
      </c>
      <c r="DL228">
        <v>-18.97368780487805</v>
      </c>
      <c r="DM228">
        <v>0.78411846689893516</v>
      </c>
      <c r="DN228">
        <v>0.16771217678368761</v>
      </c>
      <c r="DO228">
        <v>0</v>
      </c>
      <c r="DP228">
        <v>0.75376658536585361</v>
      </c>
      <c r="DQ228">
        <v>0.140161484320558</v>
      </c>
      <c r="DR228">
        <v>1.6776163995057221E-2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390</v>
      </c>
      <c r="EA228">
        <v>3.2993800000000002</v>
      </c>
      <c r="EB228">
        <v>2.62521</v>
      </c>
      <c r="EC228">
        <v>0.23122200000000001</v>
      </c>
      <c r="ED228">
        <v>0.23099500000000001</v>
      </c>
      <c r="EE228">
        <v>0.13626199999999999</v>
      </c>
      <c r="EF228">
        <v>0.13270499999999999</v>
      </c>
      <c r="EG228">
        <v>23374.5</v>
      </c>
      <c r="EH228">
        <v>23796.7</v>
      </c>
      <c r="EI228">
        <v>28281.4</v>
      </c>
      <c r="EJ228">
        <v>29772.5</v>
      </c>
      <c r="EK228">
        <v>33623.599999999999</v>
      </c>
      <c r="EL228">
        <v>35832.400000000001</v>
      </c>
      <c r="EM228">
        <v>39913.699999999997</v>
      </c>
      <c r="EN228">
        <v>42519.7</v>
      </c>
      <c r="EO228">
        <v>2.1453799999999998</v>
      </c>
      <c r="EP228">
        <v>2.24762</v>
      </c>
      <c r="EQ228">
        <v>0.15620100000000001</v>
      </c>
      <c r="ER228">
        <v>0</v>
      </c>
      <c r="ES228">
        <v>29.484100000000002</v>
      </c>
      <c r="ET228">
        <v>999.9</v>
      </c>
      <c r="EU228">
        <v>73.900000000000006</v>
      </c>
      <c r="EV228">
        <v>32.4</v>
      </c>
      <c r="EW228">
        <v>35.651200000000003</v>
      </c>
      <c r="EX228">
        <v>57.737200000000001</v>
      </c>
      <c r="EY228">
        <v>-2.9607399999999999</v>
      </c>
      <c r="EZ228">
        <v>2</v>
      </c>
      <c r="FA228">
        <v>0.222828</v>
      </c>
      <c r="FB228">
        <v>-0.81701800000000002</v>
      </c>
      <c r="FC228">
        <v>20.270399999999999</v>
      </c>
      <c r="FD228">
        <v>5.2214799999999997</v>
      </c>
      <c r="FE228">
        <v>12.004</v>
      </c>
      <c r="FF228">
        <v>4.9871999999999996</v>
      </c>
      <c r="FG228">
        <v>3.2843300000000002</v>
      </c>
      <c r="FH228">
        <v>9999</v>
      </c>
      <c r="FI228">
        <v>9999</v>
      </c>
      <c r="FJ228">
        <v>9999</v>
      </c>
      <c r="FK228">
        <v>999.9</v>
      </c>
      <c r="FL228">
        <v>1.86581</v>
      </c>
      <c r="FM228">
        <v>1.8621799999999999</v>
      </c>
      <c r="FN228">
        <v>1.8641700000000001</v>
      </c>
      <c r="FO228">
        <v>1.8602000000000001</v>
      </c>
      <c r="FP228">
        <v>1.8609599999999999</v>
      </c>
      <c r="FQ228">
        <v>1.8601300000000001</v>
      </c>
      <c r="FR228">
        <v>1.86174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-5.63</v>
      </c>
      <c r="GH228">
        <v>0.1681</v>
      </c>
      <c r="GI228">
        <v>-3.3542705637745942</v>
      </c>
      <c r="GJ228">
        <v>-2.7043828418459848E-3</v>
      </c>
      <c r="GK228">
        <v>1.1637646390227569E-6</v>
      </c>
      <c r="GL228">
        <v>-2.7935288173591201E-10</v>
      </c>
      <c r="GM228">
        <v>-0.1154585369592631</v>
      </c>
      <c r="GN228">
        <v>-1.575226436802038E-3</v>
      </c>
      <c r="GO228">
        <v>7.1853088279240026E-4</v>
      </c>
      <c r="GP228">
        <v>-1.2337336158236461E-5</v>
      </c>
      <c r="GQ228">
        <v>5</v>
      </c>
      <c r="GR228">
        <v>2087</v>
      </c>
      <c r="GS228">
        <v>4</v>
      </c>
      <c r="GT228">
        <v>31</v>
      </c>
      <c r="GU228">
        <v>17.8</v>
      </c>
      <c r="GV228">
        <v>17.8</v>
      </c>
      <c r="GW228">
        <v>3.6438000000000001</v>
      </c>
      <c r="GX228">
        <v>2.50366</v>
      </c>
      <c r="GY228">
        <v>2.04834</v>
      </c>
      <c r="GZ228">
        <v>2.6196299999999999</v>
      </c>
      <c r="HA228">
        <v>2.1972700000000001</v>
      </c>
      <c r="HB228">
        <v>2.2814899999999998</v>
      </c>
      <c r="HC228">
        <v>37.433799999999998</v>
      </c>
      <c r="HD228">
        <v>14.175800000000001</v>
      </c>
      <c r="HE228">
        <v>18</v>
      </c>
      <c r="HF228">
        <v>612.58600000000001</v>
      </c>
      <c r="HG228">
        <v>772.51300000000003</v>
      </c>
      <c r="HH228">
        <v>30.9998</v>
      </c>
      <c r="HI228">
        <v>30.315200000000001</v>
      </c>
      <c r="HJ228">
        <v>29.9998</v>
      </c>
      <c r="HK228">
        <v>30.273299999999999</v>
      </c>
      <c r="HL228">
        <v>30.268599999999999</v>
      </c>
      <c r="HM228">
        <v>72.854500000000002</v>
      </c>
      <c r="HN228">
        <v>13.8027</v>
      </c>
      <c r="HO228">
        <v>100</v>
      </c>
      <c r="HP228">
        <v>31</v>
      </c>
      <c r="HQ228">
        <v>1424.56</v>
      </c>
      <c r="HR228">
        <v>31.795200000000001</v>
      </c>
      <c r="HS228">
        <v>99.646000000000001</v>
      </c>
      <c r="HT228">
        <v>98.633399999999995</v>
      </c>
    </row>
    <row r="229" spans="1:228" x14ac:dyDescent="0.2">
      <c r="A229">
        <v>214</v>
      </c>
      <c r="B229">
        <v>1670951491.5999999</v>
      </c>
      <c r="C229">
        <v>850.5</v>
      </c>
      <c r="D229" t="s">
        <v>787</v>
      </c>
      <c r="E229" t="s">
        <v>788</v>
      </c>
      <c r="F229">
        <v>4</v>
      </c>
      <c r="G229">
        <v>1670951489.5999999</v>
      </c>
      <c r="H229">
        <f t="shared" si="102"/>
        <v>1.9099586336985195E-3</v>
      </c>
      <c r="I229">
        <f t="shared" si="103"/>
        <v>1.9099586336985195</v>
      </c>
      <c r="J229">
        <f t="shared" si="104"/>
        <v>19.704346986329188</v>
      </c>
      <c r="K229">
        <f t="shared" si="105"/>
        <v>1396.04</v>
      </c>
      <c r="L229">
        <f t="shared" si="106"/>
        <v>1115.3782842722844</v>
      </c>
      <c r="M229">
        <f t="shared" si="107"/>
        <v>113.03015045980399</v>
      </c>
      <c r="N229">
        <f t="shared" si="108"/>
        <v>141.47183379211657</v>
      </c>
      <c r="O229">
        <f t="shared" si="109"/>
        <v>0.12808858953300761</v>
      </c>
      <c r="P229">
        <f t="shared" si="110"/>
        <v>3.6770388491600721</v>
      </c>
      <c r="Q229">
        <f t="shared" si="111"/>
        <v>0.12566043871319488</v>
      </c>
      <c r="R229">
        <f t="shared" si="112"/>
        <v>7.8752100002157974E-2</v>
      </c>
      <c r="S229">
        <f t="shared" si="113"/>
        <v>226.11458614532808</v>
      </c>
      <c r="T229">
        <f t="shared" si="114"/>
        <v>32.483075388874937</v>
      </c>
      <c r="U229">
        <f t="shared" si="115"/>
        <v>32.015300000000003</v>
      </c>
      <c r="V229">
        <f t="shared" si="116"/>
        <v>4.779219955386047</v>
      </c>
      <c r="W229">
        <f t="shared" si="117"/>
        <v>69.868466805607426</v>
      </c>
      <c r="X229">
        <f t="shared" si="118"/>
        <v>3.3003497933413821</v>
      </c>
      <c r="Y229">
        <f t="shared" si="119"/>
        <v>4.7236613943795689</v>
      </c>
      <c r="Z229">
        <f t="shared" si="120"/>
        <v>1.4788701620446649</v>
      </c>
      <c r="AA229">
        <f t="shared" si="121"/>
        <v>-84.229175746104701</v>
      </c>
      <c r="AB229">
        <f t="shared" si="122"/>
        <v>-40.927345206227017</v>
      </c>
      <c r="AC229">
        <f t="shared" si="123"/>
        <v>-2.5220312813851375</v>
      </c>
      <c r="AD229">
        <f t="shared" si="124"/>
        <v>98.436033911611219</v>
      </c>
      <c r="AE229">
        <f t="shared" si="125"/>
        <v>42.266164634001115</v>
      </c>
      <c r="AF229">
        <f t="shared" si="126"/>
        <v>1.9129006136283773</v>
      </c>
      <c r="AG229">
        <f t="shared" si="127"/>
        <v>19.704346986329188</v>
      </c>
      <c r="AH229">
        <v>1460.2360595150869</v>
      </c>
      <c r="AI229">
        <v>1445.4680000000001</v>
      </c>
      <c r="AJ229">
        <v>1.627384252841855</v>
      </c>
      <c r="AK229">
        <v>63.164820258041182</v>
      </c>
      <c r="AL229">
        <f t="shared" si="128"/>
        <v>1.9099586336985195</v>
      </c>
      <c r="AM229">
        <v>31.799764739274568</v>
      </c>
      <c r="AN229">
        <v>32.56620727272729</v>
      </c>
      <c r="AO229">
        <v>1.8110703413942329E-4</v>
      </c>
      <c r="AP229">
        <v>96.758734084088289</v>
      </c>
      <c r="AQ229">
        <v>68</v>
      </c>
      <c r="AR229">
        <v>10</v>
      </c>
      <c r="AS229">
        <f t="shared" si="129"/>
        <v>1</v>
      </c>
      <c r="AT229">
        <f t="shared" si="130"/>
        <v>0</v>
      </c>
      <c r="AU229">
        <f t="shared" si="131"/>
        <v>47461.878253244737</v>
      </c>
      <c r="AV229">
        <f t="shared" si="132"/>
        <v>1199.978571428572</v>
      </c>
      <c r="AW229">
        <f t="shared" si="133"/>
        <v>1025.9084280545744</v>
      </c>
      <c r="AX229">
        <f t="shared" si="134"/>
        <v>0.85493895681256427</v>
      </c>
      <c r="AY229">
        <f t="shared" si="135"/>
        <v>0.18843218664824918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1670951489.5999999</v>
      </c>
      <c r="BF229">
        <v>1396.04</v>
      </c>
      <c r="BG229">
        <v>1414.7057142857141</v>
      </c>
      <c r="BH229">
        <v>32.567757142857147</v>
      </c>
      <c r="BI229">
        <v>31.799057142857141</v>
      </c>
      <c r="BJ229">
        <v>1401.665714285715</v>
      </c>
      <c r="BK229">
        <v>32.3996</v>
      </c>
      <c r="BL229">
        <v>650.00971428571427</v>
      </c>
      <c r="BM229">
        <v>101.238</v>
      </c>
      <c r="BN229">
        <v>9.9951485714285707E-2</v>
      </c>
      <c r="BO229">
        <v>31.80884285714286</v>
      </c>
      <c r="BP229">
        <v>32.015300000000003</v>
      </c>
      <c r="BQ229">
        <v>999.89999999999986</v>
      </c>
      <c r="BR229">
        <v>0</v>
      </c>
      <c r="BS229">
        <v>0</v>
      </c>
      <c r="BT229">
        <v>8981.34</v>
      </c>
      <c r="BU229">
        <v>0</v>
      </c>
      <c r="BV229">
        <v>38.130699999999997</v>
      </c>
      <c r="BW229">
        <v>-18.663828571428571</v>
      </c>
      <c r="BX229">
        <v>1443.0342857142859</v>
      </c>
      <c r="BY229">
        <v>1461.1657142857141</v>
      </c>
      <c r="BZ229">
        <v>0.76869671428571429</v>
      </c>
      <c r="CA229">
        <v>1414.7057142857141</v>
      </c>
      <c r="CB229">
        <v>31.799057142857141</v>
      </c>
      <c r="CC229">
        <v>3.297091428571429</v>
      </c>
      <c r="CD229">
        <v>3.219269999999999</v>
      </c>
      <c r="CE229">
        <v>25.6096</v>
      </c>
      <c r="CF229">
        <v>25.207742857142861</v>
      </c>
      <c r="CG229">
        <v>1199.978571428572</v>
      </c>
      <c r="CH229">
        <v>0.49995200000000001</v>
      </c>
      <c r="CI229">
        <v>0.50004799999999994</v>
      </c>
      <c r="CJ229">
        <v>0</v>
      </c>
      <c r="CK229">
        <v>1732.3485714285709</v>
      </c>
      <c r="CL229">
        <v>4.9990899999999998</v>
      </c>
      <c r="CM229">
        <v>19798.428571428569</v>
      </c>
      <c r="CN229">
        <v>9557.5200000000023</v>
      </c>
      <c r="CO229">
        <v>39.741</v>
      </c>
      <c r="CP229">
        <v>41.294285714285706</v>
      </c>
      <c r="CQ229">
        <v>40.535428571428568</v>
      </c>
      <c r="CR229">
        <v>40.25</v>
      </c>
      <c r="CS229">
        <v>41.186999999999998</v>
      </c>
      <c r="CT229">
        <v>597.43285714285707</v>
      </c>
      <c r="CU229">
        <v>597.54857142857145</v>
      </c>
      <c r="CV229">
        <v>0</v>
      </c>
      <c r="CW229">
        <v>1670951524</v>
      </c>
      <c r="CX229">
        <v>0</v>
      </c>
      <c r="CY229">
        <v>1670950421.5999999</v>
      </c>
      <c r="CZ229" t="s">
        <v>356</v>
      </c>
      <c r="DA229">
        <v>1670950421.5999999</v>
      </c>
      <c r="DB229">
        <v>1670950421.5999999</v>
      </c>
      <c r="DC229">
        <v>14</v>
      </c>
      <c r="DD229">
        <v>-0.21199999999999999</v>
      </c>
      <c r="DE229">
        <v>-3.1E-2</v>
      </c>
      <c r="DF229">
        <v>-4.3040000000000003</v>
      </c>
      <c r="DG229">
        <v>0.155</v>
      </c>
      <c r="DH229">
        <v>415</v>
      </c>
      <c r="DI229">
        <v>33</v>
      </c>
      <c r="DJ229">
        <v>0.37</v>
      </c>
      <c r="DK229">
        <v>0.39</v>
      </c>
      <c r="DL229">
        <v>-18.90441219512196</v>
      </c>
      <c r="DM229">
        <v>1.546820905923328</v>
      </c>
      <c r="DN229">
        <v>0.2104954297576076</v>
      </c>
      <c r="DO229">
        <v>0</v>
      </c>
      <c r="DP229">
        <v>0.75911248780487794</v>
      </c>
      <c r="DQ229">
        <v>0.12882589547038331</v>
      </c>
      <c r="DR229">
        <v>1.6240984229339561E-2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390</v>
      </c>
      <c r="EA229">
        <v>3.2992599999999999</v>
      </c>
      <c r="EB229">
        <v>2.6249799999999999</v>
      </c>
      <c r="EC229">
        <v>0.23185700000000001</v>
      </c>
      <c r="ED229">
        <v>0.23163700000000001</v>
      </c>
      <c r="EE229">
        <v>0.13625499999999999</v>
      </c>
      <c r="EF229">
        <v>0.13270100000000001</v>
      </c>
      <c r="EG229">
        <v>23355</v>
      </c>
      <c r="EH229">
        <v>23776.9</v>
      </c>
      <c r="EI229">
        <v>28281.200000000001</v>
      </c>
      <c r="EJ229">
        <v>29772.6</v>
      </c>
      <c r="EK229">
        <v>33623.599999999999</v>
      </c>
      <c r="EL229">
        <v>35832.800000000003</v>
      </c>
      <c r="EM229">
        <v>39913.4</v>
      </c>
      <c r="EN229">
        <v>42520</v>
      </c>
      <c r="EO229">
        <v>2.1450800000000001</v>
      </c>
      <c r="EP229">
        <v>2.2477499999999999</v>
      </c>
      <c r="EQ229">
        <v>0.15549399999999999</v>
      </c>
      <c r="ER229">
        <v>0</v>
      </c>
      <c r="ES229">
        <v>29.485399999999998</v>
      </c>
      <c r="ET229">
        <v>999.9</v>
      </c>
      <c r="EU229">
        <v>73.900000000000006</v>
      </c>
      <c r="EV229">
        <v>32.4</v>
      </c>
      <c r="EW229">
        <v>35.654000000000003</v>
      </c>
      <c r="EX229">
        <v>57.767200000000003</v>
      </c>
      <c r="EY229">
        <v>-2.8605800000000001</v>
      </c>
      <c r="EZ229">
        <v>2</v>
      </c>
      <c r="FA229">
        <v>0.22254599999999999</v>
      </c>
      <c r="FB229">
        <v>-0.81721100000000002</v>
      </c>
      <c r="FC229">
        <v>20.270499999999998</v>
      </c>
      <c r="FD229">
        <v>5.2208800000000002</v>
      </c>
      <c r="FE229">
        <v>12.004</v>
      </c>
      <c r="FF229">
        <v>4.9873000000000003</v>
      </c>
      <c r="FG229">
        <v>3.2841499999999999</v>
      </c>
      <c r="FH229">
        <v>9999</v>
      </c>
      <c r="FI229">
        <v>9999</v>
      </c>
      <c r="FJ229">
        <v>9999</v>
      </c>
      <c r="FK229">
        <v>999.9</v>
      </c>
      <c r="FL229">
        <v>1.86582</v>
      </c>
      <c r="FM229">
        <v>1.8621799999999999</v>
      </c>
      <c r="FN229">
        <v>1.8641700000000001</v>
      </c>
      <c r="FO229">
        <v>1.8602000000000001</v>
      </c>
      <c r="FP229">
        <v>1.8609599999999999</v>
      </c>
      <c r="FQ229">
        <v>1.86015</v>
      </c>
      <c r="FR229">
        <v>1.86174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-5.63</v>
      </c>
      <c r="GH229">
        <v>0.16819999999999999</v>
      </c>
      <c r="GI229">
        <v>-3.3542705637745942</v>
      </c>
      <c r="GJ229">
        <v>-2.7043828418459848E-3</v>
      </c>
      <c r="GK229">
        <v>1.1637646390227569E-6</v>
      </c>
      <c r="GL229">
        <v>-2.7935288173591201E-10</v>
      </c>
      <c r="GM229">
        <v>-0.1154585369592631</v>
      </c>
      <c r="GN229">
        <v>-1.575226436802038E-3</v>
      </c>
      <c r="GO229">
        <v>7.1853088279240026E-4</v>
      </c>
      <c r="GP229">
        <v>-1.2337336158236461E-5</v>
      </c>
      <c r="GQ229">
        <v>5</v>
      </c>
      <c r="GR229">
        <v>2087</v>
      </c>
      <c r="GS229">
        <v>4</v>
      </c>
      <c r="GT229">
        <v>31</v>
      </c>
      <c r="GU229">
        <v>17.8</v>
      </c>
      <c r="GV229">
        <v>17.8</v>
      </c>
      <c r="GW229">
        <v>3.6572300000000002</v>
      </c>
      <c r="GX229">
        <v>2.49634</v>
      </c>
      <c r="GY229">
        <v>2.04834</v>
      </c>
      <c r="GZ229">
        <v>2.6196299999999999</v>
      </c>
      <c r="HA229">
        <v>2.1972700000000001</v>
      </c>
      <c r="HB229">
        <v>2.34741</v>
      </c>
      <c r="HC229">
        <v>37.433799999999998</v>
      </c>
      <c r="HD229">
        <v>14.193300000000001</v>
      </c>
      <c r="HE229">
        <v>18</v>
      </c>
      <c r="HF229">
        <v>612.34299999999996</v>
      </c>
      <c r="HG229">
        <v>772.60299999999995</v>
      </c>
      <c r="HH229">
        <v>30.9999</v>
      </c>
      <c r="HI229">
        <v>30.313199999999998</v>
      </c>
      <c r="HJ229">
        <v>29.9999</v>
      </c>
      <c r="HK229">
        <v>30.2713</v>
      </c>
      <c r="HL229">
        <v>30.266100000000002</v>
      </c>
      <c r="HM229">
        <v>73.133600000000001</v>
      </c>
      <c r="HN229">
        <v>13.8027</v>
      </c>
      <c r="HO229">
        <v>100</v>
      </c>
      <c r="HP229">
        <v>31</v>
      </c>
      <c r="HQ229">
        <v>1431.25</v>
      </c>
      <c r="HR229">
        <v>31.795200000000001</v>
      </c>
      <c r="HS229">
        <v>99.645200000000003</v>
      </c>
      <c r="HT229">
        <v>98.634</v>
      </c>
    </row>
    <row r="230" spans="1:228" x14ac:dyDescent="0.2">
      <c r="A230">
        <v>215</v>
      </c>
      <c r="B230">
        <v>1670951495.5999999</v>
      </c>
      <c r="C230">
        <v>854.5</v>
      </c>
      <c r="D230" t="s">
        <v>789</v>
      </c>
      <c r="E230" t="s">
        <v>790</v>
      </c>
      <c r="F230">
        <v>4</v>
      </c>
      <c r="G230">
        <v>1670951493.2874999</v>
      </c>
      <c r="H230">
        <f t="shared" si="102"/>
        <v>1.8842600984896498E-3</v>
      </c>
      <c r="I230">
        <f t="shared" si="103"/>
        <v>1.8842600984896498</v>
      </c>
      <c r="J230">
        <f t="shared" si="104"/>
        <v>19.190868018461202</v>
      </c>
      <c r="K230">
        <f t="shared" si="105"/>
        <v>1401.9449999999999</v>
      </c>
      <c r="L230">
        <f t="shared" si="106"/>
        <v>1124.2404290406478</v>
      </c>
      <c r="M230">
        <f t="shared" si="107"/>
        <v>113.92862436784489</v>
      </c>
      <c r="N230">
        <f t="shared" si="108"/>
        <v>142.07073608416144</v>
      </c>
      <c r="O230">
        <f t="shared" si="109"/>
        <v>0.1263044911811112</v>
      </c>
      <c r="P230">
        <f t="shared" si="110"/>
        <v>3.6853148314073616</v>
      </c>
      <c r="Q230">
        <f t="shared" si="111"/>
        <v>0.12394803562465871</v>
      </c>
      <c r="R230">
        <f t="shared" si="112"/>
        <v>7.7675578571165041E-2</v>
      </c>
      <c r="S230">
        <f t="shared" si="113"/>
        <v>226.13834957214027</v>
      </c>
      <c r="T230">
        <f t="shared" si="114"/>
        <v>32.487617563261658</v>
      </c>
      <c r="U230">
        <f t="shared" si="115"/>
        <v>32.013949999999987</v>
      </c>
      <c r="V230">
        <f t="shared" si="116"/>
        <v>4.7788548245774738</v>
      </c>
      <c r="W230">
        <f t="shared" si="117"/>
        <v>69.853085930547209</v>
      </c>
      <c r="X230">
        <f t="shared" si="118"/>
        <v>3.2997134254754728</v>
      </c>
      <c r="Y230">
        <f t="shared" si="119"/>
        <v>4.7237904832955797</v>
      </c>
      <c r="Z230">
        <f t="shared" si="120"/>
        <v>1.479141399102001</v>
      </c>
      <c r="AA230">
        <f t="shared" si="121"/>
        <v>-83.095870343393557</v>
      </c>
      <c r="AB230">
        <f t="shared" si="122"/>
        <v>-40.655446094171531</v>
      </c>
      <c r="AC230">
        <f t="shared" si="123"/>
        <v>-2.4996395836327374</v>
      </c>
      <c r="AD230">
        <f t="shared" si="124"/>
        <v>99.887393550942448</v>
      </c>
      <c r="AE230">
        <f t="shared" si="125"/>
        <v>42.867073115616023</v>
      </c>
      <c r="AF230">
        <f t="shared" si="126"/>
        <v>1.8960473581706345</v>
      </c>
      <c r="AG230">
        <f t="shared" si="127"/>
        <v>19.190868018461202</v>
      </c>
      <c r="AH230">
        <v>1467.11699633891</v>
      </c>
      <c r="AI230">
        <v>1452.2398787878781</v>
      </c>
      <c r="AJ230">
        <v>1.712045375666944</v>
      </c>
      <c r="AK230">
        <v>63.164820258041182</v>
      </c>
      <c r="AL230">
        <f t="shared" si="128"/>
        <v>1.8842600984896498</v>
      </c>
      <c r="AM230">
        <v>31.79905723676967</v>
      </c>
      <c r="AN230">
        <v>32.560261212121198</v>
      </c>
      <c r="AO230">
        <v>-6.6706556195389509E-4</v>
      </c>
      <c r="AP230">
        <v>96.758734084088289</v>
      </c>
      <c r="AQ230">
        <v>68</v>
      </c>
      <c r="AR230">
        <v>10</v>
      </c>
      <c r="AS230">
        <f t="shared" si="129"/>
        <v>1</v>
      </c>
      <c r="AT230">
        <f t="shared" si="130"/>
        <v>0</v>
      </c>
      <c r="AU230">
        <f t="shared" si="131"/>
        <v>47610.396250226811</v>
      </c>
      <c r="AV230">
        <f t="shared" si="132"/>
        <v>1200.10625</v>
      </c>
      <c r="AW230">
        <f t="shared" si="133"/>
        <v>1026.0174324207981</v>
      </c>
      <c r="AX230">
        <f t="shared" si="134"/>
        <v>0.85493882930848675</v>
      </c>
      <c r="AY230">
        <f t="shared" si="135"/>
        <v>0.18843194056537932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1670951493.2874999</v>
      </c>
      <c r="BF230">
        <v>1401.9449999999999</v>
      </c>
      <c r="BG230">
        <v>1420.85625</v>
      </c>
      <c r="BH230">
        <v>32.561362500000001</v>
      </c>
      <c r="BI230">
        <v>31.799387500000002</v>
      </c>
      <c r="BJ230">
        <v>1407.5775000000001</v>
      </c>
      <c r="BK230">
        <v>32.393250000000002</v>
      </c>
      <c r="BL230">
        <v>649.97350000000006</v>
      </c>
      <c r="BM230">
        <v>101.2385</v>
      </c>
      <c r="BN230">
        <v>9.9809337499999998E-2</v>
      </c>
      <c r="BO230">
        <v>31.809325000000001</v>
      </c>
      <c r="BP230">
        <v>32.013949999999987</v>
      </c>
      <c r="BQ230">
        <v>999.9</v>
      </c>
      <c r="BR230">
        <v>0</v>
      </c>
      <c r="BS230">
        <v>0</v>
      </c>
      <c r="BT230">
        <v>9009.84375</v>
      </c>
      <c r="BU230">
        <v>0</v>
      </c>
      <c r="BV230">
        <v>38.144962499999998</v>
      </c>
      <c r="BW230">
        <v>-18.910150000000002</v>
      </c>
      <c r="BX230">
        <v>1449.1287500000001</v>
      </c>
      <c r="BY230">
        <v>1467.52</v>
      </c>
      <c r="BZ230">
        <v>0.76198125000000005</v>
      </c>
      <c r="CA230">
        <v>1420.85625</v>
      </c>
      <c r="CB230">
        <v>31.799387500000002</v>
      </c>
      <c r="CC230">
        <v>3.2964612500000001</v>
      </c>
      <c r="CD230">
        <v>3.2193200000000002</v>
      </c>
      <c r="CE230">
        <v>25.606375</v>
      </c>
      <c r="CF230">
        <v>25.207975000000001</v>
      </c>
      <c r="CG230">
        <v>1200.10625</v>
      </c>
      <c r="CH230">
        <v>0.49995725000000002</v>
      </c>
      <c r="CI230">
        <v>0.50004274999999998</v>
      </c>
      <c r="CJ230">
        <v>0</v>
      </c>
      <c r="CK230">
        <v>1734.05125</v>
      </c>
      <c r="CL230">
        <v>4.9990899999999998</v>
      </c>
      <c r="CM230">
        <v>19817.45</v>
      </c>
      <c r="CN230">
        <v>9558.58</v>
      </c>
      <c r="CO230">
        <v>39.710625</v>
      </c>
      <c r="CP230">
        <v>41.257750000000001</v>
      </c>
      <c r="CQ230">
        <v>40.546499999999988</v>
      </c>
      <c r="CR230">
        <v>40.257750000000001</v>
      </c>
      <c r="CS230">
        <v>41.194875000000003</v>
      </c>
      <c r="CT230">
        <v>597.50124999999991</v>
      </c>
      <c r="CU230">
        <v>597.60625000000005</v>
      </c>
      <c r="CV230">
        <v>0</v>
      </c>
      <c r="CW230">
        <v>1670951527.5999999</v>
      </c>
      <c r="CX230">
        <v>0</v>
      </c>
      <c r="CY230">
        <v>1670950421.5999999</v>
      </c>
      <c r="CZ230" t="s">
        <v>356</v>
      </c>
      <c r="DA230">
        <v>1670950421.5999999</v>
      </c>
      <c r="DB230">
        <v>1670950421.5999999</v>
      </c>
      <c r="DC230">
        <v>14</v>
      </c>
      <c r="DD230">
        <v>-0.21199999999999999</v>
      </c>
      <c r="DE230">
        <v>-3.1E-2</v>
      </c>
      <c r="DF230">
        <v>-4.3040000000000003</v>
      </c>
      <c r="DG230">
        <v>0.155</v>
      </c>
      <c r="DH230">
        <v>415</v>
      </c>
      <c r="DI230">
        <v>33</v>
      </c>
      <c r="DJ230">
        <v>0.37</v>
      </c>
      <c r="DK230">
        <v>0.39</v>
      </c>
      <c r="DL230">
        <v>-18.883452500000001</v>
      </c>
      <c r="DM230">
        <v>1.3752866791745439</v>
      </c>
      <c r="DN230">
        <v>0.21026765084945881</v>
      </c>
      <c r="DO230">
        <v>0</v>
      </c>
      <c r="DP230">
        <v>0.76346639999999999</v>
      </c>
      <c r="DQ230">
        <v>6.9520660412754634E-2</v>
      </c>
      <c r="DR230">
        <v>1.372397998359077E-2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363</v>
      </c>
      <c r="EA230">
        <v>3.2993800000000002</v>
      </c>
      <c r="EB230">
        <v>2.6254</v>
      </c>
      <c r="EC230">
        <v>0.23250799999999999</v>
      </c>
      <c r="ED230">
        <v>0.23230600000000001</v>
      </c>
      <c r="EE230">
        <v>0.136243</v>
      </c>
      <c r="EF230">
        <v>0.13270499999999999</v>
      </c>
      <c r="EG230">
        <v>23335.7</v>
      </c>
      <c r="EH230">
        <v>23755.9</v>
      </c>
      <c r="EI230">
        <v>28281.8</v>
      </c>
      <c r="EJ230">
        <v>29772.2</v>
      </c>
      <c r="EK230">
        <v>33624.800000000003</v>
      </c>
      <c r="EL230">
        <v>35832.400000000001</v>
      </c>
      <c r="EM230">
        <v>39914.199999999997</v>
      </c>
      <c r="EN230">
        <v>42519.5</v>
      </c>
      <c r="EO230">
        <v>2.1452</v>
      </c>
      <c r="EP230">
        <v>2.2477</v>
      </c>
      <c r="EQ230">
        <v>0.15571699999999999</v>
      </c>
      <c r="ER230">
        <v>0</v>
      </c>
      <c r="ES230">
        <v>29.4879</v>
      </c>
      <c r="ET230">
        <v>999.9</v>
      </c>
      <c r="EU230">
        <v>73.900000000000006</v>
      </c>
      <c r="EV230">
        <v>32.4</v>
      </c>
      <c r="EW230">
        <v>35.652700000000003</v>
      </c>
      <c r="EX230">
        <v>57.347200000000001</v>
      </c>
      <c r="EY230">
        <v>-2.9206699999999999</v>
      </c>
      <c r="EZ230">
        <v>2</v>
      </c>
      <c r="FA230">
        <v>0.22254599999999999</v>
      </c>
      <c r="FB230">
        <v>-0.81839899999999999</v>
      </c>
      <c r="FC230">
        <v>20.270499999999998</v>
      </c>
      <c r="FD230">
        <v>5.2207299999999996</v>
      </c>
      <c r="FE230">
        <v>12.004</v>
      </c>
      <c r="FF230">
        <v>4.9870999999999999</v>
      </c>
      <c r="FG230">
        <v>3.2841999999999998</v>
      </c>
      <c r="FH230">
        <v>9999</v>
      </c>
      <c r="FI230">
        <v>9999</v>
      </c>
      <c r="FJ230">
        <v>9999</v>
      </c>
      <c r="FK230">
        <v>999.9</v>
      </c>
      <c r="FL230">
        <v>1.8657999999999999</v>
      </c>
      <c r="FM230">
        <v>1.8621799999999999</v>
      </c>
      <c r="FN230">
        <v>1.8641700000000001</v>
      </c>
      <c r="FO230">
        <v>1.8602000000000001</v>
      </c>
      <c r="FP230">
        <v>1.8609599999999999</v>
      </c>
      <c r="FQ230">
        <v>1.8601099999999999</v>
      </c>
      <c r="FR230">
        <v>1.8617600000000001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-5.64</v>
      </c>
      <c r="GH230">
        <v>0.16819999999999999</v>
      </c>
      <c r="GI230">
        <v>-3.3542705637745942</v>
      </c>
      <c r="GJ230">
        <v>-2.7043828418459848E-3</v>
      </c>
      <c r="GK230">
        <v>1.1637646390227569E-6</v>
      </c>
      <c r="GL230">
        <v>-2.7935288173591201E-10</v>
      </c>
      <c r="GM230">
        <v>-0.1154585369592631</v>
      </c>
      <c r="GN230">
        <v>-1.575226436802038E-3</v>
      </c>
      <c r="GO230">
        <v>7.1853088279240026E-4</v>
      </c>
      <c r="GP230">
        <v>-1.2337336158236461E-5</v>
      </c>
      <c r="GQ230">
        <v>5</v>
      </c>
      <c r="GR230">
        <v>2087</v>
      </c>
      <c r="GS230">
        <v>4</v>
      </c>
      <c r="GT230">
        <v>31</v>
      </c>
      <c r="GU230">
        <v>17.899999999999999</v>
      </c>
      <c r="GV230">
        <v>17.899999999999999</v>
      </c>
      <c r="GW230">
        <v>3.6706500000000002</v>
      </c>
      <c r="GX230">
        <v>2.4902299999999999</v>
      </c>
      <c r="GY230">
        <v>2.04834</v>
      </c>
      <c r="GZ230">
        <v>2.6196299999999999</v>
      </c>
      <c r="HA230">
        <v>2.1972700000000001</v>
      </c>
      <c r="HB230">
        <v>2.33765</v>
      </c>
      <c r="HC230">
        <v>37.433799999999998</v>
      </c>
      <c r="HD230">
        <v>14.175800000000001</v>
      </c>
      <c r="HE230">
        <v>18</v>
      </c>
      <c r="HF230">
        <v>612.41</v>
      </c>
      <c r="HG230">
        <v>772.51900000000001</v>
      </c>
      <c r="HH230">
        <v>30.9999</v>
      </c>
      <c r="HI230">
        <v>30.311299999999999</v>
      </c>
      <c r="HJ230">
        <v>29.9999</v>
      </c>
      <c r="HK230">
        <v>30.268699999999999</v>
      </c>
      <c r="HL230">
        <v>30.263500000000001</v>
      </c>
      <c r="HM230">
        <v>73.402500000000003</v>
      </c>
      <c r="HN230">
        <v>13.8027</v>
      </c>
      <c r="HO230">
        <v>100</v>
      </c>
      <c r="HP230">
        <v>31</v>
      </c>
      <c r="HQ230">
        <v>1437.93</v>
      </c>
      <c r="HR230">
        <v>31.795200000000001</v>
      </c>
      <c r="HS230">
        <v>99.647300000000001</v>
      </c>
      <c r="HT230">
        <v>98.632900000000006</v>
      </c>
    </row>
    <row r="231" spans="1:228" x14ac:dyDescent="0.2">
      <c r="A231">
        <v>216</v>
      </c>
      <c r="B231">
        <v>1670951499.0999999</v>
      </c>
      <c r="C231">
        <v>858</v>
      </c>
      <c r="D231" t="s">
        <v>791</v>
      </c>
      <c r="E231" t="s">
        <v>792</v>
      </c>
      <c r="F231">
        <v>4</v>
      </c>
      <c r="G231">
        <v>1670951496.7249999</v>
      </c>
      <c r="H231">
        <f t="shared" si="102"/>
        <v>1.8744475710975304E-3</v>
      </c>
      <c r="I231">
        <f t="shared" si="103"/>
        <v>1.8744475710975304</v>
      </c>
      <c r="J231">
        <f t="shared" si="104"/>
        <v>19.476653390065046</v>
      </c>
      <c r="K231">
        <f t="shared" si="105"/>
        <v>1407.6737499999999</v>
      </c>
      <c r="L231">
        <f t="shared" si="106"/>
        <v>1124.4566568588457</v>
      </c>
      <c r="M231">
        <f t="shared" si="107"/>
        <v>113.94895790467223</v>
      </c>
      <c r="N231">
        <f t="shared" si="108"/>
        <v>142.64930169060099</v>
      </c>
      <c r="O231">
        <f t="shared" si="109"/>
        <v>0.1254315100810868</v>
      </c>
      <c r="P231">
        <f t="shared" si="110"/>
        <v>3.6896657960128376</v>
      </c>
      <c r="Q231">
        <f t="shared" si="111"/>
        <v>0.12310987942962442</v>
      </c>
      <c r="R231">
        <f t="shared" si="112"/>
        <v>7.7148684753270053E-2</v>
      </c>
      <c r="S231">
        <f t="shared" si="113"/>
        <v>226.12685686884564</v>
      </c>
      <c r="T231">
        <f t="shared" si="114"/>
        <v>32.488896676116006</v>
      </c>
      <c r="U231">
        <f t="shared" si="115"/>
        <v>32.020874999999997</v>
      </c>
      <c r="V231">
        <f t="shared" si="116"/>
        <v>4.7807280676401041</v>
      </c>
      <c r="W231">
        <f t="shared" si="117"/>
        <v>69.844273692251278</v>
      </c>
      <c r="X231">
        <f t="shared" si="118"/>
        <v>3.2993041664304013</v>
      </c>
      <c r="Y231">
        <f t="shared" si="119"/>
        <v>4.723800523673332</v>
      </c>
      <c r="Z231">
        <f t="shared" si="120"/>
        <v>1.4814239012097028</v>
      </c>
      <c r="AA231">
        <f t="shared" si="121"/>
        <v>-82.663137885401085</v>
      </c>
      <c r="AB231">
        <f t="shared" si="122"/>
        <v>-42.073487462246717</v>
      </c>
      <c r="AC231">
        <f t="shared" si="123"/>
        <v>-2.5838638034106522</v>
      </c>
      <c r="AD231">
        <f t="shared" si="124"/>
        <v>98.806367717787182</v>
      </c>
      <c r="AE231">
        <f t="shared" si="125"/>
        <v>43.151871148280314</v>
      </c>
      <c r="AF231">
        <f t="shared" si="126"/>
        <v>1.8824989615335912</v>
      </c>
      <c r="AG231">
        <f t="shared" si="127"/>
        <v>19.476653390065046</v>
      </c>
      <c r="AH231">
        <v>1473.280979820518</v>
      </c>
      <c r="AI231">
        <v>1458.2606666666661</v>
      </c>
      <c r="AJ231">
        <v>1.7176036462023729</v>
      </c>
      <c r="AK231">
        <v>63.164820258041182</v>
      </c>
      <c r="AL231">
        <f t="shared" si="128"/>
        <v>1.8744475710975304</v>
      </c>
      <c r="AM231">
        <v>31.80063917119481</v>
      </c>
      <c r="AN231">
        <v>32.554652727272732</v>
      </c>
      <c r="AO231">
        <v>-1.2771524208896081E-4</v>
      </c>
      <c r="AP231">
        <v>96.758734084088289</v>
      </c>
      <c r="AQ231">
        <v>68</v>
      </c>
      <c r="AR231">
        <v>10</v>
      </c>
      <c r="AS231">
        <f t="shared" si="129"/>
        <v>1</v>
      </c>
      <c r="AT231">
        <f t="shared" si="130"/>
        <v>0</v>
      </c>
      <c r="AU231">
        <f t="shared" si="131"/>
        <v>47688.519297802646</v>
      </c>
      <c r="AV231">
        <f t="shared" si="132"/>
        <v>1200.0487499999999</v>
      </c>
      <c r="AW231">
        <f t="shared" si="133"/>
        <v>1025.9679325745312</v>
      </c>
      <c r="AX231">
        <f t="shared" si="134"/>
        <v>0.85493854526704127</v>
      </c>
      <c r="AY231">
        <f t="shared" si="135"/>
        <v>0.18843139236538986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1670951496.7249999</v>
      </c>
      <c r="BF231">
        <v>1407.6737499999999</v>
      </c>
      <c r="BG231">
        <v>1426.69875</v>
      </c>
      <c r="BH231">
        <v>32.557774999999999</v>
      </c>
      <c r="BI231">
        <v>31.801287500000001</v>
      </c>
      <c r="BJ231">
        <v>1413.31375</v>
      </c>
      <c r="BK231">
        <v>32.389674999999997</v>
      </c>
      <c r="BL231">
        <v>650.01262499999996</v>
      </c>
      <c r="BM231">
        <v>101.23699999999999</v>
      </c>
      <c r="BN231">
        <v>9.9905437499999999E-2</v>
      </c>
      <c r="BO231">
        <v>31.809362499999999</v>
      </c>
      <c r="BP231">
        <v>32.020874999999997</v>
      </c>
      <c r="BQ231">
        <v>999.9</v>
      </c>
      <c r="BR231">
        <v>0</v>
      </c>
      <c r="BS231">
        <v>0</v>
      </c>
      <c r="BT231">
        <v>9025</v>
      </c>
      <c r="BU231">
        <v>0</v>
      </c>
      <c r="BV231">
        <v>38.162325000000003</v>
      </c>
      <c r="BW231">
        <v>-19.024162499999999</v>
      </c>
      <c r="BX231">
        <v>1455.0450000000001</v>
      </c>
      <c r="BY231">
        <v>1473.5587499999999</v>
      </c>
      <c r="BZ231">
        <v>0.75650312499999994</v>
      </c>
      <c r="CA231">
        <v>1426.69875</v>
      </c>
      <c r="CB231">
        <v>31.801287500000001</v>
      </c>
      <c r="CC231">
        <v>3.2960525000000001</v>
      </c>
      <c r="CD231">
        <v>3.21946625</v>
      </c>
      <c r="CE231">
        <v>25.604299999999999</v>
      </c>
      <c r="CF231">
        <v>25.208749999999998</v>
      </c>
      <c r="CG231">
        <v>1200.0487499999999</v>
      </c>
      <c r="CH231">
        <v>0.49996600000000002</v>
      </c>
      <c r="CI231">
        <v>0.50003399999999998</v>
      </c>
      <c r="CJ231">
        <v>0</v>
      </c>
      <c r="CK231">
        <v>1735.5725</v>
      </c>
      <c r="CL231">
        <v>4.9990899999999998</v>
      </c>
      <c r="CM231">
        <v>19831.8</v>
      </c>
      <c r="CN231">
        <v>9558.1350000000002</v>
      </c>
      <c r="CO231">
        <v>39.694875000000003</v>
      </c>
      <c r="CP231">
        <v>41.257750000000001</v>
      </c>
      <c r="CQ231">
        <v>40.515500000000003</v>
      </c>
      <c r="CR231">
        <v>40.25</v>
      </c>
      <c r="CS231">
        <v>41.186999999999998</v>
      </c>
      <c r="CT231">
        <v>597.4849999999999</v>
      </c>
      <c r="CU231">
        <v>597.5675</v>
      </c>
      <c r="CV231">
        <v>0</v>
      </c>
      <c r="CW231">
        <v>1670951531.2</v>
      </c>
      <c r="CX231">
        <v>0</v>
      </c>
      <c r="CY231">
        <v>1670950421.5999999</v>
      </c>
      <c r="CZ231" t="s">
        <v>356</v>
      </c>
      <c r="DA231">
        <v>1670950421.5999999</v>
      </c>
      <c r="DB231">
        <v>1670950421.5999999</v>
      </c>
      <c r="DC231">
        <v>14</v>
      </c>
      <c r="DD231">
        <v>-0.21199999999999999</v>
      </c>
      <c r="DE231">
        <v>-3.1E-2</v>
      </c>
      <c r="DF231">
        <v>-4.3040000000000003</v>
      </c>
      <c r="DG231">
        <v>0.155</v>
      </c>
      <c r="DH231">
        <v>415</v>
      </c>
      <c r="DI231">
        <v>33</v>
      </c>
      <c r="DJ231">
        <v>0.37</v>
      </c>
      <c r="DK231">
        <v>0.39</v>
      </c>
      <c r="DL231">
        <v>-18.872553658536589</v>
      </c>
      <c r="DM231">
        <v>-3.324878048780535E-2</v>
      </c>
      <c r="DN231">
        <v>0.19581508461981131</v>
      </c>
      <c r="DO231">
        <v>1</v>
      </c>
      <c r="DP231">
        <v>0.76663324390243892</v>
      </c>
      <c r="DQ231">
        <v>-5.3719254355400377E-2</v>
      </c>
      <c r="DR231">
        <v>8.6800679630375469E-3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2</v>
      </c>
      <c r="DY231">
        <v>2</v>
      </c>
      <c r="DZ231" t="s">
        <v>357</v>
      </c>
      <c r="EA231">
        <v>3.2995299999999999</v>
      </c>
      <c r="EB231">
        <v>2.6254400000000002</v>
      </c>
      <c r="EC231">
        <v>0.23308899999999999</v>
      </c>
      <c r="ED231">
        <v>0.23288500000000001</v>
      </c>
      <c r="EE231">
        <v>0.13622500000000001</v>
      </c>
      <c r="EF231">
        <v>0.13270899999999999</v>
      </c>
      <c r="EG231">
        <v>23317.5</v>
      </c>
      <c r="EH231">
        <v>23738.400000000001</v>
      </c>
      <c r="EI231">
        <v>28281.200000000001</v>
      </c>
      <c r="EJ231">
        <v>29772.7</v>
      </c>
      <c r="EK231">
        <v>33624.699999999997</v>
      </c>
      <c r="EL231">
        <v>35832.6</v>
      </c>
      <c r="EM231">
        <v>39913.1</v>
      </c>
      <c r="EN231">
        <v>42520</v>
      </c>
      <c r="EO231">
        <v>2.1452300000000002</v>
      </c>
      <c r="EP231">
        <v>2.24762</v>
      </c>
      <c r="EQ231">
        <v>0.15589600000000001</v>
      </c>
      <c r="ER231">
        <v>0</v>
      </c>
      <c r="ES231">
        <v>29.4908</v>
      </c>
      <c r="ET231">
        <v>999.9</v>
      </c>
      <c r="EU231">
        <v>73.900000000000006</v>
      </c>
      <c r="EV231">
        <v>32.4</v>
      </c>
      <c r="EW231">
        <v>35.656199999999998</v>
      </c>
      <c r="EX231">
        <v>57.167200000000001</v>
      </c>
      <c r="EY231">
        <v>-3.0649000000000002</v>
      </c>
      <c r="EZ231">
        <v>2</v>
      </c>
      <c r="FA231">
        <v>0.22251299999999999</v>
      </c>
      <c r="FB231">
        <v>-0.81886999999999999</v>
      </c>
      <c r="FC231">
        <v>20.270399999999999</v>
      </c>
      <c r="FD231">
        <v>5.2202799999999998</v>
      </c>
      <c r="FE231">
        <v>12.004</v>
      </c>
      <c r="FF231">
        <v>4.9869000000000003</v>
      </c>
      <c r="FG231">
        <v>3.2840500000000001</v>
      </c>
      <c r="FH231">
        <v>9999</v>
      </c>
      <c r="FI231">
        <v>9999</v>
      </c>
      <c r="FJ231">
        <v>9999</v>
      </c>
      <c r="FK231">
        <v>999.9</v>
      </c>
      <c r="FL231">
        <v>1.8657900000000001</v>
      </c>
      <c r="FM231">
        <v>1.8621799999999999</v>
      </c>
      <c r="FN231">
        <v>1.8641700000000001</v>
      </c>
      <c r="FO231">
        <v>1.8602000000000001</v>
      </c>
      <c r="FP231">
        <v>1.8609599999999999</v>
      </c>
      <c r="FQ231">
        <v>1.86012</v>
      </c>
      <c r="FR231">
        <v>1.86175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-5.65</v>
      </c>
      <c r="GH231">
        <v>0.1681</v>
      </c>
      <c r="GI231">
        <v>-3.3542705637745942</v>
      </c>
      <c r="GJ231">
        <v>-2.7043828418459848E-3</v>
      </c>
      <c r="GK231">
        <v>1.1637646390227569E-6</v>
      </c>
      <c r="GL231">
        <v>-2.7935288173591201E-10</v>
      </c>
      <c r="GM231">
        <v>-0.1154585369592631</v>
      </c>
      <c r="GN231">
        <v>-1.575226436802038E-3</v>
      </c>
      <c r="GO231">
        <v>7.1853088279240026E-4</v>
      </c>
      <c r="GP231">
        <v>-1.2337336158236461E-5</v>
      </c>
      <c r="GQ231">
        <v>5</v>
      </c>
      <c r="GR231">
        <v>2087</v>
      </c>
      <c r="GS231">
        <v>4</v>
      </c>
      <c r="GT231">
        <v>31</v>
      </c>
      <c r="GU231">
        <v>18</v>
      </c>
      <c r="GV231">
        <v>18</v>
      </c>
      <c r="GW231">
        <v>3.6828599999999998</v>
      </c>
      <c r="GX231">
        <v>2.4939</v>
      </c>
      <c r="GY231">
        <v>2.04834</v>
      </c>
      <c r="GZ231">
        <v>2.6196299999999999</v>
      </c>
      <c r="HA231">
        <v>2.1972700000000001</v>
      </c>
      <c r="HB231">
        <v>2.34497</v>
      </c>
      <c r="HC231">
        <v>37.433799999999998</v>
      </c>
      <c r="HD231">
        <v>14.1846</v>
      </c>
      <c r="HE231">
        <v>18</v>
      </c>
      <c r="HF231">
        <v>612.40499999999997</v>
      </c>
      <c r="HG231">
        <v>772.43100000000004</v>
      </c>
      <c r="HH231">
        <v>30.9998</v>
      </c>
      <c r="HI231">
        <v>30.3093</v>
      </c>
      <c r="HJ231">
        <v>29.9999</v>
      </c>
      <c r="HK231">
        <v>30.266400000000001</v>
      </c>
      <c r="HL231">
        <v>30.2624</v>
      </c>
      <c r="HM231">
        <v>73.649699999999996</v>
      </c>
      <c r="HN231">
        <v>13.8027</v>
      </c>
      <c r="HO231">
        <v>100</v>
      </c>
      <c r="HP231">
        <v>31</v>
      </c>
      <c r="HQ231">
        <v>1441.28</v>
      </c>
      <c r="HR231">
        <v>31.795200000000001</v>
      </c>
      <c r="HS231">
        <v>99.644800000000004</v>
      </c>
      <c r="HT231">
        <v>98.634200000000007</v>
      </c>
    </row>
    <row r="232" spans="1:228" x14ac:dyDescent="0.2">
      <c r="A232">
        <v>217</v>
      </c>
      <c r="B232">
        <v>1670951503.0999999</v>
      </c>
      <c r="C232">
        <v>862</v>
      </c>
      <c r="D232" t="s">
        <v>793</v>
      </c>
      <c r="E232" t="s">
        <v>794</v>
      </c>
      <c r="F232">
        <v>4</v>
      </c>
      <c r="G232">
        <v>1670951501.0999999</v>
      </c>
      <c r="H232">
        <f t="shared" si="102"/>
        <v>1.8823258789674448E-3</v>
      </c>
      <c r="I232">
        <f t="shared" si="103"/>
        <v>1.8823258789674449</v>
      </c>
      <c r="J232">
        <f t="shared" si="104"/>
        <v>19.437459569171686</v>
      </c>
      <c r="K232">
        <f t="shared" si="105"/>
        <v>1414.9457142857141</v>
      </c>
      <c r="L232">
        <f t="shared" si="106"/>
        <v>1132.7442656664982</v>
      </c>
      <c r="M232">
        <f t="shared" si="107"/>
        <v>114.78896002157067</v>
      </c>
      <c r="N232">
        <f t="shared" si="108"/>
        <v>143.38642176596571</v>
      </c>
      <c r="O232">
        <f t="shared" si="109"/>
        <v>0.12580945909289645</v>
      </c>
      <c r="P232">
        <f t="shared" si="110"/>
        <v>3.6814397775080128</v>
      </c>
      <c r="Q232">
        <f t="shared" si="111"/>
        <v>0.12346884279825998</v>
      </c>
      <c r="R232">
        <f t="shared" si="112"/>
        <v>7.7374694802009286E-2</v>
      </c>
      <c r="S232">
        <f t="shared" si="113"/>
        <v>226.1165960528634</v>
      </c>
      <c r="T232">
        <f t="shared" si="114"/>
        <v>32.49012334709743</v>
      </c>
      <c r="U232">
        <f t="shared" si="115"/>
        <v>32.027371428571428</v>
      </c>
      <c r="V232">
        <f t="shared" si="116"/>
        <v>4.7824859613167732</v>
      </c>
      <c r="W232">
        <f t="shared" si="117"/>
        <v>69.835536485794947</v>
      </c>
      <c r="X232">
        <f t="shared" si="118"/>
        <v>3.2991709171793144</v>
      </c>
      <c r="Y232">
        <f t="shared" si="119"/>
        <v>4.7242007195726057</v>
      </c>
      <c r="Z232">
        <f t="shared" si="120"/>
        <v>1.4833150441374587</v>
      </c>
      <c r="AA232">
        <f t="shared" si="121"/>
        <v>-83.010571262464325</v>
      </c>
      <c r="AB232">
        <f t="shared" si="122"/>
        <v>-42.972408987937818</v>
      </c>
      <c r="AC232">
        <f t="shared" si="123"/>
        <v>-2.6450702522512364</v>
      </c>
      <c r="AD232">
        <f t="shared" si="124"/>
        <v>97.488545550210034</v>
      </c>
      <c r="AE232">
        <f t="shared" si="125"/>
        <v>43.060811067977504</v>
      </c>
      <c r="AF232">
        <f t="shared" si="126"/>
        <v>1.8780740224417882</v>
      </c>
      <c r="AG232">
        <f t="shared" si="127"/>
        <v>19.437459569171686</v>
      </c>
      <c r="AH232">
        <v>1480.1047639289161</v>
      </c>
      <c r="AI232">
        <v>1465.1244242424241</v>
      </c>
      <c r="AJ232">
        <v>1.7116956553802241</v>
      </c>
      <c r="AK232">
        <v>63.164820258041182</v>
      </c>
      <c r="AL232">
        <f t="shared" si="128"/>
        <v>1.8823258789674449</v>
      </c>
      <c r="AM232">
        <v>31.801867970658709</v>
      </c>
      <c r="AN232">
        <v>32.557781212121213</v>
      </c>
      <c r="AO232">
        <v>8.3163650000156445E-5</v>
      </c>
      <c r="AP232">
        <v>96.758734084088289</v>
      </c>
      <c r="AQ232">
        <v>68</v>
      </c>
      <c r="AR232">
        <v>10</v>
      </c>
      <c r="AS232">
        <f t="shared" si="129"/>
        <v>1</v>
      </c>
      <c r="AT232">
        <f t="shared" si="130"/>
        <v>0</v>
      </c>
      <c r="AU232">
        <f t="shared" si="131"/>
        <v>47540.566048434666</v>
      </c>
      <c r="AV232">
        <f t="shared" si="132"/>
        <v>1199.988571428572</v>
      </c>
      <c r="AW232">
        <f t="shared" si="133"/>
        <v>1025.9170425144373</v>
      </c>
      <c r="AX232">
        <f t="shared" si="134"/>
        <v>0.85493901103832637</v>
      </c>
      <c r="AY232">
        <f t="shared" si="135"/>
        <v>0.18843229130396993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1670951501.0999999</v>
      </c>
      <c r="BF232">
        <v>1414.9457142857141</v>
      </c>
      <c r="BG232">
        <v>1433.9357142857141</v>
      </c>
      <c r="BH232">
        <v>32.55641428571429</v>
      </c>
      <c r="BI232">
        <v>31.80171428571429</v>
      </c>
      <c r="BJ232">
        <v>1420.5957142857139</v>
      </c>
      <c r="BK232">
        <v>32.388314285714287</v>
      </c>
      <c r="BL232">
        <v>650.02157142857141</v>
      </c>
      <c r="BM232">
        <v>101.23699999999999</v>
      </c>
      <c r="BN232">
        <v>0.100048</v>
      </c>
      <c r="BO232">
        <v>31.810857142857142</v>
      </c>
      <c r="BP232">
        <v>32.027371428571428</v>
      </c>
      <c r="BQ232">
        <v>999.89999999999986</v>
      </c>
      <c r="BR232">
        <v>0</v>
      </c>
      <c r="BS232">
        <v>0</v>
      </c>
      <c r="BT232">
        <v>8996.6057142857153</v>
      </c>
      <c r="BU232">
        <v>0</v>
      </c>
      <c r="BV232">
        <v>38.183228571428572</v>
      </c>
      <c r="BW232">
        <v>-18.99024285714286</v>
      </c>
      <c r="BX232">
        <v>1462.562857142857</v>
      </c>
      <c r="BY232">
        <v>1481.035714285714</v>
      </c>
      <c r="BZ232">
        <v>0.75468200000000007</v>
      </c>
      <c r="CA232">
        <v>1433.9357142857141</v>
      </c>
      <c r="CB232">
        <v>31.80171428571429</v>
      </c>
      <c r="CC232">
        <v>3.2959071428571431</v>
      </c>
      <c r="CD232">
        <v>3.2195071428571431</v>
      </c>
      <c r="CE232">
        <v>25.603542857142859</v>
      </c>
      <c r="CF232">
        <v>25.208957142857141</v>
      </c>
      <c r="CG232">
        <v>1199.988571428572</v>
      </c>
      <c r="CH232">
        <v>0.49995000000000012</v>
      </c>
      <c r="CI232">
        <v>0.50005014285714278</v>
      </c>
      <c r="CJ232">
        <v>0</v>
      </c>
      <c r="CK232">
        <v>1737.788571428571</v>
      </c>
      <c r="CL232">
        <v>4.9990899999999998</v>
      </c>
      <c r="CM232">
        <v>19850.157142857141</v>
      </c>
      <c r="CN232">
        <v>9557.5914285714298</v>
      </c>
      <c r="CO232">
        <v>39.686999999999998</v>
      </c>
      <c r="CP232">
        <v>41.267714285714291</v>
      </c>
      <c r="CQ232">
        <v>40.5</v>
      </c>
      <c r="CR232">
        <v>40.25</v>
      </c>
      <c r="CS232">
        <v>41.186999999999998</v>
      </c>
      <c r="CT232">
        <v>597.43714285714293</v>
      </c>
      <c r="CU232">
        <v>597.55714285714282</v>
      </c>
      <c r="CV232">
        <v>0</v>
      </c>
      <c r="CW232">
        <v>1670951535.4000001</v>
      </c>
      <c r="CX232">
        <v>0</v>
      </c>
      <c r="CY232">
        <v>1670950421.5999999</v>
      </c>
      <c r="CZ232" t="s">
        <v>356</v>
      </c>
      <c r="DA232">
        <v>1670950421.5999999</v>
      </c>
      <c r="DB232">
        <v>1670950421.5999999</v>
      </c>
      <c r="DC232">
        <v>14</v>
      </c>
      <c r="DD232">
        <v>-0.21199999999999999</v>
      </c>
      <c r="DE232">
        <v>-3.1E-2</v>
      </c>
      <c r="DF232">
        <v>-4.3040000000000003</v>
      </c>
      <c r="DG232">
        <v>0.155</v>
      </c>
      <c r="DH232">
        <v>415</v>
      </c>
      <c r="DI232">
        <v>33</v>
      </c>
      <c r="DJ232">
        <v>0.37</v>
      </c>
      <c r="DK232">
        <v>0.39</v>
      </c>
      <c r="DL232">
        <v>-18.847059999999999</v>
      </c>
      <c r="DM232">
        <v>-1.4295242026266131</v>
      </c>
      <c r="DN232">
        <v>0.16182971111634589</v>
      </c>
      <c r="DO232">
        <v>0</v>
      </c>
      <c r="DP232">
        <v>0.7638325250000001</v>
      </c>
      <c r="DQ232">
        <v>-8.1424604127580735E-2</v>
      </c>
      <c r="DR232">
        <v>8.1965905686068666E-3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363</v>
      </c>
      <c r="EA232">
        <v>3.2992900000000001</v>
      </c>
      <c r="EB232">
        <v>2.6252300000000002</v>
      </c>
      <c r="EC232">
        <v>0.23374500000000001</v>
      </c>
      <c r="ED232">
        <v>0.23352899999999999</v>
      </c>
      <c r="EE232">
        <v>0.13623499999999999</v>
      </c>
      <c r="EF232">
        <v>0.13270999999999999</v>
      </c>
      <c r="EG232">
        <v>23297.8</v>
      </c>
      <c r="EH232">
        <v>23718.7</v>
      </c>
      <c r="EI232">
        <v>28281.599999999999</v>
      </c>
      <c r="EJ232">
        <v>29773.1</v>
      </c>
      <c r="EK232">
        <v>33625</v>
      </c>
      <c r="EL232">
        <v>35833.1</v>
      </c>
      <c r="EM232">
        <v>39913.9</v>
      </c>
      <c r="EN232">
        <v>42520.6</v>
      </c>
      <c r="EO232">
        <v>2.1450800000000001</v>
      </c>
      <c r="EP232">
        <v>2.2479300000000002</v>
      </c>
      <c r="EQ232">
        <v>0.15603800000000001</v>
      </c>
      <c r="ER232">
        <v>0</v>
      </c>
      <c r="ES232">
        <v>29.494900000000001</v>
      </c>
      <c r="ET232">
        <v>999.9</v>
      </c>
      <c r="EU232">
        <v>73.900000000000006</v>
      </c>
      <c r="EV232">
        <v>32.4</v>
      </c>
      <c r="EW232">
        <v>35.650500000000001</v>
      </c>
      <c r="EX232">
        <v>57.347200000000001</v>
      </c>
      <c r="EY232">
        <v>-3.0288499999999998</v>
      </c>
      <c r="EZ232">
        <v>2</v>
      </c>
      <c r="FA232">
        <v>0.22197900000000001</v>
      </c>
      <c r="FB232">
        <v>-0.81932199999999999</v>
      </c>
      <c r="FC232">
        <v>20.270199999999999</v>
      </c>
      <c r="FD232">
        <v>5.2208800000000002</v>
      </c>
      <c r="FE232">
        <v>12.004</v>
      </c>
      <c r="FF232">
        <v>4.9867999999999997</v>
      </c>
      <c r="FG232">
        <v>3.2841300000000002</v>
      </c>
      <c r="FH232">
        <v>9999</v>
      </c>
      <c r="FI232">
        <v>9999</v>
      </c>
      <c r="FJ232">
        <v>9999</v>
      </c>
      <c r="FK232">
        <v>999.9</v>
      </c>
      <c r="FL232">
        <v>1.86581</v>
      </c>
      <c r="FM232">
        <v>1.8621799999999999</v>
      </c>
      <c r="FN232">
        <v>1.8641700000000001</v>
      </c>
      <c r="FO232">
        <v>1.8602000000000001</v>
      </c>
      <c r="FP232">
        <v>1.8609599999999999</v>
      </c>
      <c r="FQ232">
        <v>1.8601099999999999</v>
      </c>
      <c r="FR232">
        <v>1.8617600000000001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-5.65</v>
      </c>
      <c r="GH232">
        <v>0.1681</v>
      </c>
      <c r="GI232">
        <v>-3.3542705637745942</v>
      </c>
      <c r="GJ232">
        <v>-2.7043828418459848E-3</v>
      </c>
      <c r="GK232">
        <v>1.1637646390227569E-6</v>
      </c>
      <c r="GL232">
        <v>-2.7935288173591201E-10</v>
      </c>
      <c r="GM232">
        <v>-0.1154585369592631</v>
      </c>
      <c r="GN232">
        <v>-1.575226436802038E-3</v>
      </c>
      <c r="GO232">
        <v>7.1853088279240026E-4</v>
      </c>
      <c r="GP232">
        <v>-1.2337336158236461E-5</v>
      </c>
      <c r="GQ232">
        <v>5</v>
      </c>
      <c r="GR232">
        <v>2087</v>
      </c>
      <c r="GS232">
        <v>4</v>
      </c>
      <c r="GT232">
        <v>31</v>
      </c>
      <c r="GU232">
        <v>18</v>
      </c>
      <c r="GV232">
        <v>18</v>
      </c>
      <c r="GW232">
        <v>3.6962899999999999</v>
      </c>
      <c r="GX232">
        <v>2.5</v>
      </c>
      <c r="GY232">
        <v>2.04834</v>
      </c>
      <c r="GZ232">
        <v>2.6184099999999999</v>
      </c>
      <c r="HA232">
        <v>2.1972700000000001</v>
      </c>
      <c r="HB232">
        <v>2.31934</v>
      </c>
      <c r="HC232">
        <v>37.433799999999998</v>
      </c>
      <c r="HD232">
        <v>14.175800000000001</v>
      </c>
      <c r="HE232">
        <v>18</v>
      </c>
      <c r="HF232">
        <v>612.28099999999995</v>
      </c>
      <c r="HG232">
        <v>772.69</v>
      </c>
      <c r="HH232">
        <v>30.9998</v>
      </c>
      <c r="HI232">
        <v>30.306999999999999</v>
      </c>
      <c r="HJ232">
        <v>29.9998</v>
      </c>
      <c r="HK232">
        <v>30.2651</v>
      </c>
      <c r="HL232">
        <v>30.259799999999998</v>
      </c>
      <c r="HM232">
        <v>73.923500000000004</v>
      </c>
      <c r="HN232">
        <v>13.8027</v>
      </c>
      <c r="HO232">
        <v>100</v>
      </c>
      <c r="HP232">
        <v>31</v>
      </c>
      <c r="HQ232">
        <v>1447.96</v>
      </c>
      <c r="HR232">
        <v>31.795200000000001</v>
      </c>
      <c r="HS232">
        <v>99.646600000000007</v>
      </c>
      <c r="HT232">
        <v>98.635400000000004</v>
      </c>
    </row>
    <row r="233" spans="1:228" x14ac:dyDescent="0.2">
      <c r="A233">
        <v>218</v>
      </c>
      <c r="B233">
        <v>1670951507.0999999</v>
      </c>
      <c r="C233">
        <v>866</v>
      </c>
      <c r="D233" t="s">
        <v>795</v>
      </c>
      <c r="E233" t="s">
        <v>796</v>
      </c>
      <c r="F233">
        <v>4</v>
      </c>
      <c r="G233">
        <v>1670951504.7874999</v>
      </c>
      <c r="H233">
        <f t="shared" si="102"/>
        <v>1.8733093269928606E-3</v>
      </c>
      <c r="I233">
        <f t="shared" si="103"/>
        <v>1.8733093269928607</v>
      </c>
      <c r="J233">
        <f t="shared" si="104"/>
        <v>19.611327895107454</v>
      </c>
      <c r="K233">
        <f t="shared" si="105"/>
        <v>1420.9837500000001</v>
      </c>
      <c r="L233">
        <f t="shared" si="106"/>
        <v>1134.9715527652509</v>
      </c>
      <c r="M233">
        <f t="shared" si="107"/>
        <v>115.01529157979513</v>
      </c>
      <c r="N233">
        <f t="shared" si="108"/>
        <v>143.99908080357358</v>
      </c>
      <c r="O233">
        <f t="shared" si="109"/>
        <v>0.12509107916649292</v>
      </c>
      <c r="P233">
        <f t="shared" si="110"/>
        <v>3.6775241109369561</v>
      </c>
      <c r="Q233">
        <f t="shared" si="111"/>
        <v>0.12277443679978819</v>
      </c>
      <c r="R233">
        <f t="shared" si="112"/>
        <v>7.6938590598182394E-2</v>
      </c>
      <c r="S233">
        <f t="shared" si="113"/>
        <v>226.13380086129584</v>
      </c>
      <c r="T233">
        <f t="shared" si="114"/>
        <v>32.492656094015643</v>
      </c>
      <c r="U233">
        <f t="shared" si="115"/>
        <v>32.031775000000003</v>
      </c>
      <c r="V233">
        <f t="shared" si="116"/>
        <v>4.7836778606650077</v>
      </c>
      <c r="W233">
        <f t="shared" si="117"/>
        <v>69.834910890148052</v>
      </c>
      <c r="X233">
        <f t="shared" si="118"/>
        <v>3.2991189905541987</v>
      </c>
      <c r="Y233">
        <f t="shared" si="119"/>
        <v>4.7241686836885783</v>
      </c>
      <c r="Z233">
        <f t="shared" si="120"/>
        <v>1.484558870110809</v>
      </c>
      <c r="AA233">
        <f t="shared" si="121"/>
        <v>-82.612941320385147</v>
      </c>
      <c r="AB233">
        <f t="shared" si="122"/>
        <v>-43.823487101508185</v>
      </c>
      <c r="AC233">
        <f t="shared" si="123"/>
        <v>-2.700385511844599</v>
      </c>
      <c r="AD233">
        <f t="shared" si="124"/>
        <v>96.996986927557913</v>
      </c>
      <c r="AE233">
        <f t="shared" si="125"/>
        <v>43.241687236208776</v>
      </c>
      <c r="AF233">
        <f t="shared" si="126"/>
        <v>1.8754455747054983</v>
      </c>
      <c r="AG233">
        <f t="shared" si="127"/>
        <v>19.611327895107454</v>
      </c>
      <c r="AH233">
        <v>1486.969373555587</v>
      </c>
      <c r="AI233">
        <v>1471.9100606060599</v>
      </c>
      <c r="AJ233">
        <v>1.7127191002523039</v>
      </c>
      <c r="AK233">
        <v>63.164820258041182</v>
      </c>
      <c r="AL233">
        <f t="shared" si="128"/>
        <v>1.8733093269928607</v>
      </c>
      <c r="AM233">
        <v>31.801567014570459</v>
      </c>
      <c r="AN233">
        <v>32.55511515151516</v>
      </c>
      <c r="AO233">
        <v>-1.251111949435004E-4</v>
      </c>
      <c r="AP233">
        <v>96.758734084088289</v>
      </c>
      <c r="AQ233">
        <v>68</v>
      </c>
      <c r="AR233">
        <v>10</v>
      </c>
      <c r="AS233">
        <f t="shared" si="129"/>
        <v>1</v>
      </c>
      <c r="AT233">
        <f t="shared" si="130"/>
        <v>0</v>
      </c>
      <c r="AU233">
        <f t="shared" si="131"/>
        <v>47470.291673539185</v>
      </c>
      <c r="AV233">
        <f t="shared" si="132"/>
        <v>1200.0875000000001</v>
      </c>
      <c r="AW233">
        <f t="shared" si="133"/>
        <v>1026.0008760939359</v>
      </c>
      <c r="AX233">
        <f t="shared" si="134"/>
        <v>0.85493839082061573</v>
      </c>
      <c r="AY233">
        <f t="shared" si="135"/>
        <v>0.18843109428378832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1670951504.7874999</v>
      </c>
      <c r="BF233">
        <v>1420.9837500000001</v>
      </c>
      <c r="BG233">
        <v>1440.0525</v>
      </c>
      <c r="BH233">
        <v>32.555725000000002</v>
      </c>
      <c r="BI233">
        <v>31.802062500000002</v>
      </c>
      <c r="BJ233">
        <v>1426.63625</v>
      </c>
      <c r="BK233">
        <v>32.387625</v>
      </c>
      <c r="BL233">
        <v>650.00587500000006</v>
      </c>
      <c r="BM233">
        <v>101.23762499999999</v>
      </c>
      <c r="BN233">
        <v>9.9973549999999994E-2</v>
      </c>
      <c r="BO233">
        <v>31.810737499999998</v>
      </c>
      <c r="BP233">
        <v>32.031775000000003</v>
      </c>
      <c r="BQ233">
        <v>999.9</v>
      </c>
      <c r="BR233">
        <v>0</v>
      </c>
      <c r="BS233">
        <v>0</v>
      </c>
      <c r="BT233">
        <v>8983.0462499999994</v>
      </c>
      <c r="BU233">
        <v>0</v>
      </c>
      <c r="BV233">
        <v>38.194537500000003</v>
      </c>
      <c r="BW233">
        <v>-19.0727875</v>
      </c>
      <c r="BX233">
        <v>1468.8</v>
      </c>
      <c r="BY233">
        <v>1487.3575000000001</v>
      </c>
      <c r="BZ233">
        <v>0.75367200000000001</v>
      </c>
      <c r="CA233">
        <v>1440.0525</v>
      </c>
      <c r="CB233">
        <v>31.802062500000002</v>
      </c>
      <c r="CC233">
        <v>3.295865</v>
      </c>
      <c r="CD233">
        <v>3.2195637499999998</v>
      </c>
      <c r="CE233">
        <v>25.603325000000002</v>
      </c>
      <c r="CF233">
        <v>25.209250000000001</v>
      </c>
      <c r="CG233">
        <v>1200.0875000000001</v>
      </c>
      <c r="CH233">
        <v>0.49996962499999997</v>
      </c>
      <c r="CI233">
        <v>0.50003037500000003</v>
      </c>
      <c r="CJ233">
        <v>0</v>
      </c>
      <c r="CK233">
        <v>1739.4175</v>
      </c>
      <c r="CL233">
        <v>4.9990899999999998</v>
      </c>
      <c r="CM233">
        <v>19868.0625</v>
      </c>
      <c r="CN233">
        <v>9558.4549999999999</v>
      </c>
      <c r="CO233">
        <v>39.686999999999998</v>
      </c>
      <c r="CP233">
        <v>41.25</v>
      </c>
      <c r="CQ233">
        <v>40.5</v>
      </c>
      <c r="CR233">
        <v>40.25</v>
      </c>
      <c r="CS233">
        <v>41.186999999999998</v>
      </c>
      <c r="CT233">
        <v>597.50874999999996</v>
      </c>
      <c r="CU233">
        <v>597.57875000000001</v>
      </c>
      <c r="CV233">
        <v>0</v>
      </c>
      <c r="CW233">
        <v>1670951539</v>
      </c>
      <c r="CX233">
        <v>0</v>
      </c>
      <c r="CY233">
        <v>1670950421.5999999</v>
      </c>
      <c r="CZ233" t="s">
        <v>356</v>
      </c>
      <c r="DA233">
        <v>1670950421.5999999</v>
      </c>
      <c r="DB233">
        <v>1670950421.5999999</v>
      </c>
      <c r="DC233">
        <v>14</v>
      </c>
      <c r="DD233">
        <v>-0.21199999999999999</v>
      </c>
      <c r="DE233">
        <v>-3.1E-2</v>
      </c>
      <c r="DF233">
        <v>-4.3040000000000003</v>
      </c>
      <c r="DG233">
        <v>0.155</v>
      </c>
      <c r="DH233">
        <v>415</v>
      </c>
      <c r="DI233">
        <v>33</v>
      </c>
      <c r="DJ233">
        <v>0.37</v>
      </c>
      <c r="DK233">
        <v>0.39</v>
      </c>
      <c r="DL233">
        <v>-18.904775609756101</v>
      </c>
      <c r="DM233">
        <v>-1.492611846689923</v>
      </c>
      <c r="DN233">
        <v>0.1675082826936318</v>
      </c>
      <c r="DO233">
        <v>0</v>
      </c>
      <c r="DP233">
        <v>0.76019556097560981</v>
      </c>
      <c r="DQ233">
        <v>-5.8215344947735538E-2</v>
      </c>
      <c r="DR233">
        <v>6.1969840424106106E-3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363</v>
      </c>
      <c r="EA233">
        <v>3.2992900000000001</v>
      </c>
      <c r="EB233">
        <v>2.6251000000000002</v>
      </c>
      <c r="EC233">
        <v>0.2344</v>
      </c>
      <c r="ED233">
        <v>0.234183</v>
      </c>
      <c r="EE233">
        <v>0.13622799999999999</v>
      </c>
      <c r="EF233">
        <v>0.132714</v>
      </c>
      <c r="EG233">
        <v>23278.1</v>
      </c>
      <c r="EH233">
        <v>23698.6</v>
      </c>
      <c r="EI233">
        <v>28281.8</v>
      </c>
      <c r="EJ233">
        <v>29773.3</v>
      </c>
      <c r="EK233">
        <v>33625.699999999997</v>
      </c>
      <c r="EL233">
        <v>35833.199999999997</v>
      </c>
      <c r="EM233">
        <v>39914.400000000001</v>
      </c>
      <c r="EN233">
        <v>42520.9</v>
      </c>
      <c r="EO233">
        <v>2.1453500000000001</v>
      </c>
      <c r="EP233">
        <v>2.2478699999999998</v>
      </c>
      <c r="EQ233">
        <v>0.15573200000000001</v>
      </c>
      <c r="ER233">
        <v>0</v>
      </c>
      <c r="ES233">
        <v>29.499099999999999</v>
      </c>
      <c r="ET233">
        <v>999.9</v>
      </c>
      <c r="EU233">
        <v>73.900000000000006</v>
      </c>
      <c r="EV233">
        <v>32.4</v>
      </c>
      <c r="EW233">
        <v>35.6539</v>
      </c>
      <c r="EX233">
        <v>57.557200000000002</v>
      </c>
      <c r="EY233">
        <v>-2.84856</v>
      </c>
      <c r="EZ233">
        <v>2</v>
      </c>
      <c r="FA233">
        <v>0.221972</v>
      </c>
      <c r="FB233">
        <v>-0.82037300000000002</v>
      </c>
      <c r="FC233">
        <v>20.270399999999999</v>
      </c>
      <c r="FD233">
        <v>5.2214799999999997</v>
      </c>
      <c r="FE233">
        <v>12.004</v>
      </c>
      <c r="FF233">
        <v>4.9873000000000003</v>
      </c>
      <c r="FG233">
        <v>3.2842799999999999</v>
      </c>
      <c r="FH233">
        <v>9999</v>
      </c>
      <c r="FI233">
        <v>9999</v>
      </c>
      <c r="FJ233">
        <v>9999</v>
      </c>
      <c r="FK233">
        <v>999.9</v>
      </c>
      <c r="FL233">
        <v>1.86582</v>
      </c>
      <c r="FM233">
        <v>1.8621799999999999</v>
      </c>
      <c r="FN233">
        <v>1.8641700000000001</v>
      </c>
      <c r="FO233">
        <v>1.8602099999999999</v>
      </c>
      <c r="FP233">
        <v>1.8609599999999999</v>
      </c>
      <c r="FQ233">
        <v>1.8601700000000001</v>
      </c>
      <c r="FR233">
        <v>1.86175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-5.66</v>
      </c>
      <c r="GH233">
        <v>0.1681</v>
      </c>
      <c r="GI233">
        <v>-3.3542705637745942</v>
      </c>
      <c r="GJ233">
        <v>-2.7043828418459848E-3</v>
      </c>
      <c r="GK233">
        <v>1.1637646390227569E-6</v>
      </c>
      <c r="GL233">
        <v>-2.7935288173591201E-10</v>
      </c>
      <c r="GM233">
        <v>-0.1154585369592631</v>
      </c>
      <c r="GN233">
        <v>-1.575226436802038E-3</v>
      </c>
      <c r="GO233">
        <v>7.1853088279240026E-4</v>
      </c>
      <c r="GP233">
        <v>-1.2337336158236461E-5</v>
      </c>
      <c r="GQ233">
        <v>5</v>
      </c>
      <c r="GR233">
        <v>2087</v>
      </c>
      <c r="GS233">
        <v>4</v>
      </c>
      <c r="GT233">
        <v>31</v>
      </c>
      <c r="GU233">
        <v>18.100000000000001</v>
      </c>
      <c r="GV233">
        <v>18.100000000000001</v>
      </c>
      <c r="GW233">
        <v>3.7084999999999999</v>
      </c>
      <c r="GX233">
        <v>2.49512</v>
      </c>
      <c r="GY233">
        <v>2.04834</v>
      </c>
      <c r="GZ233">
        <v>2.6196299999999999</v>
      </c>
      <c r="HA233">
        <v>2.1972700000000001</v>
      </c>
      <c r="HB233">
        <v>2.33521</v>
      </c>
      <c r="HC233">
        <v>37.433799999999998</v>
      </c>
      <c r="HD233">
        <v>14.175800000000001</v>
      </c>
      <c r="HE233">
        <v>18</v>
      </c>
      <c r="HF233">
        <v>612.46500000000003</v>
      </c>
      <c r="HG233">
        <v>772.61400000000003</v>
      </c>
      <c r="HH233">
        <v>30.9999</v>
      </c>
      <c r="HI233">
        <v>30.305</v>
      </c>
      <c r="HJ233">
        <v>29.9999</v>
      </c>
      <c r="HK233">
        <v>30.263100000000001</v>
      </c>
      <c r="HL233">
        <v>30.257899999999999</v>
      </c>
      <c r="HM233">
        <v>74.1965</v>
      </c>
      <c r="HN233">
        <v>13.8027</v>
      </c>
      <c r="HO233">
        <v>100</v>
      </c>
      <c r="HP233">
        <v>31</v>
      </c>
      <c r="HQ233">
        <v>1454.64</v>
      </c>
      <c r="HR233">
        <v>31.795200000000001</v>
      </c>
      <c r="HS233">
        <v>99.647599999999997</v>
      </c>
      <c r="HT233">
        <v>98.636200000000002</v>
      </c>
    </row>
    <row r="234" spans="1:228" x14ac:dyDescent="0.2">
      <c r="A234">
        <v>219</v>
      </c>
      <c r="B234">
        <v>1670951511.0999999</v>
      </c>
      <c r="C234">
        <v>870</v>
      </c>
      <c r="D234" t="s">
        <v>797</v>
      </c>
      <c r="E234" t="s">
        <v>798</v>
      </c>
      <c r="F234">
        <v>4</v>
      </c>
      <c r="G234">
        <v>1670951509.0999999</v>
      </c>
      <c r="H234">
        <f t="shared" si="102"/>
        <v>1.8685336821020386E-3</v>
      </c>
      <c r="I234">
        <f t="shared" si="103"/>
        <v>1.8685336821020386</v>
      </c>
      <c r="J234">
        <f t="shared" si="104"/>
        <v>20.106274140000593</v>
      </c>
      <c r="K234">
        <f t="shared" si="105"/>
        <v>1428.161428571429</v>
      </c>
      <c r="L234">
        <f t="shared" si="106"/>
        <v>1134.7733379425606</v>
      </c>
      <c r="M234">
        <f t="shared" si="107"/>
        <v>114.99523869275134</v>
      </c>
      <c r="N234">
        <f t="shared" si="108"/>
        <v>144.7264919601638</v>
      </c>
      <c r="O234">
        <f t="shared" si="109"/>
        <v>0.12467746545553005</v>
      </c>
      <c r="P234">
        <f t="shared" si="110"/>
        <v>3.6912905125255837</v>
      </c>
      <c r="Q234">
        <f t="shared" si="111"/>
        <v>0.12238437892973623</v>
      </c>
      <c r="R234">
        <f t="shared" si="112"/>
        <v>7.669274870667657E-2</v>
      </c>
      <c r="S234">
        <f t="shared" si="113"/>
        <v>226.1160368598805</v>
      </c>
      <c r="T234">
        <f t="shared" si="114"/>
        <v>32.493805821751003</v>
      </c>
      <c r="U234">
        <f t="shared" si="115"/>
        <v>32.034671428571428</v>
      </c>
      <c r="V234">
        <f t="shared" si="116"/>
        <v>4.7844619678757923</v>
      </c>
      <c r="W234">
        <f t="shared" si="117"/>
        <v>69.821389102436541</v>
      </c>
      <c r="X234">
        <f t="shared" si="118"/>
        <v>3.2989726566757587</v>
      </c>
      <c r="Y234">
        <f t="shared" si="119"/>
        <v>4.724873995038628</v>
      </c>
      <c r="Z234">
        <f t="shared" si="120"/>
        <v>1.4854893112000336</v>
      </c>
      <c r="AA234">
        <f t="shared" si="121"/>
        <v>-82.40233538069991</v>
      </c>
      <c r="AB234">
        <f t="shared" si="122"/>
        <v>-44.039774214825982</v>
      </c>
      <c r="AC234">
        <f t="shared" si="123"/>
        <v>-2.7036659932546856</v>
      </c>
      <c r="AD234">
        <f t="shared" si="124"/>
        <v>96.970261271099943</v>
      </c>
      <c r="AE234">
        <f t="shared" si="125"/>
        <v>43.449278238183496</v>
      </c>
      <c r="AF234">
        <f t="shared" si="126"/>
        <v>1.8699377466740528</v>
      </c>
      <c r="AG234">
        <f t="shared" si="127"/>
        <v>20.106274140000593</v>
      </c>
      <c r="AH234">
        <v>1493.9151876110409</v>
      </c>
      <c r="AI234">
        <v>1478.7352727272721</v>
      </c>
      <c r="AJ234">
        <v>1.6888251398561991</v>
      </c>
      <c r="AK234">
        <v>63.164820258041182</v>
      </c>
      <c r="AL234">
        <f t="shared" si="128"/>
        <v>1.8685336821020386</v>
      </c>
      <c r="AM234">
        <v>31.803516167168841</v>
      </c>
      <c r="AN234">
        <v>32.554755151515131</v>
      </c>
      <c r="AO234">
        <v>-5.1081208982843408E-5</v>
      </c>
      <c r="AP234">
        <v>96.758734084088289</v>
      </c>
      <c r="AQ234">
        <v>68</v>
      </c>
      <c r="AR234">
        <v>10</v>
      </c>
      <c r="AS234">
        <f t="shared" si="129"/>
        <v>1</v>
      </c>
      <c r="AT234">
        <f t="shared" si="130"/>
        <v>0</v>
      </c>
      <c r="AU234">
        <f t="shared" si="131"/>
        <v>47717.08058335197</v>
      </c>
      <c r="AV234">
        <f t="shared" si="132"/>
        <v>1199.987142857143</v>
      </c>
      <c r="AW234">
        <f t="shared" si="133"/>
        <v>1025.9156709118554</v>
      </c>
      <c r="AX234">
        <f t="shared" si="134"/>
        <v>0.85493888581937028</v>
      </c>
      <c r="AY234">
        <f t="shared" si="135"/>
        <v>0.18843204963138455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1670951509.0999999</v>
      </c>
      <c r="BF234">
        <v>1428.161428571429</v>
      </c>
      <c r="BG234">
        <v>1447.32</v>
      </c>
      <c r="BH234">
        <v>32.554271428571433</v>
      </c>
      <c r="BI234">
        <v>31.802771428571429</v>
      </c>
      <c r="BJ234">
        <v>1433.8242857142859</v>
      </c>
      <c r="BK234">
        <v>32.386185714285709</v>
      </c>
      <c r="BL234">
        <v>649.96285714285716</v>
      </c>
      <c r="BM234">
        <v>101.2378571428571</v>
      </c>
      <c r="BN234">
        <v>9.9771128571428572E-2</v>
      </c>
      <c r="BO234">
        <v>31.813371428571429</v>
      </c>
      <c r="BP234">
        <v>32.034671428571428</v>
      </c>
      <c r="BQ234">
        <v>999.89999999999986</v>
      </c>
      <c r="BR234">
        <v>0</v>
      </c>
      <c r="BS234">
        <v>0</v>
      </c>
      <c r="BT234">
        <v>9030.5357142857138</v>
      </c>
      <c r="BU234">
        <v>0</v>
      </c>
      <c r="BV234">
        <v>38.228971428571427</v>
      </c>
      <c r="BW234">
        <v>-19.157399999999999</v>
      </c>
      <c r="BX234">
        <v>1476.2185714285711</v>
      </c>
      <c r="BY234">
        <v>1494.861428571428</v>
      </c>
      <c r="BZ234">
        <v>0.75147600000000003</v>
      </c>
      <c r="CA234">
        <v>1447.32</v>
      </c>
      <c r="CB234">
        <v>31.802771428571429</v>
      </c>
      <c r="CC234">
        <v>3.2957200000000002</v>
      </c>
      <c r="CD234">
        <v>3.219645714285714</v>
      </c>
      <c r="CE234">
        <v>25.602599999999999</v>
      </c>
      <c r="CF234">
        <v>25.209671428571429</v>
      </c>
      <c r="CG234">
        <v>1199.987142857143</v>
      </c>
      <c r="CH234">
        <v>0.4999539999999999</v>
      </c>
      <c r="CI234">
        <v>0.5000460000000001</v>
      </c>
      <c r="CJ234">
        <v>0</v>
      </c>
      <c r="CK234">
        <v>1741.211428571429</v>
      </c>
      <c r="CL234">
        <v>4.9990899999999998</v>
      </c>
      <c r="CM234">
        <v>19885.142857142859</v>
      </c>
      <c r="CN234">
        <v>9557.5828571428556</v>
      </c>
      <c r="CO234">
        <v>39.696000000000012</v>
      </c>
      <c r="CP234">
        <v>41.25</v>
      </c>
      <c r="CQ234">
        <v>40.5</v>
      </c>
      <c r="CR234">
        <v>40.25</v>
      </c>
      <c r="CS234">
        <v>41.186999999999998</v>
      </c>
      <c r="CT234">
        <v>597.43999999999994</v>
      </c>
      <c r="CU234">
        <v>597.55000000000007</v>
      </c>
      <c r="CV234">
        <v>0</v>
      </c>
      <c r="CW234">
        <v>1670951543.2</v>
      </c>
      <c r="CX234">
        <v>0</v>
      </c>
      <c r="CY234">
        <v>1670950421.5999999</v>
      </c>
      <c r="CZ234" t="s">
        <v>356</v>
      </c>
      <c r="DA234">
        <v>1670950421.5999999</v>
      </c>
      <c r="DB234">
        <v>1670950421.5999999</v>
      </c>
      <c r="DC234">
        <v>14</v>
      </c>
      <c r="DD234">
        <v>-0.21199999999999999</v>
      </c>
      <c r="DE234">
        <v>-3.1E-2</v>
      </c>
      <c r="DF234">
        <v>-4.3040000000000003</v>
      </c>
      <c r="DG234">
        <v>0.155</v>
      </c>
      <c r="DH234">
        <v>415</v>
      </c>
      <c r="DI234">
        <v>33</v>
      </c>
      <c r="DJ234">
        <v>0.37</v>
      </c>
      <c r="DK234">
        <v>0.39</v>
      </c>
      <c r="DL234">
        <v>-18.99401951219512</v>
      </c>
      <c r="DM234">
        <v>-1.010981184668992</v>
      </c>
      <c r="DN234">
        <v>0.12070588164284581</v>
      </c>
      <c r="DO234">
        <v>0</v>
      </c>
      <c r="DP234">
        <v>0.75684570731707312</v>
      </c>
      <c r="DQ234">
        <v>-4.8228250871078723E-2</v>
      </c>
      <c r="DR234">
        <v>5.3468616655412277E-3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363</v>
      </c>
      <c r="EA234">
        <v>3.29935</v>
      </c>
      <c r="EB234">
        <v>2.6255799999999998</v>
      </c>
      <c r="EC234">
        <v>0.23505499999999999</v>
      </c>
      <c r="ED234">
        <v>0.23485200000000001</v>
      </c>
      <c r="EE234">
        <v>0.13622899999999999</v>
      </c>
      <c r="EF234">
        <v>0.132714</v>
      </c>
      <c r="EG234">
        <v>23257.9</v>
      </c>
      <c r="EH234">
        <v>23678</v>
      </c>
      <c r="EI234">
        <v>28281.5</v>
      </c>
      <c r="EJ234">
        <v>29773.4</v>
      </c>
      <c r="EK234">
        <v>33625.1</v>
      </c>
      <c r="EL234">
        <v>35833.5</v>
      </c>
      <c r="EM234">
        <v>39913.699999999997</v>
      </c>
      <c r="EN234">
        <v>42521.2</v>
      </c>
      <c r="EO234">
        <v>2.1446200000000002</v>
      </c>
      <c r="EP234">
        <v>2.2480199999999999</v>
      </c>
      <c r="EQ234">
        <v>0.15559799999999999</v>
      </c>
      <c r="ER234">
        <v>0</v>
      </c>
      <c r="ES234">
        <v>29.502500000000001</v>
      </c>
      <c r="ET234">
        <v>999.9</v>
      </c>
      <c r="EU234">
        <v>73.900000000000006</v>
      </c>
      <c r="EV234">
        <v>32.4</v>
      </c>
      <c r="EW234">
        <v>35.657400000000003</v>
      </c>
      <c r="EX234">
        <v>57.437199999999997</v>
      </c>
      <c r="EY234">
        <v>-2.8084899999999999</v>
      </c>
      <c r="EZ234">
        <v>2</v>
      </c>
      <c r="FA234">
        <v>0.22192100000000001</v>
      </c>
      <c r="FB234">
        <v>-0.82068399999999997</v>
      </c>
      <c r="FC234">
        <v>20.270499999999998</v>
      </c>
      <c r="FD234">
        <v>5.2217799999999999</v>
      </c>
      <c r="FE234">
        <v>12.004</v>
      </c>
      <c r="FF234">
        <v>4.9875499999999997</v>
      </c>
      <c r="FG234">
        <v>3.2843300000000002</v>
      </c>
      <c r="FH234">
        <v>9999</v>
      </c>
      <c r="FI234">
        <v>9999</v>
      </c>
      <c r="FJ234">
        <v>9999</v>
      </c>
      <c r="FK234">
        <v>999.9</v>
      </c>
      <c r="FL234">
        <v>1.86582</v>
      </c>
      <c r="FM234">
        <v>1.8621799999999999</v>
      </c>
      <c r="FN234">
        <v>1.8641700000000001</v>
      </c>
      <c r="FO234">
        <v>1.8602099999999999</v>
      </c>
      <c r="FP234">
        <v>1.8609599999999999</v>
      </c>
      <c r="FQ234">
        <v>1.8601799999999999</v>
      </c>
      <c r="FR234">
        <v>1.86175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-5.66</v>
      </c>
      <c r="GH234">
        <v>0.1681</v>
      </c>
      <c r="GI234">
        <v>-3.3542705637745942</v>
      </c>
      <c r="GJ234">
        <v>-2.7043828418459848E-3</v>
      </c>
      <c r="GK234">
        <v>1.1637646390227569E-6</v>
      </c>
      <c r="GL234">
        <v>-2.7935288173591201E-10</v>
      </c>
      <c r="GM234">
        <v>-0.1154585369592631</v>
      </c>
      <c r="GN234">
        <v>-1.575226436802038E-3</v>
      </c>
      <c r="GO234">
        <v>7.1853088279240026E-4</v>
      </c>
      <c r="GP234">
        <v>-1.2337336158236461E-5</v>
      </c>
      <c r="GQ234">
        <v>5</v>
      </c>
      <c r="GR234">
        <v>2087</v>
      </c>
      <c r="GS234">
        <v>4</v>
      </c>
      <c r="GT234">
        <v>31</v>
      </c>
      <c r="GU234">
        <v>18.2</v>
      </c>
      <c r="GV234">
        <v>18.2</v>
      </c>
      <c r="GW234">
        <v>3.7231399999999999</v>
      </c>
      <c r="GX234">
        <v>2.50366</v>
      </c>
      <c r="GY234">
        <v>2.04834</v>
      </c>
      <c r="GZ234">
        <v>2.6184099999999999</v>
      </c>
      <c r="HA234">
        <v>2.1972700000000001</v>
      </c>
      <c r="HB234">
        <v>2.34985</v>
      </c>
      <c r="HC234">
        <v>37.433799999999998</v>
      </c>
      <c r="HD234">
        <v>14.1846</v>
      </c>
      <c r="HE234">
        <v>18</v>
      </c>
      <c r="HF234">
        <v>611.90099999999995</v>
      </c>
      <c r="HG234">
        <v>772.72799999999995</v>
      </c>
      <c r="HH234">
        <v>30.9999</v>
      </c>
      <c r="HI234">
        <v>30.303000000000001</v>
      </c>
      <c r="HJ234">
        <v>29.9999</v>
      </c>
      <c r="HK234">
        <v>30.2605</v>
      </c>
      <c r="HL234">
        <v>30.255500000000001</v>
      </c>
      <c r="HM234">
        <v>74.463999999999999</v>
      </c>
      <c r="HN234">
        <v>13.8027</v>
      </c>
      <c r="HO234">
        <v>100</v>
      </c>
      <c r="HP234">
        <v>31</v>
      </c>
      <c r="HQ234">
        <v>1461.32</v>
      </c>
      <c r="HR234">
        <v>31.795200000000001</v>
      </c>
      <c r="HS234">
        <v>99.646100000000004</v>
      </c>
      <c r="HT234">
        <v>98.636700000000005</v>
      </c>
    </row>
    <row r="235" spans="1:228" x14ac:dyDescent="0.2">
      <c r="A235">
        <v>220</v>
      </c>
      <c r="B235">
        <v>1670951515.0999999</v>
      </c>
      <c r="C235">
        <v>874</v>
      </c>
      <c r="D235" t="s">
        <v>799</v>
      </c>
      <c r="E235" t="s">
        <v>800</v>
      </c>
      <c r="F235">
        <v>4</v>
      </c>
      <c r="G235">
        <v>1670951512.7874999</v>
      </c>
      <c r="H235">
        <f t="shared" si="102"/>
        <v>1.8737799016629733E-3</v>
      </c>
      <c r="I235">
        <f t="shared" si="103"/>
        <v>1.8737799016629733</v>
      </c>
      <c r="J235">
        <f t="shared" si="104"/>
        <v>19.141117140864917</v>
      </c>
      <c r="K235">
        <f t="shared" si="105"/>
        <v>1434.3025</v>
      </c>
      <c r="L235">
        <f t="shared" si="106"/>
        <v>1154.4127767331738</v>
      </c>
      <c r="M235">
        <f t="shared" si="107"/>
        <v>116.98613791632913</v>
      </c>
      <c r="N235">
        <f t="shared" si="108"/>
        <v>145.34966474779301</v>
      </c>
      <c r="O235">
        <f t="shared" si="109"/>
        <v>0.12527797368824151</v>
      </c>
      <c r="P235">
        <f t="shared" si="110"/>
        <v>3.6826305596360189</v>
      </c>
      <c r="Q235">
        <f t="shared" si="111"/>
        <v>0.12295763052372116</v>
      </c>
      <c r="R235">
        <f t="shared" si="112"/>
        <v>7.7053413099559681E-2</v>
      </c>
      <c r="S235">
        <f t="shared" si="113"/>
        <v>226.11797124146239</v>
      </c>
      <c r="T235">
        <f t="shared" si="114"/>
        <v>32.494290646023636</v>
      </c>
      <c r="U235">
        <f t="shared" si="115"/>
        <v>32.024737500000001</v>
      </c>
      <c r="V235">
        <f t="shared" si="116"/>
        <v>4.7817731686098179</v>
      </c>
      <c r="W235">
        <f t="shared" si="117"/>
        <v>69.822321654142513</v>
      </c>
      <c r="X235">
        <f t="shared" si="118"/>
        <v>3.2990290727450664</v>
      </c>
      <c r="Y235">
        <f t="shared" si="119"/>
        <v>4.7248916887731944</v>
      </c>
      <c r="Z235">
        <f t="shared" si="120"/>
        <v>1.4827440958647515</v>
      </c>
      <c r="AA235">
        <f t="shared" si="121"/>
        <v>-82.633693663337127</v>
      </c>
      <c r="AB235">
        <f t="shared" si="122"/>
        <v>-41.951074905881086</v>
      </c>
      <c r="AC235">
        <f t="shared" si="123"/>
        <v>-2.5813686695696219</v>
      </c>
      <c r="AD235">
        <f t="shared" si="124"/>
        <v>98.951834002674531</v>
      </c>
      <c r="AE235">
        <f t="shared" si="125"/>
        <v>43.658845740740084</v>
      </c>
      <c r="AF235">
        <f t="shared" si="126"/>
        <v>1.870900848648412</v>
      </c>
      <c r="AG235">
        <f t="shared" si="127"/>
        <v>19.141117140864917</v>
      </c>
      <c r="AH235">
        <v>1500.908658605317</v>
      </c>
      <c r="AI235">
        <v>1485.795515151515</v>
      </c>
      <c r="AJ235">
        <v>1.7787827923436681</v>
      </c>
      <c r="AK235">
        <v>63.164820258041182</v>
      </c>
      <c r="AL235">
        <f t="shared" si="128"/>
        <v>1.8737799016629733</v>
      </c>
      <c r="AM235">
        <v>31.80218424313815</v>
      </c>
      <c r="AN235">
        <v>32.555041818181813</v>
      </c>
      <c r="AO235">
        <v>1.6661188622817569E-5</v>
      </c>
      <c r="AP235">
        <v>96.758734084088289</v>
      </c>
      <c r="AQ235">
        <v>68</v>
      </c>
      <c r="AR235">
        <v>10</v>
      </c>
      <c r="AS235">
        <f t="shared" si="129"/>
        <v>1</v>
      </c>
      <c r="AT235">
        <f t="shared" si="130"/>
        <v>0</v>
      </c>
      <c r="AU235">
        <f t="shared" si="131"/>
        <v>47561.550841930788</v>
      </c>
      <c r="AV235">
        <f t="shared" si="132"/>
        <v>1199.9962499999999</v>
      </c>
      <c r="AW235">
        <f t="shared" si="133"/>
        <v>1025.9235700732966</v>
      </c>
      <c r="AX235">
        <f t="shared" si="134"/>
        <v>0.8549389800787266</v>
      </c>
      <c r="AY235">
        <f t="shared" si="135"/>
        <v>0.18843223155194228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1670951512.7874999</v>
      </c>
      <c r="BF235">
        <v>1434.3025</v>
      </c>
      <c r="BG235">
        <v>1453.55125</v>
      </c>
      <c r="BH235">
        <v>32.554637499999998</v>
      </c>
      <c r="BI235">
        <v>31.802837499999999</v>
      </c>
      <c r="BJ235">
        <v>1439.9749999999999</v>
      </c>
      <c r="BK235">
        <v>32.38655</v>
      </c>
      <c r="BL235">
        <v>650.03787499999999</v>
      </c>
      <c r="BM235">
        <v>101.238</v>
      </c>
      <c r="BN235">
        <v>0.1002217125</v>
      </c>
      <c r="BO235">
        <v>31.813437499999999</v>
      </c>
      <c r="BP235">
        <v>32.024737500000001</v>
      </c>
      <c r="BQ235">
        <v>999.9</v>
      </c>
      <c r="BR235">
        <v>0</v>
      </c>
      <c r="BS235">
        <v>0</v>
      </c>
      <c r="BT235">
        <v>9000.625</v>
      </c>
      <c r="BU235">
        <v>0</v>
      </c>
      <c r="BV235">
        <v>38.238649999999993</v>
      </c>
      <c r="BW235">
        <v>-19.246837500000002</v>
      </c>
      <c r="BX235">
        <v>1482.5675000000001</v>
      </c>
      <c r="BY235">
        <v>1501.2962500000001</v>
      </c>
      <c r="BZ235">
        <v>0.75180137499999999</v>
      </c>
      <c r="CA235">
        <v>1453.55125</v>
      </c>
      <c r="CB235">
        <v>31.802837499999999</v>
      </c>
      <c r="CC235">
        <v>3.2957649999999998</v>
      </c>
      <c r="CD235">
        <v>3.2196549999999999</v>
      </c>
      <c r="CE235">
        <v>25.6028375</v>
      </c>
      <c r="CF235">
        <v>25.209737499999999</v>
      </c>
      <c r="CG235">
        <v>1199.9962499999999</v>
      </c>
      <c r="CH235">
        <v>0.49995050000000002</v>
      </c>
      <c r="CI235">
        <v>0.50004950000000004</v>
      </c>
      <c r="CJ235">
        <v>0</v>
      </c>
      <c r="CK235">
        <v>1742.92625</v>
      </c>
      <c r="CL235">
        <v>4.9990899999999998</v>
      </c>
      <c r="CM235">
        <v>19900.337500000001</v>
      </c>
      <c r="CN235">
        <v>9557.6425000000017</v>
      </c>
      <c r="CO235">
        <v>39.694875000000003</v>
      </c>
      <c r="CP235">
        <v>41.25</v>
      </c>
      <c r="CQ235">
        <v>40.5</v>
      </c>
      <c r="CR235">
        <v>40.25</v>
      </c>
      <c r="CS235">
        <v>41.186999999999998</v>
      </c>
      <c r="CT235">
        <v>597.44125000000008</v>
      </c>
      <c r="CU235">
        <v>597.55874999999992</v>
      </c>
      <c r="CV235">
        <v>0</v>
      </c>
      <c r="CW235">
        <v>1670951547.4000001</v>
      </c>
      <c r="CX235">
        <v>0</v>
      </c>
      <c r="CY235">
        <v>1670950421.5999999</v>
      </c>
      <c r="CZ235" t="s">
        <v>356</v>
      </c>
      <c r="DA235">
        <v>1670950421.5999999</v>
      </c>
      <c r="DB235">
        <v>1670950421.5999999</v>
      </c>
      <c r="DC235">
        <v>14</v>
      </c>
      <c r="DD235">
        <v>-0.21199999999999999</v>
      </c>
      <c r="DE235">
        <v>-3.1E-2</v>
      </c>
      <c r="DF235">
        <v>-4.3040000000000003</v>
      </c>
      <c r="DG235">
        <v>0.155</v>
      </c>
      <c r="DH235">
        <v>415</v>
      </c>
      <c r="DI235">
        <v>33</v>
      </c>
      <c r="DJ235">
        <v>0.37</v>
      </c>
      <c r="DK235">
        <v>0.39</v>
      </c>
      <c r="DL235">
        <v>-19.085687804878049</v>
      </c>
      <c r="DM235">
        <v>-0.93774564459931176</v>
      </c>
      <c r="DN235">
        <v>0.10890484366285209</v>
      </c>
      <c r="DO235">
        <v>0</v>
      </c>
      <c r="DP235">
        <v>0.75420187804878047</v>
      </c>
      <c r="DQ235">
        <v>-2.362708013937237E-2</v>
      </c>
      <c r="DR235">
        <v>2.9514081896954009E-3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363</v>
      </c>
      <c r="EA235">
        <v>3.29956</v>
      </c>
      <c r="EB235">
        <v>2.62534</v>
      </c>
      <c r="EC235">
        <v>0.23572299999999999</v>
      </c>
      <c r="ED235">
        <v>0.23549999999999999</v>
      </c>
      <c r="EE235">
        <v>0.13623199999999999</v>
      </c>
      <c r="EF235">
        <v>0.13272</v>
      </c>
      <c r="EG235">
        <v>23237.599999999999</v>
      </c>
      <c r="EH235">
        <v>23658</v>
      </c>
      <c r="EI235">
        <v>28281.599999999999</v>
      </c>
      <c r="EJ235">
        <v>29773.599999999999</v>
      </c>
      <c r="EK235">
        <v>33625.199999999997</v>
      </c>
      <c r="EL235">
        <v>35833.4</v>
      </c>
      <c r="EM235">
        <v>39913.9</v>
      </c>
      <c r="EN235">
        <v>42521.3</v>
      </c>
      <c r="EO235">
        <v>2.1457000000000002</v>
      </c>
      <c r="EP235">
        <v>2.2479300000000002</v>
      </c>
      <c r="EQ235">
        <v>0.15507599999999999</v>
      </c>
      <c r="ER235">
        <v>0</v>
      </c>
      <c r="ES235">
        <v>29.5061</v>
      </c>
      <c r="ET235">
        <v>999.9</v>
      </c>
      <c r="EU235">
        <v>73.900000000000006</v>
      </c>
      <c r="EV235">
        <v>32.4</v>
      </c>
      <c r="EW235">
        <v>35.654600000000002</v>
      </c>
      <c r="EX235">
        <v>57.677199999999999</v>
      </c>
      <c r="EY235">
        <v>-2.9967999999999999</v>
      </c>
      <c r="EZ235">
        <v>2</v>
      </c>
      <c r="FA235">
        <v>0.22162599999999999</v>
      </c>
      <c r="FB235">
        <v>-0.82127499999999998</v>
      </c>
      <c r="FC235">
        <v>20.270399999999999</v>
      </c>
      <c r="FD235">
        <v>5.2216300000000002</v>
      </c>
      <c r="FE235">
        <v>12.004</v>
      </c>
      <c r="FF235">
        <v>4.9874999999999998</v>
      </c>
      <c r="FG235">
        <v>3.2843300000000002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1.8621799999999999</v>
      </c>
      <c r="FN235">
        <v>1.8641700000000001</v>
      </c>
      <c r="FO235">
        <v>1.8602000000000001</v>
      </c>
      <c r="FP235">
        <v>1.8609500000000001</v>
      </c>
      <c r="FQ235">
        <v>1.86016</v>
      </c>
      <c r="FR235">
        <v>1.8617600000000001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-5.67</v>
      </c>
      <c r="GH235">
        <v>0.1681</v>
      </c>
      <c r="GI235">
        <v>-3.3542705637745942</v>
      </c>
      <c r="GJ235">
        <v>-2.7043828418459848E-3</v>
      </c>
      <c r="GK235">
        <v>1.1637646390227569E-6</v>
      </c>
      <c r="GL235">
        <v>-2.7935288173591201E-10</v>
      </c>
      <c r="GM235">
        <v>-0.1154585369592631</v>
      </c>
      <c r="GN235">
        <v>-1.575226436802038E-3</v>
      </c>
      <c r="GO235">
        <v>7.1853088279240026E-4</v>
      </c>
      <c r="GP235">
        <v>-1.2337336158236461E-5</v>
      </c>
      <c r="GQ235">
        <v>5</v>
      </c>
      <c r="GR235">
        <v>2087</v>
      </c>
      <c r="GS235">
        <v>4</v>
      </c>
      <c r="GT235">
        <v>31</v>
      </c>
      <c r="GU235">
        <v>18.2</v>
      </c>
      <c r="GV235">
        <v>18.2</v>
      </c>
      <c r="GW235">
        <v>3.7365699999999999</v>
      </c>
      <c r="GX235">
        <v>2.49146</v>
      </c>
      <c r="GY235">
        <v>2.04834</v>
      </c>
      <c r="GZ235">
        <v>2.6196299999999999</v>
      </c>
      <c r="HA235">
        <v>2.1972700000000001</v>
      </c>
      <c r="HB235">
        <v>2.32422</v>
      </c>
      <c r="HC235">
        <v>37.433799999999998</v>
      </c>
      <c r="HD235">
        <v>14.193300000000001</v>
      </c>
      <c r="HE235">
        <v>18</v>
      </c>
      <c r="HF235">
        <v>612.67399999999998</v>
      </c>
      <c r="HG235">
        <v>772.601</v>
      </c>
      <c r="HH235">
        <v>30.9999</v>
      </c>
      <c r="HI235">
        <v>30.300999999999998</v>
      </c>
      <c r="HJ235">
        <v>29.9998</v>
      </c>
      <c r="HK235">
        <v>30.258299999999998</v>
      </c>
      <c r="HL235">
        <v>30.253299999999999</v>
      </c>
      <c r="HM235">
        <v>74.734800000000007</v>
      </c>
      <c r="HN235">
        <v>13.8027</v>
      </c>
      <c r="HO235">
        <v>100</v>
      </c>
      <c r="HP235">
        <v>31</v>
      </c>
      <c r="HQ235">
        <v>1468</v>
      </c>
      <c r="HR235">
        <v>31.795200000000001</v>
      </c>
      <c r="HS235">
        <v>99.646500000000003</v>
      </c>
      <c r="HT235">
        <v>98.637100000000004</v>
      </c>
    </row>
    <row r="236" spans="1:228" x14ac:dyDescent="0.2">
      <c r="A236">
        <v>221</v>
      </c>
      <c r="B236">
        <v>1670951519.0999999</v>
      </c>
      <c r="C236">
        <v>878</v>
      </c>
      <c r="D236" t="s">
        <v>801</v>
      </c>
      <c r="E236" t="s">
        <v>802</v>
      </c>
      <c r="F236">
        <v>4</v>
      </c>
      <c r="G236">
        <v>1670951517.0999999</v>
      </c>
      <c r="H236">
        <f t="shared" si="102"/>
        <v>1.8663426446032048E-3</v>
      </c>
      <c r="I236">
        <f t="shared" si="103"/>
        <v>1.8663426446032048</v>
      </c>
      <c r="J236">
        <f t="shared" si="104"/>
        <v>19.83811008678677</v>
      </c>
      <c r="K236">
        <f t="shared" si="105"/>
        <v>1441.5985714285709</v>
      </c>
      <c r="L236">
        <f t="shared" si="106"/>
        <v>1151.3708899448263</v>
      </c>
      <c r="M236">
        <f t="shared" si="107"/>
        <v>116.67616182660637</v>
      </c>
      <c r="N236">
        <f t="shared" si="108"/>
        <v>146.08688623095608</v>
      </c>
      <c r="O236">
        <f t="shared" si="109"/>
        <v>0.12467880435226647</v>
      </c>
      <c r="P236">
        <f t="shared" si="110"/>
        <v>3.6829081626658748</v>
      </c>
      <c r="Q236">
        <f t="shared" si="111"/>
        <v>0.12238055355657304</v>
      </c>
      <c r="R236">
        <f t="shared" si="112"/>
        <v>7.6690806038744078E-2</v>
      </c>
      <c r="S236">
        <f t="shared" si="113"/>
        <v>226.11647181362912</v>
      </c>
      <c r="T236">
        <f t="shared" si="114"/>
        <v>32.495625391641951</v>
      </c>
      <c r="U236">
        <f t="shared" si="115"/>
        <v>32.028857142857142</v>
      </c>
      <c r="V236">
        <f t="shared" si="116"/>
        <v>4.7828880655291206</v>
      </c>
      <c r="W236">
        <f t="shared" si="117"/>
        <v>69.824414201972161</v>
      </c>
      <c r="X236">
        <f t="shared" si="118"/>
        <v>3.2990968901205608</v>
      </c>
      <c r="Y236">
        <f t="shared" si="119"/>
        <v>4.7248472154419865</v>
      </c>
      <c r="Z236">
        <f t="shared" si="120"/>
        <v>1.4837911754085598</v>
      </c>
      <c r="AA236">
        <f t="shared" si="121"/>
        <v>-82.305710627001332</v>
      </c>
      <c r="AB236">
        <f t="shared" si="122"/>
        <v>-42.805178442391217</v>
      </c>
      <c r="AC236">
        <f t="shared" si="123"/>
        <v>-2.6337767853012566</v>
      </c>
      <c r="AD236">
        <f t="shared" si="124"/>
        <v>98.371805958935312</v>
      </c>
      <c r="AE236">
        <f t="shared" si="125"/>
        <v>43.468235221896613</v>
      </c>
      <c r="AF236">
        <f t="shared" si="126"/>
        <v>1.8683222379945406</v>
      </c>
      <c r="AG236">
        <f t="shared" si="127"/>
        <v>19.83811008678677</v>
      </c>
      <c r="AH236">
        <v>1507.81206081031</v>
      </c>
      <c r="AI236">
        <v>1492.6657575757581</v>
      </c>
      <c r="AJ236">
        <v>1.7101599018559741</v>
      </c>
      <c r="AK236">
        <v>63.164820258041182</v>
      </c>
      <c r="AL236">
        <f t="shared" si="128"/>
        <v>1.8663426446032048</v>
      </c>
      <c r="AM236">
        <v>31.80465833541216</v>
      </c>
      <c r="AN236">
        <v>32.554339393939408</v>
      </c>
      <c r="AO236">
        <v>5.2204063532754013E-5</v>
      </c>
      <c r="AP236">
        <v>96.758734084088289</v>
      </c>
      <c r="AQ236">
        <v>68</v>
      </c>
      <c r="AR236">
        <v>10</v>
      </c>
      <c r="AS236">
        <f t="shared" si="129"/>
        <v>1</v>
      </c>
      <c r="AT236">
        <f t="shared" si="130"/>
        <v>0</v>
      </c>
      <c r="AU236">
        <f t="shared" si="131"/>
        <v>47566.552012681757</v>
      </c>
      <c r="AV236">
        <f t="shared" si="132"/>
        <v>1199.988571428572</v>
      </c>
      <c r="AW236">
        <f t="shared" si="133"/>
        <v>1025.9169781417772</v>
      </c>
      <c r="AX236">
        <f t="shared" si="134"/>
        <v>0.85493895739393211</v>
      </c>
      <c r="AY236">
        <f t="shared" si="135"/>
        <v>0.18843218777028867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1670951517.0999999</v>
      </c>
      <c r="BF236">
        <v>1441.5985714285709</v>
      </c>
      <c r="BG236">
        <v>1460.772857142857</v>
      </c>
      <c r="BH236">
        <v>32.555785714285712</v>
      </c>
      <c r="BI236">
        <v>31.805</v>
      </c>
      <c r="BJ236">
        <v>1447.274285714286</v>
      </c>
      <c r="BK236">
        <v>32.387700000000002</v>
      </c>
      <c r="BL236">
        <v>650.01814285714295</v>
      </c>
      <c r="BM236">
        <v>101.2367142857143</v>
      </c>
      <c r="BN236">
        <v>0.1000164285714286</v>
      </c>
      <c r="BO236">
        <v>31.813271428571429</v>
      </c>
      <c r="BP236">
        <v>32.028857142857142</v>
      </c>
      <c r="BQ236">
        <v>999.89999999999986</v>
      </c>
      <c r="BR236">
        <v>0</v>
      </c>
      <c r="BS236">
        <v>0</v>
      </c>
      <c r="BT236">
        <v>9001.6971428571433</v>
      </c>
      <c r="BU236">
        <v>0</v>
      </c>
      <c r="BV236">
        <v>38.265985714285719</v>
      </c>
      <c r="BW236">
        <v>-19.17408571428572</v>
      </c>
      <c r="BX236">
        <v>1490.11</v>
      </c>
      <c r="BY236">
        <v>1508.757142857143</v>
      </c>
      <c r="BZ236">
        <v>0.75078557142857139</v>
      </c>
      <c r="CA236">
        <v>1460.772857142857</v>
      </c>
      <c r="CB236">
        <v>31.805</v>
      </c>
      <c r="CC236">
        <v>3.2958442857142858</v>
      </c>
      <c r="CD236">
        <v>3.2198371428571431</v>
      </c>
      <c r="CE236">
        <v>25.60322857142857</v>
      </c>
      <c r="CF236">
        <v>25.210699999999999</v>
      </c>
      <c r="CG236">
        <v>1199.988571428572</v>
      </c>
      <c r="CH236">
        <v>0.49995171428571428</v>
      </c>
      <c r="CI236">
        <v>0.5000485714285714</v>
      </c>
      <c r="CJ236">
        <v>0</v>
      </c>
      <c r="CK236">
        <v>1744.5842857142859</v>
      </c>
      <c r="CL236">
        <v>4.9990899999999998</v>
      </c>
      <c r="CM236">
        <v>19917.82857142857</v>
      </c>
      <c r="CN236">
        <v>9557.5971428571447</v>
      </c>
      <c r="CO236">
        <v>39.686999999999998</v>
      </c>
      <c r="CP236">
        <v>41.25</v>
      </c>
      <c r="CQ236">
        <v>40.5</v>
      </c>
      <c r="CR236">
        <v>40.25</v>
      </c>
      <c r="CS236">
        <v>41.186999999999998</v>
      </c>
      <c r="CT236">
        <v>597.43857142857144</v>
      </c>
      <c r="CU236">
        <v>597.5542857142857</v>
      </c>
      <c r="CV236">
        <v>0</v>
      </c>
      <c r="CW236">
        <v>1670951551</v>
      </c>
      <c r="CX236">
        <v>0</v>
      </c>
      <c r="CY236">
        <v>1670950421.5999999</v>
      </c>
      <c r="CZ236" t="s">
        <v>356</v>
      </c>
      <c r="DA236">
        <v>1670950421.5999999</v>
      </c>
      <c r="DB236">
        <v>1670950421.5999999</v>
      </c>
      <c r="DC236">
        <v>14</v>
      </c>
      <c r="DD236">
        <v>-0.21199999999999999</v>
      </c>
      <c r="DE236">
        <v>-3.1E-2</v>
      </c>
      <c r="DF236">
        <v>-4.3040000000000003</v>
      </c>
      <c r="DG236">
        <v>0.155</v>
      </c>
      <c r="DH236">
        <v>415</v>
      </c>
      <c r="DI236">
        <v>33</v>
      </c>
      <c r="DJ236">
        <v>0.37</v>
      </c>
      <c r="DK236">
        <v>0.39</v>
      </c>
      <c r="DL236">
        <v>-19.119573170731709</v>
      </c>
      <c r="DM236">
        <v>-0.69709547038329356</v>
      </c>
      <c r="DN236">
        <v>9.6486870140235548E-2</v>
      </c>
      <c r="DO236">
        <v>0</v>
      </c>
      <c r="DP236">
        <v>0.75262775609756105</v>
      </c>
      <c r="DQ236">
        <v>-1.116353310104375E-2</v>
      </c>
      <c r="DR236">
        <v>1.618194338181092E-3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363</v>
      </c>
      <c r="EA236">
        <v>3.29942</v>
      </c>
      <c r="EB236">
        <v>2.6251899999999999</v>
      </c>
      <c r="EC236">
        <v>0.236375</v>
      </c>
      <c r="ED236">
        <v>0.236155</v>
      </c>
      <c r="EE236">
        <v>0.13623099999999999</v>
      </c>
      <c r="EF236">
        <v>0.13272100000000001</v>
      </c>
      <c r="EG236">
        <v>23217.9</v>
      </c>
      <c r="EH236">
        <v>23638</v>
      </c>
      <c r="EI236">
        <v>28281.8</v>
      </c>
      <c r="EJ236">
        <v>29773.9</v>
      </c>
      <c r="EK236">
        <v>33625.5</v>
      </c>
      <c r="EL236">
        <v>35833.599999999999</v>
      </c>
      <c r="EM236">
        <v>39914.1</v>
      </c>
      <c r="EN236">
        <v>42521.5</v>
      </c>
      <c r="EO236">
        <v>2.1458200000000001</v>
      </c>
      <c r="EP236">
        <v>2.2480000000000002</v>
      </c>
      <c r="EQ236">
        <v>0.154532</v>
      </c>
      <c r="ER236">
        <v>0</v>
      </c>
      <c r="ES236">
        <v>29.507999999999999</v>
      </c>
      <c r="ET236">
        <v>999.9</v>
      </c>
      <c r="EU236">
        <v>73.900000000000006</v>
      </c>
      <c r="EV236">
        <v>32.4</v>
      </c>
      <c r="EW236">
        <v>35.652700000000003</v>
      </c>
      <c r="EX236">
        <v>57.557200000000002</v>
      </c>
      <c r="EY236">
        <v>-3.0368599999999999</v>
      </c>
      <c r="EZ236">
        <v>2</v>
      </c>
      <c r="FA236">
        <v>0.22136400000000001</v>
      </c>
      <c r="FB236">
        <v>-0.82140500000000005</v>
      </c>
      <c r="FC236">
        <v>20.270299999999999</v>
      </c>
      <c r="FD236">
        <v>5.2211800000000004</v>
      </c>
      <c r="FE236">
        <v>12.004</v>
      </c>
      <c r="FF236">
        <v>4.9874000000000001</v>
      </c>
      <c r="FG236">
        <v>3.2841499999999999</v>
      </c>
      <c r="FH236">
        <v>9999</v>
      </c>
      <c r="FI236">
        <v>9999</v>
      </c>
      <c r="FJ236">
        <v>9999</v>
      </c>
      <c r="FK236">
        <v>999.9</v>
      </c>
      <c r="FL236">
        <v>1.8658300000000001</v>
      </c>
      <c r="FM236">
        <v>1.8621799999999999</v>
      </c>
      <c r="FN236">
        <v>1.8641700000000001</v>
      </c>
      <c r="FO236">
        <v>1.8602099999999999</v>
      </c>
      <c r="FP236">
        <v>1.8609599999999999</v>
      </c>
      <c r="FQ236">
        <v>1.86015</v>
      </c>
      <c r="FR236">
        <v>1.86174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-5.68</v>
      </c>
      <c r="GH236">
        <v>0.1681</v>
      </c>
      <c r="GI236">
        <v>-3.3542705637745942</v>
      </c>
      <c r="GJ236">
        <v>-2.7043828418459848E-3</v>
      </c>
      <c r="GK236">
        <v>1.1637646390227569E-6</v>
      </c>
      <c r="GL236">
        <v>-2.7935288173591201E-10</v>
      </c>
      <c r="GM236">
        <v>-0.1154585369592631</v>
      </c>
      <c r="GN236">
        <v>-1.575226436802038E-3</v>
      </c>
      <c r="GO236">
        <v>7.1853088279240026E-4</v>
      </c>
      <c r="GP236">
        <v>-1.2337336158236461E-5</v>
      </c>
      <c r="GQ236">
        <v>5</v>
      </c>
      <c r="GR236">
        <v>2087</v>
      </c>
      <c r="GS236">
        <v>4</v>
      </c>
      <c r="GT236">
        <v>31</v>
      </c>
      <c r="GU236">
        <v>18.3</v>
      </c>
      <c r="GV236">
        <v>18.3</v>
      </c>
      <c r="GW236">
        <v>3.74878</v>
      </c>
      <c r="GX236">
        <v>2.50366</v>
      </c>
      <c r="GY236">
        <v>2.04834</v>
      </c>
      <c r="GZ236">
        <v>2.6184099999999999</v>
      </c>
      <c r="HA236">
        <v>2.1972700000000001</v>
      </c>
      <c r="HB236">
        <v>2.3571800000000001</v>
      </c>
      <c r="HC236">
        <v>37.433799999999998</v>
      </c>
      <c r="HD236">
        <v>14.1846</v>
      </c>
      <c r="HE236">
        <v>18</v>
      </c>
      <c r="HF236">
        <v>612.74400000000003</v>
      </c>
      <c r="HG236">
        <v>772.64800000000002</v>
      </c>
      <c r="HH236">
        <v>31</v>
      </c>
      <c r="HI236">
        <v>30.2988</v>
      </c>
      <c r="HJ236">
        <v>29.9999</v>
      </c>
      <c r="HK236">
        <v>30.2559</v>
      </c>
      <c r="HL236">
        <v>30.251300000000001</v>
      </c>
      <c r="HM236">
        <v>75.001599999999996</v>
      </c>
      <c r="HN236">
        <v>13.8027</v>
      </c>
      <c r="HO236">
        <v>100</v>
      </c>
      <c r="HP236">
        <v>31</v>
      </c>
      <c r="HQ236">
        <v>1474.68</v>
      </c>
      <c r="HR236">
        <v>31.795200000000001</v>
      </c>
      <c r="HS236">
        <v>99.647099999999995</v>
      </c>
      <c r="HT236">
        <v>98.637799999999999</v>
      </c>
    </row>
    <row r="237" spans="1:228" x14ac:dyDescent="0.2">
      <c r="A237">
        <v>222</v>
      </c>
      <c r="B237">
        <v>1670951523.0999999</v>
      </c>
      <c r="C237">
        <v>882</v>
      </c>
      <c r="D237" t="s">
        <v>803</v>
      </c>
      <c r="E237" t="s">
        <v>804</v>
      </c>
      <c r="F237">
        <v>4</v>
      </c>
      <c r="G237">
        <v>1670951520.7874999</v>
      </c>
      <c r="H237">
        <f t="shared" si="102"/>
        <v>1.8663290139448979E-3</v>
      </c>
      <c r="I237">
        <f t="shared" si="103"/>
        <v>1.8663290139448978</v>
      </c>
      <c r="J237">
        <f t="shared" si="104"/>
        <v>20.115950405704154</v>
      </c>
      <c r="K237">
        <f t="shared" si="105"/>
        <v>1447.7337500000001</v>
      </c>
      <c r="L237">
        <f t="shared" si="106"/>
        <v>1154.3293783112852</v>
      </c>
      <c r="M237">
        <f t="shared" si="107"/>
        <v>116.97642979345447</v>
      </c>
      <c r="N237">
        <f t="shared" si="108"/>
        <v>146.70918764472543</v>
      </c>
      <c r="O237">
        <f t="shared" si="109"/>
        <v>0.12492386934497889</v>
      </c>
      <c r="P237">
        <f t="shared" si="110"/>
        <v>3.6742445883787744</v>
      </c>
      <c r="Q237">
        <f t="shared" si="111"/>
        <v>0.12261133337222012</v>
      </c>
      <c r="R237">
        <f t="shared" si="112"/>
        <v>7.6836289903219113E-2</v>
      </c>
      <c r="S237">
        <f t="shared" si="113"/>
        <v>226.11929428155926</v>
      </c>
      <c r="T237">
        <f t="shared" si="114"/>
        <v>32.499609848436826</v>
      </c>
      <c r="U237">
        <f t="shared" si="115"/>
        <v>32.018437499999997</v>
      </c>
      <c r="V237">
        <f t="shared" si="116"/>
        <v>4.780068640244548</v>
      </c>
      <c r="W237">
        <f t="shared" si="117"/>
        <v>69.813779668453464</v>
      </c>
      <c r="X237">
        <f t="shared" si="118"/>
        <v>3.2990531672976857</v>
      </c>
      <c r="Y237">
        <f t="shared" si="119"/>
        <v>4.7255043101303658</v>
      </c>
      <c r="Z237">
        <f t="shared" si="120"/>
        <v>1.4810154729468623</v>
      </c>
      <c r="AA237">
        <f t="shared" si="121"/>
        <v>-82.305109514969999</v>
      </c>
      <c r="AB237">
        <f t="shared" si="122"/>
        <v>-40.154482783634236</v>
      </c>
      <c r="AC237">
        <f t="shared" si="123"/>
        <v>-2.47640966701249</v>
      </c>
      <c r="AD237">
        <f t="shared" si="124"/>
        <v>101.18329231594255</v>
      </c>
      <c r="AE237">
        <f t="shared" si="125"/>
        <v>43.673546418678583</v>
      </c>
      <c r="AF237">
        <f t="shared" si="126"/>
        <v>1.8672621949472166</v>
      </c>
      <c r="AG237">
        <f t="shared" si="127"/>
        <v>20.115950405704154</v>
      </c>
      <c r="AH237">
        <v>1514.7752871790581</v>
      </c>
      <c r="AI237">
        <v>1499.5335151515151</v>
      </c>
      <c r="AJ237">
        <v>1.704041004257896</v>
      </c>
      <c r="AK237">
        <v>63.164820258041182</v>
      </c>
      <c r="AL237">
        <f t="shared" si="128"/>
        <v>1.8663290139448978</v>
      </c>
      <c r="AM237">
        <v>31.805183044608789</v>
      </c>
      <c r="AN237">
        <v>32.55498484848485</v>
      </c>
      <c r="AO237">
        <v>3.127468039145652E-5</v>
      </c>
      <c r="AP237">
        <v>96.758734084088289</v>
      </c>
      <c r="AQ237">
        <v>68</v>
      </c>
      <c r="AR237">
        <v>10</v>
      </c>
      <c r="AS237">
        <f t="shared" si="129"/>
        <v>1</v>
      </c>
      <c r="AT237">
        <f t="shared" si="130"/>
        <v>0</v>
      </c>
      <c r="AU237">
        <f t="shared" si="131"/>
        <v>47410.644041745662</v>
      </c>
      <c r="AV237">
        <f t="shared" si="132"/>
        <v>1200.0025000000001</v>
      </c>
      <c r="AW237">
        <f t="shared" si="133"/>
        <v>1025.928988746922</v>
      </c>
      <c r="AX237">
        <f t="shared" si="134"/>
        <v>0.85493904283276234</v>
      </c>
      <c r="AY237">
        <f t="shared" si="135"/>
        <v>0.18843235266723132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1670951520.7874999</v>
      </c>
      <c r="BF237">
        <v>1447.7337500000001</v>
      </c>
      <c r="BG237">
        <v>1466.9974999999999</v>
      </c>
      <c r="BH237">
        <v>32.555225</v>
      </c>
      <c r="BI237">
        <v>31.804862499999999</v>
      </c>
      <c r="BJ237">
        <v>1453.41625</v>
      </c>
      <c r="BK237">
        <v>32.387137500000001</v>
      </c>
      <c r="BL237">
        <v>650.01612499999999</v>
      </c>
      <c r="BM237">
        <v>101.23699999999999</v>
      </c>
      <c r="BN237">
        <v>0.10013305</v>
      </c>
      <c r="BO237">
        <v>31.815725</v>
      </c>
      <c r="BP237">
        <v>32.018437499999997</v>
      </c>
      <c r="BQ237">
        <v>999.9</v>
      </c>
      <c r="BR237">
        <v>0</v>
      </c>
      <c r="BS237">
        <v>0</v>
      </c>
      <c r="BT237">
        <v>8971.7974999999988</v>
      </c>
      <c r="BU237">
        <v>0</v>
      </c>
      <c r="BV237">
        <v>38.287424999999999</v>
      </c>
      <c r="BW237">
        <v>-19.266762499999999</v>
      </c>
      <c r="BX237">
        <v>1496.45</v>
      </c>
      <c r="BY237">
        <v>1515.18875</v>
      </c>
      <c r="BZ237">
        <v>0.75035399999999997</v>
      </c>
      <c r="CA237">
        <v>1466.9974999999999</v>
      </c>
      <c r="CB237">
        <v>31.804862499999999</v>
      </c>
      <c r="CC237">
        <v>3.2958037500000001</v>
      </c>
      <c r="CD237">
        <v>3.2198387500000001</v>
      </c>
      <c r="CE237">
        <v>25.603024999999999</v>
      </c>
      <c r="CF237">
        <v>25.210687499999999</v>
      </c>
      <c r="CG237">
        <v>1200.0025000000001</v>
      </c>
      <c r="CH237">
        <v>0.49994875000000011</v>
      </c>
      <c r="CI237">
        <v>0.50005137499999996</v>
      </c>
      <c r="CJ237">
        <v>0</v>
      </c>
      <c r="CK237">
        <v>1746.1512499999999</v>
      </c>
      <c r="CL237">
        <v>4.9990899999999998</v>
      </c>
      <c r="CM237">
        <v>19932.924999999999</v>
      </c>
      <c r="CN237">
        <v>9557.6912499999999</v>
      </c>
      <c r="CO237">
        <v>39.686999999999998</v>
      </c>
      <c r="CP237">
        <v>41.25</v>
      </c>
      <c r="CQ237">
        <v>40.5</v>
      </c>
      <c r="CR237">
        <v>40.25</v>
      </c>
      <c r="CS237">
        <v>41.186999999999998</v>
      </c>
      <c r="CT237">
        <v>597.44125000000008</v>
      </c>
      <c r="CU237">
        <v>597.56375000000003</v>
      </c>
      <c r="CV237">
        <v>0</v>
      </c>
      <c r="CW237">
        <v>1670951555.2</v>
      </c>
      <c r="CX237">
        <v>0</v>
      </c>
      <c r="CY237">
        <v>1670950421.5999999</v>
      </c>
      <c r="CZ237" t="s">
        <v>356</v>
      </c>
      <c r="DA237">
        <v>1670950421.5999999</v>
      </c>
      <c r="DB237">
        <v>1670950421.5999999</v>
      </c>
      <c r="DC237">
        <v>14</v>
      </c>
      <c r="DD237">
        <v>-0.21199999999999999</v>
      </c>
      <c r="DE237">
        <v>-3.1E-2</v>
      </c>
      <c r="DF237">
        <v>-4.3040000000000003</v>
      </c>
      <c r="DG237">
        <v>0.155</v>
      </c>
      <c r="DH237">
        <v>415</v>
      </c>
      <c r="DI237">
        <v>33</v>
      </c>
      <c r="DJ237">
        <v>0.37</v>
      </c>
      <c r="DK237">
        <v>0.39</v>
      </c>
      <c r="DL237">
        <v>-19.15874634146342</v>
      </c>
      <c r="DM237">
        <v>-0.67828850174221844</v>
      </c>
      <c r="DN237">
        <v>9.2591895282367775E-2</v>
      </c>
      <c r="DO237">
        <v>0</v>
      </c>
      <c r="DP237">
        <v>0.75197968292682926</v>
      </c>
      <c r="DQ237">
        <v>-1.376356097560884E-2</v>
      </c>
      <c r="DR237">
        <v>1.758783662829316E-3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363</v>
      </c>
      <c r="EA237">
        <v>3.2995100000000002</v>
      </c>
      <c r="EB237">
        <v>2.6252</v>
      </c>
      <c r="EC237">
        <v>0.23702400000000001</v>
      </c>
      <c r="ED237">
        <v>0.23680599999999999</v>
      </c>
      <c r="EE237">
        <v>0.13623199999999999</v>
      </c>
      <c r="EF237">
        <v>0.132717</v>
      </c>
      <c r="EG237">
        <v>23198.3</v>
      </c>
      <c r="EH237">
        <v>23618.1</v>
      </c>
      <c r="EI237">
        <v>28282</v>
      </c>
      <c r="EJ237">
        <v>29774.3</v>
      </c>
      <c r="EK237">
        <v>33625.9</v>
      </c>
      <c r="EL237">
        <v>35834.400000000001</v>
      </c>
      <c r="EM237">
        <v>39914.6</v>
      </c>
      <c r="EN237">
        <v>42522.1</v>
      </c>
      <c r="EO237">
        <v>2.1461000000000001</v>
      </c>
      <c r="EP237">
        <v>2.2477999999999998</v>
      </c>
      <c r="EQ237">
        <v>0.154562</v>
      </c>
      <c r="ER237">
        <v>0</v>
      </c>
      <c r="ES237">
        <v>29.510300000000001</v>
      </c>
      <c r="ET237">
        <v>999.9</v>
      </c>
      <c r="EU237">
        <v>73.900000000000006</v>
      </c>
      <c r="EV237">
        <v>32.4</v>
      </c>
      <c r="EW237">
        <v>35.654699999999998</v>
      </c>
      <c r="EX237">
        <v>57.407200000000003</v>
      </c>
      <c r="EY237">
        <v>-3.1009600000000002</v>
      </c>
      <c r="EZ237">
        <v>2</v>
      </c>
      <c r="FA237">
        <v>0.221359</v>
      </c>
      <c r="FB237">
        <v>-0.82223000000000002</v>
      </c>
      <c r="FC237">
        <v>20.270299999999999</v>
      </c>
      <c r="FD237">
        <v>5.2211800000000004</v>
      </c>
      <c r="FE237">
        <v>12.004</v>
      </c>
      <c r="FF237">
        <v>4.9874499999999999</v>
      </c>
      <c r="FG237">
        <v>3.2841800000000001</v>
      </c>
      <c r="FH237">
        <v>9999</v>
      </c>
      <c r="FI237">
        <v>9999</v>
      </c>
      <c r="FJ237">
        <v>9999</v>
      </c>
      <c r="FK237">
        <v>999.9</v>
      </c>
      <c r="FL237">
        <v>1.86581</v>
      </c>
      <c r="FM237">
        <v>1.8621799999999999</v>
      </c>
      <c r="FN237">
        <v>1.8641700000000001</v>
      </c>
      <c r="FO237">
        <v>1.8602000000000001</v>
      </c>
      <c r="FP237">
        <v>1.8609599999999999</v>
      </c>
      <c r="FQ237">
        <v>1.8601399999999999</v>
      </c>
      <c r="FR237">
        <v>1.86175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-5.69</v>
      </c>
      <c r="GH237">
        <v>0.1681</v>
      </c>
      <c r="GI237">
        <v>-3.3542705637745942</v>
      </c>
      <c r="GJ237">
        <v>-2.7043828418459848E-3</v>
      </c>
      <c r="GK237">
        <v>1.1637646390227569E-6</v>
      </c>
      <c r="GL237">
        <v>-2.7935288173591201E-10</v>
      </c>
      <c r="GM237">
        <v>-0.1154585369592631</v>
      </c>
      <c r="GN237">
        <v>-1.575226436802038E-3</v>
      </c>
      <c r="GO237">
        <v>7.1853088279240026E-4</v>
      </c>
      <c r="GP237">
        <v>-1.2337336158236461E-5</v>
      </c>
      <c r="GQ237">
        <v>5</v>
      </c>
      <c r="GR237">
        <v>2087</v>
      </c>
      <c r="GS237">
        <v>4</v>
      </c>
      <c r="GT237">
        <v>31</v>
      </c>
      <c r="GU237">
        <v>18.399999999999999</v>
      </c>
      <c r="GV237">
        <v>18.399999999999999</v>
      </c>
      <c r="GW237">
        <v>3.7634300000000001</v>
      </c>
      <c r="GX237">
        <v>2.4939</v>
      </c>
      <c r="GY237">
        <v>2.04834</v>
      </c>
      <c r="GZ237">
        <v>2.6184099999999999</v>
      </c>
      <c r="HA237">
        <v>2.1972700000000001</v>
      </c>
      <c r="HB237">
        <v>2.3315399999999999</v>
      </c>
      <c r="HC237">
        <v>37.433799999999998</v>
      </c>
      <c r="HD237">
        <v>14.175800000000001</v>
      </c>
      <c r="HE237">
        <v>18</v>
      </c>
      <c r="HF237">
        <v>612.928</v>
      </c>
      <c r="HG237">
        <v>772.42600000000004</v>
      </c>
      <c r="HH237">
        <v>30.9999</v>
      </c>
      <c r="HI237">
        <v>30.296500000000002</v>
      </c>
      <c r="HJ237">
        <v>29.9999</v>
      </c>
      <c r="HK237">
        <v>30.254000000000001</v>
      </c>
      <c r="HL237">
        <v>30.249400000000001</v>
      </c>
      <c r="HM237">
        <v>75.267200000000003</v>
      </c>
      <c r="HN237">
        <v>13.8027</v>
      </c>
      <c r="HO237">
        <v>100</v>
      </c>
      <c r="HP237">
        <v>31</v>
      </c>
      <c r="HQ237">
        <v>1481.36</v>
      </c>
      <c r="HR237">
        <v>31.795200000000001</v>
      </c>
      <c r="HS237">
        <v>99.647999999999996</v>
      </c>
      <c r="HT237">
        <v>98.639200000000002</v>
      </c>
    </row>
    <row r="238" spans="1:228" x14ac:dyDescent="0.2">
      <c r="A238">
        <v>223</v>
      </c>
      <c r="B238">
        <v>1670951527.0999999</v>
      </c>
      <c r="C238">
        <v>886</v>
      </c>
      <c r="D238" t="s">
        <v>805</v>
      </c>
      <c r="E238" t="s">
        <v>806</v>
      </c>
      <c r="F238">
        <v>4</v>
      </c>
      <c r="G238">
        <v>1670951525.0999999</v>
      </c>
      <c r="H238">
        <f t="shared" si="102"/>
        <v>1.8830290173286997E-3</v>
      </c>
      <c r="I238">
        <f t="shared" si="103"/>
        <v>1.8830290173286997</v>
      </c>
      <c r="J238">
        <f t="shared" si="104"/>
        <v>19.184508527576664</v>
      </c>
      <c r="K238">
        <f t="shared" si="105"/>
        <v>1454.9328571428571</v>
      </c>
      <c r="L238">
        <f t="shared" si="106"/>
        <v>1175.2795039398832</v>
      </c>
      <c r="M238">
        <f t="shared" si="107"/>
        <v>119.09986183137215</v>
      </c>
      <c r="N238">
        <f t="shared" si="108"/>
        <v>147.4392275869225</v>
      </c>
      <c r="O238">
        <f t="shared" si="109"/>
        <v>0.12594115997731362</v>
      </c>
      <c r="P238">
        <f t="shared" si="110"/>
        <v>3.6868660706752103</v>
      </c>
      <c r="Q238">
        <f t="shared" si="111"/>
        <v>0.12359907275281296</v>
      </c>
      <c r="R238">
        <f t="shared" si="112"/>
        <v>7.7456219917673597E-2</v>
      </c>
      <c r="S238">
        <f t="shared" si="113"/>
        <v>226.11862667076801</v>
      </c>
      <c r="T238">
        <f t="shared" si="114"/>
        <v>32.495598695809477</v>
      </c>
      <c r="U238">
        <f t="shared" si="115"/>
        <v>32.024071428571418</v>
      </c>
      <c r="V238">
        <f t="shared" si="116"/>
        <v>4.7815929312749681</v>
      </c>
      <c r="W238">
        <f t="shared" si="117"/>
        <v>69.811783348388133</v>
      </c>
      <c r="X238">
        <f t="shared" si="118"/>
        <v>3.2992746990003461</v>
      </c>
      <c r="Y238">
        <f t="shared" si="119"/>
        <v>4.7259567665470934</v>
      </c>
      <c r="Z238">
        <f t="shared" si="120"/>
        <v>1.482318232274622</v>
      </c>
      <c r="AA238">
        <f t="shared" si="121"/>
        <v>-83.041579664195652</v>
      </c>
      <c r="AB238">
        <f t="shared" si="122"/>
        <v>-41.076480531854777</v>
      </c>
      <c r="AC238">
        <f t="shared" si="123"/>
        <v>-2.5246898218508318</v>
      </c>
      <c r="AD238">
        <f t="shared" si="124"/>
        <v>99.475876652866759</v>
      </c>
      <c r="AE238">
        <f t="shared" si="125"/>
        <v>43.587766007753558</v>
      </c>
      <c r="AF238">
        <f t="shared" si="126"/>
        <v>1.872675575667091</v>
      </c>
      <c r="AG238">
        <f t="shared" si="127"/>
        <v>19.184508527576664</v>
      </c>
      <c r="AH238">
        <v>1521.6797918601219</v>
      </c>
      <c r="AI238">
        <v>1506.569636363635</v>
      </c>
      <c r="AJ238">
        <v>1.7730743643807181</v>
      </c>
      <c r="AK238">
        <v>63.164820258041182</v>
      </c>
      <c r="AL238">
        <f t="shared" si="128"/>
        <v>1.8830290173286997</v>
      </c>
      <c r="AM238">
        <v>31.80406151159503</v>
      </c>
      <c r="AN238">
        <v>32.560784242424219</v>
      </c>
      <c r="AO238">
        <v>-3.7053729420481949E-6</v>
      </c>
      <c r="AP238">
        <v>96.758734084088289</v>
      </c>
      <c r="AQ238">
        <v>68</v>
      </c>
      <c r="AR238">
        <v>10</v>
      </c>
      <c r="AS238">
        <f t="shared" si="129"/>
        <v>1</v>
      </c>
      <c r="AT238">
        <f t="shared" si="130"/>
        <v>0</v>
      </c>
      <c r="AU238">
        <f t="shared" si="131"/>
        <v>47636.983666345615</v>
      </c>
      <c r="AV238">
        <f t="shared" si="132"/>
        <v>1200</v>
      </c>
      <c r="AW238">
        <f t="shared" si="133"/>
        <v>1025.9267495703461</v>
      </c>
      <c r="AX238">
        <f t="shared" si="134"/>
        <v>0.8549389579752884</v>
      </c>
      <c r="AY238">
        <f t="shared" si="135"/>
        <v>0.18843218889230667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1670951525.0999999</v>
      </c>
      <c r="BF238">
        <v>1454.9328571428571</v>
      </c>
      <c r="BG238">
        <v>1474.17</v>
      </c>
      <c r="BH238">
        <v>32.557300000000012</v>
      </c>
      <c r="BI238">
        <v>31.804757142857142</v>
      </c>
      <c r="BJ238">
        <v>1460.6257142857139</v>
      </c>
      <c r="BK238">
        <v>32.389200000000002</v>
      </c>
      <c r="BL238">
        <v>650.01042857142863</v>
      </c>
      <c r="BM238">
        <v>101.2377142857143</v>
      </c>
      <c r="BN238">
        <v>9.976452857142859E-2</v>
      </c>
      <c r="BO238">
        <v>31.817414285714289</v>
      </c>
      <c r="BP238">
        <v>32.024071428571418</v>
      </c>
      <c r="BQ238">
        <v>999.89999999999986</v>
      </c>
      <c r="BR238">
        <v>0</v>
      </c>
      <c r="BS238">
        <v>0</v>
      </c>
      <c r="BT238">
        <v>9015.2685714285708</v>
      </c>
      <c r="BU238">
        <v>0</v>
      </c>
      <c r="BV238">
        <v>38.307914285714283</v>
      </c>
      <c r="BW238">
        <v>-19.23752857142857</v>
      </c>
      <c r="BX238">
        <v>1503.8957142857139</v>
      </c>
      <c r="BY238">
        <v>1522.5957142857151</v>
      </c>
      <c r="BZ238">
        <v>0.75255028571428562</v>
      </c>
      <c r="CA238">
        <v>1474.17</v>
      </c>
      <c r="CB238">
        <v>31.804757142857142</v>
      </c>
      <c r="CC238">
        <v>3.2960285714285709</v>
      </c>
      <c r="CD238">
        <v>3.219842857142857</v>
      </c>
      <c r="CE238">
        <v>25.60418571428572</v>
      </c>
      <c r="CF238">
        <v>25.210714285714289</v>
      </c>
      <c r="CG238">
        <v>1200</v>
      </c>
      <c r="CH238">
        <v>0.49995200000000001</v>
      </c>
      <c r="CI238">
        <v>0.50004814285714283</v>
      </c>
      <c r="CJ238">
        <v>0</v>
      </c>
      <c r="CK238">
        <v>1747.9557142857141</v>
      </c>
      <c r="CL238">
        <v>4.9990899999999998</v>
      </c>
      <c r="CM238">
        <v>19949.642857142859</v>
      </c>
      <c r="CN238">
        <v>9557.69</v>
      </c>
      <c r="CO238">
        <v>39.686999999999998</v>
      </c>
      <c r="CP238">
        <v>41.25</v>
      </c>
      <c r="CQ238">
        <v>40.5</v>
      </c>
      <c r="CR238">
        <v>40.25</v>
      </c>
      <c r="CS238">
        <v>41.186999999999998</v>
      </c>
      <c r="CT238">
        <v>597.4442857142858</v>
      </c>
      <c r="CU238">
        <v>597.56000000000006</v>
      </c>
      <c r="CV238">
        <v>0</v>
      </c>
      <c r="CW238">
        <v>1670951559.4000001</v>
      </c>
      <c r="CX238">
        <v>0</v>
      </c>
      <c r="CY238">
        <v>1670950421.5999999</v>
      </c>
      <c r="CZ238" t="s">
        <v>356</v>
      </c>
      <c r="DA238">
        <v>1670950421.5999999</v>
      </c>
      <c r="DB238">
        <v>1670950421.5999999</v>
      </c>
      <c r="DC238">
        <v>14</v>
      </c>
      <c r="DD238">
        <v>-0.21199999999999999</v>
      </c>
      <c r="DE238">
        <v>-3.1E-2</v>
      </c>
      <c r="DF238">
        <v>-4.3040000000000003</v>
      </c>
      <c r="DG238">
        <v>0.155</v>
      </c>
      <c r="DH238">
        <v>415</v>
      </c>
      <c r="DI238">
        <v>33</v>
      </c>
      <c r="DJ238">
        <v>0.37</v>
      </c>
      <c r="DK238">
        <v>0.39</v>
      </c>
      <c r="DL238">
        <v>-19.212039024390251</v>
      </c>
      <c r="DM238">
        <v>-0.55625226480838208</v>
      </c>
      <c r="DN238">
        <v>8.5747305662140158E-2</v>
      </c>
      <c r="DO238">
        <v>0</v>
      </c>
      <c r="DP238">
        <v>0.75133090243902445</v>
      </c>
      <c r="DQ238">
        <v>-2.6267247386749489E-3</v>
      </c>
      <c r="DR238">
        <v>9.9977901960524116E-4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363</v>
      </c>
      <c r="EA238">
        <v>3.2991999999999999</v>
      </c>
      <c r="EB238">
        <v>2.62534</v>
      </c>
      <c r="EC238">
        <v>0.23768800000000001</v>
      </c>
      <c r="ED238">
        <v>0.23744499999999999</v>
      </c>
      <c r="EE238">
        <v>0.13624600000000001</v>
      </c>
      <c r="EF238">
        <v>0.13272400000000001</v>
      </c>
      <c r="EG238">
        <v>23178.5</v>
      </c>
      <c r="EH238">
        <v>23597.9</v>
      </c>
      <c r="EI238">
        <v>28282.400000000001</v>
      </c>
      <c r="EJ238">
        <v>29773.8</v>
      </c>
      <c r="EK238">
        <v>33625.9</v>
      </c>
      <c r="EL238">
        <v>35833.699999999997</v>
      </c>
      <c r="EM238">
        <v>39915.199999999997</v>
      </c>
      <c r="EN238">
        <v>42521.7</v>
      </c>
      <c r="EO238">
        <v>2.1455500000000001</v>
      </c>
      <c r="EP238">
        <v>2.2482199999999999</v>
      </c>
      <c r="EQ238">
        <v>0.15491199999999999</v>
      </c>
      <c r="ER238">
        <v>0</v>
      </c>
      <c r="ES238">
        <v>29.510300000000001</v>
      </c>
      <c r="ET238">
        <v>999.9</v>
      </c>
      <c r="EU238">
        <v>73.900000000000006</v>
      </c>
      <c r="EV238">
        <v>32.4</v>
      </c>
      <c r="EW238">
        <v>35.653799999999997</v>
      </c>
      <c r="EX238">
        <v>57.467199999999998</v>
      </c>
      <c r="EY238">
        <v>-2.96875</v>
      </c>
      <c r="EZ238">
        <v>2</v>
      </c>
      <c r="FA238">
        <v>0.221329</v>
      </c>
      <c r="FB238">
        <v>-0.82175900000000002</v>
      </c>
      <c r="FC238">
        <v>20.270399999999999</v>
      </c>
      <c r="FD238">
        <v>5.2208800000000002</v>
      </c>
      <c r="FE238">
        <v>12.004</v>
      </c>
      <c r="FF238">
        <v>4.9871999999999996</v>
      </c>
      <c r="FG238">
        <v>3.2841999999999998</v>
      </c>
      <c r="FH238">
        <v>9999</v>
      </c>
      <c r="FI238">
        <v>9999</v>
      </c>
      <c r="FJ238">
        <v>9999</v>
      </c>
      <c r="FK238">
        <v>999.9</v>
      </c>
      <c r="FL238">
        <v>1.86582</v>
      </c>
      <c r="FM238">
        <v>1.8621799999999999</v>
      </c>
      <c r="FN238">
        <v>1.8641700000000001</v>
      </c>
      <c r="FO238">
        <v>1.8602000000000001</v>
      </c>
      <c r="FP238">
        <v>1.8609599999999999</v>
      </c>
      <c r="FQ238">
        <v>1.8601399999999999</v>
      </c>
      <c r="FR238">
        <v>1.86175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-5.69</v>
      </c>
      <c r="GH238">
        <v>0.1681</v>
      </c>
      <c r="GI238">
        <v>-3.3542705637745942</v>
      </c>
      <c r="GJ238">
        <v>-2.7043828418459848E-3</v>
      </c>
      <c r="GK238">
        <v>1.1637646390227569E-6</v>
      </c>
      <c r="GL238">
        <v>-2.7935288173591201E-10</v>
      </c>
      <c r="GM238">
        <v>-0.1154585369592631</v>
      </c>
      <c r="GN238">
        <v>-1.575226436802038E-3</v>
      </c>
      <c r="GO238">
        <v>7.1853088279240026E-4</v>
      </c>
      <c r="GP238">
        <v>-1.2337336158236461E-5</v>
      </c>
      <c r="GQ238">
        <v>5</v>
      </c>
      <c r="GR238">
        <v>2087</v>
      </c>
      <c r="GS238">
        <v>4</v>
      </c>
      <c r="GT238">
        <v>31</v>
      </c>
      <c r="GU238">
        <v>18.399999999999999</v>
      </c>
      <c r="GV238">
        <v>18.399999999999999</v>
      </c>
      <c r="GW238">
        <v>3.7768600000000001</v>
      </c>
      <c r="GX238">
        <v>2.50488</v>
      </c>
      <c r="GY238">
        <v>2.04834</v>
      </c>
      <c r="GZ238">
        <v>2.6184099999999999</v>
      </c>
      <c r="HA238">
        <v>2.1972700000000001</v>
      </c>
      <c r="HB238">
        <v>2.2753899999999998</v>
      </c>
      <c r="HC238">
        <v>37.433799999999998</v>
      </c>
      <c r="HD238">
        <v>14.1671</v>
      </c>
      <c r="HE238">
        <v>18</v>
      </c>
      <c r="HF238">
        <v>612.50699999999995</v>
      </c>
      <c r="HG238">
        <v>772.81600000000003</v>
      </c>
      <c r="HH238">
        <v>31</v>
      </c>
      <c r="HI238">
        <v>30.295200000000001</v>
      </c>
      <c r="HJ238">
        <v>29.9999</v>
      </c>
      <c r="HK238">
        <v>30.252700000000001</v>
      </c>
      <c r="HL238">
        <v>30.247399999999999</v>
      </c>
      <c r="HM238">
        <v>75.537400000000005</v>
      </c>
      <c r="HN238">
        <v>13.8027</v>
      </c>
      <c r="HO238">
        <v>100</v>
      </c>
      <c r="HP238">
        <v>31</v>
      </c>
      <c r="HQ238">
        <v>1488.04</v>
      </c>
      <c r="HR238">
        <v>31.795200000000001</v>
      </c>
      <c r="HS238">
        <v>99.649699999999996</v>
      </c>
      <c r="HT238">
        <v>98.638000000000005</v>
      </c>
    </row>
    <row r="239" spans="1:228" x14ac:dyDescent="0.2">
      <c r="A239">
        <v>224</v>
      </c>
      <c r="B239">
        <v>1670951531.0999999</v>
      </c>
      <c r="C239">
        <v>890</v>
      </c>
      <c r="D239" t="s">
        <v>807</v>
      </c>
      <c r="E239" t="s">
        <v>808</v>
      </c>
      <c r="F239">
        <v>4</v>
      </c>
      <c r="G239">
        <v>1670951528.7874999</v>
      </c>
      <c r="H239">
        <f t="shared" si="102"/>
        <v>1.8748263331190816E-3</v>
      </c>
      <c r="I239">
        <f t="shared" si="103"/>
        <v>1.8748263331190815</v>
      </c>
      <c r="J239">
        <f t="shared" si="104"/>
        <v>19.87466107463246</v>
      </c>
      <c r="K239">
        <f t="shared" si="105"/>
        <v>1461.11625</v>
      </c>
      <c r="L239">
        <f t="shared" si="106"/>
        <v>1171.0794062299408</v>
      </c>
      <c r="M239">
        <f t="shared" si="107"/>
        <v>118.67356599126416</v>
      </c>
      <c r="N239">
        <f t="shared" si="108"/>
        <v>148.06500293049919</v>
      </c>
      <c r="O239">
        <f t="shared" si="109"/>
        <v>0.12524098500584124</v>
      </c>
      <c r="P239">
        <f t="shared" si="110"/>
        <v>3.6855477609386149</v>
      </c>
      <c r="Q239">
        <f t="shared" si="111"/>
        <v>0.12292379707577074</v>
      </c>
      <c r="R239">
        <f t="shared" si="112"/>
        <v>7.703199238182315E-2</v>
      </c>
      <c r="S239">
        <f t="shared" si="113"/>
        <v>226.11833420154144</v>
      </c>
      <c r="T239">
        <f t="shared" si="114"/>
        <v>32.497651742811343</v>
      </c>
      <c r="U239">
        <f t="shared" si="115"/>
        <v>32.031162500000001</v>
      </c>
      <c r="V239">
        <f t="shared" si="116"/>
        <v>4.7835120619414084</v>
      </c>
      <c r="W239">
        <f t="shared" si="117"/>
        <v>69.817572389202965</v>
      </c>
      <c r="X239">
        <f t="shared" si="118"/>
        <v>3.2995689909038299</v>
      </c>
      <c r="Y239">
        <f t="shared" si="119"/>
        <v>4.7259864214558345</v>
      </c>
      <c r="Z239">
        <f t="shared" si="120"/>
        <v>1.4839430710375785</v>
      </c>
      <c r="AA239">
        <f t="shared" si="121"/>
        <v>-82.679841290551494</v>
      </c>
      <c r="AB239">
        <f t="shared" si="122"/>
        <v>-42.448756661525998</v>
      </c>
      <c r="AC239">
        <f t="shared" si="123"/>
        <v>-2.6100599644767648</v>
      </c>
      <c r="AD239">
        <f t="shared" si="124"/>
        <v>98.379676284987198</v>
      </c>
      <c r="AE239">
        <f t="shared" si="125"/>
        <v>43.366297048951203</v>
      </c>
      <c r="AF239">
        <f t="shared" si="126"/>
        <v>1.878457414333786</v>
      </c>
      <c r="AG239">
        <f t="shared" si="127"/>
        <v>19.87466107463246</v>
      </c>
      <c r="AH239">
        <v>1528.487818920974</v>
      </c>
      <c r="AI239">
        <v>1513.36896969697</v>
      </c>
      <c r="AJ239">
        <v>1.698956810037489</v>
      </c>
      <c r="AK239">
        <v>63.164820258041182</v>
      </c>
      <c r="AL239">
        <f t="shared" si="128"/>
        <v>1.8748263331190815</v>
      </c>
      <c r="AM239">
        <v>31.805218357493221</v>
      </c>
      <c r="AN239">
        <v>32.558422424242423</v>
      </c>
      <c r="AO239">
        <v>3.5883947654621403E-5</v>
      </c>
      <c r="AP239">
        <v>96.758734084088289</v>
      </c>
      <c r="AQ239">
        <v>68</v>
      </c>
      <c r="AR239">
        <v>10</v>
      </c>
      <c r="AS239">
        <f t="shared" si="129"/>
        <v>1</v>
      </c>
      <c r="AT239">
        <f t="shared" si="130"/>
        <v>0</v>
      </c>
      <c r="AU239">
        <f t="shared" si="131"/>
        <v>47613.287312566274</v>
      </c>
      <c r="AV239">
        <f t="shared" si="132"/>
        <v>1199.99875</v>
      </c>
      <c r="AW239">
        <f t="shared" si="133"/>
        <v>1025.9256513997625</v>
      </c>
      <c r="AX239">
        <f t="shared" si="134"/>
        <v>0.85493893339452431</v>
      </c>
      <c r="AY239">
        <f t="shared" si="135"/>
        <v>0.18843214145143189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1670951528.7874999</v>
      </c>
      <c r="BF239">
        <v>1461.11625</v>
      </c>
      <c r="BG239">
        <v>1480.27</v>
      </c>
      <c r="BH239">
        <v>32.560387499999997</v>
      </c>
      <c r="BI239">
        <v>31.805512499999999</v>
      </c>
      <c r="BJ239">
        <v>1466.81375</v>
      </c>
      <c r="BK239">
        <v>32.392262500000001</v>
      </c>
      <c r="BL239">
        <v>650.00087500000006</v>
      </c>
      <c r="BM239">
        <v>101.23699999999999</v>
      </c>
      <c r="BN239">
        <v>9.9907949999999995E-2</v>
      </c>
      <c r="BO239">
        <v>31.817525</v>
      </c>
      <c r="BP239">
        <v>32.031162500000001</v>
      </c>
      <c r="BQ239">
        <v>999.9</v>
      </c>
      <c r="BR239">
        <v>0</v>
      </c>
      <c r="BS239">
        <v>0</v>
      </c>
      <c r="BT239">
        <v>9010.78125</v>
      </c>
      <c r="BU239">
        <v>0</v>
      </c>
      <c r="BV239">
        <v>38.342299999999987</v>
      </c>
      <c r="BW239">
        <v>-19.1538</v>
      </c>
      <c r="BX239">
        <v>1510.29125</v>
      </c>
      <c r="BY239">
        <v>1528.8975</v>
      </c>
      <c r="BZ239">
        <v>0.75487987499999998</v>
      </c>
      <c r="CA239">
        <v>1480.27</v>
      </c>
      <c r="CB239">
        <v>31.805512499999999</v>
      </c>
      <c r="CC239">
        <v>3.2963100000000001</v>
      </c>
      <c r="CD239">
        <v>3.2198899999999999</v>
      </c>
      <c r="CE239">
        <v>25.6056375</v>
      </c>
      <c r="CF239">
        <v>25.21095</v>
      </c>
      <c r="CG239">
        <v>1199.99875</v>
      </c>
      <c r="CH239">
        <v>0.49995224999999999</v>
      </c>
      <c r="CI239">
        <v>0.50004775000000001</v>
      </c>
      <c r="CJ239">
        <v>0</v>
      </c>
      <c r="CK239">
        <v>1749.35375</v>
      </c>
      <c r="CL239">
        <v>4.9990899999999998</v>
      </c>
      <c r="CM239">
        <v>19964.262500000001</v>
      </c>
      <c r="CN239">
        <v>9557.6787499999991</v>
      </c>
      <c r="CO239">
        <v>39.686999999999998</v>
      </c>
      <c r="CP239">
        <v>41.25</v>
      </c>
      <c r="CQ239">
        <v>40.5</v>
      </c>
      <c r="CR239">
        <v>40.25</v>
      </c>
      <c r="CS239">
        <v>41.186999999999998</v>
      </c>
      <c r="CT239">
        <v>597.44500000000005</v>
      </c>
      <c r="CU239">
        <v>597.55874999999992</v>
      </c>
      <c r="CV239">
        <v>0</v>
      </c>
      <c r="CW239">
        <v>1670951563</v>
      </c>
      <c r="CX239">
        <v>0</v>
      </c>
      <c r="CY239">
        <v>1670950421.5999999</v>
      </c>
      <c r="CZ239" t="s">
        <v>356</v>
      </c>
      <c r="DA239">
        <v>1670950421.5999999</v>
      </c>
      <c r="DB239">
        <v>1670950421.5999999</v>
      </c>
      <c r="DC239">
        <v>14</v>
      </c>
      <c r="DD239">
        <v>-0.21199999999999999</v>
      </c>
      <c r="DE239">
        <v>-3.1E-2</v>
      </c>
      <c r="DF239">
        <v>-4.3040000000000003</v>
      </c>
      <c r="DG239">
        <v>0.155</v>
      </c>
      <c r="DH239">
        <v>415</v>
      </c>
      <c r="DI239">
        <v>33</v>
      </c>
      <c r="DJ239">
        <v>0.37</v>
      </c>
      <c r="DK239">
        <v>0.39</v>
      </c>
      <c r="DL239">
        <v>-19.219246341463421</v>
      </c>
      <c r="DM239">
        <v>0.14115888501746909</v>
      </c>
      <c r="DN239">
        <v>7.7268957252623907E-2</v>
      </c>
      <c r="DO239">
        <v>0</v>
      </c>
      <c r="DP239">
        <v>0.7520865853658536</v>
      </c>
      <c r="DQ239">
        <v>9.1111149825796565E-3</v>
      </c>
      <c r="DR239">
        <v>1.839355295001281E-3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363</v>
      </c>
      <c r="EA239">
        <v>3.2994400000000002</v>
      </c>
      <c r="EB239">
        <v>2.6250399999999998</v>
      </c>
      <c r="EC239">
        <v>0.23833399999999999</v>
      </c>
      <c r="ED239">
        <v>0.238091</v>
      </c>
      <c r="EE239">
        <v>0.136244</v>
      </c>
      <c r="EF239">
        <v>0.13272900000000001</v>
      </c>
      <c r="EG239">
        <v>23158.799999999999</v>
      </c>
      <c r="EH239">
        <v>23578.2</v>
      </c>
      <c r="EI239">
        <v>28282.5</v>
      </c>
      <c r="EJ239">
        <v>29774.2</v>
      </c>
      <c r="EK239">
        <v>33625.599999999999</v>
      </c>
      <c r="EL239">
        <v>35834</v>
      </c>
      <c r="EM239">
        <v>39914.6</v>
      </c>
      <c r="EN239">
        <v>42522.2</v>
      </c>
      <c r="EO239">
        <v>2.14547</v>
      </c>
      <c r="EP239">
        <v>2.2480799999999999</v>
      </c>
      <c r="EQ239">
        <v>0.155061</v>
      </c>
      <c r="ER239">
        <v>0</v>
      </c>
      <c r="ES239">
        <v>29.5124</v>
      </c>
      <c r="ET239">
        <v>999.9</v>
      </c>
      <c r="EU239">
        <v>73.900000000000006</v>
      </c>
      <c r="EV239">
        <v>32.4</v>
      </c>
      <c r="EW239">
        <v>35.6539</v>
      </c>
      <c r="EX239">
        <v>57.257199999999997</v>
      </c>
      <c r="EY239">
        <v>-2.88862</v>
      </c>
      <c r="EZ239">
        <v>2</v>
      </c>
      <c r="FA239">
        <v>0.22106700000000001</v>
      </c>
      <c r="FB239">
        <v>-0.82216800000000001</v>
      </c>
      <c r="FC239">
        <v>20.270600000000002</v>
      </c>
      <c r="FD239">
        <v>5.2207299999999996</v>
      </c>
      <c r="FE239">
        <v>12.004</v>
      </c>
      <c r="FF239">
        <v>4.9870999999999999</v>
      </c>
      <c r="FG239">
        <v>3.2842799999999999</v>
      </c>
      <c r="FH239">
        <v>9999</v>
      </c>
      <c r="FI239">
        <v>9999</v>
      </c>
      <c r="FJ239">
        <v>9999</v>
      </c>
      <c r="FK239">
        <v>999.9</v>
      </c>
      <c r="FL239">
        <v>1.86582</v>
      </c>
      <c r="FM239">
        <v>1.8621700000000001</v>
      </c>
      <c r="FN239">
        <v>1.8641700000000001</v>
      </c>
      <c r="FO239">
        <v>1.8602000000000001</v>
      </c>
      <c r="FP239">
        <v>1.8609599999999999</v>
      </c>
      <c r="FQ239">
        <v>1.8601099999999999</v>
      </c>
      <c r="FR239">
        <v>1.86174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-5.7</v>
      </c>
      <c r="GH239">
        <v>0.1681</v>
      </c>
      <c r="GI239">
        <v>-3.3542705637745942</v>
      </c>
      <c r="GJ239">
        <v>-2.7043828418459848E-3</v>
      </c>
      <c r="GK239">
        <v>1.1637646390227569E-6</v>
      </c>
      <c r="GL239">
        <v>-2.7935288173591201E-10</v>
      </c>
      <c r="GM239">
        <v>-0.1154585369592631</v>
      </c>
      <c r="GN239">
        <v>-1.575226436802038E-3</v>
      </c>
      <c r="GO239">
        <v>7.1853088279240026E-4</v>
      </c>
      <c r="GP239">
        <v>-1.2337336158236461E-5</v>
      </c>
      <c r="GQ239">
        <v>5</v>
      </c>
      <c r="GR239">
        <v>2087</v>
      </c>
      <c r="GS239">
        <v>4</v>
      </c>
      <c r="GT239">
        <v>31</v>
      </c>
      <c r="GU239">
        <v>18.5</v>
      </c>
      <c r="GV239">
        <v>18.5</v>
      </c>
      <c r="GW239">
        <v>3.7902800000000001</v>
      </c>
      <c r="GX239">
        <v>2.49634</v>
      </c>
      <c r="GY239">
        <v>2.04834</v>
      </c>
      <c r="GZ239">
        <v>2.6184099999999999</v>
      </c>
      <c r="HA239">
        <v>2.1972700000000001</v>
      </c>
      <c r="HB239">
        <v>2.32056</v>
      </c>
      <c r="HC239">
        <v>37.433799999999998</v>
      </c>
      <c r="HD239">
        <v>14.1671</v>
      </c>
      <c r="HE239">
        <v>18</v>
      </c>
      <c r="HF239">
        <v>612.42499999999995</v>
      </c>
      <c r="HG239">
        <v>772.63699999999994</v>
      </c>
      <c r="HH239">
        <v>30.9999</v>
      </c>
      <c r="HI239">
        <v>30.293199999999999</v>
      </c>
      <c r="HJ239">
        <v>29.9998</v>
      </c>
      <c r="HK239">
        <v>30.2501</v>
      </c>
      <c r="HL239">
        <v>30.245100000000001</v>
      </c>
      <c r="HM239">
        <v>75.806700000000006</v>
      </c>
      <c r="HN239">
        <v>13.8027</v>
      </c>
      <c r="HO239">
        <v>100</v>
      </c>
      <c r="HP239">
        <v>31</v>
      </c>
      <c r="HQ239">
        <v>1494.71</v>
      </c>
      <c r="HR239">
        <v>31.795200000000001</v>
      </c>
      <c r="HS239">
        <v>99.648799999999994</v>
      </c>
      <c r="HT239">
        <v>98.639200000000002</v>
      </c>
    </row>
    <row r="240" spans="1:228" x14ac:dyDescent="0.2">
      <c r="A240">
        <v>225</v>
      </c>
      <c r="B240">
        <v>1670951535.0999999</v>
      </c>
      <c r="C240">
        <v>894</v>
      </c>
      <c r="D240" t="s">
        <v>809</v>
      </c>
      <c r="E240" t="s">
        <v>810</v>
      </c>
      <c r="F240">
        <v>4</v>
      </c>
      <c r="G240">
        <v>1670951533.0999999</v>
      </c>
      <c r="H240">
        <f t="shared" si="102"/>
        <v>1.8855691027041762E-3</v>
      </c>
      <c r="I240">
        <f t="shared" si="103"/>
        <v>1.8855691027041763</v>
      </c>
      <c r="J240">
        <f t="shared" si="104"/>
        <v>19.298923817749749</v>
      </c>
      <c r="K240">
        <f t="shared" si="105"/>
        <v>1468.285714285714</v>
      </c>
      <c r="L240">
        <f t="shared" si="106"/>
        <v>1186.7265850462088</v>
      </c>
      <c r="M240">
        <f t="shared" si="107"/>
        <v>120.25906285491742</v>
      </c>
      <c r="N240">
        <f t="shared" si="108"/>
        <v>148.7913612353999</v>
      </c>
      <c r="O240">
        <f t="shared" si="109"/>
        <v>0.12590792512520485</v>
      </c>
      <c r="P240">
        <f t="shared" si="110"/>
        <v>3.6782520582173559</v>
      </c>
      <c r="Q240">
        <f t="shared" si="111"/>
        <v>0.12356168956535588</v>
      </c>
      <c r="R240">
        <f t="shared" si="112"/>
        <v>7.7433214316641907E-2</v>
      </c>
      <c r="S240">
        <f t="shared" si="113"/>
        <v>226.118461916651</v>
      </c>
      <c r="T240">
        <f t="shared" si="114"/>
        <v>32.500560372869437</v>
      </c>
      <c r="U240">
        <f t="shared" si="115"/>
        <v>32.034357142857139</v>
      </c>
      <c r="V240">
        <f t="shared" si="116"/>
        <v>4.7843768805477254</v>
      </c>
      <c r="W240">
        <f t="shared" si="117"/>
        <v>69.803783777891013</v>
      </c>
      <c r="X240">
        <f t="shared" si="118"/>
        <v>3.2996445944672588</v>
      </c>
      <c r="Y240">
        <f t="shared" si="119"/>
        <v>4.7270282725165922</v>
      </c>
      <c r="Z240">
        <f t="shared" si="120"/>
        <v>1.4847322860804666</v>
      </c>
      <c r="AA240">
        <f t="shared" si="121"/>
        <v>-83.153597429254177</v>
      </c>
      <c r="AB240">
        <f t="shared" si="122"/>
        <v>-42.226978478468034</v>
      </c>
      <c r="AC240">
        <f t="shared" si="123"/>
        <v>-2.6016640057336948</v>
      </c>
      <c r="AD240">
        <f t="shared" si="124"/>
        <v>98.136222003195115</v>
      </c>
      <c r="AE240">
        <f t="shared" si="125"/>
        <v>43.62891019502554</v>
      </c>
      <c r="AF240">
        <f t="shared" si="126"/>
        <v>1.8755970980197483</v>
      </c>
      <c r="AG240">
        <f t="shared" si="127"/>
        <v>19.298923817749749</v>
      </c>
      <c r="AH240">
        <v>1535.4725608370179</v>
      </c>
      <c r="AI240">
        <v>1520.3613333333331</v>
      </c>
      <c r="AJ240">
        <v>1.7605818008185321</v>
      </c>
      <c r="AK240">
        <v>63.164820258041182</v>
      </c>
      <c r="AL240">
        <f t="shared" si="128"/>
        <v>1.8855691027041763</v>
      </c>
      <c r="AM240">
        <v>31.806871809925699</v>
      </c>
      <c r="AN240">
        <v>32.564560606060603</v>
      </c>
      <c r="AO240">
        <v>9.8992633634756772E-6</v>
      </c>
      <c r="AP240">
        <v>96.758734084088289</v>
      </c>
      <c r="AQ240">
        <v>68</v>
      </c>
      <c r="AR240">
        <v>10</v>
      </c>
      <c r="AS240">
        <f t="shared" si="129"/>
        <v>1</v>
      </c>
      <c r="AT240">
        <f t="shared" si="130"/>
        <v>0</v>
      </c>
      <c r="AU240">
        <f t="shared" si="131"/>
        <v>47481.691024136824</v>
      </c>
      <c r="AV240">
        <f t="shared" si="132"/>
        <v>1200</v>
      </c>
      <c r="AW240">
        <f t="shared" si="133"/>
        <v>1025.9266642055186</v>
      </c>
      <c r="AX240">
        <f t="shared" si="134"/>
        <v>0.85493888683793218</v>
      </c>
      <c r="AY240">
        <f t="shared" si="135"/>
        <v>0.18843205159720916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1670951533.0999999</v>
      </c>
      <c r="BF240">
        <v>1468.285714285714</v>
      </c>
      <c r="BG240">
        <v>1487.552857142857</v>
      </c>
      <c r="BH240">
        <v>32.561171428571427</v>
      </c>
      <c r="BI240">
        <v>31.80742857142857</v>
      </c>
      <c r="BJ240">
        <v>1473.9914285714281</v>
      </c>
      <c r="BK240">
        <v>32.393057142857138</v>
      </c>
      <c r="BL240">
        <v>649.98542857142854</v>
      </c>
      <c r="BM240">
        <v>101.2368571428571</v>
      </c>
      <c r="BN240">
        <v>9.9932957142857146E-2</v>
      </c>
      <c r="BO240">
        <v>31.82141428571428</v>
      </c>
      <c r="BP240">
        <v>32.034357142857139</v>
      </c>
      <c r="BQ240">
        <v>999.89999999999986</v>
      </c>
      <c r="BR240">
        <v>0</v>
      </c>
      <c r="BS240">
        <v>0</v>
      </c>
      <c r="BT240">
        <v>8985.6242857142861</v>
      </c>
      <c r="BU240">
        <v>0</v>
      </c>
      <c r="BV240">
        <v>38.384785714285712</v>
      </c>
      <c r="BW240">
        <v>-19.26944285714286</v>
      </c>
      <c r="BX240">
        <v>1517.7028571428571</v>
      </c>
      <c r="BY240">
        <v>1536.424285714286</v>
      </c>
      <c r="BZ240">
        <v>0.7537640000000001</v>
      </c>
      <c r="CA240">
        <v>1487.552857142857</v>
      </c>
      <c r="CB240">
        <v>31.80742857142857</v>
      </c>
      <c r="CC240">
        <v>3.296385714285714</v>
      </c>
      <c r="CD240">
        <v>3.220078571428572</v>
      </c>
      <c r="CE240">
        <v>25.605985714285708</v>
      </c>
      <c r="CF240">
        <v>25.211942857142859</v>
      </c>
      <c r="CG240">
        <v>1200</v>
      </c>
      <c r="CH240">
        <v>0.4999539999999999</v>
      </c>
      <c r="CI240">
        <v>0.5000460000000001</v>
      </c>
      <c r="CJ240">
        <v>0</v>
      </c>
      <c r="CK240">
        <v>1750.988571428572</v>
      </c>
      <c r="CL240">
        <v>4.9990899999999998</v>
      </c>
      <c r="CM240">
        <v>19980.014285714289</v>
      </c>
      <c r="CN240">
        <v>9557.67</v>
      </c>
      <c r="CO240">
        <v>39.686999999999998</v>
      </c>
      <c r="CP240">
        <v>41.25</v>
      </c>
      <c r="CQ240">
        <v>40.5</v>
      </c>
      <c r="CR240">
        <v>40.25</v>
      </c>
      <c r="CS240">
        <v>41.186999999999998</v>
      </c>
      <c r="CT240">
        <v>597.44999999999993</v>
      </c>
      <c r="CU240">
        <v>597.56000000000006</v>
      </c>
      <c r="CV240">
        <v>0</v>
      </c>
      <c r="CW240">
        <v>1670951567.2</v>
      </c>
      <c r="CX240">
        <v>0</v>
      </c>
      <c r="CY240">
        <v>1670950421.5999999</v>
      </c>
      <c r="CZ240" t="s">
        <v>356</v>
      </c>
      <c r="DA240">
        <v>1670950421.5999999</v>
      </c>
      <c r="DB240">
        <v>1670950421.5999999</v>
      </c>
      <c r="DC240">
        <v>14</v>
      </c>
      <c r="DD240">
        <v>-0.21199999999999999</v>
      </c>
      <c r="DE240">
        <v>-3.1E-2</v>
      </c>
      <c r="DF240">
        <v>-4.3040000000000003</v>
      </c>
      <c r="DG240">
        <v>0.155</v>
      </c>
      <c r="DH240">
        <v>415</v>
      </c>
      <c r="DI240">
        <v>33</v>
      </c>
      <c r="DJ240">
        <v>0.37</v>
      </c>
      <c r="DK240">
        <v>0.39</v>
      </c>
      <c r="DL240">
        <v>-19.216882926829271</v>
      </c>
      <c r="DM240">
        <v>-0.10681463414634031</v>
      </c>
      <c r="DN240">
        <v>7.5417177646187619E-2</v>
      </c>
      <c r="DO240">
        <v>0</v>
      </c>
      <c r="DP240">
        <v>0.75218846341463419</v>
      </c>
      <c r="DQ240">
        <v>1.2050383275261121E-2</v>
      </c>
      <c r="DR240">
        <v>1.876094361576609E-3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363</v>
      </c>
      <c r="EA240">
        <v>3.29942</v>
      </c>
      <c r="EB240">
        <v>2.6252</v>
      </c>
      <c r="EC240">
        <v>0.23897699999999999</v>
      </c>
      <c r="ED240">
        <v>0.23873900000000001</v>
      </c>
      <c r="EE240">
        <v>0.13625799999999999</v>
      </c>
      <c r="EF240">
        <v>0.13272900000000001</v>
      </c>
      <c r="EG240">
        <v>23138.400000000001</v>
      </c>
      <c r="EH240">
        <v>23557.7</v>
      </c>
      <c r="EI240">
        <v>28281.5</v>
      </c>
      <c r="EJ240">
        <v>29773.7</v>
      </c>
      <c r="EK240">
        <v>33624.1</v>
      </c>
      <c r="EL240">
        <v>35833.4</v>
      </c>
      <c r="EM240">
        <v>39913.5</v>
      </c>
      <c r="EN240">
        <v>42521.4</v>
      </c>
      <c r="EO240">
        <v>2.1454</v>
      </c>
      <c r="EP240">
        <v>2.2482199999999999</v>
      </c>
      <c r="EQ240">
        <v>0.15518100000000001</v>
      </c>
      <c r="ER240">
        <v>0</v>
      </c>
      <c r="ES240">
        <v>29.5137</v>
      </c>
      <c r="ET240">
        <v>999.9</v>
      </c>
      <c r="EU240">
        <v>73.900000000000006</v>
      </c>
      <c r="EV240">
        <v>32.4</v>
      </c>
      <c r="EW240">
        <v>35.6539</v>
      </c>
      <c r="EX240">
        <v>56.837200000000003</v>
      </c>
      <c r="EY240">
        <v>-2.8685900000000002</v>
      </c>
      <c r="EZ240">
        <v>2</v>
      </c>
      <c r="FA240">
        <v>0.220777</v>
      </c>
      <c r="FB240">
        <v>-0.82235800000000003</v>
      </c>
      <c r="FC240">
        <v>20.270600000000002</v>
      </c>
      <c r="FD240">
        <v>5.2214799999999997</v>
      </c>
      <c r="FE240">
        <v>12.004</v>
      </c>
      <c r="FF240">
        <v>4.9873500000000002</v>
      </c>
      <c r="FG240">
        <v>3.2843499999999999</v>
      </c>
      <c r="FH240">
        <v>9999</v>
      </c>
      <c r="FI240">
        <v>9999</v>
      </c>
      <c r="FJ240">
        <v>9999</v>
      </c>
      <c r="FK240">
        <v>999.9</v>
      </c>
      <c r="FL240">
        <v>1.8657900000000001</v>
      </c>
      <c r="FM240">
        <v>1.8621799999999999</v>
      </c>
      <c r="FN240">
        <v>1.8641700000000001</v>
      </c>
      <c r="FO240">
        <v>1.8602000000000001</v>
      </c>
      <c r="FP240">
        <v>1.8609500000000001</v>
      </c>
      <c r="FQ240">
        <v>1.86012</v>
      </c>
      <c r="FR240">
        <v>1.86174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-5.71</v>
      </c>
      <c r="GH240">
        <v>0.1681</v>
      </c>
      <c r="GI240">
        <v>-3.3542705637745942</v>
      </c>
      <c r="GJ240">
        <v>-2.7043828418459848E-3</v>
      </c>
      <c r="GK240">
        <v>1.1637646390227569E-6</v>
      </c>
      <c r="GL240">
        <v>-2.7935288173591201E-10</v>
      </c>
      <c r="GM240">
        <v>-0.1154585369592631</v>
      </c>
      <c r="GN240">
        <v>-1.575226436802038E-3</v>
      </c>
      <c r="GO240">
        <v>7.1853088279240026E-4</v>
      </c>
      <c r="GP240">
        <v>-1.2337336158236461E-5</v>
      </c>
      <c r="GQ240">
        <v>5</v>
      </c>
      <c r="GR240">
        <v>2087</v>
      </c>
      <c r="GS240">
        <v>4</v>
      </c>
      <c r="GT240">
        <v>31</v>
      </c>
      <c r="GU240">
        <v>18.600000000000001</v>
      </c>
      <c r="GV240">
        <v>18.600000000000001</v>
      </c>
      <c r="GW240">
        <v>3.8037100000000001</v>
      </c>
      <c r="GX240">
        <v>2.4939</v>
      </c>
      <c r="GY240">
        <v>2.04834</v>
      </c>
      <c r="GZ240">
        <v>2.6184099999999999</v>
      </c>
      <c r="HA240">
        <v>2.1972700000000001</v>
      </c>
      <c r="HB240">
        <v>2.32544</v>
      </c>
      <c r="HC240">
        <v>37.409799999999997</v>
      </c>
      <c r="HD240">
        <v>14.175800000000001</v>
      </c>
      <c r="HE240">
        <v>18</v>
      </c>
      <c r="HF240">
        <v>612.346</v>
      </c>
      <c r="HG240">
        <v>772.755</v>
      </c>
      <c r="HH240">
        <v>30.9999</v>
      </c>
      <c r="HI240">
        <v>30.291</v>
      </c>
      <c r="HJ240">
        <v>29.9999</v>
      </c>
      <c r="HK240">
        <v>30.247800000000002</v>
      </c>
      <c r="HL240">
        <v>30.242899999999999</v>
      </c>
      <c r="HM240">
        <v>76.070800000000006</v>
      </c>
      <c r="HN240">
        <v>13.8027</v>
      </c>
      <c r="HO240">
        <v>100</v>
      </c>
      <c r="HP240">
        <v>31</v>
      </c>
      <c r="HQ240">
        <v>1501.39</v>
      </c>
      <c r="HR240">
        <v>31.795200000000001</v>
      </c>
      <c r="HS240">
        <v>99.645700000000005</v>
      </c>
      <c r="HT240">
        <v>98.6374</v>
      </c>
    </row>
    <row r="241" spans="1:228" x14ac:dyDescent="0.2">
      <c r="A241">
        <v>226</v>
      </c>
      <c r="B241">
        <v>1670951539.0999999</v>
      </c>
      <c r="C241">
        <v>898</v>
      </c>
      <c r="D241" t="s">
        <v>811</v>
      </c>
      <c r="E241" t="s">
        <v>812</v>
      </c>
      <c r="F241">
        <v>4</v>
      </c>
      <c r="G241">
        <v>1670951536.7874999</v>
      </c>
      <c r="H241">
        <f t="shared" si="102"/>
        <v>1.8902754337238984E-3</v>
      </c>
      <c r="I241">
        <f t="shared" si="103"/>
        <v>1.8902754337238985</v>
      </c>
      <c r="J241">
        <f t="shared" si="104"/>
        <v>20.912931120646206</v>
      </c>
      <c r="K241">
        <f t="shared" si="105"/>
        <v>1474.35625</v>
      </c>
      <c r="L241">
        <f t="shared" si="106"/>
        <v>1172.8700851626729</v>
      </c>
      <c r="M241">
        <f t="shared" si="107"/>
        <v>118.85489467804028</v>
      </c>
      <c r="N241">
        <f t="shared" si="108"/>
        <v>149.40653617860502</v>
      </c>
      <c r="O241">
        <f t="shared" si="109"/>
        <v>0.1262897218400526</v>
      </c>
      <c r="P241">
        <f t="shared" si="110"/>
        <v>3.6804699356440502</v>
      </c>
      <c r="Q241">
        <f t="shared" si="111"/>
        <v>0.12393077297888093</v>
      </c>
      <c r="R241">
        <f t="shared" si="112"/>
        <v>7.7665005250614594E-2</v>
      </c>
      <c r="S241">
        <f t="shared" si="113"/>
        <v>226.11786253189587</v>
      </c>
      <c r="T241">
        <f t="shared" si="114"/>
        <v>32.50080918003583</v>
      </c>
      <c r="U241">
        <f t="shared" si="115"/>
        <v>32.033275000000003</v>
      </c>
      <c r="V241">
        <f t="shared" si="116"/>
        <v>4.7840839194831375</v>
      </c>
      <c r="W241">
        <f t="shared" si="117"/>
        <v>69.80656370118848</v>
      </c>
      <c r="X241">
        <f t="shared" si="118"/>
        <v>3.3000795779034102</v>
      </c>
      <c r="Y241">
        <f t="shared" si="119"/>
        <v>4.7274631537939831</v>
      </c>
      <c r="Z241">
        <f t="shared" si="120"/>
        <v>1.4840043415797273</v>
      </c>
      <c r="AA241">
        <f t="shared" si="121"/>
        <v>-83.361146627223917</v>
      </c>
      <c r="AB241">
        <f t="shared" si="122"/>
        <v>-41.715639090896133</v>
      </c>
      <c r="AC241">
        <f t="shared" si="123"/>
        <v>-2.5686176934509897</v>
      </c>
      <c r="AD241">
        <f t="shared" si="124"/>
        <v>98.472459120324828</v>
      </c>
      <c r="AE241">
        <f t="shared" si="125"/>
        <v>43.732333620759491</v>
      </c>
      <c r="AF241">
        <f t="shared" si="126"/>
        <v>1.8896855553750898</v>
      </c>
      <c r="AG241">
        <f t="shared" si="127"/>
        <v>20.912931120646206</v>
      </c>
      <c r="AH241">
        <v>1542.3515259548731</v>
      </c>
      <c r="AI241">
        <v>1526.9729696969689</v>
      </c>
      <c r="AJ241">
        <v>1.650965296621977</v>
      </c>
      <c r="AK241">
        <v>63.164820258041182</v>
      </c>
      <c r="AL241">
        <f t="shared" si="128"/>
        <v>1.8902754337238985</v>
      </c>
      <c r="AM241">
        <v>31.806665986317281</v>
      </c>
      <c r="AN241">
        <v>32.566060000000007</v>
      </c>
      <c r="AO241">
        <v>4.2914564727782979E-5</v>
      </c>
      <c r="AP241">
        <v>96.758734084088289</v>
      </c>
      <c r="AQ241">
        <v>68</v>
      </c>
      <c r="AR241">
        <v>10</v>
      </c>
      <c r="AS241">
        <f t="shared" si="129"/>
        <v>1</v>
      </c>
      <c r="AT241">
        <f t="shared" si="130"/>
        <v>0</v>
      </c>
      <c r="AU241">
        <f t="shared" si="131"/>
        <v>47521.252797493464</v>
      </c>
      <c r="AV241">
        <f t="shared" si="132"/>
        <v>1199.9962499999999</v>
      </c>
      <c r="AW241">
        <f t="shared" si="133"/>
        <v>1025.9235137470962</v>
      </c>
      <c r="AX241">
        <f t="shared" si="134"/>
        <v>0.85493893314007963</v>
      </c>
      <c r="AY241">
        <f t="shared" si="135"/>
        <v>0.18843214096035374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1670951536.7874999</v>
      </c>
      <c r="BF241">
        <v>1474.35625</v>
      </c>
      <c r="BG241">
        <v>1493.68</v>
      </c>
      <c r="BH241">
        <v>32.565462500000002</v>
      </c>
      <c r="BI241">
        <v>31.806049999999999</v>
      </c>
      <c r="BJ241">
        <v>1480.0687499999999</v>
      </c>
      <c r="BK241">
        <v>32.397287499999997</v>
      </c>
      <c r="BL241">
        <v>649.97575000000006</v>
      </c>
      <c r="BM241">
        <v>101.23675</v>
      </c>
      <c r="BN241">
        <v>0.10004440000000001</v>
      </c>
      <c r="BO241">
        <v>31.823037500000002</v>
      </c>
      <c r="BP241">
        <v>32.033275000000003</v>
      </c>
      <c r="BQ241">
        <v>999.9</v>
      </c>
      <c r="BR241">
        <v>0</v>
      </c>
      <c r="BS241">
        <v>0</v>
      </c>
      <c r="BT241">
        <v>8993.2824999999993</v>
      </c>
      <c r="BU241">
        <v>0</v>
      </c>
      <c r="BV241">
        <v>38.411550000000013</v>
      </c>
      <c r="BW241">
        <v>-19.3236375</v>
      </c>
      <c r="BX241">
        <v>1523.9849999999999</v>
      </c>
      <c r="BY241">
        <v>1542.74875</v>
      </c>
      <c r="BZ241">
        <v>0.75942362499999994</v>
      </c>
      <c r="CA241">
        <v>1493.68</v>
      </c>
      <c r="CB241">
        <v>31.806049999999999</v>
      </c>
      <c r="CC241">
        <v>3.29681625</v>
      </c>
      <c r="CD241">
        <v>3.219935</v>
      </c>
      <c r="CE241">
        <v>25.6082125</v>
      </c>
      <c r="CF241">
        <v>25.211187500000001</v>
      </c>
      <c r="CG241">
        <v>1199.9962499999999</v>
      </c>
      <c r="CH241">
        <v>0.49995224999999999</v>
      </c>
      <c r="CI241">
        <v>0.50004787499999992</v>
      </c>
      <c r="CJ241">
        <v>0</v>
      </c>
      <c r="CK241">
        <v>1752.45</v>
      </c>
      <c r="CL241">
        <v>4.9990899999999998</v>
      </c>
      <c r="CM241">
        <v>19993.45</v>
      </c>
      <c r="CN241">
        <v>9557.6550000000007</v>
      </c>
      <c r="CO241">
        <v>39.686999999999998</v>
      </c>
      <c r="CP241">
        <v>41.25</v>
      </c>
      <c r="CQ241">
        <v>40.5</v>
      </c>
      <c r="CR241">
        <v>40.25</v>
      </c>
      <c r="CS241">
        <v>41.186999999999998</v>
      </c>
      <c r="CT241">
        <v>597.44250000000011</v>
      </c>
      <c r="CU241">
        <v>597.55624999999998</v>
      </c>
      <c r="CV241">
        <v>0</v>
      </c>
      <c r="CW241">
        <v>1670951571.4000001</v>
      </c>
      <c r="CX241">
        <v>0</v>
      </c>
      <c r="CY241">
        <v>1670950421.5999999</v>
      </c>
      <c r="CZ241" t="s">
        <v>356</v>
      </c>
      <c r="DA241">
        <v>1670950421.5999999</v>
      </c>
      <c r="DB241">
        <v>1670950421.5999999</v>
      </c>
      <c r="DC241">
        <v>14</v>
      </c>
      <c r="DD241">
        <v>-0.21199999999999999</v>
      </c>
      <c r="DE241">
        <v>-3.1E-2</v>
      </c>
      <c r="DF241">
        <v>-4.3040000000000003</v>
      </c>
      <c r="DG241">
        <v>0.155</v>
      </c>
      <c r="DH241">
        <v>415</v>
      </c>
      <c r="DI241">
        <v>33</v>
      </c>
      <c r="DJ241">
        <v>0.37</v>
      </c>
      <c r="DK241">
        <v>0.39</v>
      </c>
      <c r="DL241">
        <v>-19.24251951219512</v>
      </c>
      <c r="DM241">
        <v>-0.12773937282232489</v>
      </c>
      <c r="DN241">
        <v>7.6089184576509608E-2</v>
      </c>
      <c r="DO241">
        <v>0</v>
      </c>
      <c r="DP241">
        <v>0.75354987804878049</v>
      </c>
      <c r="DQ241">
        <v>2.5719073170731379E-2</v>
      </c>
      <c r="DR241">
        <v>3.0982020135612849E-3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363</v>
      </c>
      <c r="EA241">
        <v>3.29935</v>
      </c>
      <c r="EB241">
        <v>2.6254300000000002</v>
      </c>
      <c r="EC241">
        <v>0.23961199999999999</v>
      </c>
      <c r="ED241">
        <v>0.239373</v>
      </c>
      <c r="EE241">
        <v>0.136265</v>
      </c>
      <c r="EF241">
        <v>0.13272800000000001</v>
      </c>
      <c r="EG241">
        <v>23119.200000000001</v>
      </c>
      <c r="EH241">
        <v>23538.2</v>
      </c>
      <c r="EI241">
        <v>28281.7</v>
      </c>
      <c r="EJ241">
        <v>29773.8</v>
      </c>
      <c r="EK241">
        <v>33624.300000000003</v>
      </c>
      <c r="EL241">
        <v>35833.4</v>
      </c>
      <c r="EM241">
        <v>39914</v>
      </c>
      <c r="EN241">
        <v>42521.2</v>
      </c>
      <c r="EO241">
        <v>2.1453000000000002</v>
      </c>
      <c r="EP241">
        <v>2.2483</v>
      </c>
      <c r="EQ241">
        <v>0.15480099999999999</v>
      </c>
      <c r="ER241">
        <v>0</v>
      </c>
      <c r="ES241">
        <v>29.515599999999999</v>
      </c>
      <c r="ET241">
        <v>999.9</v>
      </c>
      <c r="EU241">
        <v>73.900000000000006</v>
      </c>
      <c r="EV241">
        <v>32.4</v>
      </c>
      <c r="EW241">
        <v>35.653700000000001</v>
      </c>
      <c r="EX241">
        <v>57.497199999999999</v>
      </c>
      <c r="EY241">
        <v>-2.9647399999999999</v>
      </c>
      <c r="EZ241">
        <v>2</v>
      </c>
      <c r="FA241">
        <v>0.220752</v>
      </c>
      <c r="FB241">
        <v>-0.82144099999999998</v>
      </c>
      <c r="FC241">
        <v>20.270600000000002</v>
      </c>
      <c r="FD241">
        <v>5.22133</v>
      </c>
      <c r="FE241">
        <v>12.004</v>
      </c>
      <c r="FF241">
        <v>4.9871499999999997</v>
      </c>
      <c r="FG241">
        <v>3.2843</v>
      </c>
      <c r="FH241">
        <v>9999</v>
      </c>
      <c r="FI241">
        <v>9999</v>
      </c>
      <c r="FJ241">
        <v>9999</v>
      </c>
      <c r="FK241">
        <v>999.9</v>
      </c>
      <c r="FL241">
        <v>1.86582</v>
      </c>
      <c r="FM241">
        <v>1.8621799999999999</v>
      </c>
      <c r="FN241">
        <v>1.8641700000000001</v>
      </c>
      <c r="FO241">
        <v>1.8602000000000001</v>
      </c>
      <c r="FP241">
        <v>1.8609599999999999</v>
      </c>
      <c r="FQ241">
        <v>1.86012</v>
      </c>
      <c r="FR241">
        <v>1.86174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-5.72</v>
      </c>
      <c r="GH241">
        <v>0.1681</v>
      </c>
      <c r="GI241">
        <v>-3.3542705637745942</v>
      </c>
      <c r="GJ241">
        <v>-2.7043828418459848E-3</v>
      </c>
      <c r="GK241">
        <v>1.1637646390227569E-6</v>
      </c>
      <c r="GL241">
        <v>-2.7935288173591201E-10</v>
      </c>
      <c r="GM241">
        <v>-0.1154585369592631</v>
      </c>
      <c r="GN241">
        <v>-1.575226436802038E-3</v>
      </c>
      <c r="GO241">
        <v>7.1853088279240026E-4</v>
      </c>
      <c r="GP241">
        <v>-1.2337336158236461E-5</v>
      </c>
      <c r="GQ241">
        <v>5</v>
      </c>
      <c r="GR241">
        <v>2087</v>
      </c>
      <c r="GS241">
        <v>4</v>
      </c>
      <c r="GT241">
        <v>31</v>
      </c>
      <c r="GU241">
        <v>18.600000000000001</v>
      </c>
      <c r="GV241">
        <v>18.600000000000001</v>
      </c>
      <c r="GW241">
        <v>3.8171400000000002</v>
      </c>
      <c r="GX241">
        <v>2.4877899999999999</v>
      </c>
      <c r="GY241">
        <v>2.04834</v>
      </c>
      <c r="GZ241">
        <v>2.6196299999999999</v>
      </c>
      <c r="HA241">
        <v>2.1972700000000001</v>
      </c>
      <c r="HB241">
        <v>2.36206</v>
      </c>
      <c r="HC241">
        <v>37.433799999999998</v>
      </c>
      <c r="HD241">
        <v>14.175800000000001</v>
      </c>
      <c r="HE241">
        <v>18</v>
      </c>
      <c r="HF241">
        <v>612.24900000000002</v>
      </c>
      <c r="HG241">
        <v>772.80100000000004</v>
      </c>
      <c r="HH241">
        <v>31.0002</v>
      </c>
      <c r="HI241">
        <v>30.288599999999999</v>
      </c>
      <c r="HJ241">
        <v>29.9999</v>
      </c>
      <c r="HK241">
        <v>30.2455</v>
      </c>
      <c r="HL241">
        <v>30.2409</v>
      </c>
      <c r="HM241">
        <v>76.338899999999995</v>
      </c>
      <c r="HN241">
        <v>13.8027</v>
      </c>
      <c r="HO241">
        <v>100</v>
      </c>
      <c r="HP241">
        <v>31</v>
      </c>
      <c r="HQ241">
        <v>1508.07</v>
      </c>
      <c r="HR241">
        <v>31.795200000000001</v>
      </c>
      <c r="HS241">
        <v>99.646799999999999</v>
      </c>
      <c r="HT241">
        <v>98.637299999999996</v>
      </c>
    </row>
    <row r="242" spans="1:228" x14ac:dyDescent="0.2">
      <c r="A242">
        <v>227</v>
      </c>
      <c r="B242">
        <v>1670951543.0999999</v>
      </c>
      <c r="C242">
        <v>902</v>
      </c>
      <c r="D242" t="s">
        <v>813</v>
      </c>
      <c r="E242" t="s">
        <v>814</v>
      </c>
      <c r="F242">
        <v>4</v>
      </c>
      <c r="G242">
        <v>1670951541.0999999</v>
      </c>
      <c r="H242">
        <f t="shared" si="102"/>
        <v>1.8817058845545978E-3</v>
      </c>
      <c r="I242">
        <f t="shared" si="103"/>
        <v>1.8817058845545978</v>
      </c>
      <c r="J242">
        <f t="shared" si="104"/>
        <v>19.833086034153823</v>
      </c>
      <c r="K242">
        <f t="shared" si="105"/>
        <v>1481.5785714285721</v>
      </c>
      <c r="L242">
        <f t="shared" si="106"/>
        <v>1192.099513789459</v>
      </c>
      <c r="M242">
        <f t="shared" si="107"/>
        <v>120.80236540266282</v>
      </c>
      <c r="N242">
        <f t="shared" si="108"/>
        <v>150.1369591113511</v>
      </c>
      <c r="O242">
        <f t="shared" si="109"/>
        <v>0.12552598760238923</v>
      </c>
      <c r="P242">
        <f t="shared" si="110"/>
        <v>3.6807597830851639</v>
      </c>
      <c r="Q242">
        <f t="shared" si="111"/>
        <v>0.12319537993430769</v>
      </c>
      <c r="R242">
        <f t="shared" si="112"/>
        <v>7.7202904105052983E-2</v>
      </c>
      <c r="S242">
        <f t="shared" si="113"/>
        <v>226.11669981374484</v>
      </c>
      <c r="T242">
        <f t="shared" si="114"/>
        <v>32.509507301331396</v>
      </c>
      <c r="U242">
        <f t="shared" si="115"/>
        <v>32.040300000000002</v>
      </c>
      <c r="V242">
        <f t="shared" si="116"/>
        <v>4.7859860276367314</v>
      </c>
      <c r="W242">
        <f t="shared" si="117"/>
        <v>69.775639088714698</v>
      </c>
      <c r="X242">
        <f t="shared" si="118"/>
        <v>3.2999194630492568</v>
      </c>
      <c r="Y242">
        <f t="shared" si="119"/>
        <v>4.7293288978029242</v>
      </c>
      <c r="Z242">
        <f t="shared" si="120"/>
        <v>1.4860665645874747</v>
      </c>
      <c r="AA242">
        <f t="shared" si="121"/>
        <v>-82.983229508857761</v>
      </c>
      <c r="AB242">
        <f t="shared" si="122"/>
        <v>-41.731326635822796</v>
      </c>
      <c r="AC242">
        <f t="shared" si="123"/>
        <v>-2.569558095534175</v>
      </c>
      <c r="AD242">
        <f t="shared" si="124"/>
        <v>98.83258557353011</v>
      </c>
      <c r="AE242">
        <f t="shared" si="125"/>
        <v>43.850538498261159</v>
      </c>
      <c r="AF242">
        <f t="shared" si="126"/>
        <v>1.8811196005031545</v>
      </c>
      <c r="AG242">
        <f t="shared" si="127"/>
        <v>19.833086034153823</v>
      </c>
      <c r="AH242">
        <v>1549.340264203038</v>
      </c>
      <c r="AI242">
        <v>1534.053151515152</v>
      </c>
      <c r="AJ242">
        <v>1.7472256942406279</v>
      </c>
      <c r="AK242">
        <v>63.164820258041182</v>
      </c>
      <c r="AL242">
        <f t="shared" si="128"/>
        <v>1.8817058845545978</v>
      </c>
      <c r="AM242">
        <v>31.80734833936469</v>
      </c>
      <c r="AN242">
        <v>32.563747272727277</v>
      </c>
      <c r="AO242">
        <v>-4.4252174673186819E-5</v>
      </c>
      <c r="AP242">
        <v>96.758734084088289</v>
      </c>
      <c r="AQ242">
        <v>68</v>
      </c>
      <c r="AR242">
        <v>10</v>
      </c>
      <c r="AS242">
        <f t="shared" si="129"/>
        <v>1</v>
      </c>
      <c r="AT242">
        <f t="shared" si="130"/>
        <v>0</v>
      </c>
      <c r="AU242">
        <f t="shared" si="131"/>
        <v>47525.363594009556</v>
      </c>
      <c r="AV242">
        <f t="shared" si="132"/>
        <v>1199.99</v>
      </c>
      <c r="AW242">
        <f t="shared" si="133"/>
        <v>1025.9181781418367</v>
      </c>
      <c r="AX242">
        <f t="shared" si="134"/>
        <v>0.85493893960936063</v>
      </c>
      <c r="AY242">
        <f t="shared" si="135"/>
        <v>0.18843215344606609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1670951541.0999999</v>
      </c>
      <c r="BF242">
        <v>1481.5785714285721</v>
      </c>
      <c r="BG242">
        <v>1500.95</v>
      </c>
      <c r="BH242">
        <v>32.564199999999992</v>
      </c>
      <c r="BI242">
        <v>31.808299999999999</v>
      </c>
      <c r="BJ242">
        <v>1487.301428571428</v>
      </c>
      <c r="BK242">
        <v>32.396042857142859</v>
      </c>
      <c r="BL242">
        <v>650.03685714285712</v>
      </c>
      <c r="BM242">
        <v>101.23571428571429</v>
      </c>
      <c r="BN242">
        <v>0.100092</v>
      </c>
      <c r="BO242">
        <v>31.83</v>
      </c>
      <c r="BP242">
        <v>32.040300000000002</v>
      </c>
      <c r="BQ242">
        <v>999.89999999999986</v>
      </c>
      <c r="BR242">
        <v>0</v>
      </c>
      <c r="BS242">
        <v>0</v>
      </c>
      <c r="BT242">
        <v>8994.3742857142861</v>
      </c>
      <c r="BU242">
        <v>0</v>
      </c>
      <c r="BV242">
        <v>38.450357142857143</v>
      </c>
      <c r="BW242">
        <v>-19.371400000000001</v>
      </c>
      <c r="BX242">
        <v>1531.4485714285711</v>
      </c>
      <c r="BY242">
        <v>1550.262857142857</v>
      </c>
      <c r="BZ242">
        <v>0.75590914285714284</v>
      </c>
      <c r="CA242">
        <v>1500.95</v>
      </c>
      <c r="CB242">
        <v>31.808299999999999</v>
      </c>
      <c r="CC242">
        <v>3.296655714285714</v>
      </c>
      <c r="CD242">
        <v>3.2201300000000002</v>
      </c>
      <c r="CE242">
        <v>25.60735714285714</v>
      </c>
      <c r="CF242">
        <v>25.212199999999999</v>
      </c>
      <c r="CG242">
        <v>1199.99</v>
      </c>
      <c r="CH242">
        <v>0.49995171428571428</v>
      </c>
      <c r="CI242">
        <v>0.5000485714285714</v>
      </c>
      <c r="CJ242">
        <v>0</v>
      </c>
      <c r="CK242">
        <v>1754.291428571428</v>
      </c>
      <c r="CL242">
        <v>4.9990899999999998</v>
      </c>
      <c r="CM242">
        <v>20009.28571428571</v>
      </c>
      <c r="CN242">
        <v>9557.61</v>
      </c>
      <c r="CO242">
        <v>39.686999999999998</v>
      </c>
      <c r="CP242">
        <v>41.25</v>
      </c>
      <c r="CQ242">
        <v>40.5</v>
      </c>
      <c r="CR242">
        <v>40.25</v>
      </c>
      <c r="CS242">
        <v>41.186999999999998</v>
      </c>
      <c r="CT242">
        <v>597.43999999999994</v>
      </c>
      <c r="CU242">
        <v>597.5542857142857</v>
      </c>
      <c r="CV242">
        <v>0</v>
      </c>
      <c r="CW242">
        <v>1670951575</v>
      </c>
      <c r="CX242">
        <v>0</v>
      </c>
      <c r="CY242">
        <v>1670950421.5999999</v>
      </c>
      <c r="CZ242" t="s">
        <v>356</v>
      </c>
      <c r="DA242">
        <v>1670950421.5999999</v>
      </c>
      <c r="DB242">
        <v>1670950421.5999999</v>
      </c>
      <c r="DC242">
        <v>14</v>
      </c>
      <c r="DD242">
        <v>-0.21199999999999999</v>
      </c>
      <c r="DE242">
        <v>-3.1E-2</v>
      </c>
      <c r="DF242">
        <v>-4.3040000000000003</v>
      </c>
      <c r="DG242">
        <v>0.155</v>
      </c>
      <c r="DH242">
        <v>415</v>
      </c>
      <c r="DI242">
        <v>33</v>
      </c>
      <c r="DJ242">
        <v>0.37</v>
      </c>
      <c r="DK242">
        <v>0.39</v>
      </c>
      <c r="DL242">
        <v>-19.274539024390251</v>
      </c>
      <c r="DM242">
        <v>-0.4205874564460258</v>
      </c>
      <c r="DN242">
        <v>9.2967363478905399E-2</v>
      </c>
      <c r="DO242">
        <v>0</v>
      </c>
      <c r="DP242">
        <v>0.755032268292683</v>
      </c>
      <c r="DQ242">
        <v>2.2878271777002111E-2</v>
      </c>
      <c r="DR242">
        <v>3.155857272301942E-3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363</v>
      </c>
      <c r="EA242">
        <v>3.2995299999999999</v>
      </c>
      <c r="EB242">
        <v>2.6252300000000002</v>
      </c>
      <c r="EC242">
        <v>0.240261</v>
      </c>
      <c r="ED242">
        <v>0.240008</v>
      </c>
      <c r="EE242">
        <v>0.136263</v>
      </c>
      <c r="EF242">
        <v>0.13273199999999999</v>
      </c>
      <c r="EG242">
        <v>23100</v>
      </c>
      <c r="EH242">
        <v>23518.7</v>
      </c>
      <c r="EI242">
        <v>28282.3</v>
      </c>
      <c r="EJ242">
        <v>29774.1</v>
      </c>
      <c r="EK242">
        <v>33625.4</v>
      </c>
      <c r="EL242">
        <v>35833.599999999999</v>
      </c>
      <c r="EM242">
        <v>39915.1</v>
      </c>
      <c r="EN242">
        <v>42521.7</v>
      </c>
      <c r="EO242">
        <v>2.1459999999999999</v>
      </c>
      <c r="EP242">
        <v>2.2481</v>
      </c>
      <c r="EQ242">
        <v>0.15565799999999999</v>
      </c>
      <c r="ER242">
        <v>0</v>
      </c>
      <c r="ES242">
        <v>29.5182</v>
      </c>
      <c r="ET242">
        <v>999.9</v>
      </c>
      <c r="EU242">
        <v>73.900000000000006</v>
      </c>
      <c r="EV242">
        <v>32.4</v>
      </c>
      <c r="EW242">
        <v>35.650799999999997</v>
      </c>
      <c r="EX242">
        <v>57.437199999999997</v>
      </c>
      <c r="EY242">
        <v>-3.0288499999999998</v>
      </c>
      <c r="EZ242">
        <v>2</v>
      </c>
      <c r="FA242">
        <v>0.22070400000000001</v>
      </c>
      <c r="FB242">
        <v>-0.82178700000000005</v>
      </c>
      <c r="FC242">
        <v>20.270600000000002</v>
      </c>
      <c r="FD242">
        <v>5.2211800000000004</v>
      </c>
      <c r="FE242">
        <v>12.004</v>
      </c>
      <c r="FF242">
        <v>4.9872500000000004</v>
      </c>
      <c r="FG242">
        <v>3.2842500000000001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1.8621799999999999</v>
      </c>
      <c r="FN242">
        <v>1.8641700000000001</v>
      </c>
      <c r="FO242">
        <v>1.8602099999999999</v>
      </c>
      <c r="FP242">
        <v>1.8609599999999999</v>
      </c>
      <c r="FQ242">
        <v>1.8601000000000001</v>
      </c>
      <c r="FR242">
        <v>1.86175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-5.73</v>
      </c>
      <c r="GH242">
        <v>0.16819999999999999</v>
      </c>
      <c r="GI242">
        <v>-3.3542705637745942</v>
      </c>
      <c r="GJ242">
        <v>-2.7043828418459848E-3</v>
      </c>
      <c r="GK242">
        <v>1.1637646390227569E-6</v>
      </c>
      <c r="GL242">
        <v>-2.7935288173591201E-10</v>
      </c>
      <c r="GM242">
        <v>-0.1154585369592631</v>
      </c>
      <c r="GN242">
        <v>-1.575226436802038E-3</v>
      </c>
      <c r="GO242">
        <v>7.1853088279240026E-4</v>
      </c>
      <c r="GP242">
        <v>-1.2337336158236461E-5</v>
      </c>
      <c r="GQ242">
        <v>5</v>
      </c>
      <c r="GR242">
        <v>2087</v>
      </c>
      <c r="GS242">
        <v>4</v>
      </c>
      <c r="GT242">
        <v>31</v>
      </c>
      <c r="GU242">
        <v>18.7</v>
      </c>
      <c r="GV242">
        <v>18.7</v>
      </c>
      <c r="GW242">
        <v>3.8293499999999998</v>
      </c>
      <c r="GX242">
        <v>2.4853499999999999</v>
      </c>
      <c r="GY242">
        <v>2.04834</v>
      </c>
      <c r="GZ242">
        <v>2.6184099999999999</v>
      </c>
      <c r="HA242">
        <v>2.1972700000000001</v>
      </c>
      <c r="HB242">
        <v>2.3535200000000001</v>
      </c>
      <c r="HC242">
        <v>37.409799999999997</v>
      </c>
      <c r="HD242">
        <v>14.1846</v>
      </c>
      <c r="HE242">
        <v>18</v>
      </c>
      <c r="HF242">
        <v>612.75400000000002</v>
      </c>
      <c r="HG242">
        <v>772.58799999999997</v>
      </c>
      <c r="HH242">
        <v>31</v>
      </c>
      <c r="HI242">
        <v>30.2866</v>
      </c>
      <c r="HJ242">
        <v>29.9999</v>
      </c>
      <c r="HK242">
        <v>30.244199999999999</v>
      </c>
      <c r="HL242">
        <v>30.239599999999999</v>
      </c>
      <c r="HM242">
        <v>76.607900000000001</v>
      </c>
      <c r="HN242">
        <v>13.8027</v>
      </c>
      <c r="HO242">
        <v>100</v>
      </c>
      <c r="HP242">
        <v>31</v>
      </c>
      <c r="HQ242">
        <v>1514.75</v>
      </c>
      <c r="HR242">
        <v>31.795200000000001</v>
      </c>
      <c r="HS242">
        <v>99.649299999999997</v>
      </c>
      <c r="HT242">
        <v>98.638300000000001</v>
      </c>
    </row>
    <row r="243" spans="1:228" x14ac:dyDescent="0.2">
      <c r="A243">
        <v>228</v>
      </c>
      <c r="B243">
        <v>1670951547.0999999</v>
      </c>
      <c r="C243">
        <v>906</v>
      </c>
      <c r="D243" t="s">
        <v>815</v>
      </c>
      <c r="E243" t="s">
        <v>816</v>
      </c>
      <c r="F243">
        <v>4</v>
      </c>
      <c r="G243">
        <v>1670951544.7874999</v>
      </c>
      <c r="H243">
        <f t="shared" si="102"/>
        <v>1.8985522150468186E-3</v>
      </c>
      <c r="I243">
        <f t="shared" si="103"/>
        <v>1.8985522150468186</v>
      </c>
      <c r="J243">
        <f t="shared" si="104"/>
        <v>19.5236859674168</v>
      </c>
      <c r="K243">
        <f t="shared" si="105"/>
        <v>1487.7149999999999</v>
      </c>
      <c r="L243">
        <f t="shared" si="106"/>
        <v>1203.8111023075289</v>
      </c>
      <c r="M243">
        <f t="shared" si="107"/>
        <v>121.98951806130241</v>
      </c>
      <c r="N243">
        <f t="shared" si="108"/>
        <v>150.7592308416904</v>
      </c>
      <c r="O243">
        <f t="shared" si="109"/>
        <v>0.12645437018896155</v>
      </c>
      <c r="P243">
        <f t="shared" si="110"/>
        <v>3.6909358179598608</v>
      </c>
      <c r="Q243">
        <f t="shared" si="111"/>
        <v>0.12409589991916305</v>
      </c>
      <c r="R243">
        <f t="shared" si="112"/>
        <v>7.7768172852029332E-2</v>
      </c>
      <c r="S243">
        <f t="shared" si="113"/>
        <v>226.11813470141863</v>
      </c>
      <c r="T243">
        <f t="shared" si="114"/>
        <v>32.505630641269647</v>
      </c>
      <c r="U243">
        <f t="shared" si="115"/>
        <v>32.050787499999998</v>
      </c>
      <c r="V243">
        <f t="shared" si="116"/>
        <v>4.7888268767780326</v>
      </c>
      <c r="W243">
        <f t="shared" si="117"/>
        <v>69.779355454636445</v>
      </c>
      <c r="X243">
        <f t="shared" si="118"/>
        <v>3.3003570594672227</v>
      </c>
      <c r="Y243">
        <f t="shared" si="119"/>
        <v>4.7297041337860799</v>
      </c>
      <c r="Z243">
        <f t="shared" si="120"/>
        <v>1.48846981731081</v>
      </c>
      <c r="AA243">
        <f t="shared" si="121"/>
        <v>-83.726152683564706</v>
      </c>
      <c r="AB243">
        <f t="shared" si="122"/>
        <v>-43.654982239188975</v>
      </c>
      <c r="AC243">
        <f t="shared" si="123"/>
        <v>-2.6807508207333695</v>
      </c>
      <c r="AD243">
        <f t="shared" si="124"/>
        <v>96.056248957931558</v>
      </c>
      <c r="AE243">
        <f t="shared" si="125"/>
        <v>43.65587461277164</v>
      </c>
      <c r="AF243">
        <f t="shared" si="126"/>
        <v>1.8923730721625509</v>
      </c>
      <c r="AG243">
        <f t="shared" si="127"/>
        <v>19.5236859674168</v>
      </c>
      <c r="AH243">
        <v>1556.0938542032461</v>
      </c>
      <c r="AI243">
        <v>1540.9586060606059</v>
      </c>
      <c r="AJ243">
        <v>1.7420057146638559</v>
      </c>
      <c r="AK243">
        <v>63.164820258041182</v>
      </c>
      <c r="AL243">
        <f t="shared" si="128"/>
        <v>1.8985522150468186</v>
      </c>
      <c r="AM243">
        <v>31.80770960396956</v>
      </c>
      <c r="AN243">
        <v>32.570206666666657</v>
      </c>
      <c r="AO243">
        <v>7.7346273452343317E-5</v>
      </c>
      <c r="AP243">
        <v>96.758734084088289</v>
      </c>
      <c r="AQ243">
        <v>68</v>
      </c>
      <c r="AR243">
        <v>10</v>
      </c>
      <c r="AS243">
        <f t="shared" si="129"/>
        <v>1</v>
      </c>
      <c r="AT243">
        <f t="shared" si="130"/>
        <v>0</v>
      </c>
      <c r="AU243">
        <f t="shared" si="131"/>
        <v>47707.875774457149</v>
      </c>
      <c r="AV243">
        <f t="shared" si="132"/>
        <v>1199.9974999999999</v>
      </c>
      <c r="AW243">
        <f t="shared" si="133"/>
        <v>1025.9246013996988</v>
      </c>
      <c r="AX243">
        <f t="shared" si="134"/>
        <v>0.85493894895589273</v>
      </c>
      <c r="AY243">
        <f t="shared" si="135"/>
        <v>0.18843217148487279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1670951544.7874999</v>
      </c>
      <c r="BF243">
        <v>1487.7149999999999</v>
      </c>
      <c r="BG243">
        <v>1507.01875</v>
      </c>
      <c r="BH243">
        <v>32.568424999999998</v>
      </c>
      <c r="BI243">
        <v>31.807950000000002</v>
      </c>
      <c r="BJ243">
        <v>1493.4425000000001</v>
      </c>
      <c r="BK243">
        <v>32.400237500000003</v>
      </c>
      <c r="BL243">
        <v>649.98874999999998</v>
      </c>
      <c r="BM243">
        <v>101.23625</v>
      </c>
      <c r="BN243">
        <v>9.9846525000000005E-2</v>
      </c>
      <c r="BO243">
        <v>31.831399999999999</v>
      </c>
      <c r="BP243">
        <v>32.050787499999998</v>
      </c>
      <c r="BQ243">
        <v>999.9</v>
      </c>
      <c r="BR243">
        <v>0</v>
      </c>
      <c r="BS243">
        <v>0</v>
      </c>
      <c r="BT243">
        <v>9029.4537499999988</v>
      </c>
      <c r="BU243">
        <v>0</v>
      </c>
      <c r="BV243">
        <v>38.486750000000001</v>
      </c>
      <c r="BW243">
        <v>-19.3063</v>
      </c>
      <c r="BX243">
        <v>1537.7962500000001</v>
      </c>
      <c r="BY243">
        <v>1556.5325</v>
      </c>
      <c r="BZ243">
        <v>0.76046649999999993</v>
      </c>
      <c r="CA243">
        <v>1507.01875</v>
      </c>
      <c r="CB243">
        <v>31.807950000000002</v>
      </c>
      <c r="CC243">
        <v>3.2971075000000001</v>
      </c>
      <c r="CD243">
        <v>3.2201187500000001</v>
      </c>
      <c r="CE243">
        <v>25.609662499999999</v>
      </c>
      <c r="CF243">
        <v>25.212150000000001</v>
      </c>
      <c r="CG243">
        <v>1199.9974999999999</v>
      </c>
      <c r="CH243">
        <v>0.49995224999999999</v>
      </c>
      <c r="CI243">
        <v>0.50004800000000005</v>
      </c>
      <c r="CJ243">
        <v>0</v>
      </c>
      <c r="CK243">
        <v>1755.5162499999999</v>
      </c>
      <c r="CL243">
        <v>4.9990899999999998</v>
      </c>
      <c r="CM243">
        <v>20021.737499999999</v>
      </c>
      <c r="CN243">
        <v>9557.6487500000003</v>
      </c>
      <c r="CO243">
        <v>39.686999999999998</v>
      </c>
      <c r="CP243">
        <v>41.25</v>
      </c>
      <c r="CQ243">
        <v>40.5</v>
      </c>
      <c r="CR243">
        <v>40.25</v>
      </c>
      <c r="CS243">
        <v>41.186999999999998</v>
      </c>
      <c r="CT243">
        <v>597.44375000000002</v>
      </c>
      <c r="CU243">
        <v>597.55874999999992</v>
      </c>
      <c r="CV243">
        <v>0</v>
      </c>
      <c r="CW243">
        <v>1670951579.2</v>
      </c>
      <c r="CX243">
        <v>0</v>
      </c>
      <c r="CY243">
        <v>1670950421.5999999</v>
      </c>
      <c r="CZ243" t="s">
        <v>356</v>
      </c>
      <c r="DA243">
        <v>1670950421.5999999</v>
      </c>
      <c r="DB243">
        <v>1670950421.5999999</v>
      </c>
      <c r="DC243">
        <v>14</v>
      </c>
      <c r="DD243">
        <v>-0.21199999999999999</v>
      </c>
      <c r="DE243">
        <v>-3.1E-2</v>
      </c>
      <c r="DF243">
        <v>-4.3040000000000003</v>
      </c>
      <c r="DG243">
        <v>0.155</v>
      </c>
      <c r="DH243">
        <v>415</v>
      </c>
      <c r="DI243">
        <v>33</v>
      </c>
      <c r="DJ243">
        <v>0.37</v>
      </c>
      <c r="DK243">
        <v>0.39</v>
      </c>
      <c r="DL243">
        <v>-19.271575609756091</v>
      </c>
      <c r="DM243">
        <v>-0.70688780487807457</v>
      </c>
      <c r="DN243">
        <v>9.1294027214905871E-2</v>
      </c>
      <c r="DO243">
        <v>0</v>
      </c>
      <c r="DP243">
        <v>0.75653409756097567</v>
      </c>
      <c r="DQ243">
        <v>1.923633449477399E-2</v>
      </c>
      <c r="DR243">
        <v>3.0557176938696791E-3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363</v>
      </c>
      <c r="EA243">
        <v>3.29928</v>
      </c>
      <c r="EB243">
        <v>2.6254599999999999</v>
      </c>
      <c r="EC243">
        <v>0.24091099999999999</v>
      </c>
      <c r="ED243">
        <v>0.24065800000000001</v>
      </c>
      <c r="EE243">
        <v>0.13627300000000001</v>
      </c>
      <c r="EF243">
        <v>0.13273499999999999</v>
      </c>
      <c r="EG243">
        <v>23080.5</v>
      </c>
      <c r="EH243">
        <v>23498.7</v>
      </c>
      <c r="EI243">
        <v>28282.6</v>
      </c>
      <c r="EJ243">
        <v>29774.2</v>
      </c>
      <c r="EK243">
        <v>33625.1</v>
      </c>
      <c r="EL243">
        <v>35833.699999999997</v>
      </c>
      <c r="EM243">
        <v>39915.199999999997</v>
      </c>
      <c r="EN243">
        <v>42521.8</v>
      </c>
      <c r="EO243">
        <v>2.14547</v>
      </c>
      <c r="EP243">
        <v>2.2485499999999998</v>
      </c>
      <c r="EQ243">
        <v>0.15557599999999999</v>
      </c>
      <c r="ER243">
        <v>0</v>
      </c>
      <c r="ES243">
        <v>29.520399999999999</v>
      </c>
      <c r="ET243">
        <v>999.9</v>
      </c>
      <c r="EU243">
        <v>73.900000000000006</v>
      </c>
      <c r="EV243">
        <v>32.4</v>
      </c>
      <c r="EW243">
        <v>35.652900000000002</v>
      </c>
      <c r="EX243">
        <v>57.7072</v>
      </c>
      <c r="EY243">
        <v>-2.9006400000000001</v>
      </c>
      <c r="EZ243">
        <v>2</v>
      </c>
      <c r="FA243">
        <v>0.220246</v>
      </c>
      <c r="FB243">
        <v>-0.82051200000000002</v>
      </c>
      <c r="FC243">
        <v>20.270700000000001</v>
      </c>
      <c r="FD243">
        <v>5.2210299999999998</v>
      </c>
      <c r="FE243">
        <v>12.004</v>
      </c>
      <c r="FF243">
        <v>4.9871999999999996</v>
      </c>
      <c r="FG243">
        <v>3.2841800000000001</v>
      </c>
      <c r="FH243">
        <v>9999</v>
      </c>
      <c r="FI243">
        <v>9999</v>
      </c>
      <c r="FJ243">
        <v>9999</v>
      </c>
      <c r="FK243">
        <v>999.9</v>
      </c>
      <c r="FL243">
        <v>1.86582</v>
      </c>
      <c r="FM243">
        <v>1.8621799999999999</v>
      </c>
      <c r="FN243">
        <v>1.8641700000000001</v>
      </c>
      <c r="FO243">
        <v>1.8602000000000001</v>
      </c>
      <c r="FP243">
        <v>1.8609599999999999</v>
      </c>
      <c r="FQ243">
        <v>1.8601399999999999</v>
      </c>
      <c r="FR243">
        <v>1.86175</v>
      </c>
      <c r="FS243">
        <v>1.8583700000000001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-5.73</v>
      </c>
      <c r="GH243">
        <v>0.16819999999999999</v>
      </c>
      <c r="GI243">
        <v>-3.3542705637745942</v>
      </c>
      <c r="GJ243">
        <v>-2.7043828418459848E-3</v>
      </c>
      <c r="GK243">
        <v>1.1637646390227569E-6</v>
      </c>
      <c r="GL243">
        <v>-2.7935288173591201E-10</v>
      </c>
      <c r="GM243">
        <v>-0.1154585369592631</v>
      </c>
      <c r="GN243">
        <v>-1.575226436802038E-3</v>
      </c>
      <c r="GO243">
        <v>7.1853088279240026E-4</v>
      </c>
      <c r="GP243">
        <v>-1.2337336158236461E-5</v>
      </c>
      <c r="GQ243">
        <v>5</v>
      </c>
      <c r="GR243">
        <v>2087</v>
      </c>
      <c r="GS243">
        <v>4</v>
      </c>
      <c r="GT243">
        <v>31</v>
      </c>
      <c r="GU243">
        <v>18.8</v>
      </c>
      <c r="GV243">
        <v>18.8</v>
      </c>
      <c r="GW243">
        <v>3.8439899999999998</v>
      </c>
      <c r="GX243">
        <v>2.50122</v>
      </c>
      <c r="GY243">
        <v>2.04834</v>
      </c>
      <c r="GZ243">
        <v>2.6184099999999999</v>
      </c>
      <c r="HA243">
        <v>2.1972700000000001</v>
      </c>
      <c r="HB243">
        <v>2.2924799999999999</v>
      </c>
      <c r="HC243">
        <v>37.409799999999997</v>
      </c>
      <c r="HD243">
        <v>14.1495</v>
      </c>
      <c r="HE243">
        <v>18</v>
      </c>
      <c r="HF243">
        <v>612.34500000000003</v>
      </c>
      <c r="HG243">
        <v>772.99599999999998</v>
      </c>
      <c r="HH243">
        <v>31.0002</v>
      </c>
      <c r="HI243">
        <v>30.285299999999999</v>
      </c>
      <c r="HJ243">
        <v>29.9998</v>
      </c>
      <c r="HK243">
        <v>30.2422</v>
      </c>
      <c r="HL243">
        <v>30.237300000000001</v>
      </c>
      <c r="HM243">
        <v>76.870699999999999</v>
      </c>
      <c r="HN243">
        <v>13.8027</v>
      </c>
      <c r="HO243">
        <v>100</v>
      </c>
      <c r="HP243">
        <v>31</v>
      </c>
      <c r="HQ243">
        <v>1521.43</v>
      </c>
      <c r="HR243">
        <v>31.795200000000001</v>
      </c>
      <c r="HS243">
        <v>99.649900000000002</v>
      </c>
      <c r="HT243">
        <v>98.6387</v>
      </c>
    </row>
    <row r="244" spans="1:228" x14ac:dyDescent="0.2">
      <c r="A244">
        <v>229</v>
      </c>
      <c r="B244">
        <v>1670951551.0999999</v>
      </c>
      <c r="C244">
        <v>910</v>
      </c>
      <c r="D244" t="s">
        <v>817</v>
      </c>
      <c r="E244" t="s">
        <v>818</v>
      </c>
      <c r="F244">
        <v>4</v>
      </c>
      <c r="G244">
        <v>1670951549.0999999</v>
      </c>
      <c r="H244">
        <f t="shared" si="102"/>
        <v>1.8878164843769915E-3</v>
      </c>
      <c r="I244">
        <f t="shared" si="103"/>
        <v>1.8878164843769916</v>
      </c>
      <c r="J244">
        <f t="shared" si="104"/>
        <v>19.838900947887769</v>
      </c>
      <c r="K244">
        <f t="shared" si="105"/>
        <v>1494.995714285714</v>
      </c>
      <c r="L244">
        <f t="shared" si="106"/>
        <v>1205.5324750523132</v>
      </c>
      <c r="M244">
        <f t="shared" si="107"/>
        <v>122.16408943599335</v>
      </c>
      <c r="N244">
        <f t="shared" si="108"/>
        <v>151.49719640568077</v>
      </c>
      <c r="O244">
        <f t="shared" si="109"/>
        <v>0.12575603527162077</v>
      </c>
      <c r="P244">
        <f t="shared" si="110"/>
        <v>3.6833070345410697</v>
      </c>
      <c r="Q244">
        <f t="shared" si="111"/>
        <v>0.12341854831085117</v>
      </c>
      <c r="R244">
        <f t="shared" si="112"/>
        <v>7.734298774295964E-2</v>
      </c>
      <c r="S244">
        <f t="shared" si="113"/>
        <v>226.11964119121839</v>
      </c>
      <c r="T244">
        <f t="shared" si="114"/>
        <v>32.511412958399738</v>
      </c>
      <c r="U244">
        <f t="shared" si="115"/>
        <v>32.049700000000001</v>
      </c>
      <c r="V244">
        <f t="shared" si="116"/>
        <v>4.7885322270812489</v>
      </c>
      <c r="W244">
        <f t="shared" si="117"/>
        <v>69.770500486839595</v>
      </c>
      <c r="X244">
        <f t="shared" si="118"/>
        <v>3.3003523604035996</v>
      </c>
      <c r="Y244">
        <f t="shared" si="119"/>
        <v>4.7302976721890166</v>
      </c>
      <c r="Z244">
        <f t="shared" si="120"/>
        <v>1.4881798666776493</v>
      </c>
      <c r="AA244">
        <f t="shared" si="121"/>
        <v>-83.252706961025325</v>
      </c>
      <c r="AB244">
        <f t="shared" si="122"/>
        <v>-42.909101617817811</v>
      </c>
      <c r="AC244">
        <f t="shared" si="123"/>
        <v>-2.6404200986026982</v>
      </c>
      <c r="AD244">
        <f t="shared" si="124"/>
        <v>97.317412513772553</v>
      </c>
      <c r="AE244">
        <f t="shared" si="125"/>
        <v>43.761617102408309</v>
      </c>
      <c r="AF244">
        <f t="shared" si="126"/>
        <v>1.8871127216417536</v>
      </c>
      <c r="AG244">
        <f t="shared" si="127"/>
        <v>19.838900947887769</v>
      </c>
      <c r="AH244">
        <v>1563.1577836955321</v>
      </c>
      <c r="AI244">
        <v>1547.9207272727269</v>
      </c>
      <c r="AJ244">
        <v>1.7337154858819059</v>
      </c>
      <c r="AK244">
        <v>63.164820258041182</v>
      </c>
      <c r="AL244">
        <f t="shared" si="128"/>
        <v>1.8878164843769916</v>
      </c>
      <c r="AM244">
        <v>31.809423461218952</v>
      </c>
      <c r="AN244">
        <v>32.56816060606058</v>
      </c>
      <c r="AO244">
        <v>-2.5948342891634662E-5</v>
      </c>
      <c r="AP244">
        <v>96.758734084088289</v>
      </c>
      <c r="AQ244">
        <v>68</v>
      </c>
      <c r="AR244">
        <v>10</v>
      </c>
      <c r="AS244">
        <f t="shared" si="129"/>
        <v>1</v>
      </c>
      <c r="AT244">
        <f t="shared" si="130"/>
        <v>0</v>
      </c>
      <c r="AU244">
        <f t="shared" si="131"/>
        <v>47570.535067026416</v>
      </c>
      <c r="AV244">
        <f t="shared" si="132"/>
        <v>1200.004285714286</v>
      </c>
      <c r="AW244">
        <f t="shared" si="133"/>
        <v>1025.9305208244657</v>
      </c>
      <c r="AX244">
        <f t="shared" si="134"/>
        <v>0.85493904733331405</v>
      </c>
      <c r="AY244">
        <f t="shared" si="135"/>
        <v>0.18843236135329616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1670951549.0999999</v>
      </c>
      <c r="BF244">
        <v>1494.995714285714</v>
      </c>
      <c r="BG244">
        <v>1514.3442857142859</v>
      </c>
      <c r="BH244">
        <v>32.568342857142859</v>
      </c>
      <c r="BI244">
        <v>31.81004285714285</v>
      </c>
      <c r="BJ244">
        <v>1500.731428571429</v>
      </c>
      <c r="BK244">
        <v>32.40015714285714</v>
      </c>
      <c r="BL244">
        <v>650.04114285714275</v>
      </c>
      <c r="BM244">
        <v>101.23614285714289</v>
      </c>
      <c r="BN244">
        <v>0.1000649714285714</v>
      </c>
      <c r="BO244">
        <v>31.83361428571429</v>
      </c>
      <c r="BP244">
        <v>32.049700000000001</v>
      </c>
      <c r="BQ244">
        <v>999.89999999999986</v>
      </c>
      <c r="BR244">
        <v>0</v>
      </c>
      <c r="BS244">
        <v>0</v>
      </c>
      <c r="BT244">
        <v>9003.1242857142861</v>
      </c>
      <c r="BU244">
        <v>0</v>
      </c>
      <c r="BV244">
        <v>38.519671428571428</v>
      </c>
      <c r="BW244">
        <v>-19.349314285714289</v>
      </c>
      <c r="BX244">
        <v>1545.3228571428569</v>
      </c>
      <c r="BY244">
        <v>1564.1</v>
      </c>
      <c r="BZ244">
        <v>0.75829142857142862</v>
      </c>
      <c r="CA244">
        <v>1514.3442857142859</v>
      </c>
      <c r="CB244">
        <v>31.81004285714285</v>
      </c>
      <c r="CC244">
        <v>3.2970871428571429</v>
      </c>
      <c r="CD244">
        <v>3.220322857142857</v>
      </c>
      <c r="CE244">
        <v>25.609571428571432</v>
      </c>
      <c r="CF244">
        <v>25.21321428571428</v>
      </c>
      <c r="CG244">
        <v>1200.004285714286</v>
      </c>
      <c r="CH244">
        <v>0.49994799999999989</v>
      </c>
      <c r="CI244">
        <v>0.50005200000000005</v>
      </c>
      <c r="CJ244">
        <v>0</v>
      </c>
      <c r="CK244">
        <v>1757.0485714285719</v>
      </c>
      <c r="CL244">
        <v>4.9990899999999998</v>
      </c>
      <c r="CM244">
        <v>20036.257142857139</v>
      </c>
      <c r="CN244">
        <v>9557.7128571428584</v>
      </c>
      <c r="CO244">
        <v>39.686999999999998</v>
      </c>
      <c r="CP244">
        <v>41.25</v>
      </c>
      <c r="CQ244">
        <v>40.5</v>
      </c>
      <c r="CR244">
        <v>40.25</v>
      </c>
      <c r="CS244">
        <v>41.186999999999998</v>
      </c>
      <c r="CT244">
        <v>597.44142857142856</v>
      </c>
      <c r="CU244">
        <v>597.56428571428569</v>
      </c>
      <c r="CV244">
        <v>0</v>
      </c>
      <c r="CW244">
        <v>1670951583.4000001</v>
      </c>
      <c r="CX244">
        <v>0</v>
      </c>
      <c r="CY244">
        <v>1670950421.5999999</v>
      </c>
      <c r="CZ244" t="s">
        <v>356</v>
      </c>
      <c r="DA244">
        <v>1670950421.5999999</v>
      </c>
      <c r="DB244">
        <v>1670950421.5999999</v>
      </c>
      <c r="DC244">
        <v>14</v>
      </c>
      <c r="DD244">
        <v>-0.21199999999999999</v>
      </c>
      <c r="DE244">
        <v>-3.1E-2</v>
      </c>
      <c r="DF244">
        <v>-4.3040000000000003</v>
      </c>
      <c r="DG244">
        <v>0.155</v>
      </c>
      <c r="DH244">
        <v>415</v>
      </c>
      <c r="DI244">
        <v>33</v>
      </c>
      <c r="DJ244">
        <v>0.37</v>
      </c>
      <c r="DK244">
        <v>0.39</v>
      </c>
      <c r="DL244">
        <v>-19.313095121951221</v>
      </c>
      <c r="DM244">
        <v>-0.30868850174214502</v>
      </c>
      <c r="DN244">
        <v>5.7202268210270801E-2</v>
      </c>
      <c r="DO244">
        <v>0</v>
      </c>
      <c r="DP244">
        <v>0.75740724390243896</v>
      </c>
      <c r="DQ244">
        <v>2.0642069686407891E-2</v>
      </c>
      <c r="DR244">
        <v>3.202655931204969E-3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363</v>
      </c>
      <c r="EA244">
        <v>3.2994500000000002</v>
      </c>
      <c r="EB244">
        <v>2.6253600000000001</v>
      </c>
      <c r="EC244">
        <v>0.24155699999999999</v>
      </c>
      <c r="ED244">
        <v>0.24129400000000001</v>
      </c>
      <c r="EE244">
        <v>0.13627300000000001</v>
      </c>
      <c r="EF244">
        <v>0.13274</v>
      </c>
      <c r="EG244">
        <v>23061.200000000001</v>
      </c>
      <c r="EH244">
        <v>23479</v>
      </c>
      <c r="EI244">
        <v>28283.1</v>
      </c>
      <c r="EJ244">
        <v>29774.3</v>
      </c>
      <c r="EK244">
        <v>33625.699999999997</v>
      </c>
      <c r="EL244">
        <v>35833.5</v>
      </c>
      <c r="EM244">
        <v>39915.9</v>
      </c>
      <c r="EN244">
        <v>42521.8</v>
      </c>
      <c r="EO244">
        <v>2.1457299999999999</v>
      </c>
      <c r="EP244">
        <v>2.2485300000000001</v>
      </c>
      <c r="EQ244">
        <v>0.156023</v>
      </c>
      <c r="ER244">
        <v>0</v>
      </c>
      <c r="ES244">
        <v>29.520399999999999</v>
      </c>
      <c r="ET244">
        <v>999.9</v>
      </c>
      <c r="EU244">
        <v>73.900000000000006</v>
      </c>
      <c r="EV244">
        <v>32.4</v>
      </c>
      <c r="EW244">
        <v>35.656999999999996</v>
      </c>
      <c r="EX244">
        <v>57.497199999999999</v>
      </c>
      <c r="EY244">
        <v>-2.8645900000000002</v>
      </c>
      <c r="EZ244">
        <v>2</v>
      </c>
      <c r="FA244">
        <v>0.22012999999999999</v>
      </c>
      <c r="FB244">
        <v>-0.81920999999999999</v>
      </c>
      <c r="FC244">
        <v>20.270600000000002</v>
      </c>
      <c r="FD244">
        <v>5.2208800000000002</v>
      </c>
      <c r="FE244">
        <v>12.004</v>
      </c>
      <c r="FF244">
        <v>4.9870999999999999</v>
      </c>
      <c r="FG244">
        <v>3.2842799999999999</v>
      </c>
      <c r="FH244">
        <v>9999</v>
      </c>
      <c r="FI244">
        <v>9999</v>
      </c>
      <c r="FJ244">
        <v>9999</v>
      </c>
      <c r="FK244">
        <v>999.9</v>
      </c>
      <c r="FL244">
        <v>1.8658300000000001</v>
      </c>
      <c r="FM244">
        <v>1.8621799999999999</v>
      </c>
      <c r="FN244">
        <v>1.8641700000000001</v>
      </c>
      <c r="FO244">
        <v>1.8602099999999999</v>
      </c>
      <c r="FP244">
        <v>1.8609599999999999</v>
      </c>
      <c r="FQ244">
        <v>1.86015</v>
      </c>
      <c r="FR244">
        <v>1.8617699999999999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-5.74</v>
      </c>
      <c r="GH244">
        <v>0.16819999999999999</v>
      </c>
      <c r="GI244">
        <v>-3.3542705637745942</v>
      </c>
      <c r="GJ244">
        <v>-2.7043828418459848E-3</v>
      </c>
      <c r="GK244">
        <v>1.1637646390227569E-6</v>
      </c>
      <c r="GL244">
        <v>-2.7935288173591201E-10</v>
      </c>
      <c r="GM244">
        <v>-0.1154585369592631</v>
      </c>
      <c r="GN244">
        <v>-1.575226436802038E-3</v>
      </c>
      <c r="GO244">
        <v>7.1853088279240026E-4</v>
      </c>
      <c r="GP244">
        <v>-1.2337336158236461E-5</v>
      </c>
      <c r="GQ244">
        <v>5</v>
      </c>
      <c r="GR244">
        <v>2087</v>
      </c>
      <c r="GS244">
        <v>4</v>
      </c>
      <c r="GT244">
        <v>31</v>
      </c>
      <c r="GU244">
        <v>18.8</v>
      </c>
      <c r="GV244">
        <v>18.8</v>
      </c>
      <c r="GW244">
        <v>3.8574199999999998</v>
      </c>
      <c r="GX244">
        <v>2.49756</v>
      </c>
      <c r="GY244">
        <v>2.04834</v>
      </c>
      <c r="GZ244">
        <v>2.6196299999999999</v>
      </c>
      <c r="HA244">
        <v>2.1972700000000001</v>
      </c>
      <c r="HB244">
        <v>2.3144499999999999</v>
      </c>
      <c r="HC244">
        <v>37.433799999999998</v>
      </c>
      <c r="HD244">
        <v>14.158300000000001</v>
      </c>
      <c r="HE244">
        <v>18</v>
      </c>
      <c r="HF244">
        <v>612.50699999999995</v>
      </c>
      <c r="HG244">
        <v>772.94200000000001</v>
      </c>
      <c r="HH244">
        <v>31.000299999999999</v>
      </c>
      <c r="HI244">
        <v>30.283100000000001</v>
      </c>
      <c r="HJ244">
        <v>29.9999</v>
      </c>
      <c r="HK244">
        <v>30.24</v>
      </c>
      <c r="HL244">
        <v>30.234999999999999</v>
      </c>
      <c r="HM244">
        <v>77.133799999999994</v>
      </c>
      <c r="HN244">
        <v>13.8027</v>
      </c>
      <c r="HO244">
        <v>100</v>
      </c>
      <c r="HP244">
        <v>31</v>
      </c>
      <c r="HQ244">
        <v>1528.11</v>
      </c>
      <c r="HR244">
        <v>31.795200000000001</v>
      </c>
      <c r="HS244">
        <v>99.651600000000002</v>
      </c>
      <c r="HT244">
        <v>98.638800000000003</v>
      </c>
    </row>
    <row r="245" spans="1:228" x14ac:dyDescent="0.2">
      <c r="A245">
        <v>230</v>
      </c>
      <c r="B245">
        <v>1670951555.0999999</v>
      </c>
      <c r="C245">
        <v>914</v>
      </c>
      <c r="D245" t="s">
        <v>819</v>
      </c>
      <c r="E245" t="s">
        <v>820</v>
      </c>
      <c r="F245">
        <v>4</v>
      </c>
      <c r="G245">
        <v>1670951552.7874999</v>
      </c>
      <c r="H245">
        <f t="shared" si="102"/>
        <v>1.8985286252061926E-3</v>
      </c>
      <c r="I245">
        <f t="shared" si="103"/>
        <v>1.8985286252061926</v>
      </c>
      <c r="J245">
        <f t="shared" si="104"/>
        <v>19.408408464547634</v>
      </c>
      <c r="K245">
        <f t="shared" si="105"/>
        <v>1501.20625</v>
      </c>
      <c r="L245">
        <f t="shared" si="106"/>
        <v>1218.3828140216733</v>
      </c>
      <c r="M245">
        <f t="shared" si="107"/>
        <v>123.46498761067669</v>
      </c>
      <c r="N245">
        <f t="shared" si="108"/>
        <v>152.12493883225719</v>
      </c>
      <c r="O245">
        <f t="shared" si="109"/>
        <v>0.12643065390243205</v>
      </c>
      <c r="P245">
        <f t="shared" si="110"/>
        <v>3.6848015159477048</v>
      </c>
      <c r="Q245">
        <f t="shared" si="111"/>
        <v>0.1240692135044862</v>
      </c>
      <c r="R245">
        <f t="shared" si="112"/>
        <v>7.7751750776601958E-2</v>
      </c>
      <c r="S245">
        <f t="shared" si="113"/>
        <v>226.11837024163299</v>
      </c>
      <c r="T245">
        <f t="shared" si="114"/>
        <v>32.512204528020192</v>
      </c>
      <c r="U245">
        <f t="shared" si="115"/>
        <v>32.052912500000012</v>
      </c>
      <c r="V245">
        <f t="shared" si="116"/>
        <v>4.789402674611245</v>
      </c>
      <c r="W245">
        <f t="shared" si="117"/>
        <v>69.763806451209859</v>
      </c>
      <c r="X245">
        <f t="shared" si="118"/>
        <v>3.3006525678371568</v>
      </c>
      <c r="Y245">
        <f t="shared" si="119"/>
        <v>4.731181877447451</v>
      </c>
      <c r="Z245">
        <f t="shared" si="120"/>
        <v>1.4887501067740883</v>
      </c>
      <c r="AA245">
        <f t="shared" si="121"/>
        <v>-83.725112371593099</v>
      </c>
      <c r="AB245">
        <f t="shared" si="122"/>
        <v>-42.909484174801229</v>
      </c>
      <c r="AC245">
        <f t="shared" si="123"/>
        <v>-2.6394572577416175</v>
      </c>
      <c r="AD245">
        <f t="shared" si="124"/>
        <v>96.844316437497042</v>
      </c>
      <c r="AE245">
        <f t="shared" si="125"/>
        <v>43.537292121271634</v>
      </c>
      <c r="AF245">
        <f t="shared" si="126"/>
        <v>1.8916923302274353</v>
      </c>
      <c r="AG245">
        <f t="shared" si="127"/>
        <v>19.408408464547634</v>
      </c>
      <c r="AH245">
        <v>1570.0324229055791</v>
      </c>
      <c r="AI245">
        <v>1554.9224848484851</v>
      </c>
      <c r="AJ245">
        <v>1.748457188556797</v>
      </c>
      <c r="AK245">
        <v>63.164820258041182</v>
      </c>
      <c r="AL245">
        <f t="shared" si="128"/>
        <v>1.8985286252061926</v>
      </c>
      <c r="AM245">
        <v>31.810927192553979</v>
      </c>
      <c r="AN245">
        <v>32.573473333333339</v>
      </c>
      <c r="AO245">
        <v>6.0918230113038272E-5</v>
      </c>
      <c r="AP245">
        <v>96.758734084088289</v>
      </c>
      <c r="AQ245">
        <v>68</v>
      </c>
      <c r="AR245">
        <v>10</v>
      </c>
      <c r="AS245">
        <f t="shared" si="129"/>
        <v>1</v>
      </c>
      <c r="AT245">
        <f t="shared" si="130"/>
        <v>0</v>
      </c>
      <c r="AU245">
        <f t="shared" si="131"/>
        <v>47596.847072218552</v>
      </c>
      <c r="AV245">
        <f t="shared" si="132"/>
        <v>1199.99875</v>
      </c>
      <c r="AW245">
        <f t="shared" si="133"/>
        <v>1025.9256700733852</v>
      </c>
      <c r="AX245">
        <f t="shared" si="134"/>
        <v>0.85493894895589273</v>
      </c>
      <c r="AY245">
        <f t="shared" si="135"/>
        <v>0.18843217148487279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1670951552.7874999</v>
      </c>
      <c r="BF245">
        <v>1501.20625</v>
      </c>
      <c r="BG245">
        <v>1520.47</v>
      </c>
      <c r="BH245">
        <v>32.571649999999998</v>
      </c>
      <c r="BI245">
        <v>31.811487499999998</v>
      </c>
      <c r="BJ245">
        <v>1506.95</v>
      </c>
      <c r="BK245">
        <v>32.403449999999999</v>
      </c>
      <c r="BL245">
        <v>650.01987499999996</v>
      </c>
      <c r="BM245">
        <v>101.23524999999999</v>
      </c>
      <c r="BN245">
        <v>9.988554999999999E-2</v>
      </c>
      <c r="BO245">
        <v>31.8369125</v>
      </c>
      <c r="BP245">
        <v>32.052912500000012</v>
      </c>
      <c r="BQ245">
        <v>999.9</v>
      </c>
      <c r="BR245">
        <v>0</v>
      </c>
      <c r="BS245">
        <v>0</v>
      </c>
      <c r="BT245">
        <v>9008.3612499999981</v>
      </c>
      <c r="BU245">
        <v>0</v>
      </c>
      <c r="BV245">
        <v>38.551825000000008</v>
      </c>
      <c r="BW245">
        <v>-19.263275</v>
      </c>
      <c r="BX245">
        <v>1551.75125</v>
      </c>
      <c r="BY245">
        <v>1570.42875</v>
      </c>
      <c r="BZ245">
        <v>0.76014412499999995</v>
      </c>
      <c r="CA245">
        <v>1520.47</v>
      </c>
      <c r="CB245">
        <v>31.811487499999998</v>
      </c>
      <c r="CC245">
        <v>3.2973975000000002</v>
      </c>
      <c r="CD245">
        <v>3.2204437499999998</v>
      </c>
      <c r="CE245">
        <v>25.611174999999999</v>
      </c>
      <c r="CF245">
        <v>25.213850000000001</v>
      </c>
      <c r="CG245">
        <v>1199.99875</v>
      </c>
      <c r="CH245">
        <v>0.49995224999999999</v>
      </c>
      <c r="CI245">
        <v>0.50004800000000005</v>
      </c>
      <c r="CJ245">
        <v>0</v>
      </c>
      <c r="CK245">
        <v>1758.26125</v>
      </c>
      <c r="CL245">
        <v>4.9990899999999998</v>
      </c>
      <c r="CM245">
        <v>20047.837500000001</v>
      </c>
      <c r="CN245">
        <v>9557.6649999999991</v>
      </c>
      <c r="CO245">
        <v>39.686999999999998</v>
      </c>
      <c r="CP245">
        <v>41.25</v>
      </c>
      <c r="CQ245">
        <v>40.5</v>
      </c>
      <c r="CR245">
        <v>40.25</v>
      </c>
      <c r="CS245">
        <v>41.186999999999998</v>
      </c>
      <c r="CT245">
        <v>597.44375000000002</v>
      </c>
      <c r="CU245">
        <v>597.55874999999992</v>
      </c>
      <c r="CV245">
        <v>0</v>
      </c>
      <c r="CW245">
        <v>1670951587</v>
      </c>
      <c r="CX245">
        <v>0</v>
      </c>
      <c r="CY245">
        <v>1670950421.5999999</v>
      </c>
      <c r="CZ245" t="s">
        <v>356</v>
      </c>
      <c r="DA245">
        <v>1670950421.5999999</v>
      </c>
      <c r="DB245">
        <v>1670950421.5999999</v>
      </c>
      <c r="DC245">
        <v>14</v>
      </c>
      <c r="DD245">
        <v>-0.21199999999999999</v>
      </c>
      <c r="DE245">
        <v>-3.1E-2</v>
      </c>
      <c r="DF245">
        <v>-4.3040000000000003</v>
      </c>
      <c r="DG245">
        <v>0.155</v>
      </c>
      <c r="DH245">
        <v>415</v>
      </c>
      <c r="DI245">
        <v>33</v>
      </c>
      <c r="DJ245">
        <v>0.37</v>
      </c>
      <c r="DK245">
        <v>0.39</v>
      </c>
      <c r="DL245">
        <v>-19.32280731707317</v>
      </c>
      <c r="DM245">
        <v>2.1349128919899821E-2</v>
      </c>
      <c r="DN245">
        <v>5.1556662601991259E-2</v>
      </c>
      <c r="DO245">
        <v>1</v>
      </c>
      <c r="DP245">
        <v>0.75871180487804879</v>
      </c>
      <c r="DQ245">
        <v>8.0577909407657938E-3</v>
      </c>
      <c r="DR245">
        <v>2.3506123874585901E-3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2</v>
      </c>
      <c r="DY245">
        <v>2</v>
      </c>
      <c r="DZ245" t="s">
        <v>357</v>
      </c>
      <c r="EA245">
        <v>3.29942</v>
      </c>
      <c r="EB245">
        <v>2.6251199999999999</v>
      </c>
      <c r="EC245">
        <v>0.242198</v>
      </c>
      <c r="ED245">
        <v>0.24191299999999999</v>
      </c>
      <c r="EE245">
        <v>0.13628699999999999</v>
      </c>
      <c r="EF245">
        <v>0.132745</v>
      </c>
      <c r="EG245">
        <v>23041.599999999999</v>
      </c>
      <c r="EH245">
        <v>23459.7</v>
      </c>
      <c r="EI245">
        <v>28283</v>
      </c>
      <c r="EJ245">
        <v>29774.1</v>
      </c>
      <c r="EK245">
        <v>33625.5</v>
      </c>
      <c r="EL245">
        <v>35833.300000000003</v>
      </c>
      <c r="EM245">
        <v>39916.199999999997</v>
      </c>
      <c r="EN245">
        <v>42521.8</v>
      </c>
      <c r="EO245">
        <v>2.1456</v>
      </c>
      <c r="EP245">
        <v>2.24865</v>
      </c>
      <c r="EQ245">
        <v>0.15559000000000001</v>
      </c>
      <c r="ER245">
        <v>0</v>
      </c>
      <c r="ES245">
        <v>29.520399999999999</v>
      </c>
      <c r="ET245">
        <v>999.9</v>
      </c>
      <c r="EU245">
        <v>73.900000000000006</v>
      </c>
      <c r="EV245">
        <v>32.4</v>
      </c>
      <c r="EW245">
        <v>35.656300000000002</v>
      </c>
      <c r="EX245">
        <v>56.927199999999999</v>
      </c>
      <c r="EY245">
        <v>-2.9126599999999998</v>
      </c>
      <c r="EZ245">
        <v>2</v>
      </c>
      <c r="FA245">
        <v>0.220114</v>
      </c>
      <c r="FB245">
        <v>-0.81930800000000004</v>
      </c>
      <c r="FC245">
        <v>20.270700000000001</v>
      </c>
      <c r="FD245">
        <v>5.22133</v>
      </c>
      <c r="FE245">
        <v>12.004</v>
      </c>
      <c r="FF245">
        <v>4.9874499999999999</v>
      </c>
      <c r="FG245">
        <v>3.2844000000000002</v>
      </c>
      <c r="FH245">
        <v>9999</v>
      </c>
      <c r="FI245">
        <v>9999</v>
      </c>
      <c r="FJ245">
        <v>9999</v>
      </c>
      <c r="FK245">
        <v>999.9</v>
      </c>
      <c r="FL245">
        <v>1.8658300000000001</v>
      </c>
      <c r="FM245">
        <v>1.8621799999999999</v>
      </c>
      <c r="FN245">
        <v>1.8641700000000001</v>
      </c>
      <c r="FO245">
        <v>1.8602099999999999</v>
      </c>
      <c r="FP245">
        <v>1.8609599999999999</v>
      </c>
      <c r="FQ245">
        <v>1.86012</v>
      </c>
      <c r="FR245">
        <v>1.86174</v>
      </c>
      <c r="FS245">
        <v>1.8583799999999999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-5.75</v>
      </c>
      <c r="GH245">
        <v>0.16819999999999999</v>
      </c>
      <c r="GI245">
        <v>-3.3542705637745942</v>
      </c>
      <c r="GJ245">
        <v>-2.7043828418459848E-3</v>
      </c>
      <c r="GK245">
        <v>1.1637646390227569E-6</v>
      </c>
      <c r="GL245">
        <v>-2.7935288173591201E-10</v>
      </c>
      <c r="GM245">
        <v>-0.1154585369592631</v>
      </c>
      <c r="GN245">
        <v>-1.575226436802038E-3</v>
      </c>
      <c r="GO245">
        <v>7.1853088279240026E-4</v>
      </c>
      <c r="GP245">
        <v>-1.2337336158236461E-5</v>
      </c>
      <c r="GQ245">
        <v>5</v>
      </c>
      <c r="GR245">
        <v>2087</v>
      </c>
      <c r="GS245">
        <v>4</v>
      </c>
      <c r="GT245">
        <v>31</v>
      </c>
      <c r="GU245">
        <v>18.899999999999999</v>
      </c>
      <c r="GV245">
        <v>18.899999999999999</v>
      </c>
      <c r="GW245">
        <v>3.8696299999999999</v>
      </c>
      <c r="GX245">
        <v>2.50122</v>
      </c>
      <c r="GY245">
        <v>2.04834</v>
      </c>
      <c r="GZ245">
        <v>2.6184099999999999</v>
      </c>
      <c r="HA245">
        <v>2.1972700000000001</v>
      </c>
      <c r="HB245">
        <v>2.2753899999999998</v>
      </c>
      <c r="HC245">
        <v>37.433799999999998</v>
      </c>
      <c r="HD245">
        <v>14.1671</v>
      </c>
      <c r="HE245">
        <v>18</v>
      </c>
      <c r="HF245">
        <v>612.39200000000005</v>
      </c>
      <c r="HG245">
        <v>773.03800000000001</v>
      </c>
      <c r="HH245">
        <v>31.0001</v>
      </c>
      <c r="HI245">
        <v>30.281400000000001</v>
      </c>
      <c r="HJ245">
        <v>29.9999</v>
      </c>
      <c r="HK245">
        <v>30.2377</v>
      </c>
      <c r="HL245">
        <v>30.2331</v>
      </c>
      <c r="HM245">
        <v>77.405699999999996</v>
      </c>
      <c r="HN245">
        <v>13.8027</v>
      </c>
      <c r="HO245">
        <v>100</v>
      </c>
      <c r="HP245">
        <v>31</v>
      </c>
      <c r="HQ245">
        <v>1534.81</v>
      </c>
      <c r="HR245">
        <v>31.795200000000001</v>
      </c>
      <c r="HS245">
        <v>99.652100000000004</v>
      </c>
      <c r="HT245">
        <v>98.638499999999993</v>
      </c>
    </row>
    <row r="246" spans="1:228" x14ac:dyDescent="0.2">
      <c r="A246">
        <v>231</v>
      </c>
      <c r="B246">
        <v>1670951559.0999999</v>
      </c>
      <c r="C246">
        <v>918</v>
      </c>
      <c r="D246" t="s">
        <v>821</v>
      </c>
      <c r="E246" t="s">
        <v>822</v>
      </c>
      <c r="F246">
        <v>4</v>
      </c>
      <c r="G246">
        <v>1670951557.0999999</v>
      </c>
      <c r="H246">
        <f t="shared" si="102"/>
        <v>1.8914140228565239E-3</v>
      </c>
      <c r="I246">
        <f t="shared" si="103"/>
        <v>1.8914140228565239</v>
      </c>
      <c r="J246">
        <f t="shared" si="104"/>
        <v>20.413761311305247</v>
      </c>
      <c r="K246">
        <f t="shared" si="105"/>
        <v>1508.3442857142859</v>
      </c>
      <c r="L246">
        <f t="shared" si="106"/>
        <v>1211.5940195688984</v>
      </c>
      <c r="M246">
        <f t="shared" si="107"/>
        <v>122.77806627933586</v>
      </c>
      <c r="N246">
        <f t="shared" si="108"/>
        <v>152.84954505584287</v>
      </c>
      <c r="O246">
        <f t="shared" si="109"/>
        <v>0.12595456766824825</v>
      </c>
      <c r="P246">
        <f t="shared" si="110"/>
        <v>3.671486899996538</v>
      </c>
      <c r="Q246">
        <f t="shared" si="111"/>
        <v>0.12360237162366011</v>
      </c>
      <c r="R246">
        <f t="shared" si="112"/>
        <v>7.7459158961637756E-2</v>
      </c>
      <c r="S246">
        <f t="shared" si="113"/>
        <v>226.11701052791364</v>
      </c>
      <c r="T246">
        <f t="shared" si="114"/>
        <v>32.519469654775662</v>
      </c>
      <c r="U246">
        <f t="shared" si="115"/>
        <v>32.053814285714289</v>
      </c>
      <c r="V246">
        <f t="shared" si="116"/>
        <v>4.7896470440070233</v>
      </c>
      <c r="W246">
        <f t="shared" si="117"/>
        <v>69.754558141093327</v>
      </c>
      <c r="X246">
        <f t="shared" si="118"/>
        <v>3.3008646208308323</v>
      </c>
      <c r="Y246">
        <f t="shared" si="119"/>
        <v>4.7321131533141338</v>
      </c>
      <c r="Z246">
        <f t="shared" si="120"/>
        <v>1.488782423176191</v>
      </c>
      <c r="AA246">
        <f t="shared" si="121"/>
        <v>-83.411358407972699</v>
      </c>
      <c r="AB246">
        <f t="shared" si="122"/>
        <v>-42.245454202630796</v>
      </c>
      <c r="AC246">
        <f t="shared" si="123"/>
        <v>-2.6080912658328099</v>
      </c>
      <c r="AD246">
        <f t="shared" si="124"/>
        <v>97.852106651477342</v>
      </c>
      <c r="AE246">
        <f t="shared" si="125"/>
        <v>43.553917925456986</v>
      </c>
      <c r="AF246">
        <f t="shared" si="126"/>
        <v>1.8951907710023674</v>
      </c>
      <c r="AG246">
        <f t="shared" si="127"/>
        <v>20.413761311305247</v>
      </c>
      <c r="AH246">
        <v>1576.863383614027</v>
      </c>
      <c r="AI246">
        <v>1561.6265454545451</v>
      </c>
      <c r="AJ246">
        <v>1.669978740832347</v>
      </c>
      <c r="AK246">
        <v>63.164820258041182</v>
      </c>
      <c r="AL246">
        <f t="shared" si="128"/>
        <v>1.8914140228565239</v>
      </c>
      <c r="AM246">
        <v>31.812638197179069</v>
      </c>
      <c r="AN246">
        <v>32.572697575757559</v>
      </c>
      <c r="AO246">
        <v>-8.4240495763814854E-7</v>
      </c>
      <c r="AP246">
        <v>96.758734084088289</v>
      </c>
      <c r="AQ246">
        <v>68</v>
      </c>
      <c r="AR246">
        <v>10</v>
      </c>
      <c r="AS246">
        <f t="shared" si="129"/>
        <v>1</v>
      </c>
      <c r="AT246">
        <f t="shared" si="130"/>
        <v>0</v>
      </c>
      <c r="AU246">
        <f t="shared" si="131"/>
        <v>47357.31082176038</v>
      </c>
      <c r="AV246">
        <f t="shared" si="132"/>
        <v>1199.9914285714281</v>
      </c>
      <c r="AW246">
        <f t="shared" si="133"/>
        <v>1025.9194209989187</v>
      </c>
      <c r="AX246">
        <f t="shared" si="134"/>
        <v>0.85493895753927207</v>
      </c>
      <c r="AY246">
        <f t="shared" si="135"/>
        <v>0.18843218805079515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1670951557.0999999</v>
      </c>
      <c r="BF246">
        <v>1508.3442857142859</v>
      </c>
      <c r="BG246">
        <v>1527.6228571428569</v>
      </c>
      <c r="BH246">
        <v>32.57347142857143</v>
      </c>
      <c r="BI246">
        <v>31.811900000000001</v>
      </c>
      <c r="BJ246">
        <v>1514.0942857142859</v>
      </c>
      <c r="BK246">
        <v>32.405271428571417</v>
      </c>
      <c r="BL246">
        <v>650.01599999999996</v>
      </c>
      <c r="BM246">
        <v>101.23571428571429</v>
      </c>
      <c r="BN246">
        <v>0.10026484285714291</v>
      </c>
      <c r="BO246">
        <v>31.840385714285709</v>
      </c>
      <c r="BP246">
        <v>32.053814285714289</v>
      </c>
      <c r="BQ246">
        <v>999.89999999999986</v>
      </c>
      <c r="BR246">
        <v>0</v>
      </c>
      <c r="BS246">
        <v>0</v>
      </c>
      <c r="BT246">
        <v>8962.41</v>
      </c>
      <c r="BU246">
        <v>0</v>
      </c>
      <c r="BV246">
        <v>38.585571428571427</v>
      </c>
      <c r="BW246">
        <v>-19.281214285714281</v>
      </c>
      <c r="BX246">
        <v>1559.1285714285709</v>
      </c>
      <c r="BY246">
        <v>1577.815714285714</v>
      </c>
      <c r="BZ246">
        <v>0.7615765714285716</v>
      </c>
      <c r="CA246">
        <v>1527.6228571428569</v>
      </c>
      <c r="CB246">
        <v>31.811900000000001</v>
      </c>
      <c r="CC246">
        <v>3.2975957142857149</v>
      </c>
      <c r="CD246">
        <v>3.2204971428571429</v>
      </c>
      <c r="CE246">
        <v>25.612185714285719</v>
      </c>
      <c r="CF246">
        <v>25.214142857142861</v>
      </c>
      <c r="CG246">
        <v>1199.9914285714281</v>
      </c>
      <c r="CH246">
        <v>0.49995200000000001</v>
      </c>
      <c r="CI246">
        <v>0.50004814285714294</v>
      </c>
      <c r="CJ246">
        <v>0</v>
      </c>
      <c r="CK246">
        <v>1759.555714285714</v>
      </c>
      <c r="CL246">
        <v>4.9990899999999998</v>
      </c>
      <c r="CM246">
        <v>20061.142857142859</v>
      </c>
      <c r="CN246">
        <v>9557.6314285714288</v>
      </c>
      <c r="CO246">
        <v>39.686999999999998</v>
      </c>
      <c r="CP246">
        <v>41.25</v>
      </c>
      <c r="CQ246">
        <v>40.5</v>
      </c>
      <c r="CR246">
        <v>40.25</v>
      </c>
      <c r="CS246">
        <v>41.186999999999998</v>
      </c>
      <c r="CT246">
        <v>597.43999999999994</v>
      </c>
      <c r="CU246">
        <v>597.55571428571432</v>
      </c>
      <c r="CV246">
        <v>0</v>
      </c>
      <c r="CW246">
        <v>1670951591.2</v>
      </c>
      <c r="CX246">
        <v>0</v>
      </c>
      <c r="CY246">
        <v>1670950421.5999999</v>
      </c>
      <c r="CZ246" t="s">
        <v>356</v>
      </c>
      <c r="DA246">
        <v>1670950421.5999999</v>
      </c>
      <c r="DB246">
        <v>1670950421.5999999</v>
      </c>
      <c r="DC246">
        <v>14</v>
      </c>
      <c r="DD246">
        <v>-0.21199999999999999</v>
      </c>
      <c r="DE246">
        <v>-3.1E-2</v>
      </c>
      <c r="DF246">
        <v>-4.3040000000000003</v>
      </c>
      <c r="DG246">
        <v>0.155</v>
      </c>
      <c r="DH246">
        <v>415</v>
      </c>
      <c r="DI246">
        <v>33</v>
      </c>
      <c r="DJ246">
        <v>0.37</v>
      </c>
      <c r="DK246">
        <v>0.39</v>
      </c>
      <c r="DL246">
        <v>-19.308820000000001</v>
      </c>
      <c r="DM246">
        <v>0.4359332082551704</v>
      </c>
      <c r="DN246">
        <v>6.6817760363544101E-2</v>
      </c>
      <c r="DO246">
        <v>0</v>
      </c>
      <c r="DP246">
        <v>0.75942425000000002</v>
      </c>
      <c r="DQ246">
        <v>1.2695572232644029E-2</v>
      </c>
      <c r="DR246">
        <v>2.2659439947845211E-3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363</v>
      </c>
      <c r="EA246">
        <v>3.2995399999999999</v>
      </c>
      <c r="EB246">
        <v>2.6251099999999998</v>
      </c>
      <c r="EC246">
        <v>0.24282300000000001</v>
      </c>
      <c r="ED246">
        <v>0.242563</v>
      </c>
      <c r="EE246">
        <v>0.13628499999999999</v>
      </c>
      <c r="EF246">
        <v>0.132744</v>
      </c>
      <c r="EG246">
        <v>23022.3</v>
      </c>
      <c r="EH246">
        <v>23439.7</v>
      </c>
      <c r="EI246">
        <v>28282.7</v>
      </c>
      <c r="EJ246">
        <v>29774.400000000001</v>
      </c>
      <c r="EK246">
        <v>33625.300000000003</v>
      </c>
      <c r="EL246">
        <v>35833.5</v>
      </c>
      <c r="EM246">
        <v>39915.800000000003</v>
      </c>
      <c r="EN246">
        <v>42521.9</v>
      </c>
      <c r="EO246">
        <v>2.14595</v>
      </c>
      <c r="EP246">
        <v>2.24837</v>
      </c>
      <c r="EQ246">
        <v>0.15585099999999999</v>
      </c>
      <c r="ER246">
        <v>0</v>
      </c>
      <c r="ES246">
        <v>29.5213</v>
      </c>
      <c r="ET246">
        <v>999.9</v>
      </c>
      <c r="EU246">
        <v>73.900000000000006</v>
      </c>
      <c r="EV246">
        <v>32.4</v>
      </c>
      <c r="EW246">
        <v>35.653199999999998</v>
      </c>
      <c r="EX246">
        <v>57.167200000000001</v>
      </c>
      <c r="EY246">
        <v>-3.0208400000000002</v>
      </c>
      <c r="EZ246">
        <v>2</v>
      </c>
      <c r="FA246">
        <v>0.219995</v>
      </c>
      <c r="FB246">
        <v>-0.81754099999999996</v>
      </c>
      <c r="FC246">
        <v>20.270700000000001</v>
      </c>
      <c r="FD246">
        <v>5.2210299999999998</v>
      </c>
      <c r="FE246">
        <v>12.004</v>
      </c>
      <c r="FF246">
        <v>4.9873500000000002</v>
      </c>
      <c r="FG246">
        <v>3.2843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1.8621799999999999</v>
      </c>
      <c r="FN246">
        <v>1.8641700000000001</v>
      </c>
      <c r="FO246">
        <v>1.8602000000000001</v>
      </c>
      <c r="FP246">
        <v>1.8609599999999999</v>
      </c>
      <c r="FQ246">
        <v>1.86015</v>
      </c>
      <c r="FR246">
        <v>1.8617600000000001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-5.76</v>
      </c>
      <c r="GH246">
        <v>0.16819999999999999</v>
      </c>
      <c r="GI246">
        <v>-3.3542705637745942</v>
      </c>
      <c r="GJ246">
        <v>-2.7043828418459848E-3</v>
      </c>
      <c r="GK246">
        <v>1.1637646390227569E-6</v>
      </c>
      <c r="GL246">
        <v>-2.7935288173591201E-10</v>
      </c>
      <c r="GM246">
        <v>-0.1154585369592631</v>
      </c>
      <c r="GN246">
        <v>-1.575226436802038E-3</v>
      </c>
      <c r="GO246">
        <v>7.1853088279240026E-4</v>
      </c>
      <c r="GP246">
        <v>-1.2337336158236461E-5</v>
      </c>
      <c r="GQ246">
        <v>5</v>
      </c>
      <c r="GR246">
        <v>2087</v>
      </c>
      <c r="GS246">
        <v>4</v>
      </c>
      <c r="GT246">
        <v>31</v>
      </c>
      <c r="GU246">
        <v>19</v>
      </c>
      <c r="GV246">
        <v>19</v>
      </c>
      <c r="GW246">
        <v>3.88428</v>
      </c>
      <c r="GX246">
        <v>2.4865699999999999</v>
      </c>
      <c r="GY246">
        <v>2.04834</v>
      </c>
      <c r="GZ246">
        <v>2.6196299999999999</v>
      </c>
      <c r="HA246">
        <v>2.1972700000000001</v>
      </c>
      <c r="HB246">
        <v>2.35229</v>
      </c>
      <c r="HC246">
        <v>37.409799999999997</v>
      </c>
      <c r="HD246">
        <v>14.175800000000001</v>
      </c>
      <c r="HE246">
        <v>18</v>
      </c>
      <c r="HF246">
        <v>612.63800000000003</v>
      </c>
      <c r="HG246">
        <v>772.75199999999995</v>
      </c>
      <c r="HH246">
        <v>31.000399999999999</v>
      </c>
      <c r="HI246">
        <v>30.280100000000001</v>
      </c>
      <c r="HJ246">
        <v>29.9999</v>
      </c>
      <c r="HK246">
        <v>30.2364</v>
      </c>
      <c r="HL246">
        <v>30.2318</v>
      </c>
      <c r="HM246">
        <v>77.6691</v>
      </c>
      <c r="HN246">
        <v>13.8027</v>
      </c>
      <c r="HO246">
        <v>100</v>
      </c>
      <c r="HP246">
        <v>31</v>
      </c>
      <c r="HQ246">
        <v>1541.51</v>
      </c>
      <c r="HR246">
        <v>31.795200000000001</v>
      </c>
      <c r="HS246">
        <v>99.650899999999993</v>
      </c>
      <c r="HT246">
        <v>98.638999999999996</v>
      </c>
    </row>
    <row r="247" spans="1:228" x14ac:dyDescent="0.2">
      <c r="A247">
        <v>232</v>
      </c>
      <c r="B247">
        <v>1670951563.0999999</v>
      </c>
      <c r="C247">
        <v>922</v>
      </c>
      <c r="D247" t="s">
        <v>823</v>
      </c>
      <c r="E247" t="s">
        <v>824</v>
      </c>
      <c r="F247">
        <v>4</v>
      </c>
      <c r="G247">
        <v>1670951560.7874999</v>
      </c>
      <c r="H247">
        <f t="shared" si="102"/>
        <v>1.8901898535124931E-3</v>
      </c>
      <c r="I247">
        <f t="shared" si="103"/>
        <v>1.890189853512493</v>
      </c>
      <c r="J247">
        <f t="shared" si="104"/>
        <v>19.754250281021008</v>
      </c>
      <c r="K247">
        <f t="shared" si="105"/>
        <v>1514.4625000000001</v>
      </c>
      <c r="L247">
        <f t="shared" si="106"/>
        <v>1225.6694180054722</v>
      </c>
      <c r="M247">
        <f t="shared" si="107"/>
        <v>124.20570818868714</v>
      </c>
      <c r="N247">
        <f t="shared" si="108"/>
        <v>153.47114366597486</v>
      </c>
      <c r="O247">
        <f t="shared" si="109"/>
        <v>0.12580425160646289</v>
      </c>
      <c r="P247">
        <f t="shared" si="110"/>
        <v>3.6769905887174259</v>
      </c>
      <c r="Q247">
        <f t="shared" si="111"/>
        <v>0.12346105205079974</v>
      </c>
      <c r="R247">
        <f t="shared" si="112"/>
        <v>7.7370049521457096E-2</v>
      </c>
      <c r="S247">
        <f t="shared" si="113"/>
        <v>226.11835182567856</v>
      </c>
      <c r="T247">
        <f t="shared" si="114"/>
        <v>32.520238798258518</v>
      </c>
      <c r="U247">
        <f t="shared" si="115"/>
        <v>32.055787500000001</v>
      </c>
      <c r="V247">
        <f t="shared" si="116"/>
        <v>4.7901817911383517</v>
      </c>
      <c r="W247">
        <f t="shared" si="117"/>
        <v>69.744153533334924</v>
      </c>
      <c r="X247">
        <f t="shared" si="118"/>
        <v>3.3006461259792665</v>
      </c>
      <c r="Y247">
        <f t="shared" si="119"/>
        <v>4.7325058212968187</v>
      </c>
      <c r="Z247">
        <f t="shared" si="120"/>
        <v>1.4895356651590852</v>
      </c>
      <c r="AA247">
        <f t="shared" si="121"/>
        <v>-83.35737253990095</v>
      </c>
      <c r="AB247">
        <f t="shared" si="122"/>
        <v>-42.409668536663197</v>
      </c>
      <c r="AC247">
        <f t="shared" si="123"/>
        <v>-2.6143545652482101</v>
      </c>
      <c r="AD247">
        <f t="shared" si="124"/>
        <v>97.736956183866198</v>
      </c>
      <c r="AE247">
        <f t="shared" si="125"/>
        <v>43.866896909974344</v>
      </c>
      <c r="AF247">
        <f t="shared" si="126"/>
        <v>1.8881213660800742</v>
      </c>
      <c r="AG247">
        <f t="shared" si="127"/>
        <v>19.754250281021008</v>
      </c>
      <c r="AH247">
        <v>1583.9007065803171</v>
      </c>
      <c r="AI247">
        <v>1568.6241212121211</v>
      </c>
      <c r="AJ247">
        <v>1.7531776320640069</v>
      </c>
      <c r="AK247">
        <v>63.164820258041182</v>
      </c>
      <c r="AL247">
        <f t="shared" si="128"/>
        <v>1.890189853512493</v>
      </c>
      <c r="AM247">
        <v>31.811342302661942</v>
      </c>
      <c r="AN247">
        <v>32.571116363636371</v>
      </c>
      <c r="AO247">
        <v>-3.6676702586000859E-5</v>
      </c>
      <c r="AP247">
        <v>96.758734084088289</v>
      </c>
      <c r="AQ247">
        <v>68</v>
      </c>
      <c r="AR247">
        <v>10</v>
      </c>
      <c r="AS247">
        <f t="shared" si="129"/>
        <v>1</v>
      </c>
      <c r="AT247">
        <f t="shared" si="130"/>
        <v>0</v>
      </c>
      <c r="AU247">
        <f t="shared" si="131"/>
        <v>47455.867015424548</v>
      </c>
      <c r="AV247">
        <f t="shared" si="132"/>
        <v>1199.9974999999999</v>
      </c>
      <c r="AW247">
        <f t="shared" si="133"/>
        <v>1025.9247138993153</v>
      </c>
      <c r="AX247">
        <f t="shared" si="134"/>
        <v>0.85493904270576837</v>
      </c>
      <c r="AY247">
        <f t="shared" si="135"/>
        <v>0.18843235242213302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1670951560.7874999</v>
      </c>
      <c r="BF247">
        <v>1514.4625000000001</v>
      </c>
      <c r="BG247">
        <v>1533.8712499999999</v>
      </c>
      <c r="BH247">
        <v>32.570974999999997</v>
      </c>
      <c r="BI247">
        <v>31.812249999999999</v>
      </c>
      <c r="BJ247">
        <v>1520.2212500000001</v>
      </c>
      <c r="BK247">
        <v>32.402825</v>
      </c>
      <c r="BL247">
        <v>650.02250000000004</v>
      </c>
      <c r="BM247">
        <v>101.23712500000001</v>
      </c>
      <c r="BN247">
        <v>9.991283749999999E-2</v>
      </c>
      <c r="BO247">
        <v>31.841850000000001</v>
      </c>
      <c r="BP247">
        <v>32.055787500000001</v>
      </c>
      <c r="BQ247">
        <v>999.9</v>
      </c>
      <c r="BR247">
        <v>0</v>
      </c>
      <c r="BS247">
        <v>0</v>
      </c>
      <c r="BT247">
        <v>8981.2512499999993</v>
      </c>
      <c r="BU247">
        <v>0</v>
      </c>
      <c r="BV247">
        <v>38.625549999999997</v>
      </c>
      <c r="BW247">
        <v>-19.407724999999999</v>
      </c>
      <c r="BX247">
        <v>1565.4512500000001</v>
      </c>
      <c r="BY247">
        <v>1584.27125</v>
      </c>
      <c r="BZ247">
        <v>0.75875737499999996</v>
      </c>
      <c r="CA247">
        <v>1533.8712499999999</v>
      </c>
      <c r="CB247">
        <v>31.812249999999999</v>
      </c>
      <c r="CC247">
        <v>3.2973875000000001</v>
      </c>
      <c r="CD247">
        <v>3.2205737499999998</v>
      </c>
      <c r="CE247">
        <v>25.611112500000001</v>
      </c>
      <c r="CF247">
        <v>25.214524999999998</v>
      </c>
      <c r="CG247">
        <v>1199.9974999999999</v>
      </c>
      <c r="CH247">
        <v>0.49994875000000011</v>
      </c>
      <c r="CI247">
        <v>0.50005125000000006</v>
      </c>
      <c r="CJ247">
        <v>0</v>
      </c>
      <c r="CK247">
        <v>1760.9337499999999</v>
      </c>
      <c r="CL247">
        <v>4.9990899999999998</v>
      </c>
      <c r="CM247">
        <v>20072.8</v>
      </c>
      <c r="CN247">
        <v>9557.6637499999997</v>
      </c>
      <c r="CO247">
        <v>39.686999999999998</v>
      </c>
      <c r="CP247">
        <v>41.25</v>
      </c>
      <c r="CQ247">
        <v>40.5</v>
      </c>
      <c r="CR247">
        <v>40.25</v>
      </c>
      <c r="CS247">
        <v>41.171499999999988</v>
      </c>
      <c r="CT247">
        <v>597.44000000000005</v>
      </c>
      <c r="CU247">
        <v>597.5625</v>
      </c>
      <c r="CV247">
        <v>0</v>
      </c>
      <c r="CW247">
        <v>1670951595.4000001</v>
      </c>
      <c r="CX247">
        <v>0</v>
      </c>
      <c r="CY247">
        <v>1670950421.5999999</v>
      </c>
      <c r="CZ247" t="s">
        <v>356</v>
      </c>
      <c r="DA247">
        <v>1670950421.5999999</v>
      </c>
      <c r="DB247">
        <v>1670950421.5999999</v>
      </c>
      <c r="DC247">
        <v>14</v>
      </c>
      <c r="DD247">
        <v>-0.21199999999999999</v>
      </c>
      <c r="DE247">
        <v>-3.1E-2</v>
      </c>
      <c r="DF247">
        <v>-4.3040000000000003</v>
      </c>
      <c r="DG247">
        <v>0.155</v>
      </c>
      <c r="DH247">
        <v>415</v>
      </c>
      <c r="DI247">
        <v>33</v>
      </c>
      <c r="DJ247">
        <v>0.37</v>
      </c>
      <c r="DK247">
        <v>0.39</v>
      </c>
      <c r="DL247">
        <v>-19.318194999999999</v>
      </c>
      <c r="DM247">
        <v>-0.1969350844276688</v>
      </c>
      <c r="DN247">
        <v>8.0845881002064635E-2</v>
      </c>
      <c r="DO247">
        <v>0</v>
      </c>
      <c r="DP247">
        <v>0.75989845</v>
      </c>
      <c r="DQ247">
        <v>1.754836772980721E-3</v>
      </c>
      <c r="DR247">
        <v>1.753323229612845E-3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363</v>
      </c>
      <c r="EA247">
        <v>3.29941</v>
      </c>
      <c r="EB247">
        <v>2.6251500000000001</v>
      </c>
      <c r="EC247">
        <v>0.24347099999999999</v>
      </c>
      <c r="ED247">
        <v>0.24319099999999999</v>
      </c>
      <c r="EE247">
        <v>0.13628399999999999</v>
      </c>
      <c r="EF247">
        <v>0.13275300000000001</v>
      </c>
      <c r="EG247">
        <v>23002.6</v>
      </c>
      <c r="EH247">
        <v>23420.2</v>
      </c>
      <c r="EI247">
        <v>28282.799999999999</v>
      </c>
      <c r="EJ247">
        <v>29774.3</v>
      </c>
      <c r="EK247">
        <v>33625.199999999997</v>
      </c>
      <c r="EL247">
        <v>35833.199999999997</v>
      </c>
      <c r="EM247">
        <v>39915.599999999999</v>
      </c>
      <c r="EN247">
        <v>42521.9</v>
      </c>
      <c r="EO247">
        <v>2.1457799999999998</v>
      </c>
      <c r="EP247">
        <v>2.2487499999999998</v>
      </c>
      <c r="EQ247">
        <v>0.15631300000000001</v>
      </c>
      <c r="ER247">
        <v>0</v>
      </c>
      <c r="ES247">
        <v>29.523</v>
      </c>
      <c r="ET247">
        <v>999.9</v>
      </c>
      <c r="EU247">
        <v>73.900000000000006</v>
      </c>
      <c r="EV247">
        <v>32.4</v>
      </c>
      <c r="EW247">
        <v>35.654499999999999</v>
      </c>
      <c r="EX247">
        <v>57.587200000000003</v>
      </c>
      <c r="EY247">
        <v>-3.0969500000000001</v>
      </c>
      <c r="EZ247">
        <v>2</v>
      </c>
      <c r="FA247">
        <v>0.21955</v>
      </c>
      <c r="FB247">
        <v>-0.81564499999999995</v>
      </c>
      <c r="FC247">
        <v>20.270600000000002</v>
      </c>
      <c r="FD247">
        <v>5.2210299999999998</v>
      </c>
      <c r="FE247">
        <v>12.004</v>
      </c>
      <c r="FF247">
        <v>4.9874000000000001</v>
      </c>
      <c r="FG247">
        <v>3.2843</v>
      </c>
      <c r="FH247">
        <v>9999</v>
      </c>
      <c r="FI247">
        <v>9999</v>
      </c>
      <c r="FJ247">
        <v>9999</v>
      </c>
      <c r="FK247">
        <v>999.9</v>
      </c>
      <c r="FL247">
        <v>1.8658300000000001</v>
      </c>
      <c r="FM247">
        <v>1.8621799999999999</v>
      </c>
      <c r="FN247">
        <v>1.8641700000000001</v>
      </c>
      <c r="FO247">
        <v>1.8602000000000001</v>
      </c>
      <c r="FP247">
        <v>1.8609599999999999</v>
      </c>
      <c r="FQ247">
        <v>1.86016</v>
      </c>
      <c r="FR247">
        <v>1.8617699999999999</v>
      </c>
      <c r="FS247">
        <v>1.8583700000000001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-5.76</v>
      </c>
      <c r="GH247">
        <v>0.16819999999999999</v>
      </c>
      <c r="GI247">
        <v>-3.3542705637745942</v>
      </c>
      <c r="GJ247">
        <v>-2.7043828418459848E-3</v>
      </c>
      <c r="GK247">
        <v>1.1637646390227569E-6</v>
      </c>
      <c r="GL247">
        <v>-2.7935288173591201E-10</v>
      </c>
      <c r="GM247">
        <v>-0.1154585369592631</v>
      </c>
      <c r="GN247">
        <v>-1.575226436802038E-3</v>
      </c>
      <c r="GO247">
        <v>7.1853088279240026E-4</v>
      </c>
      <c r="GP247">
        <v>-1.2337336158236461E-5</v>
      </c>
      <c r="GQ247">
        <v>5</v>
      </c>
      <c r="GR247">
        <v>2087</v>
      </c>
      <c r="GS247">
        <v>4</v>
      </c>
      <c r="GT247">
        <v>31</v>
      </c>
      <c r="GU247">
        <v>19</v>
      </c>
      <c r="GV247">
        <v>19</v>
      </c>
      <c r="GW247">
        <v>3.89771</v>
      </c>
      <c r="GX247">
        <v>2.4865699999999999</v>
      </c>
      <c r="GY247">
        <v>2.04834</v>
      </c>
      <c r="GZ247">
        <v>2.6196299999999999</v>
      </c>
      <c r="HA247">
        <v>2.1972700000000001</v>
      </c>
      <c r="HB247">
        <v>2.3327599999999999</v>
      </c>
      <c r="HC247">
        <v>37.433799999999998</v>
      </c>
      <c r="HD247">
        <v>14.1671</v>
      </c>
      <c r="HE247">
        <v>18</v>
      </c>
      <c r="HF247">
        <v>612.49199999999996</v>
      </c>
      <c r="HG247">
        <v>773.08500000000004</v>
      </c>
      <c r="HH247">
        <v>31.000499999999999</v>
      </c>
      <c r="HI247">
        <v>30.277799999999999</v>
      </c>
      <c r="HJ247">
        <v>29.9999</v>
      </c>
      <c r="HK247">
        <v>30.2348</v>
      </c>
      <c r="HL247">
        <v>30.229399999999998</v>
      </c>
      <c r="HM247">
        <v>77.935199999999995</v>
      </c>
      <c r="HN247">
        <v>13.8027</v>
      </c>
      <c r="HO247">
        <v>100</v>
      </c>
      <c r="HP247">
        <v>31</v>
      </c>
      <c r="HQ247">
        <v>1548.19</v>
      </c>
      <c r="HR247">
        <v>31.795200000000001</v>
      </c>
      <c r="HS247">
        <v>99.650700000000001</v>
      </c>
      <c r="HT247">
        <v>98.638900000000007</v>
      </c>
    </row>
    <row r="248" spans="1:228" x14ac:dyDescent="0.2">
      <c r="A248">
        <v>233</v>
      </c>
      <c r="B248">
        <v>1670951567.0999999</v>
      </c>
      <c r="C248">
        <v>926</v>
      </c>
      <c r="D248" t="s">
        <v>825</v>
      </c>
      <c r="E248" t="s">
        <v>826</v>
      </c>
      <c r="F248">
        <v>4</v>
      </c>
      <c r="G248">
        <v>1670951565.0999999</v>
      </c>
      <c r="H248">
        <f t="shared" si="102"/>
        <v>1.8942187325496679E-3</v>
      </c>
      <c r="I248">
        <f t="shared" si="103"/>
        <v>1.8942187325496678</v>
      </c>
      <c r="J248">
        <f t="shared" si="104"/>
        <v>20.104169706378315</v>
      </c>
      <c r="K248">
        <f t="shared" si="105"/>
        <v>1521.6542857142861</v>
      </c>
      <c r="L248">
        <f t="shared" si="106"/>
        <v>1228.5071376979331</v>
      </c>
      <c r="M248">
        <f t="shared" si="107"/>
        <v>124.49272066759886</v>
      </c>
      <c r="N248">
        <f t="shared" si="108"/>
        <v>154.1992521908015</v>
      </c>
      <c r="O248">
        <f t="shared" si="109"/>
        <v>0.12596083988606435</v>
      </c>
      <c r="P248">
        <f t="shared" si="110"/>
        <v>3.6798756334727472</v>
      </c>
      <c r="Q248">
        <f t="shared" si="111"/>
        <v>0.1236136668705138</v>
      </c>
      <c r="R248">
        <f t="shared" si="112"/>
        <v>7.7465782979382614E-2</v>
      </c>
      <c r="S248">
        <f t="shared" si="113"/>
        <v>226.11825304837944</v>
      </c>
      <c r="T248">
        <f t="shared" si="114"/>
        <v>32.518929331248998</v>
      </c>
      <c r="U248">
        <f t="shared" si="115"/>
        <v>32.06175714285714</v>
      </c>
      <c r="V248">
        <f t="shared" si="116"/>
        <v>4.7917998991608481</v>
      </c>
      <c r="W248">
        <f t="shared" si="117"/>
        <v>69.750516101062416</v>
      </c>
      <c r="X248">
        <f t="shared" si="118"/>
        <v>3.3009539153082992</v>
      </c>
      <c r="Y248">
        <f t="shared" si="119"/>
        <v>4.7325153989190625</v>
      </c>
      <c r="Z248">
        <f t="shared" si="120"/>
        <v>1.490845983852549</v>
      </c>
      <c r="AA248">
        <f t="shared" si="121"/>
        <v>-83.535046105440358</v>
      </c>
      <c r="AB248">
        <f t="shared" si="122"/>
        <v>-43.620172917730173</v>
      </c>
      <c r="AC248">
        <f t="shared" si="123"/>
        <v>-2.6869476232453122</v>
      </c>
      <c r="AD248">
        <f t="shared" si="124"/>
        <v>96.276086401963596</v>
      </c>
      <c r="AE248">
        <f t="shared" si="125"/>
        <v>43.931910460053359</v>
      </c>
      <c r="AF248">
        <f t="shared" si="126"/>
        <v>1.8893496454067709</v>
      </c>
      <c r="AG248">
        <f t="shared" si="127"/>
        <v>20.104169706378315</v>
      </c>
      <c r="AH248">
        <v>1590.7722876791941</v>
      </c>
      <c r="AI248">
        <v>1575.479393939394</v>
      </c>
      <c r="AJ248">
        <v>1.7185506264006389</v>
      </c>
      <c r="AK248">
        <v>63.164820258041182</v>
      </c>
      <c r="AL248">
        <f t="shared" si="128"/>
        <v>1.8942187325496678</v>
      </c>
      <c r="AM248">
        <v>31.81448128589437</v>
      </c>
      <c r="AN248">
        <v>32.575421818181809</v>
      </c>
      <c r="AO248">
        <v>4.3410070869214542E-5</v>
      </c>
      <c r="AP248">
        <v>96.758734084088289</v>
      </c>
      <c r="AQ248">
        <v>68</v>
      </c>
      <c r="AR248">
        <v>10</v>
      </c>
      <c r="AS248">
        <f t="shared" si="129"/>
        <v>1</v>
      </c>
      <c r="AT248">
        <f t="shared" si="130"/>
        <v>0</v>
      </c>
      <c r="AU248">
        <f t="shared" si="131"/>
        <v>47507.644696607516</v>
      </c>
      <c r="AV248">
        <f t="shared" si="132"/>
        <v>1199.997142857143</v>
      </c>
      <c r="AW248">
        <f t="shared" si="133"/>
        <v>1025.9243922530463</v>
      </c>
      <c r="AX248">
        <f t="shared" si="134"/>
        <v>0.8549390291133222</v>
      </c>
      <c r="AY248">
        <f t="shared" si="135"/>
        <v>0.18843232618871186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1670951565.0999999</v>
      </c>
      <c r="BF248">
        <v>1521.6542857142861</v>
      </c>
      <c r="BG248">
        <v>1541.0971428571429</v>
      </c>
      <c r="BH248">
        <v>32.574157142857139</v>
      </c>
      <c r="BI248">
        <v>31.814914285714281</v>
      </c>
      <c r="BJ248">
        <v>1527.4228571428571</v>
      </c>
      <c r="BK248">
        <v>32.405971428571434</v>
      </c>
      <c r="BL248">
        <v>649.99957142857136</v>
      </c>
      <c r="BM248">
        <v>101.23657142857139</v>
      </c>
      <c r="BN248">
        <v>0.1000157571428571</v>
      </c>
      <c r="BO248">
        <v>31.841885714285709</v>
      </c>
      <c r="BP248">
        <v>32.06175714285714</v>
      </c>
      <c r="BQ248">
        <v>999.89999999999986</v>
      </c>
      <c r="BR248">
        <v>0</v>
      </c>
      <c r="BS248">
        <v>0</v>
      </c>
      <c r="BT248">
        <v>8991.2485714285722</v>
      </c>
      <c r="BU248">
        <v>0</v>
      </c>
      <c r="BV248">
        <v>38.656399999999998</v>
      </c>
      <c r="BW248">
        <v>-19.44068571428571</v>
      </c>
      <c r="BX248">
        <v>1572.8928571428571</v>
      </c>
      <c r="BY248">
        <v>1591.737142857143</v>
      </c>
      <c r="BZ248">
        <v>0.75923557142857145</v>
      </c>
      <c r="CA248">
        <v>1541.0971428571429</v>
      </c>
      <c r="CB248">
        <v>31.814914285714281</v>
      </c>
      <c r="CC248">
        <v>3.2976971428571429</v>
      </c>
      <c r="CD248">
        <v>3.2208328571428568</v>
      </c>
      <c r="CE248">
        <v>25.6127</v>
      </c>
      <c r="CF248">
        <v>25.215885714285719</v>
      </c>
      <c r="CG248">
        <v>1199.997142857143</v>
      </c>
      <c r="CH248">
        <v>0.49994985714285711</v>
      </c>
      <c r="CI248">
        <v>0.50005042857142856</v>
      </c>
      <c r="CJ248">
        <v>0</v>
      </c>
      <c r="CK248">
        <v>1762.231428571429</v>
      </c>
      <c r="CL248">
        <v>4.9990899999999998</v>
      </c>
      <c r="CM248">
        <v>20085.928571428569</v>
      </c>
      <c r="CN248">
        <v>9557.6728571428557</v>
      </c>
      <c r="CO248">
        <v>39.686999999999998</v>
      </c>
      <c r="CP248">
        <v>41.25</v>
      </c>
      <c r="CQ248">
        <v>40.5</v>
      </c>
      <c r="CR248">
        <v>40.25</v>
      </c>
      <c r="CS248">
        <v>41.186999999999998</v>
      </c>
      <c r="CT248">
        <v>597.43857142857144</v>
      </c>
      <c r="CU248">
        <v>597.56000000000006</v>
      </c>
      <c r="CV248">
        <v>0</v>
      </c>
      <c r="CW248">
        <v>1670951599</v>
      </c>
      <c r="CX248">
        <v>0</v>
      </c>
      <c r="CY248">
        <v>1670950421.5999999</v>
      </c>
      <c r="CZ248" t="s">
        <v>356</v>
      </c>
      <c r="DA248">
        <v>1670950421.5999999</v>
      </c>
      <c r="DB248">
        <v>1670950421.5999999</v>
      </c>
      <c r="DC248">
        <v>14</v>
      </c>
      <c r="DD248">
        <v>-0.21199999999999999</v>
      </c>
      <c r="DE248">
        <v>-3.1E-2</v>
      </c>
      <c r="DF248">
        <v>-4.3040000000000003</v>
      </c>
      <c r="DG248">
        <v>0.155</v>
      </c>
      <c r="DH248">
        <v>415</v>
      </c>
      <c r="DI248">
        <v>33</v>
      </c>
      <c r="DJ248">
        <v>0.37</v>
      </c>
      <c r="DK248">
        <v>0.39</v>
      </c>
      <c r="DL248">
        <v>-19.33411219512195</v>
      </c>
      <c r="DM248">
        <v>-0.30241254355402181</v>
      </c>
      <c r="DN248">
        <v>8.4801798172150888E-2</v>
      </c>
      <c r="DO248">
        <v>0</v>
      </c>
      <c r="DP248">
        <v>0.75974356097560969</v>
      </c>
      <c r="DQ248">
        <v>-3.644571428569708E-3</v>
      </c>
      <c r="DR248">
        <v>1.6797113289851351E-3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363</v>
      </c>
      <c r="EA248">
        <v>3.2994400000000002</v>
      </c>
      <c r="EB248">
        <v>2.6252300000000002</v>
      </c>
      <c r="EC248">
        <v>0.24410000000000001</v>
      </c>
      <c r="ED248">
        <v>0.24383199999999999</v>
      </c>
      <c r="EE248">
        <v>0.136293</v>
      </c>
      <c r="EF248">
        <v>0.13275400000000001</v>
      </c>
      <c r="EG248">
        <v>22983.599999999999</v>
      </c>
      <c r="EH248">
        <v>23400.5</v>
      </c>
      <c r="EI248">
        <v>28282.9</v>
      </c>
      <c r="EJ248">
        <v>29774.5</v>
      </c>
      <c r="EK248">
        <v>33625.1</v>
      </c>
      <c r="EL248">
        <v>35833.4</v>
      </c>
      <c r="EM248">
        <v>39915.800000000003</v>
      </c>
      <c r="EN248">
        <v>42522.2</v>
      </c>
      <c r="EO248">
        <v>2.14615</v>
      </c>
      <c r="EP248">
        <v>2.2486700000000002</v>
      </c>
      <c r="EQ248">
        <v>0.15576899999999999</v>
      </c>
      <c r="ER248">
        <v>0</v>
      </c>
      <c r="ES248">
        <v>29.523900000000001</v>
      </c>
      <c r="ET248">
        <v>999.9</v>
      </c>
      <c r="EU248">
        <v>73.900000000000006</v>
      </c>
      <c r="EV248">
        <v>32.4</v>
      </c>
      <c r="EW248">
        <v>35.655200000000001</v>
      </c>
      <c r="EX248">
        <v>57.197200000000002</v>
      </c>
      <c r="EY248">
        <v>-3.04888</v>
      </c>
      <c r="EZ248">
        <v>2</v>
      </c>
      <c r="FA248">
        <v>0.21954499999999999</v>
      </c>
      <c r="FB248">
        <v>-0.81308000000000002</v>
      </c>
      <c r="FC248">
        <v>20.270800000000001</v>
      </c>
      <c r="FD248">
        <v>5.2214799999999997</v>
      </c>
      <c r="FE248">
        <v>12.004</v>
      </c>
      <c r="FF248">
        <v>4.9876500000000004</v>
      </c>
      <c r="FG248">
        <v>3.28443</v>
      </c>
      <c r="FH248">
        <v>9999</v>
      </c>
      <c r="FI248">
        <v>9999</v>
      </c>
      <c r="FJ248">
        <v>9999</v>
      </c>
      <c r="FK248">
        <v>999.9</v>
      </c>
      <c r="FL248">
        <v>1.86582</v>
      </c>
      <c r="FM248">
        <v>1.8621799999999999</v>
      </c>
      <c r="FN248">
        <v>1.8641700000000001</v>
      </c>
      <c r="FO248">
        <v>1.8602000000000001</v>
      </c>
      <c r="FP248">
        <v>1.8609599999999999</v>
      </c>
      <c r="FQ248">
        <v>1.8601399999999999</v>
      </c>
      <c r="FR248">
        <v>1.8617600000000001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-5.77</v>
      </c>
      <c r="GH248">
        <v>0.16819999999999999</v>
      </c>
      <c r="GI248">
        <v>-3.3542705637745942</v>
      </c>
      <c r="GJ248">
        <v>-2.7043828418459848E-3</v>
      </c>
      <c r="GK248">
        <v>1.1637646390227569E-6</v>
      </c>
      <c r="GL248">
        <v>-2.7935288173591201E-10</v>
      </c>
      <c r="GM248">
        <v>-0.1154585369592631</v>
      </c>
      <c r="GN248">
        <v>-1.575226436802038E-3</v>
      </c>
      <c r="GO248">
        <v>7.1853088279240026E-4</v>
      </c>
      <c r="GP248">
        <v>-1.2337336158236461E-5</v>
      </c>
      <c r="GQ248">
        <v>5</v>
      </c>
      <c r="GR248">
        <v>2087</v>
      </c>
      <c r="GS248">
        <v>4</v>
      </c>
      <c r="GT248">
        <v>31</v>
      </c>
      <c r="GU248">
        <v>19.100000000000001</v>
      </c>
      <c r="GV248">
        <v>19.100000000000001</v>
      </c>
      <c r="GW248">
        <v>3.90991</v>
      </c>
      <c r="GX248">
        <v>2.48291</v>
      </c>
      <c r="GY248">
        <v>2.04834</v>
      </c>
      <c r="GZ248">
        <v>2.6184099999999999</v>
      </c>
      <c r="HA248">
        <v>2.1972700000000001</v>
      </c>
      <c r="HB248">
        <v>2.35229</v>
      </c>
      <c r="HC248">
        <v>37.433799999999998</v>
      </c>
      <c r="HD248">
        <v>14.175800000000001</v>
      </c>
      <c r="HE248">
        <v>18</v>
      </c>
      <c r="HF248">
        <v>612.74599999999998</v>
      </c>
      <c r="HG248">
        <v>772.99199999999996</v>
      </c>
      <c r="HH248">
        <v>31.000599999999999</v>
      </c>
      <c r="HI248">
        <v>30.276800000000001</v>
      </c>
      <c r="HJ248">
        <v>29.9999</v>
      </c>
      <c r="HK248">
        <v>30.232399999999998</v>
      </c>
      <c r="HL248">
        <v>30.227900000000002</v>
      </c>
      <c r="HM248">
        <v>78.193899999999999</v>
      </c>
      <c r="HN248">
        <v>13.8027</v>
      </c>
      <c r="HO248">
        <v>100</v>
      </c>
      <c r="HP248">
        <v>31</v>
      </c>
      <c r="HQ248">
        <v>1554.87</v>
      </c>
      <c r="HR248">
        <v>31.795200000000001</v>
      </c>
      <c r="HS248">
        <v>99.651300000000006</v>
      </c>
      <c r="HT248">
        <v>98.639600000000002</v>
      </c>
    </row>
    <row r="249" spans="1:228" x14ac:dyDescent="0.2">
      <c r="A249">
        <v>234</v>
      </c>
      <c r="B249">
        <v>1670951571.0999999</v>
      </c>
      <c r="C249">
        <v>930</v>
      </c>
      <c r="D249" t="s">
        <v>827</v>
      </c>
      <c r="E249" t="s">
        <v>828</v>
      </c>
      <c r="F249">
        <v>4</v>
      </c>
      <c r="G249">
        <v>1670951568.7874999</v>
      </c>
      <c r="H249">
        <f t="shared" si="102"/>
        <v>1.8944539500064411E-3</v>
      </c>
      <c r="I249">
        <f t="shared" si="103"/>
        <v>1.894453950006441</v>
      </c>
      <c r="J249">
        <f t="shared" si="104"/>
        <v>20.434889267025294</v>
      </c>
      <c r="K249">
        <f t="shared" si="105"/>
        <v>1527.81125</v>
      </c>
      <c r="L249">
        <f t="shared" si="106"/>
        <v>1230.8752722191764</v>
      </c>
      <c r="M249">
        <f t="shared" si="107"/>
        <v>124.73153219347135</v>
      </c>
      <c r="N249">
        <f t="shared" si="108"/>
        <v>154.82172923284583</v>
      </c>
      <c r="O249">
        <f t="shared" si="109"/>
        <v>0.12621275093269479</v>
      </c>
      <c r="P249">
        <f t="shared" si="110"/>
        <v>3.6833423975421322</v>
      </c>
      <c r="Q249">
        <f t="shared" si="111"/>
        <v>0.12385844821243862</v>
      </c>
      <c r="R249">
        <f t="shared" si="112"/>
        <v>7.7619397045451594E-2</v>
      </c>
      <c r="S249">
        <f t="shared" si="113"/>
        <v>226.11538228424595</v>
      </c>
      <c r="T249">
        <f t="shared" si="114"/>
        <v>32.519330046093252</v>
      </c>
      <c r="U249">
        <f t="shared" si="115"/>
        <v>32.052025</v>
      </c>
      <c r="V249">
        <f t="shared" si="116"/>
        <v>4.7891621870109038</v>
      </c>
      <c r="W249">
        <f t="shared" si="117"/>
        <v>69.74882667485933</v>
      </c>
      <c r="X249">
        <f t="shared" si="118"/>
        <v>3.301073040673276</v>
      </c>
      <c r="Y249">
        <f t="shared" si="119"/>
        <v>4.7328008198066707</v>
      </c>
      <c r="Z249">
        <f t="shared" si="120"/>
        <v>1.4880891463376278</v>
      </c>
      <c r="AA249">
        <f t="shared" si="121"/>
        <v>-83.545419195284055</v>
      </c>
      <c r="AB249">
        <f t="shared" si="122"/>
        <v>-41.517351491935557</v>
      </c>
      <c r="AC249">
        <f t="shared" si="123"/>
        <v>-2.5549004698276971</v>
      </c>
      <c r="AD249">
        <f t="shared" si="124"/>
        <v>98.497711127198642</v>
      </c>
      <c r="AE249">
        <f t="shared" si="125"/>
        <v>43.949697135066529</v>
      </c>
      <c r="AF249">
        <f t="shared" si="126"/>
        <v>1.8947262759987975</v>
      </c>
      <c r="AG249">
        <f t="shared" si="127"/>
        <v>20.434889267025294</v>
      </c>
      <c r="AH249">
        <v>1597.7103704014939</v>
      </c>
      <c r="AI249">
        <v>1582.3366060606061</v>
      </c>
      <c r="AJ249">
        <v>1.702791193517315</v>
      </c>
      <c r="AK249">
        <v>63.164820258041182</v>
      </c>
      <c r="AL249">
        <f t="shared" si="128"/>
        <v>1.894453950006441</v>
      </c>
      <c r="AM249">
        <v>31.814591522636182</v>
      </c>
      <c r="AN249">
        <v>32.57589999999999</v>
      </c>
      <c r="AO249">
        <v>-9.4571699213999371E-7</v>
      </c>
      <c r="AP249">
        <v>96.758734084088289</v>
      </c>
      <c r="AQ249">
        <v>68</v>
      </c>
      <c r="AR249">
        <v>10</v>
      </c>
      <c r="AS249">
        <f t="shared" si="129"/>
        <v>1</v>
      </c>
      <c r="AT249">
        <f t="shared" si="130"/>
        <v>0</v>
      </c>
      <c r="AU249">
        <f t="shared" si="131"/>
        <v>47569.710322657229</v>
      </c>
      <c r="AV249">
        <f t="shared" si="132"/>
        <v>1199.9925000000001</v>
      </c>
      <c r="AW249">
        <f t="shared" si="133"/>
        <v>1025.9193887483141</v>
      </c>
      <c r="AX249">
        <f t="shared" si="134"/>
        <v>0.85493816732047412</v>
      </c>
      <c r="AY249">
        <f t="shared" si="135"/>
        <v>0.18843066292851493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1670951568.7874999</v>
      </c>
      <c r="BF249">
        <v>1527.81125</v>
      </c>
      <c r="BG249">
        <v>1547.27</v>
      </c>
      <c r="BH249">
        <v>32.575637499999999</v>
      </c>
      <c r="BI249">
        <v>31.814225</v>
      </c>
      <c r="BJ249">
        <v>1533.5825</v>
      </c>
      <c r="BK249">
        <v>32.407425000000003</v>
      </c>
      <c r="BL249">
        <v>649.99087499999996</v>
      </c>
      <c r="BM249">
        <v>101.23575</v>
      </c>
      <c r="BN249">
        <v>9.9888962500000011E-2</v>
      </c>
      <c r="BO249">
        <v>31.842949999999998</v>
      </c>
      <c r="BP249">
        <v>32.052025</v>
      </c>
      <c r="BQ249">
        <v>999.9</v>
      </c>
      <c r="BR249">
        <v>0</v>
      </c>
      <c r="BS249">
        <v>0</v>
      </c>
      <c r="BT249">
        <v>9003.28125</v>
      </c>
      <c r="BU249">
        <v>0</v>
      </c>
      <c r="BV249">
        <v>38.678600000000003</v>
      </c>
      <c r="BW249">
        <v>-19.4606125</v>
      </c>
      <c r="BX249">
        <v>1579.2537500000001</v>
      </c>
      <c r="BY249">
        <v>1598.1125</v>
      </c>
      <c r="BZ249">
        <v>0.76140537500000005</v>
      </c>
      <c r="CA249">
        <v>1547.27</v>
      </c>
      <c r="CB249">
        <v>31.814225</v>
      </c>
      <c r="CC249">
        <v>3.2978212500000001</v>
      </c>
      <c r="CD249">
        <v>3.2207387500000002</v>
      </c>
      <c r="CE249">
        <v>25.6133375</v>
      </c>
      <c r="CF249">
        <v>25.215412499999999</v>
      </c>
      <c r="CG249">
        <v>1199.9925000000001</v>
      </c>
      <c r="CH249">
        <v>0.49997837499999997</v>
      </c>
      <c r="CI249">
        <v>0.50002175000000004</v>
      </c>
      <c r="CJ249">
        <v>0</v>
      </c>
      <c r="CK249">
        <v>1763.3724999999999</v>
      </c>
      <c r="CL249">
        <v>4.9990899999999998</v>
      </c>
      <c r="CM249">
        <v>20096.599999999999</v>
      </c>
      <c r="CN249">
        <v>9557.7125000000015</v>
      </c>
      <c r="CO249">
        <v>39.686999999999998</v>
      </c>
      <c r="CP249">
        <v>41.25</v>
      </c>
      <c r="CQ249">
        <v>40.5</v>
      </c>
      <c r="CR249">
        <v>40.25</v>
      </c>
      <c r="CS249">
        <v>41.186999999999998</v>
      </c>
      <c r="CT249">
        <v>597.47125000000005</v>
      </c>
      <c r="CU249">
        <v>597.52375000000006</v>
      </c>
      <c r="CV249">
        <v>0</v>
      </c>
      <c r="CW249">
        <v>1670951603.2</v>
      </c>
      <c r="CX249">
        <v>0</v>
      </c>
      <c r="CY249">
        <v>1670950421.5999999</v>
      </c>
      <c r="CZ249" t="s">
        <v>356</v>
      </c>
      <c r="DA249">
        <v>1670950421.5999999</v>
      </c>
      <c r="DB249">
        <v>1670950421.5999999</v>
      </c>
      <c r="DC249">
        <v>14</v>
      </c>
      <c r="DD249">
        <v>-0.21199999999999999</v>
      </c>
      <c r="DE249">
        <v>-3.1E-2</v>
      </c>
      <c r="DF249">
        <v>-4.3040000000000003</v>
      </c>
      <c r="DG249">
        <v>0.155</v>
      </c>
      <c r="DH249">
        <v>415</v>
      </c>
      <c r="DI249">
        <v>33</v>
      </c>
      <c r="DJ249">
        <v>0.37</v>
      </c>
      <c r="DK249">
        <v>0.39</v>
      </c>
      <c r="DL249">
        <v>-19.359702439024389</v>
      </c>
      <c r="DM249">
        <v>-0.68274355400698572</v>
      </c>
      <c r="DN249">
        <v>0.10143616877383831</v>
      </c>
      <c r="DO249">
        <v>0</v>
      </c>
      <c r="DP249">
        <v>0.75990656097560971</v>
      </c>
      <c r="DQ249">
        <v>9.3183972125512697E-4</v>
      </c>
      <c r="DR249">
        <v>1.581362688822228E-3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363</v>
      </c>
      <c r="EA249">
        <v>3.2993399999999999</v>
      </c>
      <c r="EB249">
        <v>2.6252499999999999</v>
      </c>
      <c r="EC249">
        <v>0.244729</v>
      </c>
      <c r="ED249">
        <v>0.244452</v>
      </c>
      <c r="EE249">
        <v>0.136298</v>
      </c>
      <c r="EF249">
        <v>0.13275100000000001</v>
      </c>
      <c r="EG249">
        <v>22964.400000000001</v>
      </c>
      <c r="EH249">
        <v>23381.1</v>
      </c>
      <c r="EI249">
        <v>28282.9</v>
      </c>
      <c r="EJ249">
        <v>29774.2</v>
      </c>
      <c r="EK249">
        <v>33625.300000000003</v>
      </c>
      <c r="EL249">
        <v>35833.199999999997</v>
      </c>
      <c r="EM249">
        <v>39916.199999999997</v>
      </c>
      <c r="EN249">
        <v>42521.7</v>
      </c>
      <c r="EO249">
        <v>2.1456200000000001</v>
      </c>
      <c r="EP249">
        <v>2.24878</v>
      </c>
      <c r="EQ249">
        <v>0.15518799999999999</v>
      </c>
      <c r="ER249">
        <v>0</v>
      </c>
      <c r="ES249">
        <v>29.525500000000001</v>
      </c>
      <c r="ET249">
        <v>999.9</v>
      </c>
      <c r="EU249">
        <v>73.900000000000006</v>
      </c>
      <c r="EV249">
        <v>32.4</v>
      </c>
      <c r="EW249">
        <v>35.654499999999999</v>
      </c>
      <c r="EX249">
        <v>57.467199999999998</v>
      </c>
      <c r="EY249">
        <v>-2.9006400000000001</v>
      </c>
      <c r="EZ249">
        <v>2</v>
      </c>
      <c r="FA249">
        <v>0.21954499999999999</v>
      </c>
      <c r="FB249">
        <v>-0.81127700000000003</v>
      </c>
      <c r="FC249">
        <v>20.270800000000001</v>
      </c>
      <c r="FD249">
        <v>5.22058</v>
      </c>
      <c r="FE249">
        <v>12.004</v>
      </c>
      <c r="FF249">
        <v>4.9872500000000004</v>
      </c>
      <c r="FG249">
        <v>3.2844000000000002</v>
      </c>
      <c r="FH249">
        <v>9999</v>
      </c>
      <c r="FI249">
        <v>9999</v>
      </c>
      <c r="FJ249">
        <v>9999</v>
      </c>
      <c r="FK249">
        <v>999.9</v>
      </c>
      <c r="FL249">
        <v>1.86582</v>
      </c>
      <c r="FM249">
        <v>1.8621799999999999</v>
      </c>
      <c r="FN249">
        <v>1.8641700000000001</v>
      </c>
      <c r="FO249">
        <v>1.8602000000000001</v>
      </c>
      <c r="FP249">
        <v>1.8609599999999999</v>
      </c>
      <c r="FQ249">
        <v>1.8601399999999999</v>
      </c>
      <c r="FR249">
        <v>1.8617600000000001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-5.78</v>
      </c>
      <c r="GH249">
        <v>0.16830000000000001</v>
      </c>
      <c r="GI249">
        <v>-3.3542705637745942</v>
      </c>
      <c r="GJ249">
        <v>-2.7043828418459848E-3</v>
      </c>
      <c r="GK249">
        <v>1.1637646390227569E-6</v>
      </c>
      <c r="GL249">
        <v>-2.7935288173591201E-10</v>
      </c>
      <c r="GM249">
        <v>-0.1154585369592631</v>
      </c>
      <c r="GN249">
        <v>-1.575226436802038E-3</v>
      </c>
      <c r="GO249">
        <v>7.1853088279240026E-4</v>
      </c>
      <c r="GP249">
        <v>-1.2337336158236461E-5</v>
      </c>
      <c r="GQ249">
        <v>5</v>
      </c>
      <c r="GR249">
        <v>2087</v>
      </c>
      <c r="GS249">
        <v>4</v>
      </c>
      <c r="GT249">
        <v>31</v>
      </c>
      <c r="GU249">
        <v>19.2</v>
      </c>
      <c r="GV249">
        <v>19.2</v>
      </c>
      <c r="GW249">
        <v>3.92456</v>
      </c>
      <c r="GX249">
        <v>2.49512</v>
      </c>
      <c r="GY249">
        <v>2.04834</v>
      </c>
      <c r="GZ249">
        <v>2.6184099999999999</v>
      </c>
      <c r="HA249">
        <v>2.1972700000000001</v>
      </c>
      <c r="HB249">
        <v>2.3083499999999999</v>
      </c>
      <c r="HC249">
        <v>37.433799999999998</v>
      </c>
      <c r="HD249">
        <v>14.158300000000001</v>
      </c>
      <c r="HE249">
        <v>18</v>
      </c>
      <c r="HF249">
        <v>612.34400000000005</v>
      </c>
      <c r="HG249">
        <v>773.07299999999998</v>
      </c>
      <c r="HH249">
        <v>31.000599999999999</v>
      </c>
      <c r="HI249">
        <v>30.275200000000002</v>
      </c>
      <c r="HJ249">
        <v>29.9999</v>
      </c>
      <c r="HK249">
        <v>30.231100000000001</v>
      </c>
      <c r="HL249">
        <v>30.226600000000001</v>
      </c>
      <c r="HM249">
        <v>78.459000000000003</v>
      </c>
      <c r="HN249">
        <v>13.8027</v>
      </c>
      <c r="HO249">
        <v>100</v>
      </c>
      <c r="HP249">
        <v>31</v>
      </c>
      <c r="HQ249">
        <v>1561.55</v>
      </c>
      <c r="HR249">
        <v>31.795200000000001</v>
      </c>
      <c r="HS249">
        <v>99.651799999999994</v>
      </c>
      <c r="HT249">
        <v>98.638599999999997</v>
      </c>
    </row>
    <row r="250" spans="1:228" x14ac:dyDescent="0.2">
      <c r="A250">
        <v>235</v>
      </c>
      <c r="B250">
        <v>1670951575.0999999</v>
      </c>
      <c r="C250">
        <v>934</v>
      </c>
      <c r="D250" t="s">
        <v>829</v>
      </c>
      <c r="E250" t="s">
        <v>830</v>
      </c>
      <c r="F250">
        <v>4</v>
      </c>
      <c r="G250">
        <v>1670951573.0999999</v>
      </c>
      <c r="H250">
        <f t="shared" si="102"/>
        <v>1.8890511036154091E-3</v>
      </c>
      <c r="I250">
        <f t="shared" si="103"/>
        <v>1.8890511036154092</v>
      </c>
      <c r="J250">
        <f t="shared" si="104"/>
        <v>20.037009445457624</v>
      </c>
      <c r="K250">
        <f t="shared" si="105"/>
        <v>1535.061428571428</v>
      </c>
      <c r="L250">
        <f t="shared" si="106"/>
        <v>1242.1523034675481</v>
      </c>
      <c r="M250">
        <f t="shared" si="107"/>
        <v>125.87338265075951</v>
      </c>
      <c r="N250">
        <f t="shared" si="108"/>
        <v>155.55530030544355</v>
      </c>
      <c r="O250">
        <f t="shared" si="109"/>
        <v>0.12578813275446579</v>
      </c>
      <c r="P250">
        <f t="shared" si="110"/>
        <v>3.6833260617754204</v>
      </c>
      <c r="Q250">
        <f t="shared" si="111"/>
        <v>0.12344947621708519</v>
      </c>
      <c r="R250">
        <f t="shared" si="112"/>
        <v>7.7362420068556301E-2</v>
      </c>
      <c r="S250">
        <f t="shared" si="113"/>
        <v>226.11885681676404</v>
      </c>
      <c r="T250">
        <f t="shared" si="114"/>
        <v>32.519144540997893</v>
      </c>
      <c r="U250">
        <f t="shared" si="115"/>
        <v>32.05358571428571</v>
      </c>
      <c r="V250">
        <f t="shared" si="116"/>
        <v>4.7895851038065489</v>
      </c>
      <c r="W250">
        <f t="shared" si="117"/>
        <v>69.749114025581378</v>
      </c>
      <c r="X250">
        <f t="shared" si="118"/>
        <v>3.3008367918348234</v>
      </c>
      <c r="Y250">
        <f t="shared" si="119"/>
        <v>4.7324426094132166</v>
      </c>
      <c r="Z250">
        <f t="shared" si="120"/>
        <v>1.4887483119717255</v>
      </c>
      <c r="AA250">
        <f t="shared" si="121"/>
        <v>-83.307153669439543</v>
      </c>
      <c r="AB250">
        <f t="shared" si="122"/>
        <v>-42.092327039205102</v>
      </c>
      <c r="AC250">
        <f t="shared" si="123"/>
        <v>-2.5902977572627943</v>
      </c>
      <c r="AD250">
        <f t="shared" si="124"/>
        <v>98.129078350856602</v>
      </c>
      <c r="AE250">
        <f t="shared" si="125"/>
        <v>44.114989761888317</v>
      </c>
      <c r="AF250">
        <f t="shared" si="126"/>
        <v>1.8870454267365275</v>
      </c>
      <c r="AG250">
        <f t="shared" si="127"/>
        <v>20.037009445457624</v>
      </c>
      <c r="AH250">
        <v>1604.736130008205</v>
      </c>
      <c r="AI250">
        <v>1589.362666666666</v>
      </c>
      <c r="AJ250">
        <v>1.746936979535864</v>
      </c>
      <c r="AK250">
        <v>63.164820258041182</v>
      </c>
      <c r="AL250">
        <f t="shared" si="128"/>
        <v>1.8890511036154092</v>
      </c>
      <c r="AM250">
        <v>31.81419885570682</v>
      </c>
      <c r="AN250">
        <v>32.573556363636357</v>
      </c>
      <c r="AO250">
        <v>-4.4734459676270859E-5</v>
      </c>
      <c r="AP250">
        <v>96.758734084088289</v>
      </c>
      <c r="AQ250">
        <v>68</v>
      </c>
      <c r="AR250">
        <v>10</v>
      </c>
      <c r="AS250">
        <f t="shared" si="129"/>
        <v>1</v>
      </c>
      <c r="AT250">
        <f t="shared" si="130"/>
        <v>0</v>
      </c>
      <c r="AU250">
        <f t="shared" si="131"/>
        <v>47569.619064213395</v>
      </c>
      <c r="AV250">
        <f t="shared" si="132"/>
        <v>1200.007142857143</v>
      </c>
      <c r="AW250">
        <f t="shared" si="133"/>
        <v>1025.9322781434012</v>
      </c>
      <c r="AX250">
        <f t="shared" si="134"/>
        <v>0.85493847619999974</v>
      </c>
      <c r="AY250">
        <f t="shared" si="135"/>
        <v>0.18843125906599939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1670951573.0999999</v>
      </c>
      <c r="BF250">
        <v>1535.061428571428</v>
      </c>
      <c r="BG250">
        <v>1554.5885714285721</v>
      </c>
      <c r="BH250">
        <v>32.573542857142861</v>
      </c>
      <c r="BI250">
        <v>31.815257142857138</v>
      </c>
      <c r="BJ250">
        <v>1540.8414285714291</v>
      </c>
      <c r="BK250">
        <v>32.405342857142863</v>
      </c>
      <c r="BL250">
        <v>650.02671428571432</v>
      </c>
      <c r="BM250">
        <v>101.23485714285709</v>
      </c>
      <c r="BN250">
        <v>0.1000454285714286</v>
      </c>
      <c r="BO250">
        <v>31.841614285714289</v>
      </c>
      <c r="BP250">
        <v>32.05358571428571</v>
      </c>
      <c r="BQ250">
        <v>999.89999999999986</v>
      </c>
      <c r="BR250">
        <v>0</v>
      </c>
      <c r="BS250">
        <v>0</v>
      </c>
      <c r="BT250">
        <v>9003.3042857142846</v>
      </c>
      <c r="BU250">
        <v>0</v>
      </c>
      <c r="BV250">
        <v>38.709299999999999</v>
      </c>
      <c r="BW250">
        <v>-19.5259</v>
      </c>
      <c r="BX250">
        <v>1586.748571428571</v>
      </c>
      <c r="BY250">
        <v>1605.6728571428571</v>
      </c>
      <c r="BZ250">
        <v>0.75828899999999988</v>
      </c>
      <c r="CA250">
        <v>1554.5885714285721</v>
      </c>
      <c r="CB250">
        <v>31.815257142857138</v>
      </c>
      <c r="CC250">
        <v>3.297574285714286</v>
      </c>
      <c r="CD250">
        <v>3.2208100000000002</v>
      </c>
      <c r="CE250">
        <v>25.612071428571429</v>
      </c>
      <c r="CF250">
        <v>25.21574285714286</v>
      </c>
      <c r="CG250">
        <v>1200.007142857143</v>
      </c>
      <c r="CH250">
        <v>0.49996771428571418</v>
      </c>
      <c r="CI250">
        <v>0.50003228571428582</v>
      </c>
      <c r="CJ250">
        <v>0</v>
      </c>
      <c r="CK250">
        <v>1764.9942857142851</v>
      </c>
      <c r="CL250">
        <v>4.9990899999999998</v>
      </c>
      <c r="CM250">
        <v>20109.87142857143</v>
      </c>
      <c r="CN250">
        <v>9557.807142857142</v>
      </c>
      <c r="CO250">
        <v>39.686999999999998</v>
      </c>
      <c r="CP250">
        <v>41.25</v>
      </c>
      <c r="CQ250">
        <v>40.5</v>
      </c>
      <c r="CR250">
        <v>40.25</v>
      </c>
      <c r="CS250">
        <v>41.186999999999998</v>
      </c>
      <c r="CT250">
        <v>597.46714285714279</v>
      </c>
      <c r="CU250">
        <v>597.54428571428559</v>
      </c>
      <c r="CV250">
        <v>0</v>
      </c>
      <c r="CW250">
        <v>1670951607.4000001</v>
      </c>
      <c r="CX250">
        <v>0</v>
      </c>
      <c r="CY250">
        <v>1670950421.5999999</v>
      </c>
      <c r="CZ250" t="s">
        <v>356</v>
      </c>
      <c r="DA250">
        <v>1670950421.5999999</v>
      </c>
      <c r="DB250">
        <v>1670950421.5999999</v>
      </c>
      <c r="DC250">
        <v>14</v>
      </c>
      <c r="DD250">
        <v>-0.21199999999999999</v>
      </c>
      <c r="DE250">
        <v>-3.1E-2</v>
      </c>
      <c r="DF250">
        <v>-4.3040000000000003</v>
      </c>
      <c r="DG250">
        <v>0.155</v>
      </c>
      <c r="DH250">
        <v>415</v>
      </c>
      <c r="DI250">
        <v>33</v>
      </c>
      <c r="DJ250">
        <v>0.37</v>
      </c>
      <c r="DK250">
        <v>0.39</v>
      </c>
      <c r="DL250">
        <v>-19.409275000000001</v>
      </c>
      <c r="DM250">
        <v>-0.89834296435267846</v>
      </c>
      <c r="DN250">
        <v>0.1079383938874395</v>
      </c>
      <c r="DO250">
        <v>0</v>
      </c>
      <c r="DP250">
        <v>0.76002155000000005</v>
      </c>
      <c r="DQ250">
        <v>-3.331181988745558E-3</v>
      </c>
      <c r="DR250">
        <v>1.7577137416257521E-3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363</v>
      </c>
      <c r="EA250">
        <v>3.29941</v>
      </c>
      <c r="EB250">
        <v>2.62534</v>
      </c>
      <c r="EC250">
        <v>0.245361</v>
      </c>
      <c r="ED250">
        <v>0.245084</v>
      </c>
      <c r="EE250">
        <v>0.13628399999999999</v>
      </c>
      <c r="EF250">
        <v>0.13275700000000001</v>
      </c>
      <c r="EG250">
        <v>22944.7</v>
      </c>
      <c r="EH250">
        <v>23362</v>
      </c>
      <c r="EI250">
        <v>28282.400000000001</v>
      </c>
      <c r="EJ250">
        <v>29774.799999999999</v>
      </c>
      <c r="EK250">
        <v>33625.300000000003</v>
      </c>
      <c r="EL250">
        <v>35833.699999999997</v>
      </c>
      <c r="EM250">
        <v>39915.5</v>
      </c>
      <c r="EN250">
        <v>42522.6</v>
      </c>
      <c r="EO250">
        <v>2.1459999999999999</v>
      </c>
      <c r="EP250">
        <v>2.24878</v>
      </c>
      <c r="EQ250">
        <v>0.15568000000000001</v>
      </c>
      <c r="ER250">
        <v>0</v>
      </c>
      <c r="ES250">
        <v>29.527699999999999</v>
      </c>
      <c r="ET250">
        <v>999.9</v>
      </c>
      <c r="EU250">
        <v>73.900000000000006</v>
      </c>
      <c r="EV250">
        <v>32.4</v>
      </c>
      <c r="EW250">
        <v>35.656199999999998</v>
      </c>
      <c r="EX250">
        <v>57.257199999999997</v>
      </c>
      <c r="EY250">
        <v>-2.8846099999999999</v>
      </c>
      <c r="EZ250">
        <v>2</v>
      </c>
      <c r="FA250">
        <v>0.21951699999999999</v>
      </c>
      <c r="FB250">
        <v>-0.81030999999999997</v>
      </c>
      <c r="FC250">
        <v>20.270600000000002</v>
      </c>
      <c r="FD250">
        <v>5.2217799999999999</v>
      </c>
      <c r="FE250">
        <v>12.004</v>
      </c>
      <c r="FF250">
        <v>4.9875499999999997</v>
      </c>
      <c r="FG250">
        <v>3.2844799999999998</v>
      </c>
      <c r="FH250">
        <v>9999</v>
      </c>
      <c r="FI250">
        <v>9999</v>
      </c>
      <c r="FJ250">
        <v>9999</v>
      </c>
      <c r="FK250">
        <v>999.9</v>
      </c>
      <c r="FL250">
        <v>1.86582</v>
      </c>
      <c r="FM250">
        <v>1.8621799999999999</v>
      </c>
      <c r="FN250">
        <v>1.8641700000000001</v>
      </c>
      <c r="FO250">
        <v>1.8602099999999999</v>
      </c>
      <c r="FP250">
        <v>1.8609599999999999</v>
      </c>
      <c r="FQ250">
        <v>1.8601700000000001</v>
      </c>
      <c r="FR250">
        <v>1.8617600000000001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-5.79</v>
      </c>
      <c r="GH250">
        <v>0.16819999999999999</v>
      </c>
      <c r="GI250">
        <v>-3.3542705637745942</v>
      </c>
      <c r="GJ250">
        <v>-2.7043828418459848E-3</v>
      </c>
      <c r="GK250">
        <v>1.1637646390227569E-6</v>
      </c>
      <c r="GL250">
        <v>-2.7935288173591201E-10</v>
      </c>
      <c r="GM250">
        <v>-0.1154585369592631</v>
      </c>
      <c r="GN250">
        <v>-1.575226436802038E-3</v>
      </c>
      <c r="GO250">
        <v>7.1853088279240026E-4</v>
      </c>
      <c r="GP250">
        <v>-1.2337336158236461E-5</v>
      </c>
      <c r="GQ250">
        <v>5</v>
      </c>
      <c r="GR250">
        <v>2087</v>
      </c>
      <c r="GS250">
        <v>4</v>
      </c>
      <c r="GT250">
        <v>31</v>
      </c>
      <c r="GU250">
        <v>19.2</v>
      </c>
      <c r="GV250">
        <v>19.2</v>
      </c>
      <c r="GW250">
        <v>3.9367700000000001</v>
      </c>
      <c r="GX250">
        <v>2.49878</v>
      </c>
      <c r="GY250">
        <v>2.04834</v>
      </c>
      <c r="GZ250">
        <v>2.6184099999999999</v>
      </c>
      <c r="HA250">
        <v>2.1972700000000001</v>
      </c>
      <c r="HB250">
        <v>2.2949199999999998</v>
      </c>
      <c r="HC250">
        <v>37.433799999999998</v>
      </c>
      <c r="HD250">
        <v>14.1671</v>
      </c>
      <c r="HE250">
        <v>18</v>
      </c>
      <c r="HF250">
        <v>612.60500000000002</v>
      </c>
      <c r="HG250">
        <v>773.04</v>
      </c>
      <c r="HH250">
        <v>31.000399999999999</v>
      </c>
      <c r="HI250">
        <v>30.2728</v>
      </c>
      <c r="HJ250">
        <v>29.9999</v>
      </c>
      <c r="HK250">
        <v>30.229600000000001</v>
      </c>
      <c r="HL250">
        <v>30.2242</v>
      </c>
      <c r="HM250">
        <v>78.718199999999996</v>
      </c>
      <c r="HN250">
        <v>13.8027</v>
      </c>
      <c r="HO250">
        <v>100</v>
      </c>
      <c r="HP250">
        <v>31</v>
      </c>
      <c r="HQ250">
        <v>1568.23</v>
      </c>
      <c r="HR250">
        <v>31.795200000000001</v>
      </c>
      <c r="HS250">
        <v>99.65</v>
      </c>
      <c r="HT250">
        <v>98.640500000000003</v>
      </c>
    </row>
    <row r="251" spans="1:228" x14ac:dyDescent="0.2">
      <c r="A251">
        <v>236</v>
      </c>
      <c r="B251">
        <v>1670951579.0999999</v>
      </c>
      <c r="C251">
        <v>938</v>
      </c>
      <c r="D251" t="s">
        <v>831</v>
      </c>
      <c r="E251" t="s">
        <v>832</v>
      </c>
      <c r="F251">
        <v>4</v>
      </c>
      <c r="G251">
        <v>1670951576.7874999</v>
      </c>
      <c r="H251">
        <f t="shared" si="102"/>
        <v>1.8799550123804797E-3</v>
      </c>
      <c r="I251">
        <f t="shared" si="103"/>
        <v>1.8799550123804796</v>
      </c>
      <c r="J251">
        <f t="shared" si="104"/>
        <v>20.963189987893955</v>
      </c>
      <c r="K251">
        <f t="shared" si="105"/>
        <v>1541.14375</v>
      </c>
      <c r="L251">
        <f t="shared" si="106"/>
        <v>1234.860926733686</v>
      </c>
      <c r="M251">
        <f t="shared" si="107"/>
        <v>125.13443645489457</v>
      </c>
      <c r="N251">
        <f t="shared" si="108"/>
        <v>156.1715578468729</v>
      </c>
      <c r="O251">
        <f t="shared" si="109"/>
        <v>0.1251292719481456</v>
      </c>
      <c r="P251">
        <f t="shared" si="110"/>
        <v>3.682663428941892</v>
      </c>
      <c r="Q251">
        <f t="shared" si="111"/>
        <v>0.1228143992845835</v>
      </c>
      <c r="R251">
        <f t="shared" si="112"/>
        <v>7.6963414695332383E-2</v>
      </c>
      <c r="S251">
        <f t="shared" si="113"/>
        <v>226.11358708148211</v>
      </c>
      <c r="T251">
        <f t="shared" si="114"/>
        <v>32.519111791967958</v>
      </c>
      <c r="U251">
        <f t="shared" si="115"/>
        <v>32.055087499999999</v>
      </c>
      <c r="V251">
        <f t="shared" si="116"/>
        <v>4.7899920830405547</v>
      </c>
      <c r="W251">
        <f t="shared" si="117"/>
        <v>69.755385393870895</v>
      </c>
      <c r="X251">
        <f t="shared" si="118"/>
        <v>3.3007544629478782</v>
      </c>
      <c r="Y251">
        <f t="shared" si="119"/>
        <v>4.7318991133233723</v>
      </c>
      <c r="Z251">
        <f t="shared" si="120"/>
        <v>1.4892376200926765</v>
      </c>
      <c r="AA251">
        <f t="shared" si="121"/>
        <v>-82.906016045979158</v>
      </c>
      <c r="AB251">
        <f t="shared" si="122"/>
        <v>-42.785316293330091</v>
      </c>
      <c r="AC251">
        <f t="shared" si="123"/>
        <v>-2.6334102251030713</v>
      </c>
      <c r="AD251">
        <f t="shared" si="124"/>
        <v>97.788844517069805</v>
      </c>
      <c r="AE251">
        <f t="shared" si="125"/>
        <v>44.111885565825879</v>
      </c>
      <c r="AF251">
        <f t="shared" si="126"/>
        <v>1.8833618168130395</v>
      </c>
      <c r="AG251">
        <f t="shared" si="127"/>
        <v>20.963189987893955</v>
      </c>
      <c r="AH251">
        <v>1611.566469679489</v>
      </c>
      <c r="AI251">
        <v>1596.069939393939</v>
      </c>
      <c r="AJ251">
        <v>1.676124526850624</v>
      </c>
      <c r="AK251">
        <v>63.164820258041182</v>
      </c>
      <c r="AL251">
        <f t="shared" si="128"/>
        <v>1.8799550123804796</v>
      </c>
      <c r="AM251">
        <v>31.816221115112771</v>
      </c>
      <c r="AN251">
        <v>32.57162545454544</v>
      </c>
      <c r="AO251">
        <v>8.8375551037596947E-6</v>
      </c>
      <c r="AP251">
        <v>96.758734084088289</v>
      </c>
      <c r="AQ251">
        <v>68</v>
      </c>
      <c r="AR251">
        <v>10</v>
      </c>
      <c r="AS251">
        <f t="shared" si="129"/>
        <v>1</v>
      </c>
      <c r="AT251">
        <f t="shared" si="130"/>
        <v>0</v>
      </c>
      <c r="AU251">
        <f t="shared" si="131"/>
        <v>47558.03870040804</v>
      </c>
      <c r="AV251">
        <f t="shared" si="132"/>
        <v>1199.98125</v>
      </c>
      <c r="AW251">
        <f t="shared" si="133"/>
        <v>1025.9099389023222</v>
      </c>
      <c r="AX251">
        <f t="shared" si="134"/>
        <v>0.85493830749632316</v>
      </c>
      <c r="AY251">
        <f t="shared" si="135"/>
        <v>0.18843093346790385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1670951576.7874999</v>
      </c>
      <c r="BF251">
        <v>1541.14375</v>
      </c>
      <c r="BG251">
        <v>1560.6724999999999</v>
      </c>
      <c r="BH251">
        <v>32.572749999999999</v>
      </c>
      <c r="BI251">
        <v>31.815925</v>
      </c>
      <c r="BJ251">
        <v>1546.9337499999999</v>
      </c>
      <c r="BK251">
        <v>32.40455</v>
      </c>
      <c r="BL251">
        <v>650.01049999999998</v>
      </c>
      <c r="BM251">
        <v>101.234875</v>
      </c>
      <c r="BN251">
        <v>9.9966637499999997E-2</v>
      </c>
      <c r="BO251">
        <v>31.8395875</v>
      </c>
      <c r="BP251">
        <v>32.055087499999999</v>
      </c>
      <c r="BQ251">
        <v>999.9</v>
      </c>
      <c r="BR251">
        <v>0</v>
      </c>
      <c r="BS251">
        <v>0</v>
      </c>
      <c r="BT251">
        <v>9001.0162500000006</v>
      </c>
      <c r="BU251">
        <v>0</v>
      </c>
      <c r="BV251">
        <v>38.712499999999999</v>
      </c>
      <c r="BW251">
        <v>-19.5289</v>
      </c>
      <c r="BX251">
        <v>1593.0337500000001</v>
      </c>
      <c r="BY251">
        <v>1611.95875</v>
      </c>
      <c r="BZ251">
        <v>0.75679937499999994</v>
      </c>
      <c r="CA251">
        <v>1560.6724999999999</v>
      </c>
      <c r="CB251">
        <v>31.815925</v>
      </c>
      <c r="CC251">
        <v>3.2974950000000001</v>
      </c>
      <c r="CD251">
        <v>3.2208800000000002</v>
      </c>
      <c r="CE251">
        <v>25.611650000000001</v>
      </c>
      <c r="CF251">
        <v>25.216125000000002</v>
      </c>
      <c r="CG251">
        <v>1199.98125</v>
      </c>
      <c r="CH251">
        <v>0.49997324999999998</v>
      </c>
      <c r="CI251">
        <v>0.50002674999999996</v>
      </c>
      <c r="CJ251">
        <v>0</v>
      </c>
      <c r="CK251">
        <v>1765.9675</v>
      </c>
      <c r="CL251">
        <v>4.9990899999999998</v>
      </c>
      <c r="CM251">
        <v>20120.150000000001</v>
      </c>
      <c r="CN251">
        <v>9557.614999999998</v>
      </c>
      <c r="CO251">
        <v>39.686999999999998</v>
      </c>
      <c r="CP251">
        <v>41.25</v>
      </c>
      <c r="CQ251">
        <v>40.5</v>
      </c>
      <c r="CR251">
        <v>40.25</v>
      </c>
      <c r="CS251">
        <v>41.186999999999998</v>
      </c>
      <c r="CT251">
        <v>597.46125000000006</v>
      </c>
      <c r="CU251">
        <v>597.52499999999998</v>
      </c>
      <c r="CV251">
        <v>0</v>
      </c>
      <c r="CW251">
        <v>1670951611</v>
      </c>
      <c r="CX251">
        <v>0</v>
      </c>
      <c r="CY251">
        <v>1670950421.5999999</v>
      </c>
      <c r="CZ251" t="s">
        <v>356</v>
      </c>
      <c r="DA251">
        <v>1670950421.5999999</v>
      </c>
      <c r="DB251">
        <v>1670950421.5999999</v>
      </c>
      <c r="DC251">
        <v>14</v>
      </c>
      <c r="DD251">
        <v>-0.21199999999999999</v>
      </c>
      <c r="DE251">
        <v>-3.1E-2</v>
      </c>
      <c r="DF251">
        <v>-4.3040000000000003</v>
      </c>
      <c r="DG251">
        <v>0.155</v>
      </c>
      <c r="DH251">
        <v>415</v>
      </c>
      <c r="DI251">
        <v>33</v>
      </c>
      <c r="DJ251">
        <v>0.37</v>
      </c>
      <c r="DK251">
        <v>0.39</v>
      </c>
      <c r="DL251">
        <v>-19.467917499999999</v>
      </c>
      <c r="DM251">
        <v>-0.45675984990615109</v>
      </c>
      <c r="DN251">
        <v>6.3579485242883205E-2</v>
      </c>
      <c r="DO251">
        <v>0</v>
      </c>
      <c r="DP251">
        <v>0.75909657500000005</v>
      </c>
      <c r="DQ251">
        <v>-6.4278011257038097E-3</v>
      </c>
      <c r="DR251">
        <v>1.9730484014273391E-3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363</v>
      </c>
      <c r="EA251">
        <v>3.2993399999999999</v>
      </c>
      <c r="EB251">
        <v>2.62521</v>
      </c>
      <c r="EC251">
        <v>0.24598900000000001</v>
      </c>
      <c r="ED251">
        <v>0.245701</v>
      </c>
      <c r="EE251">
        <v>0.13628599999999999</v>
      </c>
      <c r="EF251">
        <v>0.13276099999999999</v>
      </c>
      <c r="EG251">
        <v>22925.7</v>
      </c>
      <c r="EH251">
        <v>23342.9</v>
      </c>
      <c r="EI251">
        <v>28282.6</v>
      </c>
      <c r="EJ251">
        <v>29774.9</v>
      </c>
      <c r="EK251">
        <v>33625.199999999997</v>
      </c>
      <c r="EL251">
        <v>35833.4</v>
      </c>
      <c r="EM251">
        <v>39915.4</v>
      </c>
      <c r="EN251">
        <v>42522.400000000001</v>
      </c>
      <c r="EO251">
        <v>2.1459000000000001</v>
      </c>
      <c r="EP251">
        <v>2.2488000000000001</v>
      </c>
      <c r="EQ251">
        <v>0.155196</v>
      </c>
      <c r="ER251">
        <v>0</v>
      </c>
      <c r="ES251">
        <v>29.528099999999998</v>
      </c>
      <c r="ET251">
        <v>999.9</v>
      </c>
      <c r="EU251">
        <v>73.900000000000006</v>
      </c>
      <c r="EV251">
        <v>32.4</v>
      </c>
      <c r="EW251">
        <v>35.651000000000003</v>
      </c>
      <c r="EX251">
        <v>57.677199999999999</v>
      </c>
      <c r="EY251">
        <v>-2.8125</v>
      </c>
      <c r="EZ251">
        <v>2</v>
      </c>
      <c r="FA251">
        <v>0.15328</v>
      </c>
      <c r="FB251">
        <v>-0.73546800000000001</v>
      </c>
      <c r="FC251">
        <v>20.270499999999998</v>
      </c>
      <c r="FD251">
        <v>5.2217799999999999</v>
      </c>
      <c r="FE251">
        <v>12.004</v>
      </c>
      <c r="FF251">
        <v>4.9870000000000001</v>
      </c>
      <c r="FG251">
        <v>3.2844500000000001</v>
      </c>
      <c r="FH251">
        <v>9999</v>
      </c>
      <c r="FI251">
        <v>9999</v>
      </c>
      <c r="FJ251">
        <v>9999</v>
      </c>
      <c r="FK251">
        <v>999.9</v>
      </c>
      <c r="FL251">
        <v>1.8658300000000001</v>
      </c>
      <c r="FM251">
        <v>1.8621799999999999</v>
      </c>
      <c r="FN251">
        <v>1.8641700000000001</v>
      </c>
      <c r="FO251">
        <v>1.8602000000000001</v>
      </c>
      <c r="FP251">
        <v>1.8609599999999999</v>
      </c>
      <c r="FQ251">
        <v>1.86016</v>
      </c>
      <c r="FR251">
        <v>1.86178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-5.79</v>
      </c>
      <c r="GH251">
        <v>0.16819999999999999</v>
      </c>
      <c r="GI251">
        <v>-3.3542705637745942</v>
      </c>
      <c r="GJ251">
        <v>-2.7043828418459848E-3</v>
      </c>
      <c r="GK251">
        <v>1.1637646390227569E-6</v>
      </c>
      <c r="GL251">
        <v>-2.7935288173591201E-10</v>
      </c>
      <c r="GM251">
        <v>-0.1154585369592631</v>
      </c>
      <c r="GN251">
        <v>-1.575226436802038E-3</v>
      </c>
      <c r="GO251">
        <v>7.1853088279240026E-4</v>
      </c>
      <c r="GP251">
        <v>-1.2337336158236461E-5</v>
      </c>
      <c r="GQ251">
        <v>5</v>
      </c>
      <c r="GR251">
        <v>2087</v>
      </c>
      <c r="GS251">
        <v>4</v>
      </c>
      <c r="GT251">
        <v>31</v>
      </c>
      <c r="GU251">
        <v>19.3</v>
      </c>
      <c r="GV251">
        <v>19.3</v>
      </c>
      <c r="GW251">
        <v>3.9489700000000001</v>
      </c>
      <c r="GX251">
        <v>2.49878</v>
      </c>
      <c r="GY251">
        <v>2.04834</v>
      </c>
      <c r="GZ251">
        <v>2.6184099999999999</v>
      </c>
      <c r="HA251">
        <v>2.1972700000000001</v>
      </c>
      <c r="HB251">
        <v>2.2863799999999999</v>
      </c>
      <c r="HC251">
        <v>37.433799999999998</v>
      </c>
      <c r="HD251">
        <v>14.1495</v>
      </c>
      <c r="HE251">
        <v>18</v>
      </c>
      <c r="HF251">
        <v>612.51499999999999</v>
      </c>
      <c r="HG251">
        <v>773.053</v>
      </c>
      <c r="HH251">
        <v>31.000499999999999</v>
      </c>
      <c r="HI251">
        <v>30.272200000000002</v>
      </c>
      <c r="HJ251">
        <v>29.9999</v>
      </c>
      <c r="HK251">
        <v>30.227900000000002</v>
      </c>
      <c r="HL251">
        <v>30.223299999999998</v>
      </c>
      <c r="HM251">
        <v>78.985200000000006</v>
      </c>
      <c r="HN251">
        <v>13.8027</v>
      </c>
      <c r="HO251">
        <v>100</v>
      </c>
      <c r="HP251">
        <v>31</v>
      </c>
      <c r="HQ251">
        <v>1574.92</v>
      </c>
      <c r="HR251">
        <v>31.795200000000001</v>
      </c>
      <c r="HS251">
        <v>99.650199999999998</v>
      </c>
      <c r="HT251">
        <v>98.6404</v>
      </c>
    </row>
    <row r="252" spans="1:228" x14ac:dyDescent="0.2">
      <c r="A252">
        <v>237</v>
      </c>
      <c r="B252">
        <v>1670951583.0999999</v>
      </c>
      <c r="C252">
        <v>942</v>
      </c>
      <c r="D252" t="s">
        <v>833</v>
      </c>
      <c r="E252" t="s">
        <v>834</v>
      </c>
      <c r="F252">
        <v>4</v>
      </c>
      <c r="G252">
        <v>1670951581.0999999</v>
      </c>
      <c r="H252">
        <f t="shared" si="102"/>
        <v>1.8802651233812725E-3</v>
      </c>
      <c r="I252">
        <f t="shared" si="103"/>
        <v>1.8802651233812726</v>
      </c>
      <c r="J252">
        <f t="shared" si="104"/>
        <v>19.652222243745243</v>
      </c>
      <c r="K252">
        <f t="shared" si="105"/>
        <v>1548.315714285714</v>
      </c>
      <c r="L252">
        <f t="shared" si="106"/>
        <v>1259.1699256329209</v>
      </c>
      <c r="M252">
        <f t="shared" si="107"/>
        <v>127.59886432195607</v>
      </c>
      <c r="N252">
        <f t="shared" si="108"/>
        <v>156.89965487016397</v>
      </c>
      <c r="O252">
        <f t="shared" si="109"/>
        <v>0.12534539616863286</v>
      </c>
      <c r="P252">
        <f t="shared" si="110"/>
        <v>3.6843052419540192</v>
      </c>
      <c r="Q252">
        <f t="shared" si="111"/>
        <v>0.12302361449459606</v>
      </c>
      <c r="R252">
        <f t="shared" si="112"/>
        <v>7.7094779813927913E-2</v>
      </c>
      <c r="S252">
        <f t="shared" si="113"/>
        <v>226.11560472896392</v>
      </c>
      <c r="T252">
        <f t="shared" si="114"/>
        <v>32.51417121194698</v>
      </c>
      <c r="U252">
        <f t="shared" si="115"/>
        <v>32.046614285714277</v>
      </c>
      <c r="V252">
        <f t="shared" si="116"/>
        <v>4.7876962626302877</v>
      </c>
      <c r="W252">
        <f t="shared" si="117"/>
        <v>69.772745418137617</v>
      </c>
      <c r="X252">
        <f t="shared" si="118"/>
        <v>3.3007150672306405</v>
      </c>
      <c r="Y252">
        <f t="shared" si="119"/>
        <v>4.7306653155898468</v>
      </c>
      <c r="Z252">
        <f t="shared" si="120"/>
        <v>1.4869811953996472</v>
      </c>
      <c r="AA252">
        <f t="shared" si="121"/>
        <v>-82.919691941114124</v>
      </c>
      <c r="AB252">
        <f t="shared" si="122"/>
        <v>-42.035415798875917</v>
      </c>
      <c r="AC252">
        <f t="shared" si="123"/>
        <v>-2.5859350324843047</v>
      </c>
      <c r="AD252">
        <f t="shared" si="124"/>
        <v>98.574561956489575</v>
      </c>
      <c r="AE252">
        <f t="shared" si="125"/>
        <v>44.039931509584605</v>
      </c>
      <c r="AF252">
        <f t="shared" si="126"/>
        <v>1.8783388994582817</v>
      </c>
      <c r="AG252">
        <f t="shared" si="127"/>
        <v>19.652222243745243</v>
      </c>
      <c r="AH252">
        <v>1618.387975408504</v>
      </c>
      <c r="AI252">
        <v>1603.106</v>
      </c>
      <c r="AJ252">
        <v>1.7657127139611</v>
      </c>
      <c r="AK252">
        <v>63.164820258041182</v>
      </c>
      <c r="AL252">
        <f t="shared" si="128"/>
        <v>1.8802651233812726</v>
      </c>
      <c r="AM252">
        <v>31.81643730442773</v>
      </c>
      <c r="AN252">
        <v>32.571961818181812</v>
      </c>
      <c r="AO252">
        <v>1.075613644186502E-5</v>
      </c>
      <c r="AP252">
        <v>96.758734084088289</v>
      </c>
      <c r="AQ252">
        <v>68</v>
      </c>
      <c r="AR252">
        <v>10</v>
      </c>
      <c r="AS252">
        <f t="shared" si="129"/>
        <v>1</v>
      </c>
      <c r="AT252">
        <f t="shared" si="130"/>
        <v>0</v>
      </c>
      <c r="AU252">
        <f t="shared" si="131"/>
        <v>47588.240524624009</v>
      </c>
      <c r="AV252">
        <f t="shared" si="132"/>
        <v>1199.9914285714281</v>
      </c>
      <c r="AW252">
        <f t="shared" si="133"/>
        <v>1025.9186926056802</v>
      </c>
      <c r="AX252">
        <f t="shared" si="134"/>
        <v>0.8549383505405711</v>
      </c>
      <c r="AY252">
        <f t="shared" si="135"/>
        <v>0.18843101654330247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1670951581.0999999</v>
      </c>
      <c r="BF252">
        <v>1548.315714285714</v>
      </c>
      <c r="BG252">
        <v>1567.8171428571429</v>
      </c>
      <c r="BH252">
        <v>32.57208571428572</v>
      </c>
      <c r="BI252">
        <v>31.817271428571431</v>
      </c>
      <c r="BJ252">
        <v>1554.11</v>
      </c>
      <c r="BK252">
        <v>32.4039</v>
      </c>
      <c r="BL252">
        <v>650.00428571428563</v>
      </c>
      <c r="BM252">
        <v>101.23571428571429</v>
      </c>
      <c r="BN252">
        <v>9.9984514285714296E-2</v>
      </c>
      <c r="BO252">
        <v>31.834985714285711</v>
      </c>
      <c r="BP252">
        <v>32.046614285714277</v>
      </c>
      <c r="BQ252">
        <v>999.89999999999986</v>
      </c>
      <c r="BR252">
        <v>0</v>
      </c>
      <c r="BS252">
        <v>0</v>
      </c>
      <c r="BT252">
        <v>9006.6071428571431</v>
      </c>
      <c r="BU252">
        <v>0</v>
      </c>
      <c r="BV252">
        <v>38.731742857142862</v>
      </c>
      <c r="BW252">
        <v>-19.500299999999999</v>
      </c>
      <c r="BX252">
        <v>1600.447142857143</v>
      </c>
      <c r="BY252">
        <v>1619.34</v>
      </c>
      <c r="BZ252">
        <v>0.7548218571428571</v>
      </c>
      <c r="CA252">
        <v>1567.8171428571429</v>
      </c>
      <c r="CB252">
        <v>31.817271428571431</v>
      </c>
      <c r="CC252">
        <v>3.2974585714285709</v>
      </c>
      <c r="CD252">
        <v>3.221044285714286</v>
      </c>
      <c r="CE252">
        <v>25.611499999999999</v>
      </c>
      <c r="CF252">
        <v>25.216999999999999</v>
      </c>
      <c r="CG252">
        <v>1199.9914285714281</v>
      </c>
      <c r="CH252">
        <v>0.49997199999999992</v>
      </c>
      <c r="CI252">
        <v>0.50002800000000014</v>
      </c>
      <c r="CJ252">
        <v>0</v>
      </c>
      <c r="CK252">
        <v>1767.3828571428569</v>
      </c>
      <c r="CL252">
        <v>4.9990899999999998</v>
      </c>
      <c r="CM252">
        <v>20131.928571428569</v>
      </c>
      <c r="CN252">
        <v>9557.7000000000007</v>
      </c>
      <c r="CO252">
        <v>39.686999999999998</v>
      </c>
      <c r="CP252">
        <v>41.25</v>
      </c>
      <c r="CQ252">
        <v>40.5</v>
      </c>
      <c r="CR252">
        <v>40.25</v>
      </c>
      <c r="CS252">
        <v>41.186999999999998</v>
      </c>
      <c r="CT252">
        <v>597.46571428571428</v>
      </c>
      <c r="CU252">
        <v>597.5328571428571</v>
      </c>
      <c r="CV252">
        <v>0</v>
      </c>
      <c r="CW252">
        <v>1670951615.2</v>
      </c>
      <c r="CX252">
        <v>0</v>
      </c>
      <c r="CY252">
        <v>1670950421.5999999</v>
      </c>
      <c r="CZ252" t="s">
        <v>356</v>
      </c>
      <c r="DA252">
        <v>1670950421.5999999</v>
      </c>
      <c r="DB252">
        <v>1670950421.5999999</v>
      </c>
      <c r="DC252">
        <v>14</v>
      </c>
      <c r="DD252">
        <v>-0.21199999999999999</v>
      </c>
      <c r="DE252">
        <v>-3.1E-2</v>
      </c>
      <c r="DF252">
        <v>-4.3040000000000003</v>
      </c>
      <c r="DG252">
        <v>0.155</v>
      </c>
      <c r="DH252">
        <v>415</v>
      </c>
      <c r="DI252">
        <v>33</v>
      </c>
      <c r="DJ252">
        <v>0.37</v>
      </c>
      <c r="DK252">
        <v>0.39</v>
      </c>
      <c r="DL252">
        <v>-19.485085000000002</v>
      </c>
      <c r="DM252">
        <v>-0.41753921200746291</v>
      </c>
      <c r="DN252">
        <v>5.7977411765272817E-2</v>
      </c>
      <c r="DO252">
        <v>0</v>
      </c>
      <c r="DP252">
        <v>0.75826954999999996</v>
      </c>
      <c r="DQ252">
        <v>-1.6538521575984969E-2</v>
      </c>
      <c r="DR252">
        <v>2.432040850294249E-3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363</v>
      </c>
      <c r="EA252">
        <v>3.2995399999999999</v>
      </c>
      <c r="EB252">
        <v>2.6253199999999999</v>
      </c>
      <c r="EC252">
        <v>0.24662000000000001</v>
      </c>
      <c r="ED252">
        <v>0.24632299999999999</v>
      </c>
      <c r="EE252">
        <v>0.13628599999999999</v>
      </c>
      <c r="EF252">
        <v>0.13276499999999999</v>
      </c>
      <c r="EG252">
        <v>22907</v>
      </c>
      <c r="EH252">
        <v>23323.5</v>
      </c>
      <c r="EI252">
        <v>28283.1</v>
      </c>
      <c r="EJ252">
        <v>29774.799999999999</v>
      </c>
      <c r="EK252">
        <v>33625.9</v>
      </c>
      <c r="EL252">
        <v>35833.5</v>
      </c>
      <c r="EM252">
        <v>39916.199999999997</v>
      </c>
      <c r="EN252">
        <v>42522.6</v>
      </c>
      <c r="EO252">
        <v>2.1459299999999999</v>
      </c>
      <c r="EP252">
        <v>2.24865</v>
      </c>
      <c r="EQ252">
        <v>0.154749</v>
      </c>
      <c r="ER252">
        <v>0</v>
      </c>
      <c r="ES252">
        <v>29.528700000000001</v>
      </c>
      <c r="ET252">
        <v>999.9</v>
      </c>
      <c r="EU252">
        <v>73.900000000000006</v>
      </c>
      <c r="EV252">
        <v>32.4</v>
      </c>
      <c r="EW252">
        <v>35.655999999999999</v>
      </c>
      <c r="EX252">
        <v>56.927199999999999</v>
      </c>
      <c r="EY252">
        <v>-2.9487199999999998</v>
      </c>
      <c r="EZ252">
        <v>2</v>
      </c>
      <c r="FA252">
        <v>0.21892500000000001</v>
      </c>
      <c r="FB252">
        <v>-0.80866000000000005</v>
      </c>
      <c r="FC252">
        <v>20.270399999999999</v>
      </c>
      <c r="FD252">
        <v>5.2214799999999997</v>
      </c>
      <c r="FE252">
        <v>12.004</v>
      </c>
      <c r="FF252">
        <v>4.9875999999999996</v>
      </c>
      <c r="FG252">
        <v>3.28443</v>
      </c>
      <c r="FH252">
        <v>9999</v>
      </c>
      <c r="FI252">
        <v>9999</v>
      </c>
      <c r="FJ252">
        <v>9999</v>
      </c>
      <c r="FK252">
        <v>999.9</v>
      </c>
      <c r="FL252">
        <v>1.86582</v>
      </c>
      <c r="FM252">
        <v>1.8621799999999999</v>
      </c>
      <c r="FN252">
        <v>1.8641700000000001</v>
      </c>
      <c r="FO252">
        <v>1.8602099999999999</v>
      </c>
      <c r="FP252">
        <v>1.8609599999999999</v>
      </c>
      <c r="FQ252">
        <v>1.86016</v>
      </c>
      <c r="FR252">
        <v>1.8617999999999999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-5.8</v>
      </c>
      <c r="GH252">
        <v>0.16819999999999999</v>
      </c>
      <c r="GI252">
        <v>-3.3542705637745942</v>
      </c>
      <c r="GJ252">
        <v>-2.7043828418459848E-3</v>
      </c>
      <c r="GK252">
        <v>1.1637646390227569E-6</v>
      </c>
      <c r="GL252">
        <v>-2.7935288173591201E-10</v>
      </c>
      <c r="GM252">
        <v>-0.1154585369592631</v>
      </c>
      <c r="GN252">
        <v>-1.575226436802038E-3</v>
      </c>
      <c r="GO252">
        <v>7.1853088279240026E-4</v>
      </c>
      <c r="GP252">
        <v>-1.2337336158236461E-5</v>
      </c>
      <c r="GQ252">
        <v>5</v>
      </c>
      <c r="GR252">
        <v>2087</v>
      </c>
      <c r="GS252">
        <v>4</v>
      </c>
      <c r="GT252">
        <v>31</v>
      </c>
      <c r="GU252">
        <v>19.399999999999999</v>
      </c>
      <c r="GV252">
        <v>19.399999999999999</v>
      </c>
      <c r="GW252">
        <v>3.9636200000000001</v>
      </c>
      <c r="GX252">
        <v>2.4890099999999999</v>
      </c>
      <c r="GY252">
        <v>2.04834</v>
      </c>
      <c r="GZ252">
        <v>2.6196299999999999</v>
      </c>
      <c r="HA252">
        <v>2.1972700000000001</v>
      </c>
      <c r="HB252">
        <v>2.3327599999999999</v>
      </c>
      <c r="HC252">
        <v>37.433799999999998</v>
      </c>
      <c r="HD252">
        <v>14.175800000000001</v>
      </c>
      <c r="HE252">
        <v>18</v>
      </c>
      <c r="HF252">
        <v>612.52</v>
      </c>
      <c r="HG252">
        <v>772.88199999999995</v>
      </c>
      <c r="HH252">
        <v>31.0002</v>
      </c>
      <c r="HI252">
        <v>30.27</v>
      </c>
      <c r="HJ252">
        <v>29.9999</v>
      </c>
      <c r="HK252">
        <v>30.226600000000001</v>
      </c>
      <c r="HL252">
        <v>30.221599999999999</v>
      </c>
      <c r="HM252">
        <v>79.250399999999999</v>
      </c>
      <c r="HN252">
        <v>13.8027</v>
      </c>
      <c r="HO252">
        <v>100</v>
      </c>
      <c r="HP252">
        <v>31</v>
      </c>
      <c r="HQ252">
        <v>1581.6</v>
      </c>
      <c r="HR252">
        <v>31.795200000000001</v>
      </c>
      <c r="HS252">
        <v>99.652100000000004</v>
      </c>
      <c r="HT252">
        <v>98.640500000000003</v>
      </c>
    </row>
    <row r="253" spans="1:228" x14ac:dyDescent="0.2">
      <c r="A253">
        <v>238</v>
      </c>
      <c r="B253">
        <v>1670951587.0999999</v>
      </c>
      <c r="C253">
        <v>946</v>
      </c>
      <c r="D253" t="s">
        <v>835</v>
      </c>
      <c r="E253" t="s">
        <v>836</v>
      </c>
      <c r="F253">
        <v>4</v>
      </c>
      <c r="G253">
        <v>1670951584.7874999</v>
      </c>
      <c r="H253">
        <f t="shared" si="102"/>
        <v>1.8713499696026395E-3</v>
      </c>
      <c r="I253">
        <f t="shared" si="103"/>
        <v>1.8713499696026394</v>
      </c>
      <c r="J253">
        <f t="shared" si="104"/>
        <v>20.262477390291</v>
      </c>
      <c r="K253">
        <f t="shared" si="105"/>
        <v>1554.4937500000001</v>
      </c>
      <c r="L253">
        <f t="shared" si="106"/>
        <v>1256.4384389039292</v>
      </c>
      <c r="M253">
        <f t="shared" si="107"/>
        <v>127.32198341677235</v>
      </c>
      <c r="N253">
        <f t="shared" si="108"/>
        <v>157.52560677118055</v>
      </c>
      <c r="O253">
        <f t="shared" si="109"/>
        <v>0.12486897893766179</v>
      </c>
      <c r="P253">
        <f t="shared" si="110"/>
        <v>3.684742734042068</v>
      </c>
      <c r="Q253">
        <f t="shared" si="111"/>
        <v>0.12256490643128153</v>
      </c>
      <c r="R253">
        <f t="shared" si="112"/>
        <v>7.6806537146531018E-2</v>
      </c>
      <c r="S253">
        <f t="shared" si="113"/>
        <v>226.12634836781942</v>
      </c>
      <c r="T253">
        <f t="shared" si="114"/>
        <v>32.51057714774749</v>
      </c>
      <c r="U253">
        <f t="shared" si="115"/>
        <v>32.040912499999997</v>
      </c>
      <c r="V253">
        <f t="shared" si="116"/>
        <v>4.7861519010050024</v>
      </c>
      <c r="W253">
        <f t="shared" si="117"/>
        <v>69.793315740646293</v>
      </c>
      <c r="X253">
        <f t="shared" si="118"/>
        <v>3.3006712750879132</v>
      </c>
      <c r="Y253">
        <f t="shared" si="119"/>
        <v>4.7292082917414193</v>
      </c>
      <c r="Z253">
        <f t="shared" si="120"/>
        <v>1.4854806259170892</v>
      </c>
      <c r="AA253">
        <f t="shared" si="121"/>
        <v>-82.526533659476399</v>
      </c>
      <c r="AB253">
        <f t="shared" si="122"/>
        <v>-41.987551704314562</v>
      </c>
      <c r="AC253">
        <f t="shared" si="123"/>
        <v>-2.5825423573717248</v>
      </c>
      <c r="AD253">
        <f t="shared" si="124"/>
        <v>99.029720646656727</v>
      </c>
      <c r="AE253">
        <f t="shared" si="125"/>
        <v>44.000286051001993</v>
      </c>
      <c r="AF253">
        <f t="shared" si="126"/>
        <v>1.8736873587924687</v>
      </c>
      <c r="AG253">
        <f t="shared" si="127"/>
        <v>20.262477390291</v>
      </c>
      <c r="AH253">
        <v>1625.288060804432</v>
      </c>
      <c r="AI253">
        <v>1609.9412121212119</v>
      </c>
      <c r="AJ253">
        <v>1.71502478812665</v>
      </c>
      <c r="AK253">
        <v>63.164820258041182</v>
      </c>
      <c r="AL253">
        <f t="shared" si="128"/>
        <v>1.8713499696026394</v>
      </c>
      <c r="AM253">
        <v>31.818309551539151</v>
      </c>
      <c r="AN253">
        <v>32.570267272727257</v>
      </c>
      <c r="AO253">
        <v>4.8986838093812921E-6</v>
      </c>
      <c r="AP253">
        <v>96.758734084088289</v>
      </c>
      <c r="AQ253">
        <v>68</v>
      </c>
      <c r="AR253">
        <v>10</v>
      </c>
      <c r="AS253">
        <f t="shared" si="129"/>
        <v>1</v>
      </c>
      <c r="AT253">
        <f t="shared" si="130"/>
        <v>0</v>
      </c>
      <c r="AU253">
        <f t="shared" si="131"/>
        <v>47596.943909725167</v>
      </c>
      <c r="AV253">
        <f t="shared" si="132"/>
        <v>1200.04375</v>
      </c>
      <c r="AW253">
        <f t="shared" si="133"/>
        <v>1025.9638825739996</v>
      </c>
      <c r="AX253">
        <f t="shared" si="134"/>
        <v>0.85493873250371055</v>
      </c>
      <c r="AY253">
        <f t="shared" si="135"/>
        <v>0.18843175373216137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1670951584.7874999</v>
      </c>
      <c r="BF253">
        <v>1554.4937500000001</v>
      </c>
      <c r="BG253">
        <v>1573.98</v>
      </c>
      <c r="BH253">
        <v>32.571674999999999</v>
      </c>
      <c r="BI253">
        <v>31.818750000000001</v>
      </c>
      <c r="BJ253">
        <v>1560.2962500000001</v>
      </c>
      <c r="BK253">
        <v>32.403475</v>
      </c>
      <c r="BL253">
        <v>650.02187500000002</v>
      </c>
      <c r="BM253">
        <v>101.235625</v>
      </c>
      <c r="BN253">
        <v>0.10000711249999999</v>
      </c>
      <c r="BO253">
        <v>31.829550000000001</v>
      </c>
      <c r="BP253">
        <v>32.040912499999997</v>
      </c>
      <c r="BQ253">
        <v>999.9</v>
      </c>
      <c r="BR253">
        <v>0</v>
      </c>
      <c r="BS253">
        <v>0</v>
      </c>
      <c r="BT253">
        <v>9008.125</v>
      </c>
      <c r="BU253">
        <v>0</v>
      </c>
      <c r="BV253">
        <v>38.738900000000001</v>
      </c>
      <c r="BW253">
        <v>-19.487637500000002</v>
      </c>
      <c r="BX253">
        <v>1606.83125</v>
      </c>
      <c r="BY253">
        <v>1625.7075</v>
      </c>
      <c r="BZ253">
        <v>0.75292749999999997</v>
      </c>
      <c r="CA253">
        <v>1573.98</v>
      </c>
      <c r="CB253">
        <v>31.818750000000001</v>
      </c>
      <c r="CC253">
        <v>3.29741375</v>
      </c>
      <c r="CD253">
        <v>3.22119</v>
      </c>
      <c r="CE253">
        <v>25.611249999999998</v>
      </c>
      <c r="CF253">
        <v>25.217725000000002</v>
      </c>
      <c r="CG253">
        <v>1200.04375</v>
      </c>
      <c r="CH253">
        <v>0.49996087500000003</v>
      </c>
      <c r="CI253">
        <v>0.50003912499999992</v>
      </c>
      <c r="CJ253">
        <v>0</v>
      </c>
      <c r="CK253">
        <v>1768.2162499999999</v>
      </c>
      <c r="CL253">
        <v>4.9990899999999998</v>
      </c>
      <c r="CM253">
        <v>20143.2</v>
      </c>
      <c r="CN253">
        <v>9558.06</v>
      </c>
      <c r="CO253">
        <v>39.686999999999998</v>
      </c>
      <c r="CP253">
        <v>41.25</v>
      </c>
      <c r="CQ253">
        <v>40.5</v>
      </c>
      <c r="CR253">
        <v>40.25</v>
      </c>
      <c r="CS253">
        <v>41.186999999999998</v>
      </c>
      <c r="CT253">
        <v>597.47499999999991</v>
      </c>
      <c r="CU253">
        <v>597.57249999999999</v>
      </c>
      <c r="CV253">
        <v>0</v>
      </c>
      <c r="CW253">
        <v>1670951619.4000001</v>
      </c>
      <c r="CX253">
        <v>0</v>
      </c>
      <c r="CY253">
        <v>1670950421.5999999</v>
      </c>
      <c r="CZ253" t="s">
        <v>356</v>
      </c>
      <c r="DA253">
        <v>1670950421.5999999</v>
      </c>
      <c r="DB253">
        <v>1670950421.5999999</v>
      </c>
      <c r="DC253">
        <v>14</v>
      </c>
      <c r="DD253">
        <v>-0.21199999999999999</v>
      </c>
      <c r="DE253">
        <v>-3.1E-2</v>
      </c>
      <c r="DF253">
        <v>-4.3040000000000003</v>
      </c>
      <c r="DG253">
        <v>0.155</v>
      </c>
      <c r="DH253">
        <v>415</v>
      </c>
      <c r="DI253">
        <v>33</v>
      </c>
      <c r="DJ253">
        <v>0.37</v>
      </c>
      <c r="DK253">
        <v>0.39</v>
      </c>
      <c r="DL253">
        <v>-19.499555000000001</v>
      </c>
      <c r="DM253">
        <v>-2.7971482176286141E-2</v>
      </c>
      <c r="DN253">
        <v>3.5809537486541081E-2</v>
      </c>
      <c r="DO253">
        <v>1</v>
      </c>
      <c r="DP253">
        <v>0.75720822500000007</v>
      </c>
      <c r="DQ253">
        <v>-2.9972093808632951E-2</v>
      </c>
      <c r="DR253">
        <v>3.0881597310331941E-3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2</v>
      </c>
      <c r="DY253">
        <v>2</v>
      </c>
      <c r="DZ253" t="s">
        <v>357</v>
      </c>
      <c r="EA253">
        <v>3.29955</v>
      </c>
      <c r="EB253">
        <v>2.62541</v>
      </c>
      <c r="EC253">
        <v>0.24724199999999999</v>
      </c>
      <c r="ED253">
        <v>0.246949</v>
      </c>
      <c r="EE253">
        <v>0.13627900000000001</v>
      </c>
      <c r="EF253">
        <v>0.132771</v>
      </c>
      <c r="EG253">
        <v>22887.5</v>
      </c>
      <c r="EH253">
        <v>23304.2</v>
      </c>
      <c r="EI253">
        <v>28282.6</v>
      </c>
      <c r="EJ253">
        <v>29774.9</v>
      </c>
      <c r="EK253">
        <v>33625.699999999997</v>
      </c>
      <c r="EL253">
        <v>35833.5</v>
      </c>
      <c r="EM253">
        <v>39915.599999999999</v>
      </c>
      <c r="EN253">
        <v>42522.8</v>
      </c>
      <c r="EO253">
        <v>2.1457000000000002</v>
      </c>
      <c r="EP253">
        <v>2.24878</v>
      </c>
      <c r="EQ253">
        <v>0.15430199999999999</v>
      </c>
      <c r="ER253">
        <v>0</v>
      </c>
      <c r="ES253">
        <v>29.528099999999998</v>
      </c>
      <c r="ET253">
        <v>999.9</v>
      </c>
      <c r="EU253">
        <v>73.900000000000006</v>
      </c>
      <c r="EV253">
        <v>32.4</v>
      </c>
      <c r="EW253">
        <v>35.658000000000001</v>
      </c>
      <c r="EX253">
        <v>57.287199999999999</v>
      </c>
      <c r="EY253">
        <v>-3.08894</v>
      </c>
      <c r="EZ253">
        <v>2</v>
      </c>
      <c r="FA253">
        <v>0.219004</v>
      </c>
      <c r="FB253">
        <v>-0.808203</v>
      </c>
      <c r="FC253">
        <v>20.270700000000001</v>
      </c>
      <c r="FD253">
        <v>5.2216300000000002</v>
      </c>
      <c r="FE253">
        <v>12.004</v>
      </c>
      <c r="FF253">
        <v>4.9873500000000002</v>
      </c>
      <c r="FG253">
        <v>3.2844799999999998</v>
      </c>
      <c r="FH253">
        <v>9999</v>
      </c>
      <c r="FI253">
        <v>9999</v>
      </c>
      <c r="FJ253">
        <v>9999</v>
      </c>
      <c r="FK253">
        <v>999.9</v>
      </c>
      <c r="FL253">
        <v>1.8657999999999999</v>
      </c>
      <c r="FM253">
        <v>1.8621799999999999</v>
      </c>
      <c r="FN253">
        <v>1.8641700000000001</v>
      </c>
      <c r="FO253">
        <v>1.8602000000000001</v>
      </c>
      <c r="FP253">
        <v>1.8609599999999999</v>
      </c>
      <c r="FQ253">
        <v>1.8601399999999999</v>
      </c>
      <c r="FR253">
        <v>1.8617900000000001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-5.81</v>
      </c>
      <c r="GH253">
        <v>0.16819999999999999</v>
      </c>
      <c r="GI253">
        <v>-3.3542705637745942</v>
      </c>
      <c r="GJ253">
        <v>-2.7043828418459848E-3</v>
      </c>
      <c r="GK253">
        <v>1.1637646390227569E-6</v>
      </c>
      <c r="GL253">
        <v>-2.7935288173591201E-10</v>
      </c>
      <c r="GM253">
        <v>-0.1154585369592631</v>
      </c>
      <c r="GN253">
        <v>-1.575226436802038E-3</v>
      </c>
      <c r="GO253">
        <v>7.1853088279240026E-4</v>
      </c>
      <c r="GP253">
        <v>-1.2337336158236461E-5</v>
      </c>
      <c r="GQ253">
        <v>5</v>
      </c>
      <c r="GR253">
        <v>2087</v>
      </c>
      <c r="GS253">
        <v>4</v>
      </c>
      <c r="GT253">
        <v>31</v>
      </c>
      <c r="GU253">
        <v>19.399999999999999</v>
      </c>
      <c r="GV253">
        <v>19.399999999999999</v>
      </c>
      <c r="GW253">
        <v>3.9770500000000002</v>
      </c>
      <c r="GX253">
        <v>2.4841299999999999</v>
      </c>
      <c r="GY253">
        <v>2.04834</v>
      </c>
      <c r="GZ253">
        <v>2.6196299999999999</v>
      </c>
      <c r="HA253">
        <v>2.1972700000000001</v>
      </c>
      <c r="HB253">
        <v>2.33887</v>
      </c>
      <c r="HC253">
        <v>37.433799999999998</v>
      </c>
      <c r="HD253">
        <v>14.1671</v>
      </c>
      <c r="HE253">
        <v>18</v>
      </c>
      <c r="HF253">
        <v>612.33000000000004</v>
      </c>
      <c r="HG253">
        <v>772.97500000000002</v>
      </c>
      <c r="HH253">
        <v>31.0001</v>
      </c>
      <c r="HI253">
        <v>30.268899999999999</v>
      </c>
      <c r="HJ253">
        <v>30</v>
      </c>
      <c r="HK253">
        <v>30.224299999999999</v>
      </c>
      <c r="HL253">
        <v>30.2194</v>
      </c>
      <c r="HM253">
        <v>79.510099999999994</v>
      </c>
      <c r="HN253">
        <v>13.8027</v>
      </c>
      <c r="HO253">
        <v>100</v>
      </c>
      <c r="HP253">
        <v>31</v>
      </c>
      <c r="HQ253">
        <v>1588.29</v>
      </c>
      <c r="HR253">
        <v>31.795200000000001</v>
      </c>
      <c r="HS253">
        <v>99.650499999999994</v>
      </c>
      <c r="HT253">
        <v>98.641099999999994</v>
      </c>
    </row>
    <row r="254" spans="1:228" x14ac:dyDescent="0.2">
      <c r="A254">
        <v>239</v>
      </c>
      <c r="B254">
        <v>1670951591.0999999</v>
      </c>
      <c r="C254">
        <v>950</v>
      </c>
      <c r="D254" t="s">
        <v>837</v>
      </c>
      <c r="E254" t="s">
        <v>838</v>
      </c>
      <c r="F254">
        <v>4</v>
      </c>
      <c r="G254">
        <v>1670951589.0999999</v>
      </c>
      <c r="H254">
        <f t="shared" si="102"/>
        <v>1.8616593496496301E-3</v>
      </c>
      <c r="I254">
        <f t="shared" si="103"/>
        <v>1.8616593496496301</v>
      </c>
      <c r="J254">
        <f t="shared" si="104"/>
        <v>20.110223195777404</v>
      </c>
      <c r="K254">
        <f t="shared" si="105"/>
        <v>1561.707142857143</v>
      </c>
      <c r="L254">
        <f t="shared" si="106"/>
        <v>1264.3125069662617</v>
      </c>
      <c r="M254">
        <f t="shared" si="107"/>
        <v>128.119222404016</v>
      </c>
      <c r="N254">
        <f t="shared" si="108"/>
        <v>158.25573476747545</v>
      </c>
      <c r="O254">
        <f t="shared" si="109"/>
        <v>0.1243112225630482</v>
      </c>
      <c r="P254">
        <f t="shared" si="110"/>
        <v>3.677915944226771</v>
      </c>
      <c r="Q254">
        <f t="shared" si="111"/>
        <v>0.12202332967133782</v>
      </c>
      <c r="R254">
        <f t="shared" si="112"/>
        <v>7.6466631885771491E-2</v>
      </c>
      <c r="S254">
        <f t="shared" si="113"/>
        <v>226.11154371950943</v>
      </c>
      <c r="T254">
        <f t="shared" si="114"/>
        <v>32.506980536466934</v>
      </c>
      <c r="U254">
        <f t="shared" si="115"/>
        <v>32.035314285714279</v>
      </c>
      <c r="V254">
        <f t="shared" si="116"/>
        <v>4.7846360142407667</v>
      </c>
      <c r="W254">
        <f t="shared" si="117"/>
        <v>69.811799530137279</v>
      </c>
      <c r="X254">
        <f t="shared" si="118"/>
        <v>3.300282677374434</v>
      </c>
      <c r="Y254">
        <f t="shared" si="119"/>
        <v>4.7273995221248013</v>
      </c>
      <c r="Z254">
        <f t="shared" si="120"/>
        <v>1.4843533368663326</v>
      </c>
      <c r="AA254">
        <f t="shared" si="121"/>
        <v>-82.099177319548687</v>
      </c>
      <c r="AB254">
        <f t="shared" si="122"/>
        <v>-42.138141057620494</v>
      </c>
      <c r="AC254">
        <f t="shared" si="123"/>
        <v>-2.5964577871717265</v>
      </c>
      <c r="AD254">
        <f t="shared" si="124"/>
        <v>99.277767555168538</v>
      </c>
      <c r="AE254">
        <f t="shared" si="125"/>
        <v>44.278319426442224</v>
      </c>
      <c r="AF254">
        <f t="shared" si="126"/>
        <v>1.8597958287050695</v>
      </c>
      <c r="AG254">
        <f t="shared" si="127"/>
        <v>20.110223195777404</v>
      </c>
      <c r="AH254">
        <v>1632.3461320400261</v>
      </c>
      <c r="AI254">
        <v>1616.9196969696959</v>
      </c>
      <c r="AJ254">
        <v>1.752587430071296</v>
      </c>
      <c r="AK254">
        <v>63.164820258041182</v>
      </c>
      <c r="AL254">
        <f t="shared" si="128"/>
        <v>1.8616593496496301</v>
      </c>
      <c r="AM254">
        <v>31.819969569280939</v>
      </c>
      <c r="AN254">
        <v>32.568163636363643</v>
      </c>
      <c r="AO254">
        <v>-2.4463984705779871E-5</v>
      </c>
      <c r="AP254">
        <v>96.758734084088289</v>
      </c>
      <c r="AQ254">
        <v>68</v>
      </c>
      <c r="AR254">
        <v>10</v>
      </c>
      <c r="AS254">
        <f t="shared" si="129"/>
        <v>1</v>
      </c>
      <c r="AT254">
        <f t="shared" si="130"/>
        <v>0</v>
      </c>
      <c r="AU254">
        <f t="shared" si="131"/>
        <v>47475.427753196127</v>
      </c>
      <c r="AV254">
        <f t="shared" si="132"/>
        <v>1199.971428571429</v>
      </c>
      <c r="AW254">
        <f t="shared" si="133"/>
        <v>1025.901442341715</v>
      </c>
      <c r="AX254">
        <f t="shared" si="134"/>
        <v>0.85493822429010247</v>
      </c>
      <c r="AY254">
        <f t="shared" si="135"/>
        <v>0.18843077287989779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1670951589.0999999</v>
      </c>
      <c r="BF254">
        <v>1561.707142857143</v>
      </c>
      <c r="BG254">
        <v>1581.3042857142859</v>
      </c>
      <c r="BH254">
        <v>32.568014285714277</v>
      </c>
      <c r="BI254">
        <v>31.820714285714281</v>
      </c>
      <c r="BJ254">
        <v>1567.518571428571</v>
      </c>
      <c r="BK254">
        <v>32.399828571428579</v>
      </c>
      <c r="BL254">
        <v>650.06157142857137</v>
      </c>
      <c r="BM254">
        <v>101.23485714285709</v>
      </c>
      <c r="BN254">
        <v>0.1002334285714286</v>
      </c>
      <c r="BO254">
        <v>31.822800000000001</v>
      </c>
      <c r="BP254">
        <v>32.035314285714279</v>
      </c>
      <c r="BQ254">
        <v>999.89999999999986</v>
      </c>
      <c r="BR254">
        <v>0</v>
      </c>
      <c r="BS254">
        <v>0</v>
      </c>
      <c r="BT254">
        <v>8984.6428571428569</v>
      </c>
      <c r="BU254">
        <v>0</v>
      </c>
      <c r="BV254">
        <v>38.738900000000001</v>
      </c>
      <c r="BW254">
        <v>-19.596642857142861</v>
      </c>
      <c r="BX254">
        <v>1614.2842857142859</v>
      </c>
      <c r="BY254">
        <v>1633.275714285714</v>
      </c>
      <c r="BZ254">
        <v>0.74729042857142858</v>
      </c>
      <c r="CA254">
        <v>1581.3042857142859</v>
      </c>
      <c r="CB254">
        <v>31.820714285714281</v>
      </c>
      <c r="CC254">
        <v>3.297017142857142</v>
      </c>
      <c r="CD254">
        <v>3.2213657142857142</v>
      </c>
      <c r="CE254">
        <v>25.60922857142857</v>
      </c>
      <c r="CF254">
        <v>25.21865714285714</v>
      </c>
      <c r="CG254">
        <v>1199.971428571429</v>
      </c>
      <c r="CH254">
        <v>0.49997542857142863</v>
      </c>
      <c r="CI254">
        <v>0.50002457142857148</v>
      </c>
      <c r="CJ254">
        <v>0</v>
      </c>
      <c r="CK254">
        <v>1769.337142857142</v>
      </c>
      <c r="CL254">
        <v>4.9990899999999998</v>
      </c>
      <c r="CM254">
        <v>20153.385714285709</v>
      </c>
      <c r="CN254">
        <v>9557.5328571428563</v>
      </c>
      <c r="CO254">
        <v>39.732000000000014</v>
      </c>
      <c r="CP254">
        <v>41.25</v>
      </c>
      <c r="CQ254">
        <v>40.5</v>
      </c>
      <c r="CR254">
        <v>40.25</v>
      </c>
      <c r="CS254">
        <v>41.186999999999998</v>
      </c>
      <c r="CT254">
        <v>597.45857142857142</v>
      </c>
      <c r="CU254">
        <v>597.51571428571435</v>
      </c>
      <c r="CV254">
        <v>0</v>
      </c>
      <c r="CW254">
        <v>1670951623</v>
      </c>
      <c r="CX254">
        <v>0</v>
      </c>
      <c r="CY254">
        <v>1670950421.5999999</v>
      </c>
      <c r="CZ254" t="s">
        <v>356</v>
      </c>
      <c r="DA254">
        <v>1670950421.5999999</v>
      </c>
      <c r="DB254">
        <v>1670950421.5999999</v>
      </c>
      <c r="DC254">
        <v>14</v>
      </c>
      <c r="DD254">
        <v>-0.21199999999999999</v>
      </c>
      <c r="DE254">
        <v>-3.1E-2</v>
      </c>
      <c r="DF254">
        <v>-4.3040000000000003</v>
      </c>
      <c r="DG254">
        <v>0.155</v>
      </c>
      <c r="DH254">
        <v>415</v>
      </c>
      <c r="DI254">
        <v>33</v>
      </c>
      <c r="DJ254">
        <v>0.37</v>
      </c>
      <c r="DK254">
        <v>0.39</v>
      </c>
      <c r="DL254">
        <v>-19.52108048780488</v>
      </c>
      <c r="DM254">
        <v>-0.1777777003485147</v>
      </c>
      <c r="DN254">
        <v>4.7633536144356219E-2</v>
      </c>
      <c r="DO254">
        <v>0</v>
      </c>
      <c r="DP254">
        <v>0.75514104878048782</v>
      </c>
      <c r="DQ254">
        <v>-3.9058327526132197E-2</v>
      </c>
      <c r="DR254">
        <v>4.063820675844999E-3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363</v>
      </c>
      <c r="EA254">
        <v>3.2993999999999999</v>
      </c>
      <c r="EB254">
        <v>2.6252</v>
      </c>
      <c r="EC254">
        <v>0.24786900000000001</v>
      </c>
      <c r="ED254">
        <v>0.24757100000000001</v>
      </c>
      <c r="EE254">
        <v>0.13627600000000001</v>
      </c>
      <c r="EF254">
        <v>0.132775</v>
      </c>
      <c r="EG254">
        <v>22868.5</v>
      </c>
      <c r="EH254">
        <v>23285.1</v>
      </c>
      <c r="EI254">
        <v>28282.5</v>
      </c>
      <c r="EJ254">
        <v>29775</v>
      </c>
      <c r="EK254">
        <v>33625.9</v>
      </c>
      <c r="EL254">
        <v>35833.599999999999</v>
      </c>
      <c r="EM254">
        <v>39915.599999999999</v>
      </c>
      <c r="EN254">
        <v>42523.1</v>
      </c>
      <c r="EO254">
        <v>2.1463999999999999</v>
      </c>
      <c r="EP254">
        <v>2.2487200000000001</v>
      </c>
      <c r="EQ254">
        <v>0.15417500000000001</v>
      </c>
      <c r="ER254">
        <v>0</v>
      </c>
      <c r="ES254">
        <v>29.527899999999999</v>
      </c>
      <c r="ET254">
        <v>999.9</v>
      </c>
      <c r="EU254">
        <v>73.900000000000006</v>
      </c>
      <c r="EV254">
        <v>32.4</v>
      </c>
      <c r="EW254">
        <v>35.653199999999998</v>
      </c>
      <c r="EX254">
        <v>57.347200000000001</v>
      </c>
      <c r="EY254">
        <v>-2.9166599999999998</v>
      </c>
      <c r="EZ254">
        <v>2</v>
      </c>
      <c r="FA254">
        <v>0.218943</v>
      </c>
      <c r="FB254">
        <v>-0.80762500000000004</v>
      </c>
      <c r="FC254">
        <v>20.270600000000002</v>
      </c>
      <c r="FD254">
        <v>5.2208800000000002</v>
      </c>
      <c r="FE254">
        <v>12.004</v>
      </c>
      <c r="FF254">
        <v>4.9873000000000003</v>
      </c>
      <c r="FG254">
        <v>3.2842500000000001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1.8621799999999999</v>
      </c>
      <c r="FN254">
        <v>1.8641700000000001</v>
      </c>
      <c r="FO254">
        <v>1.8602099999999999</v>
      </c>
      <c r="FP254">
        <v>1.8609599999999999</v>
      </c>
      <c r="FQ254">
        <v>1.86015</v>
      </c>
      <c r="FR254">
        <v>1.86178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-5.81</v>
      </c>
      <c r="GH254">
        <v>0.16819999999999999</v>
      </c>
      <c r="GI254">
        <v>-3.3542705637745942</v>
      </c>
      <c r="GJ254">
        <v>-2.7043828418459848E-3</v>
      </c>
      <c r="GK254">
        <v>1.1637646390227569E-6</v>
      </c>
      <c r="GL254">
        <v>-2.7935288173591201E-10</v>
      </c>
      <c r="GM254">
        <v>-0.1154585369592631</v>
      </c>
      <c r="GN254">
        <v>-1.575226436802038E-3</v>
      </c>
      <c r="GO254">
        <v>7.1853088279240026E-4</v>
      </c>
      <c r="GP254">
        <v>-1.2337336158236461E-5</v>
      </c>
      <c r="GQ254">
        <v>5</v>
      </c>
      <c r="GR254">
        <v>2087</v>
      </c>
      <c r="GS254">
        <v>4</v>
      </c>
      <c r="GT254">
        <v>31</v>
      </c>
      <c r="GU254">
        <v>19.5</v>
      </c>
      <c r="GV254">
        <v>19.5</v>
      </c>
      <c r="GW254">
        <v>3.9880399999999998</v>
      </c>
      <c r="GX254">
        <v>2.4841299999999999</v>
      </c>
      <c r="GY254">
        <v>2.04834</v>
      </c>
      <c r="GZ254">
        <v>2.6196299999999999</v>
      </c>
      <c r="HA254">
        <v>2.1972700000000001</v>
      </c>
      <c r="HB254">
        <v>2.34497</v>
      </c>
      <c r="HC254">
        <v>37.433799999999998</v>
      </c>
      <c r="HD254">
        <v>14.1671</v>
      </c>
      <c r="HE254">
        <v>18</v>
      </c>
      <c r="HF254">
        <v>612.83900000000006</v>
      </c>
      <c r="HG254">
        <v>772.91800000000001</v>
      </c>
      <c r="HH254">
        <v>31.0002</v>
      </c>
      <c r="HI254">
        <v>30.267299999999999</v>
      </c>
      <c r="HJ254">
        <v>30</v>
      </c>
      <c r="HK254">
        <v>30.223299999999998</v>
      </c>
      <c r="HL254">
        <v>30.218800000000002</v>
      </c>
      <c r="HM254">
        <v>79.777799999999999</v>
      </c>
      <c r="HN254">
        <v>13.8027</v>
      </c>
      <c r="HO254">
        <v>100</v>
      </c>
      <c r="HP254">
        <v>31</v>
      </c>
      <c r="HQ254">
        <v>1595.1</v>
      </c>
      <c r="HR254">
        <v>31.795200000000001</v>
      </c>
      <c r="HS254">
        <v>99.650400000000005</v>
      </c>
      <c r="HT254">
        <v>98.641499999999994</v>
      </c>
    </row>
    <row r="255" spans="1:228" x14ac:dyDescent="0.2">
      <c r="A255">
        <v>240</v>
      </c>
      <c r="B255">
        <v>1670951595.0999999</v>
      </c>
      <c r="C255">
        <v>954</v>
      </c>
      <c r="D255" t="s">
        <v>839</v>
      </c>
      <c r="E255" t="s">
        <v>840</v>
      </c>
      <c r="F255">
        <v>4</v>
      </c>
      <c r="G255">
        <v>1670951592.7874999</v>
      </c>
      <c r="H255">
        <f t="shared" si="102"/>
        <v>1.851225423004285E-3</v>
      </c>
      <c r="I255">
        <f t="shared" si="103"/>
        <v>1.8512254230042851</v>
      </c>
      <c r="J255">
        <f t="shared" si="104"/>
        <v>20.47538733720036</v>
      </c>
      <c r="K255">
        <f t="shared" si="105"/>
        <v>1567.8687500000001</v>
      </c>
      <c r="L255">
        <f t="shared" si="106"/>
        <v>1264.4517874048033</v>
      </c>
      <c r="M255">
        <f t="shared" si="107"/>
        <v>128.13256156413672</v>
      </c>
      <c r="N255">
        <f t="shared" si="108"/>
        <v>158.8791610205904</v>
      </c>
      <c r="O255">
        <f t="shared" si="109"/>
        <v>0.12373760307710921</v>
      </c>
      <c r="P255">
        <f t="shared" si="110"/>
        <v>3.6893362820166065</v>
      </c>
      <c r="Q255">
        <f t="shared" si="111"/>
        <v>0.12147744780845667</v>
      </c>
      <c r="R255">
        <f t="shared" si="112"/>
        <v>7.6123032252767217E-2</v>
      </c>
      <c r="S255">
        <f t="shared" si="113"/>
        <v>226.12441187184481</v>
      </c>
      <c r="T255">
        <f t="shared" si="114"/>
        <v>32.499228833677378</v>
      </c>
      <c r="U255">
        <f t="shared" si="115"/>
        <v>32.028599999999997</v>
      </c>
      <c r="V255">
        <f t="shared" si="116"/>
        <v>4.7828184684632324</v>
      </c>
      <c r="W255">
        <f t="shared" si="117"/>
        <v>69.840567430384411</v>
      </c>
      <c r="X255">
        <f t="shared" si="118"/>
        <v>3.3001460046148168</v>
      </c>
      <c r="Y255">
        <f t="shared" si="119"/>
        <v>4.7252565751335451</v>
      </c>
      <c r="Z255">
        <f t="shared" si="120"/>
        <v>1.4826724638484157</v>
      </c>
      <c r="AA255">
        <f t="shared" si="121"/>
        <v>-81.639041154488964</v>
      </c>
      <c r="AB255">
        <f t="shared" si="122"/>
        <v>-42.524712594592863</v>
      </c>
      <c r="AC255">
        <f t="shared" si="123"/>
        <v>-2.6119773258327892</v>
      </c>
      <c r="AD255">
        <f t="shared" si="124"/>
        <v>99.348680796930182</v>
      </c>
      <c r="AE255">
        <f t="shared" si="125"/>
        <v>44.307176374465435</v>
      </c>
      <c r="AF255">
        <f t="shared" si="126"/>
        <v>1.8558623587589418</v>
      </c>
      <c r="AG255">
        <f t="shared" si="127"/>
        <v>20.47538733720036</v>
      </c>
      <c r="AH255">
        <v>1639.2460393797689</v>
      </c>
      <c r="AI255">
        <v>1623.7730303030301</v>
      </c>
      <c r="AJ255">
        <v>1.723675910289687</v>
      </c>
      <c r="AK255">
        <v>63.164820258041182</v>
      </c>
      <c r="AL255">
        <f t="shared" si="128"/>
        <v>1.8512254230042851</v>
      </c>
      <c r="AM255">
        <v>31.821219710811661</v>
      </c>
      <c r="AN255">
        <v>32.565290909090898</v>
      </c>
      <c r="AO255">
        <v>-2.0345440402941751E-5</v>
      </c>
      <c r="AP255">
        <v>96.758734084088289</v>
      </c>
      <c r="AQ255">
        <v>68</v>
      </c>
      <c r="AR255">
        <v>10</v>
      </c>
      <c r="AS255">
        <f t="shared" si="129"/>
        <v>1</v>
      </c>
      <c r="AT255">
        <f t="shared" si="130"/>
        <v>0</v>
      </c>
      <c r="AU255">
        <f t="shared" si="131"/>
        <v>47681.73360651765</v>
      </c>
      <c r="AV255">
        <f t="shared" si="132"/>
        <v>1200.0425</v>
      </c>
      <c r="AW255">
        <f t="shared" si="133"/>
        <v>1025.9619325760852</v>
      </c>
      <c r="AX255">
        <f t="shared" si="134"/>
        <v>0.8549379980926386</v>
      </c>
      <c r="AY255">
        <f t="shared" si="135"/>
        <v>0.18843033631879272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1670951592.7874999</v>
      </c>
      <c r="BF255">
        <v>1567.8687500000001</v>
      </c>
      <c r="BG255">
        <v>1587.4825000000001</v>
      </c>
      <c r="BH255">
        <v>32.566862499999999</v>
      </c>
      <c r="BI255">
        <v>31.82105</v>
      </c>
      <c r="BJ255">
        <v>1573.6849999999999</v>
      </c>
      <c r="BK255">
        <v>32.398700000000012</v>
      </c>
      <c r="BL255">
        <v>649.98125000000005</v>
      </c>
      <c r="BM255">
        <v>101.23475000000001</v>
      </c>
      <c r="BN255">
        <v>9.9727787499999998E-2</v>
      </c>
      <c r="BO255">
        <v>31.814800000000002</v>
      </c>
      <c r="BP255">
        <v>32.028599999999997</v>
      </c>
      <c r="BQ255">
        <v>999.9</v>
      </c>
      <c r="BR255">
        <v>0</v>
      </c>
      <c r="BS255">
        <v>0</v>
      </c>
      <c r="BT255">
        <v>9024.0625</v>
      </c>
      <c r="BU255">
        <v>0</v>
      </c>
      <c r="BV255">
        <v>38.749837499999998</v>
      </c>
      <c r="BW255">
        <v>-19.613087499999999</v>
      </c>
      <c r="BX255">
        <v>1620.6475</v>
      </c>
      <c r="BY255">
        <v>1639.65625</v>
      </c>
      <c r="BZ255">
        <v>0.74583437500000005</v>
      </c>
      <c r="CA255">
        <v>1587.4825000000001</v>
      </c>
      <c r="CB255">
        <v>31.82105</v>
      </c>
      <c r="CC255">
        <v>3.2968924999999998</v>
      </c>
      <c r="CD255">
        <v>3.22139</v>
      </c>
      <c r="CE255">
        <v>25.608599999999999</v>
      </c>
      <c r="CF255">
        <v>25.218775000000001</v>
      </c>
      <c r="CG255">
        <v>1200.0425</v>
      </c>
      <c r="CH255">
        <v>0.49998324999999999</v>
      </c>
      <c r="CI255">
        <v>0.50001675000000001</v>
      </c>
      <c r="CJ255">
        <v>0</v>
      </c>
      <c r="CK255">
        <v>1770.5587499999999</v>
      </c>
      <c r="CL255">
        <v>4.9990899999999998</v>
      </c>
      <c r="CM255">
        <v>20164.275000000001</v>
      </c>
      <c r="CN255">
        <v>9558.1437499999993</v>
      </c>
      <c r="CO255">
        <v>39.75</v>
      </c>
      <c r="CP255">
        <v>41.280999999999999</v>
      </c>
      <c r="CQ255">
        <v>40.5</v>
      </c>
      <c r="CR255">
        <v>40.265500000000003</v>
      </c>
      <c r="CS255">
        <v>41.186999999999998</v>
      </c>
      <c r="CT255">
        <v>597.50374999999997</v>
      </c>
      <c r="CU255">
        <v>597.54250000000002</v>
      </c>
      <c r="CV255">
        <v>0</v>
      </c>
      <c r="CW255">
        <v>1670951627.2</v>
      </c>
      <c r="CX255">
        <v>0</v>
      </c>
      <c r="CY255">
        <v>1670950421.5999999</v>
      </c>
      <c r="CZ255" t="s">
        <v>356</v>
      </c>
      <c r="DA255">
        <v>1670950421.5999999</v>
      </c>
      <c r="DB255">
        <v>1670950421.5999999</v>
      </c>
      <c r="DC255">
        <v>14</v>
      </c>
      <c r="DD255">
        <v>-0.21199999999999999</v>
      </c>
      <c r="DE255">
        <v>-3.1E-2</v>
      </c>
      <c r="DF255">
        <v>-4.3040000000000003</v>
      </c>
      <c r="DG255">
        <v>0.155</v>
      </c>
      <c r="DH255">
        <v>415</v>
      </c>
      <c r="DI255">
        <v>33</v>
      </c>
      <c r="DJ255">
        <v>0.37</v>
      </c>
      <c r="DK255">
        <v>0.39</v>
      </c>
      <c r="DL255">
        <v>-19.542604999999998</v>
      </c>
      <c r="DM255">
        <v>-0.35055984990616751</v>
      </c>
      <c r="DN255">
        <v>5.7169392816436147E-2</v>
      </c>
      <c r="DO255">
        <v>0</v>
      </c>
      <c r="DP255">
        <v>0.75191107499999998</v>
      </c>
      <c r="DQ255">
        <v>-4.2127553470921709E-2</v>
      </c>
      <c r="DR255">
        <v>4.2172115810538901E-3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363</v>
      </c>
      <c r="EA255">
        <v>3.2993000000000001</v>
      </c>
      <c r="EB255">
        <v>2.6253299999999999</v>
      </c>
      <c r="EC255">
        <v>0.24848700000000001</v>
      </c>
      <c r="ED255">
        <v>0.248197</v>
      </c>
      <c r="EE255">
        <v>0.136267</v>
      </c>
      <c r="EF255">
        <v>0.132771</v>
      </c>
      <c r="EG255">
        <v>22849.9</v>
      </c>
      <c r="EH255">
        <v>23265.8</v>
      </c>
      <c r="EI255">
        <v>28282.799999999999</v>
      </c>
      <c r="EJ255">
        <v>29775.200000000001</v>
      </c>
      <c r="EK255">
        <v>33626.5</v>
      </c>
      <c r="EL255">
        <v>35833.699999999997</v>
      </c>
      <c r="EM255">
        <v>39915.9</v>
      </c>
      <c r="EN255">
        <v>42523</v>
      </c>
      <c r="EO255">
        <v>2.1457999999999999</v>
      </c>
      <c r="EP255">
        <v>2.2490999999999999</v>
      </c>
      <c r="EQ255">
        <v>0.153534</v>
      </c>
      <c r="ER255">
        <v>0</v>
      </c>
      <c r="ES255">
        <v>29.525500000000001</v>
      </c>
      <c r="ET255">
        <v>999.9</v>
      </c>
      <c r="EU255">
        <v>73.900000000000006</v>
      </c>
      <c r="EV255">
        <v>32.4</v>
      </c>
      <c r="EW255">
        <v>35.653599999999997</v>
      </c>
      <c r="EX255">
        <v>57.287199999999999</v>
      </c>
      <c r="EY255">
        <v>-2.8325300000000002</v>
      </c>
      <c r="EZ255">
        <v>2</v>
      </c>
      <c r="FA255">
        <v>0.21892300000000001</v>
      </c>
      <c r="FB255">
        <v>-0.80807200000000001</v>
      </c>
      <c r="FC255">
        <v>20.270700000000001</v>
      </c>
      <c r="FD255">
        <v>5.2207299999999996</v>
      </c>
      <c r="FE255">
        <v>12.004</v>
      </c>
      <c r="FF255">
        <v>4.9871999999999996</v>
      </c>
      <c r="FG255">
        <v>3.2842199999999999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1.8621799999999999</v>
      </c>
      <c r="FN255">
        <v>1.8641700000000001</v>
      </c>
      <c r="FO255">
        <v>1.8602000000000001</v>
      </c>
      <c r="FP255">
        <v>1.8609599999999999</v>
      </c>
      <c r="FQ255">
        <v>1.86012</v>
      </c>
      <c r="FR255">
        <v>1.86178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-5.82</v>
      </c>
      <c r="GH255">
        <v>0.16819999999999999</v>
      </c>
      <c r="GI255">
        <v>-3.3542705637745942</v>
      </c>
      <c r="GJ255">
        <v>-2.7043828418459848E-3</v>
      </c>
      <c r="GK255">
        <v>1.1637646390227569E-6</v>
      </c>
      <c r="GL255">
        <v>-2.7935288173591201E-10</v>
      </c>
      <c r="GM255">
        <v>-0.1154585369592631</v>
      </c>
      <c r="GN255">
        <v>-1.575226436802038E-3</v>
      </c>
      <c r="GO255">
        <v>7.1853088279240026E-4</v>
      </c>
      <c r="GP255">
        <v>-1.2337336158236461E-5</v>
      </c>
      <c r="GQ255">
        <v>5</v>
      </c>
      <c r="GR255">
        <v>2087</v>
      </c>
      <c r="GS255">
        <v>4</v>
      </c>
      <c r="GT255">
        <v>31</v>
      </c>
      <c r="GU255">
        <v>19.600000000000001</v>
      </c>
      <c r="GV255">
        <v>19.600000000000001</v>
      </c>
      <c r="GW255">
        <v>4.0026900000000003</v>
      </c>
      <c r="GX255">
        <v>2.49512</v>
      </c>
      <c r="GY255">
        <v>2.04834</v>
      </c>
      <c r="GZ255">
        <v>2.6184099999999999</v>
      </c>
      <c r="HA255">
        <v>2.1972700000000001</v>
      </c>
      <c r="HB255">
        <v>2.3022499999999999</v>
      </c>
      <c r="HC255">
        <v>37.433799999999998</v>
      </c>
      <c r="HD255">
        <v>14.1671</v>
      </c>
      <c r="HE255">
        <v>18</v>
      </c>
      <c r="HF255">
        <v>612.37800000000004</v>
      </c>
      <c r="HG255">
        <v>773.25199999999995</v>
      </c>
      <c r="HH255">
        <v>31</v>
      </c>
      <c r="HI255">
        <v>30.265599999999999</v>
      </c>
      <c r="HJ255">
        <v>29.9999</v>
      </c>
      <c r="HK255">
        <v>30.221800000000002</v>
      </c>
      <c r="HL255">
        <v>30.2164</v>
      </c>
      <c r="HM255">
        <v>80.039199999999994</v>
      </c>
      <c r="HN255">
        <v>13.8027</v>
      </c>
      <c r="HO255">
        <v>100</v>
      </c>
      <c r="HP255">
        <v>31</v>
      </c>
      <c r="HQ255">
        <v>1601.79</v>
      </c>
      <c r="HR255">
        <v>31.795200000000001</v>
      </c>
      <c r="HS255">
        <v>99.651200000000003</v>
      </c>
      <c r="HT255">
        <v>98.6417</v>
      </c>
    </row>
    <row r="256" spans="1:228" x14ac:dyDescent="0.2">
      <c r="A256">
        <v>241</v>
      </c>
      <c r="B256">
        <v>1670951599.0999999</v>
      </c>
      <c r="C256">
        <v>958</v>
      </c>
      <c r="D256" t="s">
        <v>841</v>
      </c>
      <c r="E256" t="s">
        <v>842</v>
      </c>
      <c r="F256">
        <v>4</v>
      </c>
      <c r="G256">
        <v>1670951597.0999999</v>
      </c>
      <c r="H256">
        <f t="shared" si="102"/>
        <v>1.8625602238492652E-3</v>
      </c>
      <c r="I256">
        <f t="shared" si="103"/>
        <v>1.8625602238492651</v>
      </c>
      <c r="J256">
        <f t="shared" si="104"/>
        <v>20.872126055801843</v>
      </c>
      <c r="K256">
        <f t="shared" si="105"/>
        <v>1574.978571428572</v>
      </c>
      <c r="L256">
        <f t="shared" si="106"/>
        <v>1268.510993488394</v>
      </c>
      <c r="M256">
        <f t="shared" si="107"/>
        <v>128.54425806107355</v>
      </c>
      <c r="N256">
        <f t="shared" si="108"/>
        <v>159.60007675584063</v>
      </c>
      <c r="O256">
        <f t="shared" si="109"/>
        <v>0.12477187434555846</v>
      </c>
      <c r="P256">
        <f t="shared" si="110"/>
        <v>3.6799280948129542</v>
      </c>
      <c r="Q256">
        <f t="shared" si="111"/>
        <v>0.12246839839497886</v>
      </c>
      <c r="R256">
        <f t="shared" si="112"/>
        <v>7.6746165105482489E-2</v>
      </c>
      <c r="S256">
        <f t="shared" si="113"/>
        <v>226.11268281747257</v>
      </c>
      <c r="T256">
        <f t="shared" si="114"/>
        <v>32.494835118657491</v>
      </c>
      <c r="U256">
        <f t="shared" si="115"/>
        <v>32.017714285714291</v>
      </c>
      <c r="V256">
        <f t="shared" si="116"/>
        <v>4.7798730011952113</v>
      </c>
      <c r="W256">
        <f t="shared" si="117"/>
        <v>69.855304545231164</v>
      </c>
      <c r="X256">
        <f t="shared" si="118"/>
        <v>3.3001662587642344</v>
      </c>
      <c r="Y256">
        <f t="shared" si="119"/>
        <v>4.7242886996897759</v>
      </c>
      <c r="Z256">
        <f t="shared" si="120"/>
        <v>1.4797067424309769</v>
      </c>
      <c r="AA256">
        <f t="shared" si="121"/>
        <v>-82.138905871752598</v>
      </c>
      <c r="AB256">
        <f t="shared" si="122"/>
        <v>-40.973674882877937</v>
      </c>
      <c r="AC256">
        <f t="shared" si="123"/>
        <v>-2.5229628787922525</v>
      </c>
      <c r="AD256">
        <f t="shared" si="124"/>
        <v>100.4771391840498</v>
      </c>
      <c r="AE256">
        <f t="shared" si="125"/>
        <v>44.508629145675329</v>
      </c>
      <c r="AF256">
        <f t="shared" si="126"/>
        <v>1.8568958856232916</v>
      </c>
      <c r="AG256">
        <f t="shared" si="127"/>
        <v>20.872126055801843</v>
      </c>
      <c r="AH256">
        <v>1646.1566044661231</v>
      </c>
      <c r="AI256">
        <v>1630.5690303030301</v>
      </c>
      <c r="AJ256">
        <v>1.709465003513956</v>
      </c>
      <c r="AK256">
        <v>63.164820258041182</v>
      </c>
      <c r="AL256">
        <f t="shared" si="128"/>
        <v>1.8625602238492651</v>
      </c>
      <c r="AM256">
        <v>31.82038024064612</v>
      </c>
      <c r="AN256">
        <v>32.568803636363647</v>
      </c>
      <c r="AO256">
        <v>8.6514584006912195E-6</v>
      </c>
      <c r="AP256">
        <v>96.758734084088289</v>
      </c>
      <c r="AQ256">
        <v>68</v>
      </c>
      <c r="AR256">
        <v>10</v>
      </c>
      <c r="AS256">
        <f t="shared" si="129"/>
        <v>1</v>
      </c>
      <c r="AT256">
        <f t="shared" si="130"/>
        <v>0</v>
      </c>
      <c r="AU256">
        <f t="shared" si="131"/>
        <v>47513.357402589536</v>
      </c>
      <c r="AV256">
        <f t="shared" si="132"/>
        <v>1199.975714285714</v>
      </c>
      <c r="AW256">
        <f t="shared" si="133"/>
        <v>1025.9052781437681</v>
      </c>
      <c r="AX256">
        <f t="shared" si="134"/>
        <v>0.85493836744390994</v>
      </c>
      <c r="AY256">
        <f t="shared" si="135"/>
        <v>0.18843104916674602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1670951597.0999999</v>
      </c>
      <c r="BF256">
        <v>1574.978571428572</v>
      </c>
      <c r="BG256">
        <v>1594.681428571429</v>
      </c>
      <c r="BH256">
        <v>32.566971428571428</v>
      </c>
      <c r="BI256">
        <v>31.82077142857143</v>
      </c>
      <c r="BJ256">
        <v>1580.802857142857</v>
      </c>
      <c r="BK256">
        <v>32.398828571428567</v>
      </c>
      <c r="BL256">
        <v>650.00542857142852</v>
      </c>
      <c r="BM256">
        <v>101.2345714285714</v>
      </c>
      <c r="BN256">
        <v>0.1001893428571428</v>
      </c>
      <c r="BO256">
        <v>31.81118571428571</v>
      </c>
      <c r="BP256">
        <v>32.017714285714291</v>
      </c>
      <c r="BQ256">
        <v>999.89999999999986</v>
      </c>
      <c r="BR256">
        <v>0</v>
      </c>
      <c r="BS256">
        <v>0</v>
      </c>
      <c r="BT256">
        <v>8991.6071428571431</v>
      </c>
      <c r="BU256">
        <v>0</v>
      </c>
      <c r="BV256">
        <v>38.755400000000009</v>
      </c>
      <c r="BW256">
        <v>-19.704271428571431</v>
      </c>
      <c r="BX256">
        <v>1627.997142857143</v>
      </c>
      <c r="BY256">
        <v>1647.0957142857139</v>
      </c>
      <c r="BZ256">
        <v>0.74620657142857127</v>
      </c>
      <c r="CA256">
        <v>1594.681428571429</v>
      </c>
      <c r="CB256">
        <v>31.82077142857143</v>
      </c>
      <c r="CC256">
        <v>3.2969014285714282</v>
      </c>
      <c r="CD256">
        <v>3.2213599999999998</v>
      </c>
      <c r="CE256">
        <v>25.608628571428572</v>
      </c>
      <c r="CF256">
        <v>25.218614285714281</v>
      </c>
      <c r="CG256">
        <v>1199.975714285714</v>
      </c>
      <c r="CH256">
        <v>0.49997171428571419</v>
      </c>
      <c r="CI256">
        <v>0.5000282857142857</v>
      </c>
      <c r="CJ256">
        <v>0</v>
      </c>
      <c r="CK256">
        <v>1771.818571428571</v>
      </c>
      <c r="CL256">
        <v>4.9990899999999998</v>
      </c>
      <c r="CM256">
        <v>20173.985714285711</v>
      </c>
      <c r="CN256">
        <v>9557.5471428571436</v>
      </c>
      <c r="CO256">
        <v>39.75</v>
      </c>
      <c r="CP256">
        <v>41.276571428571437</v>
      </c>
      <c r="CQ256">
        <v>40.5</v>
      </c>
      <c r="CR256">
        <v>40.311999999999998</v>
      </c>
      <c r="CS256">
        <v>41.186999999999998</v>
      </c>
      <c r="CT256">
        <v>597.45571428571418</v>
      </c>
      <c r="CU256">
        <v>597.52428571428572</v>
      </c>
      <c r="CV256">
        <v>0</v>
      </c>
      <c r="CW256">
        <v>1670951631.4000001</v>
      </c>
      <c r="CX256">
        <v>0</v>
      </c>
      <c r="CY256">
        <v>1670950421.5999999</v>
      </c>
      <c r="CZ256" t="s">
        <v>356</v>
      </c>
      <c r="DA256">
        <v>1670950421.5999999</v>
      </c>
      <c r="DB256">
        <v>1670950421.5999999</v>
      </c>
      <c r="DC256">
        <v>14</v>
      </c>
      <c r="DD256">
        <v>-0.21199999999999999</v>
      </c>
      <c r="DE256">
        <v>-3.1E-2</v>
      </c>
      <c r="DF256">
        <v>-4.3040000000000003</v>
      </c>
      <c r="DG256">
        <v>0.155</v>
      </c>
      <c r="DH256">
        <v>415</v>
      </c>
      <c r="DI256">
        <v>33</v>
      </c>
      <c r="DJ256">
        <v>0.37</v>
      </c>
      <c r="DK256">
        <v>0.39</v>
      </c>
      <c r="DL256">
        <v>-19.576977500000002</v>
      </c>
      <c r="DM256">
        <v>-0.75097598499063256</v>
      </c>
      <c r="DN256">
        <v>8.4548647202365032E-2</v>
      </c>
      <c r="DO256">
        <v>0</v>
      </c>
      <c r="DP256">
        <v>0.74967550000000005</v>
      </c>
      <c r="DQ256">
        <v>-3.878436022514363E-2</v>
      </c>
      <c r="DR256">
        <v>3.9913125222162272E-3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363</v>
      </c>
      <c r="EA256">
        <v>3.2995999999999999</v>
      </c>
      <c r="EB256">
        <v>2.6253199999999999</v>
      </c>
      <c r="EC256">
        <v>0.249112</v>
      </c>
      <c r="ED256">
        <v>0.248807</v>
      </c>
      <c r="EE256">
        <v>0.13627500000000001</v>
      </c>
      <c r="EF256">
        <v>0.13277800000000001</v>
      </c>
      <c r="EG256">
        <v>22830.9</v>
      </c>
      <c r="EH256">
        <v>23246.6</v>
      </c>
      <c r="EI256">
        <v>28283</v>
      </c>
      <c r="EJ256">
        <v>29774.9</v>
      </c>
      <c r="EK256">
        <v>33626.6</v>
      </c>
      <c r="EL256">
        <v>35833.199999999997</v>
      </c>
      <c r="EM256">
        <v>39916.300000000003</v>
      </c>
      <c r="EN256">
        <v>42522.7</v>
      </c>
      <c r="EO256">
        <v>2.1465700000000001</v>
      </c>
      <c r="EP256">
        <v>2.24885</v>
      </c>
      <c r="EQ256">
        <v>0.15343000000000001</v>
      </c>
      <c r="ER256">
        <v>0</v>
      </c>
      <c r="ES256">
        <v>29.523399999999999</v>
      </c>
      <c r="ET256">
        <v>999.9</v>
      </c>
      <c r="EU256">
        <v>73.900000000000006</v>
      </c>
      <c r="EV256">
        <v>32.4</v>
      </c>
      <c r="EW256">
        <v>35.6556</v>
      </c>
      <c r="EX256">
        <v>57.407200000000003</v>
      </c>
      <c r="EY256">
        <v>-2.9607399999999999</v>
      </c>
      <c r="EZ256">
        <v>2</v>
      </c>
      <c r="FA256">
        <v>0.218504</v>
      </c>
      <c r="FB256">
        <v>-0.80925400000000003</v>
      </c>
      <c r="FC256">
        <v>20.270600000000002</v>
      </c>
      <c r="FD256">
        <v>5.2217799999999999</v>
      </c>
      <c r="FE256">
        <v>12.004</v>
      </c>
      <c r="FF256">
        <v>4.9873500000000002</v>
      </c>
      <c r="FG256">
        <v>3.2844799999999998</v>
      </c>
      <c r="FH256">
        <v>9999</v>
      </c>
      <c r="FI256">
        <v>9999</v>
      </c>
      <c r="FJ256">
        <v>9999</v>
      </c>
      <c r="FK256">
        <v>999.9</v>
      </c>
      <c r="FL256">
        <v>1.86581</v>
      </c>
      <c r="FM256">
        <v>1.8621799999999999</v>
      </c>
      <c r="FN256">
        <v>1.8641799999999999</v>
      </c>
      <c r="FO256">
        <v>1.8602000000000001</v>
      </c>
      <c r="FP256">
        <v>1.8609599999999999</v>
      </c>
      <c r="FQ256">
        <v>1.8601099999999999</v>
      </c>
      <c r="FR256">
        <v>1.8617999999999999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-5.83</v>
      </c>
      <c r="GH256">
        <v>0.1681</v>
      </c>
      <c r="GI256">
        <v>-3.3542705637745942</v>
      </c>
      <c r="GJ256">
        <v>-2.7043828418459848E-3</v>
      </c>
      <c r="GK256">
        <v>1.1637646390227569E-6</v>
      </c>
      <c r="GL256">
        <v>-2.7935288173591201E-10</v>
      </c>
      <c r="GM256">
        <v>-0.1154585369592631</v>
      </c>
      <c r="GN256">
        <v>-1.575226436802038E-3</v>
      </c>
      <c r="GO256">
        <v>7.1853088279240026E-4</v>
      </c>
      <c r="GP256">
        <v>-1.2337336158236461E-5</v>
      </c>
      <c r="GQ256">
        <v>5</v>
      </c>
      <c r="GR256">
        <v>2087</v>
      </c>
      <c r="GS256">
        <v>4</v>
      </c>
      <c r="GT256">
        <v>31</v>
      </c>
      <c r="GU256">
        <v>19.600000000000001</v>
      </c>
      <c r="GV256">
        <v>19.600000000000001</v>
      </c>
      <c r="GW256">
        <v>4.0161100000000003</v>
      </c>
      <c r="GX256">
        <v>2.4902299999999999</v>
      </c>
      <c r="GY256">
        <v>2.04834</v>
      </c>
      <c r="GZ256">
        <v>2.6196299999999999</v>
      </c>
      <c r="HA256">
        <v>2.1972700000000001</v>
      </c>
      <c r="HB256">
        <v>2.3535200000000001</v>
      </c>
      <c r="HC256">
        <v>37.433799999999998</v>
      </c>
      <c r="HD256">
        <v>14.175800000000001</v>
      </c>
      <c r="HE256">
        <v>18</v>
      </c>
      <c r="HF256">
        <v>612.93499999999995</v>
      </c>
      <c r="HG256">
        <v>772.99599999999998</v>
      </c>
      <c r="HH256">
        <v>30.9999</v>
      </c>
      <c r="HI256">
        <v>30.264700000000001</v>
      </c>
      <c r="HJ256">
        <v>30</v>
      </c>
      <c r="HK256">
        <v>30.22</v>
      </c>
      <c r="HL256">
        <v>30.215499999999999</v>
      </c>
      <c r="HM256">
        <v>80.305700000000002</v>
      </c>
      <c r="HN256">
        <v>13.8027</v>
      </c>
      <c r="HO256">
        <v>100</v>
      </c>
      <c r="HP256">
        <v>31</v>
      </c>
      <c r="HQ256">
        <v>1608.48</v>
      </c>
      <c r="HR256">
        <v>31.795200000000001</v>
      </c>
      <c r="HS256">
        <v>99.652000000000001</v>
      </c>
      <c r="HT256">
        <v>98.640799999999999</v>
      </c>
    </row>
    <row r="257" spans="1:228" x14ac:dyDescent="0.2">
      <c r="A257">
        <v>242</v>
      </c>
      <c r="B257">
        <v>1670951603.0999999</v>
      </c>
      <c r="C257">
        <v>962</v>
      </c>
      <c r="D257" t="s">
        <v>843</v>
      </c>
      <c r="E257" t="s">
        <v>844</v>
      </c>
      <c r="F257">
        <v>4</v>
      </c>
      <c r="G257">
        <v>1670951600.7874999</v>
      </c>
      <c r="H257">
        <f t="shared" si="102"/>
        <v>1.8465979753050613E-3</v>
      </c>
      <c r="I257">
        <f t="shared" si="103"/>
        <v>1.8465979753050612</v>
      </c>
      <c r="J257">
        <f t="shared" si="104"/>
        <v>20.463517358615515</v>
      </c>
      <c r="K257">
        <f t="shared" si="105"/>
        <v>1581.2574999999999</v>
      </c>
      <c r="L257">
        <f t="shared" si="106"/>
        <v>1277.8119289019398</v>
      </c>
      <c r="M257">
        <f t="shared" si="107"/>
        <v>129.4853971948273</v>
      </c>
      <c r="N257">
        <f t="shared" si="108"/>
        <v>160.23465646524912</v>
      </c>
      <c r="O257">
        <f t="shared" si="109"/>
        <v>0.12376377169450233</v>
      </c>
      <c r="P257">
        <f t="shared" si="110"/>
        <v>3.6820906409978038</v>
      </c>
      <c r="Q257">
        <f t="shared" si="111"/>
        <v>0.12149830814161676</v>
      </c>
      <c r="R257">
        <f t="shared" si="112"/>
        <v>7.6136531452235409E-2</v>
      </c>
      <c r="S257">
        <f t="shared" si="113"/>
        <v>226.12049345461838</v>
      </c>
      <c r="T257">
        <f t="shared" si="114"/>
        <v>32.493063314656879</v>
      </c>
      <c r="U257">
        <f t="shared" si="115"/>
        <v>32.014037500000001</v>
      </c>
      <c r="V257">
        <f t="shared" si="116"/>
        <v>4.7788784897272034</v>
      </c>
      <c r="W257">
        <f t="shared" si="117"/>
        <v>69.873823745262342</v>
      </c>
      <c r="X257">
        <f t="shared" si="118"/>
        <v>3.3001481981075389</v>
      </c>
      <c r="Y257">
        <f t="shared" si="119"/>
        <v>4.7230107373811769</v>
      </c>
      <c r="Z257">
        <f t="shared" si="120"/>
        <v>1.4787302916196645</v>
      </c>
      <c r="AA257">
        <f t="shared" si="121"/>
        <v>-81.434970710953209</v>
      </c>
      <c r="AB257">
        <f t="shared" si="122"/>
        <v>-41.215404266105494</v>
      </c>
      <c r="AC257">
        <f t="shared" si="123"/>
        <v>-2.5362514731657106</v>
      </c>
      <c r="AD257">
        <f t="shared" si="124"/>
        <v>100.93386700439397</v>
      </c>
      <c r="AE257">
        <f t="shared" si="125"/>
        <v>44.291934367955477</v>
      </c>
      <c r="AF257">
        <f t="shared" si="126"/>
        <v>1.8513898247551106</v>
      </c>
      <c r="AG257">
        <f t="shared" si="127"/>
        <v>20.463517358615515</v>
      </c>
      <c r="AH257">
        <v>1653.0884659871519</v>
      </c>
      <c r="AI257">
        <v>1637.610424242424</v>
      </c>
      <c r="AJ257">
        <v>1.726464161064152</v>
      </c>
      <c r="AK257">
        <v>63.164820258041182</v>
      </c>
      <c r="AL257">
        <f t="shared" si="128"/>
        <v>1.8465979753050612</v>
      </c>
      <c r="AM257">
        <v>31.823066727171039</v>
      </c>
      <c r="AN257">
        <v>32.565156969696972</v>
      </c>
      <c r="AO257">
        <v>-6.614360436355685E-6</v>
      </c>
      <c r="AP257">
        <v>96.758734084088289</v>
      </c>
      <c r="AQ257">
        <v>67</v>
      </c>
      <c r="AR257">
        <v>10</v>
      </c>
      <c r="AS257">
        <f t="shared" si="129"/>
        <v>1</v>
      </c>
      <c r="AT257">
        <f t="shared" si="130"/>
        <v>0</v>
      </c>
      <c r="AU257">
        <f t="shared" si="131"/>
        <v>47552.922340561665</v>
      </c>
      <c r="AV257">
        <f t="shared" si="132"/>
        <v>1200.0150000000001</v>
      </c>
      <c r="AW257">
        <f t="shared" si="133"/>
        <v>1025.9390764013567</v>
      </c>
      <c r="AX257">
        <f t="shared" si="134"/>
        <v>0.85493854360266885</v>
      </c>
      <c r="AY257">
        <f t="shared" si="135"/>
        <v>0.18843138915315089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1670951600.7874999</v>
      </c>
      <c r="BF257">
        <v>1581.2574999999999</v>
      </c>
      <c r="BG257">
        <v>1600.8712499999999</v>
      </c>
      <c r="BH257">
        <v>32.567137500000001</v>
      </c>
      <c r="BI257">
        <v>31.823162499999999</v>
      </c>
      <c r="BJ257">
        <v>1587.0887499999999</v>
      </c>
      <c r="BK257">
        <v>32.398974999999993</v>
      </c>
      <c r="BL257">
        <v>650.0161250000001</v>
      </c>
      <c r="BM257">
        <v>101.23375</v>
      </c>
      <c r="BN257">
        <v>9.9939462499999993E-2</v>
      </c>
      <c r="BO257">
        <v>31.8064125</v>
      </c>
      <c r="BP257">
        <v>32.014037500000001</v>
      </c>
      <c r="BQ257">
        <v>999.9</v>
      </c>
      <c r="BR257">
        <v>0</v>
      </c>
      <c r="BS257">
        <v>0</v>
      </c>
      <c r="BT257">
        <v>8999.14</v>
      </c>
      <c r="BU257">
        <v>0</v>
      </c>
      <c r="BV257">
        <v>38.750050000000002</v>
      </c>
      <c r="BW257">
        <v>-19.615987499999999</v>
      </c>
      <c r="BX257">
        <v>1634.4875</v>
      </c>
      <c r="BY257">
        <v>1653.4925000000001</v>
      </c>
      <c r="BZ257">
        <v>0.74395575000000003</v>
      </c>
      <c r="CA257">
        <v>1600.8712499999999</v>
      </c>
      <c r="CB257">
        <v>31.823162499999999</v>
      </c>
      <c r="CC257">
        <v>3.2968975</v>
      </c>
      <c r="CD257">
        <v>3.2215812499999998</v>
      </c>
      <c r="CE257">
        <v>25.608587499999999</v>
      </c>
      <c r="CF257">
        <v>25.219787499999999</v>
      </c>
      <c r="CG257">
        <v>1200.0150000000001</v>
      </c>
      <c r="CH257">
        <v>0.49996600000000002</v>
      </c>
      <c r="CI257">
        <v>0.50003399999999998</v>
      </c>
      <c r="CJ257">
        <v>0</v>
      </c>
      <c r="CK257">
        <v>1772.7349999999999</v>
      </c>
      <c r="CL257">
        <v>4.9990899999999998</v>
      </c>
      <c r="CM257">
        <v>20183.537499999999</v>
      </c>
      <c r="CN257">
        <v>9557.86</v>
      </c>
      <c r="CO257">
        <v>39.75</v>
      </c>
      <c r="CP257">
        <v>41.311999999999998</v>
      </c>
      <c r="CQ257">
        <v>40.507750000000001</v>
      </c>
      <c r="CR257">
        <v>40.311999999999998</v>
      </c>
      <c r="CS257">
        <v>41.186999999999998</v>
      </c>
      <c r="CT257">
        <v>597.46875</v>
      </c>
      <c r="CU257">
        <v>597.55124999999998</v>
      </c>
      <c r="CV257">
        <v>0</v>
      </c>
      <c r="CW257">
        <v>1670951635</v>
      </c>
      <c r="CX257">
        <v>0</v>
      </c>
      <c r="CY257">
        <v>1670950421.5999999</v>
      </c>
      <c r="CZ257" t="s">
        <v>356</v>
      </c>
      <c r="DA257">
        <v>1670950421.5999999</v>
      </c>
      <c r="DB257">
        <v>1670950421.5999999</v>
      </c>
      <c r="DC257">
        <v>14</v>
      </c>
      <c r="DD257">
        <v>-0.21199999999999999</v>
      </c>
      <c r="DE257">
        <v>-3.1E-2</v>
      </c>
      <c r="DF257">
        <v>-4.3040000000000003</v>
      </c>
      <c r="DG257">
        <v>0.155</v>
      </c>
      <c r="DH257">
        <v>415</v>
      </c>
      <c r="DI257">
        <v>33</v>
      </c>
      <c r="DJ257">
        <v>0.37</v>
      </c>
      <c r="DK257">
        <v>0.39</v>
      </c>
      <c r="DL257">
        <v>-19.592524390243899</v>
      </c>
      <c r="DM257">
        <v>-0.59583763066203577</v>
      </c>
      <c r="DN257">
        <v>8.1272647966920714E-2</v>
      </c>
      <c r="DO257">
        <v>0</v>
      </c>
      <c r="DP257">
        <v>0.74798409756097561</v>
      </c>
      <c r="DQ257">
        <v>-3.1547665505227453E-2</v>
      </c>
      <c r="DR257">
        <v>3.49167468943247E-3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363</v>
      </c>
      <c r="EA257">
        <v>3.2993700000000001</v>
      </c>
      <c r="EB257">
        <v>2.6252300000000002</v>
      </c>
      <c r="EC257">
        <v>0.24973100000000001</v>
      </c>
      <c r="ED257">
        <v>0.24943000000000001</v>
      </c>
      <c r="EE257">
        <v>0.136269</v>
      </c>
      <c r="EF257">
        <v>0.13278000000000001</v>
      </c>
      <c r="EG257">
        <v>22812.2</v>
      </c>
      <c r="EH257">
        <v>23227</v>
      </c>
      <c r="EI257">
        <v>28283.1</v>
      </c>
      <c r="EJ257">
        <v>29774.5</v>
      </c>
      <c r="EK257">
        <v>33626.6</v>
      </c>
      <c r="EL257">
        <v>35832.9</v>
      </c>
      <c r="EM257">
        <v>39916.1</v>
      </c>
      <c r="EN257">
        <v>42522.3</v>
      </c>
      <c r="EO257">
        <v>2.1465200000000002</v>
      </c>
      <c r="EP257">
        <v>2.2489499999999998</v>
      </c>
      <c r="EQ257">
        <v>0.15304200000000001</v>
      </c>
      <c r="ER257">
        <v>0</v>
      </c>
      <c r="ES257">
        <v>29.520800000000001</v>
      </c>
      <c r="ET257">
        <v>999.9</v>
      </c>
      <c r="EU257">
        <v>73.900000000000006</v>
      </c>
      <c r="EV257">
        <v>32.4</v>
      </c>
      <c r="EW257">
        <v>35.656599999999997</v>
      </c>
      <c r="EX257">
        <v>57.3172</v>
      </c>
      <c r="EY257">
        <v>-2.9887800000000002</v>
      </c>
      <c r="EZ257">
        <v>2</v>
      </c>
      <c r="FA257">
        <v>0.218559</v>
      </c>
      <c r="FB257">
        <v>-0.80909600000000004</v>
      </c>
      <c r="FC257">
        <v>20.270600000000002</v>
      </c>
      <c r="FD257">
        <v>5.2211800000000004</v>
      </c>
      <c r="FE257">
        <v>12.004</v>
      </c>
      <c r="FF257">
        <v>4.9875999999999996</v>
      </c>
      <c r="FG257">
        <v>3.2845300000000002</v>
      </c>
      <c r="FH257">
        <v>9999</v>
      </c>
      <c r="FI257">
        <v>9999</v>
      </c>
      <c r="FJ257">
        <v>9999</v>
      </c>
      <c r="FK257">
        <v>999.9</v>
      </c>
      <c r="FL257">
        <v>1.86582</v>
      </c>
      <c r="FM257">
        <v>1.8621799999999999</v>
      </c>
      <c r="FN257">
        <v>1.8641700000000001</v>
      </c>
      <c r="FO257">
        <v>1.8602000000000001</v>
      </c>
      <c r="FP257">
        <v>1.8609599999999999</v>
      </c>
      <c r="FQ257">
        <v>1.86009</v>
      </c>
      <c r="FR257">
        <v>1.86178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-5.84</v>
      </c>
      <c r="GH257">
        <v>0.1681</v>
      </c>
      <c r="GI257">
        <v>-3.3542705637745942</v>
      </c>
      <c r="GJ257">
        <v>-2.7043828418459848E-3</v>
      </c>
      <c r="GK257">
        <v>1.1637646390227569E-6</v>
      </c>
      <c r="GL257">
        <v>-2.7935288173591201E-10</v>
      </c>
      <c r="GM257">
        <v>-0.1154585369592631</v>
      </c>
      <c r="GN257">
        <v>-1.575226436802038E-3</v>
      </c>
      <c r="GO257">
        <v>7.1853088279240026E-4</v>
      </c>
      <c r="GP257">
        <v>-1.2337336158236461E-5</v>
      </c>
      <c r="GQ257">
        <v>5</v>
      </c>
      <c r="GR257">
        <v>2087</v>
      </c>
      <c r="GS257">
        <v>4</v>
      </c>
      <c r="GT257">
        <v>31</v>
      </c>
      <c r="GU257">
        <v>19.7</v>
      </c>
      <c r="GV257">
        <v>19.7</v>
      </c>
      <c r="GW257">
        <v>4.0283199999999999</v>
      </c>
      <c r="GX257">
        <v>2.49146</v>
      </c>
      <c r="GY257">
        <v>2.04834</v>
      </c>
      <c r="GZ257">
        <v>2.6184099999999999</v>
      </c>
      <c r="HA257">
        <v>2.1972700000000001</v>
      </c>
      <c r="HB257">
        <v>2.3278799999999999</v>
      </c>
      <c r="HC257">
        <v>37.433799999999998</v>
      </c>
      <c r="HD257">
        <v>14.1671</v>
      </c>
      <c r="HE257">
        <v>18</v>
      </c>
      <c r="HF257">
        <v>612.88800000000003</v>
      </c>
      <c r="HG257">
        <v>773.07</v>
      </c>
      <c r="HH257">
        <v>30.9999</v>
      </c>
      <c r="HI257">
        <v>30.2624</v>
      </c>
      <c r="HJ257">
        <v>30.0001</v>
      </c>
      <c r="HK257">
        <v>30.219100000000001</v>
      </c>
      <c r="HL257">
        <v>30.213799999999999</v>
      </c>
      <c r="HM257">
        <v>80.564599999999999</v>
      </c>
      <c r="HN257">
        <v>13.8027</v>
      </c>
      <c r="HO257">
        <v>100</v>
      </c>
      <c r="HP257">
        <v>31</v>
      </c>
      <c r="HQ257">
        <v>1615.17</v>
      </c>
      <c r="HR257">
        <v>31.795200000000001</v>
      </c>
      <c r="HS257">
        <v>99.651799999999994</v>
      </c>
      <c r="HT257">
        <v>98.639799999999994</v>
      </c>
    </row>
    <row r="258" spans="1:228" x14ac:dyDescent="0.2">
      <c r="A258">
        <v>243</v>
      </c>
      <c r="B258">
        <v>1670951607.0999999</v>
      </c>
      <c r="C258">
        <v>966</v>
      </c>
      <c r="D258" t="s">
        <v>845</v>
      </c>
      <c r="E258" t="s">
        <v>846</v>
      </c>
      <c r="F258">
        <v>4</v>
      </c>
      <c r="G258">
        <v>1670951605.0999999</v>
      </c>
      <c r="H258">
        <f t="shared" si="102"/>
        <v>1.8526236053210158E-3</v>
      </c>
      <c r="I258">
        <f t="shared" si="103"/>
        <v>1.8526236053210159</v>
      </c>
      <c r="J258">
        <f t="shared" si="104"/>
        <v>20.714948700711741</v>
      </c>
      <c r="K258">
        <f t="shared" si="105"/>
        <v>1588.4271428571431</v>
      </c>
      <c r="L258">
        <f t="shared" si="106"/>
        <v>1282.9419670965185</v>
      </c>
      <c r="M258">
        <f t="shared" si="107"/>
        <v>130.00275295152488</v>
      </c>
      <c r="N258">
        <f t="shared" si="108"/>
        <v>160.95810000018363</v>
      </c>
      <c r="O258">
        <f t="shared" si="109"/>
        <v>0.12439382024432923</v>
      </c>
      <c r="P258">
        <f t="shared" si="110"/>
        <v>3.6782493460637937</v>
      </c>
      <c r="Q258">
        <f t="shared" si="111"/>
        <v>0.12210311972111623</v>
      </c>
      <c r="R258">
        <f t="shared" si="112"/>
        <v>7.6516746643617309E-2</v>
      </c>
      <c r="S258">
        <f t="shared" si="113"/>
        <v>226.1327403900282</v>
      </c>
      <c r="T258">
        <f t="shared" si="114"/>
        <v>32.485939032677734</v>
      </c>
      <c r="U258">
        <f t="shared" si="115"/>
        <v>32.004471428571428</v>
      </c>
      <c r="V258">
        <f t="shared" si="116"/>
        <v>4.7762918650412303</v>
      </c>
      <c r="W258">
        <f t="shared" si="117"/>
        <v>69.898818282985758</v>
      </c>
      <c r="X258">
        <f t="shared" si="118"/>
        <v>3.3000942200597225</v>
      </c>
      <c r="Y258">
        <f t="shared" si="119"/>
        <v>4.7212446520902152</v>
      </c>
      <c r="Z258">
        <f t="shared" si="120"/>
        <v>1.4761976449815077</v>
      </c>
      <c r="AA258">
        <f t="shared" si="121"/>
        <v>-81.700700994656799</v>
      </c>
      <c r="AB258">
        <f t="shared" si="122"/>
        <v>-40.583875461440137</v>
      </c>
      <c r="AC258">
        <f t="shared" si="123"/>
        <v>-2.4997986933255061</v>
      </c>
      <c r="AD258">
        <f t="shared" si="124"/>
        <v>101.34836524060574</v>
      </c>
      <c r="AE258">
        <f t="shared" si="125"/>
        <v>44.79730705780397</v>
      </c>
      <c r="AF258">
        <f t="shared" si="126"/>
        <v>1.8481739305924592</v>
      </c>
      <c r="AG258">
        <f t="shared" si="127"/>
        <v>20.714948700711741</v>
      </c>
      <c r="AH258">
        <v>1660.174621209937</v>
      </c>
      <c r="AI258">
        <v>1644.5233333333331</v>
      </c>
      <c r="AJ258">
        <v>1.7432909004092481</v>
      </c>
      <c r="AK258">
        <v>63.164820258041182</v>
      </c>
      <c r="AL258">
        <f t="shared" si="128"/>
        <v>1.8526236053210159</v>
      </c>
      <c r="AM258">
        <v>31.82354284124126</v>
      </c>
      <c r="AN258">
        <v>32.567932727272741</v>
      </c>
      <c r="AO258">
        <v>1.4028816574691771E-5</v>
      </c>
      <c r="AP258">
        <v>96.758734084088289</v>
      </c>
      <c r="AQ258">
        <v>68</v>
      </c>
      <c r="AR258">
        <v>10</v>
      </c>
      <c r="AS258">
        <f t="shared" si="129"/>
        <v>1</v>
      </c>
      <c r="AT258">
        <f t="shared" si="130"/>
        <v>0</v>
      </c>
      <c r="AU258">
        <f t="shared" si="131"/>
        <v>47484.97153238584</v>
      </c>
      <c r="AV258">
        <f t="shared" si="132"/>
        <v>1200.0842857142859</v>
      </c>
      <c r="AW258">
        <f t="shared" si="133"/>
        <v>1025.9978924300665</v>
      </c>
      <c r="AX258">
        <f t="shared" si="134"/>
        <v>0.85493819446139674</v>
      </c>
      <c r="AY258">
        <f t="shared" si="135"/>
        <v>0.18843071531049571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1670951605.0999999</v>
      </c>
      <c r="BF258">
        <v>1588.4271428571431</v>
      </c>
      <c r="BG258">
        <v>1608.254285714286</v>
      </c>
      <c r="BH258">
        <v>32.567228571428572</v>
      </c>
      <c r="BI258">
        <v>31.824542857142859</v>
      </c>
      <c r="BJ258">
        <v>1594.267142857143</v>
      </c>
      <c r="BK258">
        <v>32.399042857142859</v>
      </c>
      <c r="BL258">
        <v>650.01342857142856</v>
      </c>
      <c r="BM258">
        <v>101.2317142857143</v>
      </c>
      <c r="BN258">
        <v>0.1000343714285714</v>
      </c>
      <c r="BO258">
        <v>31.79981428571428</v>
      </c>
      <c r="BP258">
        <v>32.004471428571428</v>
      </c>
      <c r="BQ258">
        <v>999.89999999999986</v>
      </c>
      <c r="BR258">
        <v>0</v>
      </c>
      <c r="BS258">
        <v>0</v>
      </c>
      <c r="BT258">
        <v>8986.0714285714294</v>
      </c>
      <c r="BU258">
        <v>0</v>
      </c>
      <c r="BV258">
        <v>38.741357142857147</v>
      </c>
      <c r="BW258">
        <v>-19.829057142857149</v>
      </c>
      <c r="BX258">
        <v>1641.8971428571431</v>
      </c>
      <c r="BY258">
        <v>1661.12</v>
      </c>
      <c r="BZ258">
        <v>0.74265671428571434</v>
      </c>
      <c r="CA258">
        <v>1608.254285714286</v>
      </c>
      <c r="CB258">
        <v>31.824542857142859</v>
      </c>
      <c r="CC258">
        <v>3.296842857142857</v>
      </c>
      <c r="CD258">
        <v>3.2216614285714291</v>
      </c>
      <c r="CE258">
        <v>25.608328571428569</v>
      </c>
      <c r="CF258">
        <v>25.220199999999998</v>
      </c>
      <c r="CG258">
        <v>1200.0842857142859</v>
      </c>
      <c r="CH258">
        <v>0.49997742857142857</v>
      </c>
      <c r="CI258">
        <v>0.50002257142857143</v>
      </c>
      <c r="CJ258">
        <v>0</v>
      </c>
      <c r="CK258">
        <v>1773.888571428572</v>
      </c>
      <c r="CL258">
        <v>4.9990899999999998</v>
      </c>
      <c r="CM258">
        <v>20195.185714285712</v>
      </c>
      <c r="CN258">
        <v>9558.4371428571449</v>
      </c>
      <c r="CO258">
        <v>39.75</v>
      </c>
      <c r="CP258">
        <v>41.311999999999998</v>
      </c>
      <c r="CQ258">
        <v>40.561999999999998</v>
      </c>
      <c r="CR258">
        <v>40.311999999999998</v>
      </c>
      <c r="CS258">
        <v>41.186999999999998</v>
      </c>
      <c r="CT258">
        <v>597.51714285714286</v>
      </c>
      <c r="CU258">
        <v>597.57142857142856</v>
      </c>
      <c r="CV258">
        <v>0</v>
      </c>
      <c r="CW258">
        <v>1670951639.2</v>
      </c>
      <c r="CX258">
        <v>0</v>
      </c>
      <c r="CY258">
        <v>1670950421.5999999</v>
      </c>
      <c r="CZ258" t="s">
        <v>356</v>
      </c>
      <c r="DA258">
        <v>1670950421.5999999</v>
      </c>
      <c r="DB258">
        <v>1670950421.5999999</v>
      </c>
      <c r="DC258">
        <v>14</v>
      </c>
      <c r="DD258">
        <v>-0.21199999999999999</v>
      </c>
      <c r="DE258">
        <v>-3.1E-2</v>
      </c>
      <c r="DF258">
        <v>-4.3040000000000003</v>
      </c>
      <c r="DG258">
        <v>0.155</v>
      </c>
      <c r="DH258">
        <v>415</v>
      </c>
      <c r="DI258">
        <v>33</v>
      </c>
      <c r="DJ258">
        <v>0.37</v>
      </c>
      <c r="DK258">
        <v>0.39</v>
      </c>
      <c r="DL258">
        <v>-19.660102500000001</v>
      </c>
      <c r="DM258">
        <v>-0.61785478424013252</v>
      </c>
      <c r="DN258">
        <v>8.7753941471309757E-2</v>
      </c>
      <c r="DO258">
        <v>0</v>
      </c>
      <c r="DP258">
        <v>0.74539867500000001</v>
      </c>
      <c r="DQ258">
        <v>-1.9159103189494601E-2</v>
      </c>
      <c r="DR258">
        <v>2.1158444931929682E-3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363</v>
      </c>
      <c r="EA258">
        <v>3.29941</v>
      </c>
      <c r="EB258">
        <v>2.6252</v>
      </c>
      <c r="EC258">
        <v>0.25034499999999998</v>
      </c>
      <c r="ED258">
        <v>0.25004599999999999</v>
      </c>
      <c r="EE258">
        <v>0.13627</v>
      </c>
      <c r="EF258">
        <v>0.13278300000000001</v>
      </c>
      <c r="EG258">
        <v>22792.799999999999</v>
      </c>
      <c r="EH258">
        <v>23208.1</v>
      </c>
      <c r="EI258">
        <v>28282.3</v>
      </c>
      <c r="EJ258">
        <v>29774.7</v>
      </c>
      <c r="EK258">
        <v>33626.199999999997</v>
      </c>
      <c r="EL258">
        <v>35832.800000000003</v>
      </c>
      <c r="EM258">
        <v>39915.599999999999</v>
      </c>
      <c r="EN258">
        <v>42522.3</v>
      </c>
      <c r="EO258">
        <v>2.14655</v>
      </c>
      <c r="EP258">
        <v>2.2490700000000001</v>
      </c>
      <c r="EQ258">
        <v>0.152916</v>
      </c>
      <c r="ER258">
        <v>0</v>
      </c>
      <c r="ES258">
        <v>29.5181</v>
      </c>
      <c r="ET258">
        <v>999.9</v>
      </c>
      <c r="EU258">
        <v>73.900000000000006</v>
      </c>
      <c r="EV258">
        <v>32.4</v>
      </c>
      <c r="EW258">
        <v>35.658999999999999</v>
      </c>
      <c r="EX258">
        <v>57.677199999999999</v>
      </c>
      <c r="EY258">
        <v>-3.0609000000000002</v>
      </c>
      <c r="EZ258">
        <v>2</v>
      </c>
      <c r="FA258">
        <v>0.218468</v>
      </c>
      <c r="FB258">
        <v>-0.80885600000000002</v>
      </c>
      <c r="FC258">
        <v>20.270800000000001</v>
      </c>
      <c r="FD258">
        <v>5.2217799999999999</v>
      </c>
      <c r="FE258">
        <v>12.004</v>
      </c>
      <c r="FF258">
        <v>4.9875999999999996</v>
      </c>
      <c r="FG258">
        <v>3.2844000000000002</v>
      </c>
      <c r="FH258">
        <v>9999</v>
      </c>
      <c r="FI258">
        <v>9999</v>
      </c>
      <c r="FJ258">
        <v>9999</v>
      </c>
      <c r="FK258">
        <v>999.9</v>
      </c>
      <c r="FL258">
        <v>1.8658300000000001</v>
      </c>
      <c r="FM258">
        <v>1.8621799999999999</v>
      </c>
      <c r="FN258">
        <v>1.8641700000000001</v>
      </c>
      <c r="FO258">
        <v>1.8602000000000001</v>
      </c>
      <c r="FP258">
        <v>1.8609599999999999</v>
      </c>
      <c r="FQ258">
        <v>1.8601099999999999</v>
      </c>
      <c r="FR258">
        <v>1.8617900000000001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-5.85</v>
      </c>
      <c r="GH258">
        <v>0.16819999999999999</v>
      </c>
      <c r="GI258">
        <v>-3.3542705637745942</v>
      </c>
      <c r="GJ258">
        <v>-2.7043828418459848E-3</v>
      </c>
      <c r="GK258">
        <v>1.1637646390227569E-6</v>
      </c>
      <c r="GL258">
        <v>-2.7935288173591201E-10</v>
      </c>
      <c r="GM258">
        <v>-0.1154585369592631</v>
      </c>
      <c r="GN258">
        <v>-1.575226436802038E-3</v>
      </c>
      <c r="GO258">
        <v>7.1853088279240026E-4</v>
      </c>
      <c r="GP258">
        <v>-1.2337336158236461E-5</v>
      </c>
      <c r="GQ258">
        <v>5</v>
      </c>
      <c r="GR258">
        <v>2087</v>
      </c>
      <c r="GS258">
        <v>4</v>
      </c>
      <c r="GT258">
        <v>31</v>
      </c>
      <c r="GU258">
        <v>19.8</v>
      </c>
      <c r="GV258">
        <v>19.8</v>
      </c>
      <c r="GW258">
        <v>4.0417500000000004</v>
      </c>
      <c r="GX258">
        <v>2.48291</v>
      </c>
      <c r="GY258">
        <v>2.04834</v>
      </c>
      <c r="GZ258">
        <v>2.6184099999999999</v>
      </c>
      <c r="HA258">
        <v>2.1972700000000001</v>
      </c>
      <c r="HB258">
        <v>2.34619</v>
      </c>
      <c r="HC258">
        <v>37.433799999999998</v>
      </c>
      <c r="HD258">
        <v>14.1671</v>
      </c>
      <c r="HE258">
        <v>18</v>
      </c>
      <c r="HF258">
        <v>612.88400000000001</v>
      </c>
      <c r="HG258">
        <v>773.16399999999999</v>
      </c>
      <c r="HH258">
        <v>31</v>
      </c>
      <c r="HI258">
        <v>30.261700000000001</v>
      </c>
      <c r="HJ258">
        <v>30</v>
      </c>
      <c r="HK258">
        <v>30.216799999999999</v>
      </c>
      <c r="HL258">
        <v>30.211600000000001</v>
      </c>
      <c r="HM258">
        <v>80.825900000000004</v>
      </c>
      <c r="HN258">
        <v>13.8027</v>
      </c>
      <c r="HO258">
        <v>100</v>
      </c>
      <c r="HP258">
        <v>31</v>
      </c>
      <c r="HQ258">
        <v>1621.85</v>
      </c>
      <c r="HR258">
        <v>31.795200000000001</v>
      </c>
      <c r="HS258">
        <v>99.65</v>
      </c>
      <c r="HT258">
        <v>98.640100000000004</v>
      </c>
    </row>
    <row r="259" spans="1:228" x14ac:dyDescent="0.2">
      <c r="A259">
        <v>244</v>
      </c>
      <c r="B259">
        <v>1670951611.0999999</v>
      </c>
      <c r="C259">
        <v>970</v>
      </c>
      <c r="D259" t="s">
        <v>847</v>
      </c>
      <c r="E259" t="s">
        <v>848</v>
      </c>
      <c r="F259">
        <v>4</v>
      </c>
      <c r="G259">
        <v>1670951608.7874999</v>
      </c>
      <c r="H259">
        <f t="shared" si="102"/>
        <v>1.8526588843914566E-3</v>
      </c>
      <c r="I259">
        <f t="shared" si="103"/>
        <v>1.8526588843914567</v>
      </c>
      <c r="J259">
        <f t="shared" si="104"/>
        <v>21.189811344054977</v>
      </c>
      <c r="K259">
        <f t="shared" si="105"/>
        <v>1594.56125</v>
      </c>
      <c r="L259">
        <f t="shared" si="106"/>
        <v>1283.0950011896439</v>
      </c>
      <c r="M259">
        <f t="shared" si="107"/>
        <v>130.01874558153676</v>
      </c>
      <c r="N259">
        <f t="shared" si="108"/>
        <v>161.58028305441471</v>
      </c>
      <c r="O259">
        <f t="shared" si="109"/>
        <v>0.1245128081308931</v>
      </c>
      <c r="P259">
        <f t="shared" si="110"/>
        <v>3.6845876343425994</v>
      </c>
      <c r="Q259">
        <f t="shared" si="111"/>
        <v>0.12222163644816608</v>
      </c>
      <c r="R259">
        <f t="shared" si="112"/>
        <v>7.6590863842122145E-2</v>
      </c>
      <c r="S259">
        <f t="shared" si="113"/>
        <v>226.11168286963863</v>
      </c>
      <c r="T259">
        <f t="shared" si="114"/>
        <v>32.481181900600028</v>
      </c>
      <c r="U259">
        <f t="shared" si="115"/>
        <v>31.999812500000001</v>
      </c>
      <c r="V259">
        <f t="shared" si="116"/>
        <v>4.7750325521407113</v>
      </c>
      <c r="W259">
        <f t="shared" si="117"/>
        <v>69.91559187996782</v>
      </c>
      <c r="X259">
        <f t="shared" si="118"/>
        <v>3.3002239775210027</v>
      </c>
      <c r="Y259">
        <f t="shared" si="119"/>
        <v>4.720297559930378</v>
      </c>
      <c r="Z259">
        <f t="shared" si="120"/>
        <v>1.4748085746197086</v>
      </c>
      <c r="AA259">
        <f t="shared" si="121"/>
        <v>-81.702256801663239</v>
      </c>
      <c r="AB259">
        <f t="shared" si="122"/>
        <v>-40.431399049255269</v>
      </c>
      <c r="AC259">
        <f t="shared" si="123"/>
        <v>-2.4860224668667441</v>
      </c>
      <c r="AD259">
        <f t="shared" si="124"/>
        <v>101.49200455185337</v>
      </c>
      <c r="AE259">
        <f t="shared" si="125"/>
        <v>44.687989400208956</v>
      </c>
      <c r="AF259">
        <f t="shared" si="126"/>
        <v>1.8502311649904315</v>
      </c>
      <c r="AG259">
        <f t="shared" si="127"/>
        <v>21.189811344054977</v>
      </c>
      <c r="AH259">
        <v>1667.0219633436459</v>
      </c>
      <c r="AI259">
        <v>1651.32509090909</v>
      </c>
      <c r="AJ259">
        <v>1.7025647422378749</v>
      </c>
      <c r="AK259">
        <v>63.164820258041182</v>
      </c>
      <c r="AL259">
        <f t="shared" si="128"/>
        <v>1.8526588843914567</v>
      </c>
      <c r="AM259">
        <v>31.82528197043348</v>
      </c>
      <c r="AN259">
        <v>32.56975878787879</v>
      </c>
      <c r="AO259">
        <v>-3.8930550382154178E-7</v>
      </c>
      <c r="AP259">
        <v>96.758734084088289</v>
      </c>
      <c r="AQ259">
        <v>68</v>
      </c>
      <c r="AR259">
        <v>10</v>
      </c>
      <c r="AS259">
        <f t="shared" si="129"/>
        <v>1</v>
      </c>
      <c r="AT259">
        <f t="shared" si="130"/>
        <v>0</v>
      </c>
      <c r="AU259">
        <f t="shared" si="131"/>
        <v>47599.330491402266</v>
      </c>
      <c r="AV259">
        <f t="shared" si="132"/>
        <v>1199.97</v>
      </c>
      <c r="AW259">
        <f t="shared" si="133"/>
        <v>1025.9004325749424</v>
      </c>
      <c r="AX259">
        <f t="shared" si="134"/>
        <v>0.85493840060580051</v>
      </c>
      <c r="AY259">
        <f t="shared" si="135"/>
        <v>0.18843111316919475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1670951608.7874999</v>
      </c>
      <c r="BF259">
        <v>1594.56125</v>
      </c>
      <c r="BG259">
        <v>1614.3487500000001</v>
      </c>
      <c r="BH259">
        <v>32.5683875</v>
      </c>
      <c r="BI259">
        <v>31.824887499999999</v>
      </c>
      <c r="BJ259">
        <v>1600.4075</v>
      </c>
      <c r="BK259">
        <v>32.40025</v>
      </c>
      <c r="BL259">
        <v>650.02350000000001</v>
      </c>
      <c r="BM259">
        <v>101.23224999999999</v>
      </c>
      <c r="BN259">
        <v>9.9876975000000007E-2</v>
      </c>
      <c r="BO259">
        <v>31.796275000000001</v>
      </c>
      <c r="BP259">
        <v>31.999812500000001</v>
      </c>
      <c r="BQ259">
        <v>999.9</v>
      </c>
      <c r="BR259">
        <v>0</v>
      </c>
      <c r="BS259">
        <v>0</v>
      </c>
      <c r="BT259">
        <v>9007.89</v>
      </c>
      <c r="BU259">
        <v>0</v>
      </c>
      <c r="BV259">
        <v>38.750362500000001</v>
      </c>
      <c r="BW259">
        <v>-19.791287499999999</v>
      </c>
      <c r="BX259">
        <v>1648.24</v>
      </c>
      <c r="BY259">
        <v>1667.415</v>
      </c>
      <c r="BZ259">
        <v>0.74350975000000008</v>
      </c>
      <c r="CA259">
        <v>1614.3487500000001</v>
      </c>
      <c r="CB259">
        <v>31.824887499999999</v>
      </c>
      <c r="CC259">
        <v>3.29698</v>
      </c>
      <c r="CD259">
        <v>3.2217112499999998</v>
      </c>
      <c r="CE259">
        <v>25.609037499999999</v>
      </c>
      <c r="CF259">
        <v>25.220475</v>
      </c>
      <c r="CG259">
        <v>1199.97</v>
      </c>
      <c r="CH259">
        <v>0.49996950000000001</v>
      </c>
      <c r="CI259">
        <v>0.50003050000000004</v>
      </c>
      <c r="CJ259">
        <v>0</v>
      </c>
      <c r="CK259">
        <v>1774.7750000000001</v>
      </c>
      <c r="CL259">
        <v>4.9990899999999998</v>
      </c>
      <c r="CM259">
        <v>20201.637500000001</v>
      </c>
      <c r="CN259">
        <v>9557.5174999999999</v>
      </c>
      <c r="CO259">
        <v>39.75</v>
      </c>
      <c r="CP259">
        <v>41.311999999999998</v>
      </c>
      <c r="CQ259">
        <v>40.561999999999998</v>
      </c>
      <c r="CR259">
        <v>40.311999999999998</v>
      </c>
      <c r="CS259">
        <v>41.202749999999988</v>
      </c>
      <c r="CT259">
        <v>597.45124999999996</v>
      </c>
      <c r="CU259">
        <v>597.52250000000004</v>
      </c>
      <c r="CV259">
        <v>0</v>
      </c>
      <c r="CW259">
        <v>1670951643.4000001</v>
      </c>
      <c r="CX259">
        <v>0</v>
      </c>
      <c r="CY259">
        <v>1670950421.5999999</v>
      </c>
      <c r="CZ259" t="s">
        <v>356</v>
      </c>
      <c r="DA259">
        <v>1670950421.5999999</v>
      </c>
      <c r="DB259">
        <v>1670950421.5999999</v>
      </c>
      <c r="DC259">
        <v>14</v>
      </c>
      <c r="DD259">
        <v>-0.21199999999999999</v>
      </c>
      <c r="DE259">
        <v>-3.1E-2</v>
      </c>
      <c r="DF259">
        <v>-4.3040000000000003</v>
      </c>
      <c r="DG259">
        <v>0.155</v>
      </c>
      <c r="DH259">
        <v>415</v>
      </c>
      <c r="DI259">
        <v>33</v>
      </c>
      <c r="DJ259">
        <v>0.37</v>
      </c>
      <c r="DK259">
        <v>0.39</v>
      </c>
      <c r="DL259">
        <v>-19.7008425</v>
      </c>
      <c r="DM259">
        <v>-0.71477786116317965</v>
      </c>
      <c r="DN259">
        <v>9.3251790565919035E-2</v>
      </c>
      <c r="DO259">
        <v>0</v>
      </c>
      <c r="DP259">
        <v>0.74439440000000001</v>
      </c>
      <c r="DQ259">
        <v>-1.348099812382861E-2</v>
      </c>
      <c r="DR259">
        <v>1.6955674831748691E-3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363</v>
      </c>
      <c r="EA259">
        <v>3.2993999999999999</v>
      </c>
      <c r="EB259">
        <v>2.6252</v>
      </c>
      <c r="EC259">
        <v>0.25096600000000002</v>
      </c>
      <c r="ED259">
        <v>0.25065599999999999</v>
      </c>
      <c r="EE259">
        <v>0.13628000000000001</v>
      </c>
      <c r="EF259">
        <v>0.13278599999999999</v>
      </c>
      <c r="EG259">
        <v>22774.3</v>
      </c>
      <c r="EH259">
        <v>23189.3</v>
      </c>
      <c r="EI259">
        <v>28282.799999999999</v>
      </c>
      <c r="EJ259">
        <v>29774.799999999999</v>
      </c>
      <c r="EK259">
        <v>33626.5</v>
      </c>
      <c r="EL259">
        <v>35832.800000000003</v>
      </c>
      <c r="EM259">
        <v>39916.300000000003</v>
      </c>
      <c r="EN259">
        <v>42522.5</v>
      </c>
      <c r="EO259">
        <v>2.14628</v>
      </c>
      <c r="EP259">
        <v>2.24905</v>
      </c>
      <c r="EQ259">
        <v>0.152722</v>
      </c>
      <c r="ER259">
        <v>0</v>
      </c>
      <c r="ES259">
        <v>29.5136</v>
      </c>
      <c r="ET259">
        <v>999.9</v>
      </c>
      <c r="EU259">
        <v>73.900000000000006</v>
      </c>
      <c r="EV259">
        <v>32.4</v>
      </c>
      <c r="EW259">
        <v>35.653700000000001</v>
      </c>
      <c r="EX259">
        <v>57.587200000000003</v>
      </c>
      <c r="EY259">
        <v>-2.9767600000000001</v>
      </c>
      <c r="EZ259">
        <v>2</v>
      </c>
      <c r="FA259">
        <v>0.218468</v>
      </c>
      <c r="FB259">
        <v>-0.80967299999999998</v>
      </c>
      <c r="FC259">
        <v>20.270800000000001</v>
      </c>
      <c r="FD259">
        <v>5.2211800000000004</v>
      </c>
      <c r="FE259">
        <v>12.004</v>
      </c>
      <c r="FF259">
        <v>4.9877000000000002</v>
      </c>
      <c r="FG259">
        <v>3.2843800000000001</v>
      </c>
      <c r="FH259">
        <v>9999</v>
      </c>
      <c r="FI259">
        <v>9999</v>
      </c>
      <c r="FJ259">
        <v>9999</v>
      </c>
      <c r="FK259">
        <v>999.9</v>
      </c>
      <c r="FL259">
        <v>1.8658300000000001</v>
      </c>
      <c r="FM259">
        <v>1.8621799999999999</v>
      </c>
      <c r="FN259">
        <v>1.8641700000000001</v>
      </c>
      <c r="FO259">
        <v>1.8602000000000001</v>
      </c>
      <c r="FP259">
        <v>1.8609599999999999</v>
      </c>
      <c r="FQ259">
        <v>1.8601000000000001</v>
      </c>
      <c r="FR259">
        <v>1.8617600000000001</v>
      </c>
      <c r="FS259">
        <v>1.8583700000000001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-5.85</v>
      </c>
      <c r="GH259">
        <v>0.16819999999999999</v>
      </c>
      <c r="GI259">
        <v>-3.3542705637745942</v>
      </c>
      <c r="GJ259">
        <v>-2.7043828418459848E-3</v>
      </c>
      <c r="GK259">
        <v>1.1637646390227569E-6</v>
      </c>
      <c r="GL259">
        <v>-2.7935288173591201E-10</v>
      </c>
      <c r="GM259">
        <v>-0.1154585369592631</v>
      </c>
      <c r="GN259">
        <v>-1.575226436802038E-3</v>
      </c>
      <c r="GO259">
        <v>7.1853088279240026E-4</v>
      </c>
      <c r="GP259">
        <v>-1.2337336158236461E-5</v>
      </c>
      <c r="GQ259">
        <v>5</v>
      </c>
      <c r="GR259">
        <v>2087</v>
      </c>
      <c r="GS259">
        <v>4</v>
      </c>
      <c r="GT259">
        <v>31</v>
      </c>
      <c r="GU259">
        <v>19.8</v>
      </c>
      <c r="GV259">
        <v>19.8</v>
      </c>
      <c r="GW259">
        <v>4.05518</v>
      </c>
      <c r="GX259">
        <v>2.48291</v>
      </c>
      <c r="GY259">
        <v>2.04834</v>
      </c>
      <c r="GZ259">
        <v>2.6184099999999999</v>
      </c>
      <c r="HA259">
        <v>2.1972700000000001</v>
      </c>
      <c r="HB259">
        <v>2.3156699999999999</v>
      </c>
      <c r="HC259">
        <v>37.433799999999998</v>
      </c>
      <c r="HD259">
        <v>14.158300000000001</v>
      </c>
      <c r="HE259">
        <v>18</v>
      </c>
      <c r="HF259">
        <v>612.67399999999998</v>
      </c>
      <c r="HG259">
        <v>773.13</v>
      </c>
      <c r="HH259">
        <v>30.9999</v>
      </c>
      <c r="HI259">
        <v>30.259499999999999</v>
      </c>
      <c r="HJ259">
        <v>30</v>
      </c>
      <c r="HK259">
        <v>30.216100000000001</v>
      </c>
      <c r="HL259">
        <v>30.210999999999999</v>
      </c>
      <c r="HM259">
        <v>81.084500000000006</v>
      </c>
      <c r="HN259">
        <v>13.8027</v>
      </c>
      <c r="HO259">
        <v>100</v>
      </c>
      <c r="HP259">
        <v>31</v>
      </c>
      <c r="HQ259">
        <v>1628.53</v>
      </c>
      <c r="HR259">
        <v>31.795200000000001</v>
      </c>
      <c r="HS259">
        <v>99.651700000000005</v>
      </c>
      <c r="HT259">
        <v>98.6404</v>
      </c>
    </row>
    <row r="260" spans="1:228" x14ac:dyDescent="0.2">
      <c r="A260">
        <v>245</v>
      </c>
      <c r="B260">
        <v>1670951615.0999999</v>
      </c>
      <c r="C260">
        <v>974</v>
      </c>
      <c r="D260" t="s">
        <v>849</v>
      </c>
      <c r="E260" t="s">
        <v>850</v>
      </c>
      <c r="F260">
        <v>4</v>
      </c>
      <c r="G260">
        <v>1670951613.0999999</v>
      </c>
      <c r="H260">
        <f t="shared" si="102"/>
        <v>1.8543944088029306E-3</v>
      </c>
      <c r="I260">
        <f t="shared" si="103"/>
        <v>1.8543944088029307</v>
      </c>
      <c r="J260">
        <f t="shared" si="104"/>
        <v>19.805458438422054</v>
      </c>
      <c r="K260">
        <f t="shared" si="105"/>
        <v>1601.8885714285709</v>
      </c>
      <c r="L260">
        <f t="shared" si="106"/>
        <v>1308.893320673878</v>
      </c>
      <c r="M260">
        <f t="shared" si="107"/>
        <v>132.63373967054349</v>
      </c>
      <c r="N260">
        <f t="shared" si="108"/>
        <v>162.3237496961857</v>
      </c>
      <c r="O260">
        <f t="shared" si="109"/>
        <v>0.12487555643247045</v>
      </c>
      <c r="P260">
        <f t="shared" si="110"/>
        <v>3.6765875373757191</v>
      </c>
      <c r="Q260">
        <f t="shared" si="111"/>
        <v>0.12256623418758723</v>
      </c>
      <c r="R260">
        <f t="shared" si="112"/>
        <v>7.6807822698270703E-2</v>
      </c>
      <c r="S260">
        <f t="shared" si="113"/>
        <v>226.11657771876648</v>
      </c>
      <c r="T260">
        <f t="shared" si="114"/>
        <v>32.476372625170512</v>
      </c>
      <c r="U260">
        <f t="shared" si="115"/>
        <v>31.99042857142857</v>
      </c>
      <c r="V260">
        <f t="shared" si="116"/>
        <v>4.7724969445652023</v>
      </c>
      <c r="W260">
        <f t="shared" si="117"/>
        <v>69.943253022336478</v>
      </c>
      <c r="X260">
        <f t="shared" si="118"/>
        <v>3.3004303323427977</v>
      </c>
      <c r="Y260">
        <f t="shared" si="119"/>
        <v>4.7187258094627094</v>
      </c>
      <c r="Z260">
        <f t="shared" si="120"/>
        <v>1.4720666122224046</v>
      </c>
      <c r="AA260">
        <f t="shared" si="121"/>
        <v>-81.778793428209241</v>
      </c>
      <c r="AB260">
        <f t="shared" si="122"/>
        <v>-39.648100668351155</v>
      </c>
      <c r="AC260">
        <f t="shared" si="123"/>
        <v>-2.4429807364786784</v>
      </c>
      <c r="AD260">
        <f t="shared" si="124"/>
        <v>102.24670288572739</v>
      </c>
      <c r="AE260">
        <f t="shared" si="125"/>
        <v>44.488470387563403</v>
      </c>
      <c r="AF260">
        <f t="shared" si="126"/>
        <v>1.8493972403148802</v>
      </c>
      <c r="AG260">
        <f t="shared" si="127"/>
        <v>19.805458438422054</v>
      </c>
      <c r="AH260">
        <v>1673.9470280855419</v>
      </c>
      <c r="AI260">
        <v>1658.504787878788</v>
      </c>
      <c r="AJ260">
        <v>1.789616418785178</v>
      </c>
      <c r="AK260">
        <v>63.164820258041182</v>
      </c>
      <c r="AL260">
        <f t="shared" si="128"/>
        <v>1.8543944088029307</v>
      </c>
      <c r="AM260">
        <v>31.825412385934381</v>
      </c>
      <c r="AN260">
        <v>32.570601818181821</v>
      </c>
      <c r="AO260">
        <v>7.9227125795519847E-6</v>
      </c>
      <c r="AP260">
        <v>96.758734084088289</v>
      </c>
      <c r="AQ260">
        <v>68</v>
      </c>
      <c r="AR260">
        <v>10</v>
      </c>
      <c r="AS260">
        <f t="shared" si="129"/>
        <v>1</v>
      </c>
      <c r="AT260">
        <f t="shared" si="130"/>
        <v>0</v>
      </c>
      <c r="AU260">
        <f t="shared" si="131"/>
        <v>47456.611020181648</v>
      </c>
      <c r="AV260">
        <f t="shared" si="132"/>
        <v>1199.995714285714</v>
      </c>
      <c r="AW260">
        <f t="shared" si="133"/>
        <v>1025.9224423413298</v>
      </c>
      <c r="AX260">
        <f t="shared" si="134"/>
        <v>0.85493842196928194</v>
      </c>
      <c r="AY260">
        <f t="shared" si="135"/>
        <v>0.18843115440071401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1670951613.0999999</v>
      </c>
      <c r="BF260">
        <v>1601.8885714285709</v>
      </c>
      <c r="BG260">
        <v>1621.6</v>
      </c>
      <c r="BH260">
        <v>32.570228571428572</v>
      </c>
      <c r="BI260">
        <v>31.827000000000002</v>
      </c>
      <c r="BJ260">
        <v>1607.744285714286</v>
      </c>
      <c r="BK260">
        <v>32.40204285714286</v>
      </c>
      <c r="BL260">
        <v>649.96657142857134</v>
      </c>
      <c r="BM260">
        <v>101.2325714285714</v>
      </c>
      <c r="BN260">
        <v>0.1001633142857143</v>
      </c>
      <c r="BO260">
        <v>31.790400000000002</v>
      </c>
      <c r="BP260">
        <v>31.99042857142857</v>
      </c>
      <c r="BQ260">
        <v>999.89999999999986</v>
      </c>
      <c r="BR260">
        <v>0</v>
      </c>
      <c r="BS260">
        <v>0</v>
      </c>
      <c r="BT260">
        <v>8980.2657142857151</v>
      </c>
      <c r="BU260">
        <v>0</v>
      </c>
      <c r="BV260">
        <v>38.738900000000001</v>
      </c>
      <c r="BW260">
        <v>-19.708085714285719</v>
      </c>
      <c r="BX260">
        <v>1655.8214285714289</v>
      </c>
      <c r="BY260">
        <v>1674.9057142857141</v>
      </c>
      <c r="BZ260">
        <v>0.74322485714285713</v>
      </c>
      <c r="CA260">
        <v>1621.6</v>
      </c>
      <c r="CB260">
        <v>31.827000000000002</v>
      </c>
      <c r="CC260">
        <v>3.2971657142857138</v>
      </c>
      <c r="CD260">
        <v>3.22193</v>
      </c>
      <c r="CE260">
        <v>25.60998571428572</v>
      </c>
      <c r="CF260">
        <v>25.221585714285709</v>
      </c>
      <c r="CG260">
        <v>1199.995714285714</v>
      </c>
      <c r="CH260">
        <v>0.49996942857142862</v>
      </c>
      <c r="CI260">
        <v>0.50003057142857144</v>
      </c>
      <c r="CJ260">
        <v>0</v>
      </c>
      <c r="CK260">
        <v>1775.747142857143</v>
      </c>
      <c r="CL260">
        <v>4.9990899999999998</v>
      </c>
      <c r="CM260">
        <v>20211.37142857143</v>
      </c>
      <c r="CN260">
        <v>9557.732857142857</v>
      </c>
      <c r="CO260">
        <v>39.75</v>
      </c>
      <c r="CP260">
        <v>41.311999999999998</v>
      </c>
      <c r="CQ260">
        <v>40.561999999999998</v>
      </c>
      <c r="CR260">
        <v>40.311999999999998</v>
      </c>
      <c r="CS260">
        <v>41.186999999999998</v>
      </c>
      <c r="CT260">
        <v>597.46285714285716</v>
      </c>
      <c r="CU260">
        <v>597.53571428571445</v>
      </c>
      <c r="CV260">
        <v>0</v>
      </c>
      <c r="CW260">
        <v>1670951647</v>
      </c>
      <c r="CX260">
        <v>0</v>
      </c>
      <c r="CY260">
        <v>1670950421.5999999</v>
      </c>
      <c r="CZ260" t="s">
        <v>356</v>
      </c>
      <c r="DA260">
        <v>1670950421.5999999</v>
      </c>
      <c r="DB260">
        <v>1670950421.5999999</v>
      </c>
      <c r="DC260">
        <v>14</v>
      </c>
      <c r="DD260">
        <v>-0.21199999999999999</v>
      </c>
      <c r="DE260">
        <v>-3.1E-2</v>
      </c>
      <c r="DF260">
        <v>-4.3040000000000003</v>
      </c>
      <c r="DG260">
        <v>0.155</v>
      </c>
      <c r="DH260">
        <v>415</v>
      </c>
      <c r="DI260">
        <v>33</v>
      </c>
      <c r="DJ260">
        <v>0.37</v>
      </c>
      <c r="DK260">
        <v>0.39</v>
      </c>
      <c r="DL260">
        <v>-19.721814634146341</v>
      </c>
      <c r="DM260">
        <v>-0.41703135888504073</v>
      </c>
      <c r="DN260">
        <v>8.0355856589801794E-2</v>
      </c>
      <c r="DO260">
        <v>0</v>
      </c>
      <c r="DP260">
        <v>0.74408204878048778</v>
      </c>
      <c r="DQ260">
        <v>-6.8152682926814626E-3</v>
      </c>
      <c r="DR260">
        <v>1.448261901109674E-3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363</v>
      </c>
      <c r="EA260">
        <v>3.29949</v>
      </c>
      <c r="EB260">
        <v>2.62541</v>
      </c>
      <c r="EC260">
        <v>0.25159199999999998</v>
      </c>
      <c r="ED260">
        <v>0.25126999999999999</v>
      </c>
      <c r="EE260">
        <v>0.13627900000000001</v>
      </c>
      <c r="EF260">
        <v>0.132794</v>
      </c>
      <c r="EG260">
        <v>22755.1</v>
      </c>
      <c r="EH260">
        <v>23170.1</v>
      </c>
      <c r="EI260">
        <v>28282.6</v>
      </c>
      <c r="EJ260">
        <v>29774.7</v>
      </c>
      <c r="EK260">
        <v>33626.300000000003</v>
      </c>
      <c r="EL260">
        <v>35832.400000000001</v>
      </c>
      <c r="EM260">
        <v>39916</v>
      </c>
      <c r="EN260">
        <v>42522.3</v>
      </c>
      <c r="EO260">
        <v>2.1466500000000002</v>
      </c>
      <c r="EP260">
        <v>2.2488999999999999</v>
      </c>
      <c r="EQ260">
        <v>0.152029</v>
      </c>
      <c r="ER260">
        <v>0</v>
      </c>
      <c r="ES260">
        <v>29.508500000000002</v>
      </c>
      <c r="ET260">
        <v>999.9</v>
      </c>
      <c r="EU260">
        <v>73.900000000000006</v>
      </c>
      <c r="EV260">
        <v>32.4</v>
      </c>
      <c r="EW260">
        <v>35.657899999999998</v>
      </c>
      <c r="EX260">
        <v>57.557200000000002</v>
      </c>
      <c r="EY260">
        <v>-2.9166599999999998</v>
      </c>
      <c r="EZ260">
        <v>2</v>
      </c>
      <c r="FA260">
        <v>0.21842200000000001</v>
      </c>
      <c r="FB260">
        <v>-0.80861400000000005</v>
      </c>
      <c r="FC260">
        <v>20.270600000000002</v>
      </c>
      <c r="FD260">
        <v>5.2208800000000002</v>
      </c>
      <c r="FE260">
        <v>12.004</v>
      </c>
      <c r="FF260">
        <v>4.9875499999999997</v>
      </c>
      <c r="FG260">
        <v>3.2843499999999999</v>
      </c>
      <c r="FH260">
        <v>9999</v>
      </c>
      <c r="FI260">
        <v>9999</v>
      </c>
      <c r="FJ260">
        <v>9999</v>
      </c>
      <c r="FK260">
        <v>999.9</v>
      </c>
      <c r="FL260">
        <v>1.86582</v>
      </c>
      <c r="FM260">
        <v>1.8621799999999999</v>
      </c>
      <c r="FN260">
        <v>1.8641700000000001</v>
      </c>
      <c r="FO260">
        <v>1.8602000000000001</v>
      </c>
      <c r="FP260">
        <v>1.8609599999999999</v>
      </c>
      <c r="FQ260">
        <v>1.8600699999999999</v>
      </c>
      <c r="FR260">
        <v>1.8617999999999999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-5.86</v>
      </c>
      <c r="GH260">
        <v>0.16819999999999999</v>
      </c>
      <c r="GI260">
        <v>-3.3542705637745942</v>
      </c>
      <c r="GJ260">
        <v>-2.7043828418459848E-3</v>
      </c>
      <c r="GK260">
        <v>1.1637646390227569E-6</v>
      </c>
      <c r="GL260">
        <v>-2.7935288173591201E-10</v>
      </c>
      <c r="GM260">
        <v>-0.1154585369592631</v>
      </c>
      <c r="GN260">
        <v>-1.575226436802038E-3</v>
      </c>
      <c r="GO260">
        <v>7.1853088279240026E-4</v>
      </c>
      <c r="GP260">
        <v>-1.2337336158236461E-5</v>
      </c>
      <c r="GQ260">
        <v>5</v>
      </c>
      <c r="GR260">
        <v>2087</v>
      </c>
      <c r="GS260">
        <v>4</v>
      </c>
      <c r="GT260">
        <v>31</v>
      </c>
      <c r="GU260">
        <v>19.899999999999999</v>
      </c>
      <c r="GV260">
        <v>19.899999999999999</v>
      </c>
      <c r="GW260">
        <v>4.06738</v>
      </c>
      <c r="GX260">
        <v>2.48291</v>
      </c>
      <c r="GY260">
        <v>2.04834</v>
      </c>
      <c r="GZ260">
        <v>2.6184099999999999</v>
      </c>
      <c r="HA260">
        <v>2.1972700000000001</v>
      </c>
      <c r="HB260">
        <v>2.34985</v>
      </c>
      <c r="HC260">
        <v>37.433799999999998</v>
      </c>
      <c r="HD260">
        <v>14.158300000000001</v>
      </c>
      <c r="HE260">
        <v>18</v>
      </c>
      <c r="HF260">
        <v>612.928</v>
      </c>
      <c r="HG260">
        <v>772.95100000000002</v>
      </c>
      <c r="HH260">
        <v>31.0002</v>
      </c>
      <c r="HI260">
        <v>30.2591</v>
      </c>
      <c r="HJ260">
        <v>30</v>
      </c>
      <c r="HK260">
        <v>30.213899999999999</v>
      </c>
      <c r="HL260">
        <v>30.208600000000001</v>
      </c>
      <c r="HM260">
        <v>81.343699999999998</v>
      </c>
      <c r="HN260">
        <v>13.8027</v>
      </c>
      <c r="HO260">
        <v>100</v>
      </c>
      <c r="HP260">
        <v>31</v>
      </c>
      <c r="HQ260">
        <v>1635.21</v>
      </c>
      <c r="HR260">
        <v>31.795200000000001</v>
      </c>
      <c r="HS260">
        <v>99.6511</v>
      </c>
      <c r="HT260">
        <v>98.640100000000004</v>
      </c>
    </row>
    <row r="261" spans="1:228" x14ac:dyDescent="0.2">
      <c r="A261">
        <v>246</v>
      </c>
      <c r="B261">
        <v>1670951619.0999999</v>
      </c>
      <c r="C261">
        <v>978</v>
      </c>
      <c r="D261" t="s">
        <v>851</v>
      </c>
      <c r="E261" t="s">
        <v>852</v>
      </c>
      <c r="F261">
        <v>4</v>
      </c>
      <c r="G261">
        <v>1670951616.7874999</v>
      </c>
      <c r="H261">
        <f t="shared" si="102"/>
        <v>1.8482576005893184E-3</v>
      </c>
      <c r="I261">
        <f t="shared" si="103"/>
        <v>1.8482576005893183</v>
      </c>
      <c r="J261">
        <f t="shared" si="104"/>
        <v>21.666786080791049</v>
      </c>
      <c r="K261">
        <f t="shared" si="105"/>
        <v>1607.9825000000001</v>
      </c>
      <c r="L261">
        <f t="shared" si="106"/>
        <v>1290.3100597176256</v>
      </c>
      <c r="M261">
        <f t="shared" si="107"/>
        <v>130.75021069214725</v>
      </c>
      <c r="N261">
        <f t="shared" si="108"/>
        <v>162.94072039575974</v>
      </c>
      <c r="O261">
        <f t="shared" si="109"/>
        <v>0.12459008478831433</v>
      </c>
      <c r="P261">
        <f t="shared" si="110"/>
        <v>3.6799263601989289</v>
      </c>
      <c r="Q261">
        <f t="shared" si="111"/>
        <v>0.12229324851133035</v>
      </c>
      <c r="R261">
        <f t="shared" si="112"/>
        <v>7.6636115129363303E-2</v>
      </c>
      <c r="S261">
        <f t="shared" si="113"/>
        <v>226.11501883061618</v>
      </c>
      <c r="T261">
        <f t="shared" si="114"/>
        <v>32.475389649043919</v>
      </c>
      <c r="U261">
        <f t="shared" si="115"/>
        <v>31.984862499999998</v>
      </c>
      <c r="V261">
        <f t="shared" si="116"/>
        <v>4.7709935043959337</v>
      </c>
      <c r="W261">
        <f t="shared" si="117"/>
        <v>69.951747477026458</v>
      </c>
      <c r="X261">
        <f t="shared" si="118"/>
        <v>3.3005177557307799</v>
      </c>
      <c r="Y261">
        <f t="shared" si="119"/>
        <v>4.7182777768557322</v>
      </c>
      <c r="Z261">
        <f t="shared" si="120"/>
        <v>1.4704757486651538</v>
      </c>
      <c r="AA261">
        <f t="shared" si="121"/>
        <v>-81.508160185988942</v>
      </c>
      <c r="AB261">
        <f t="shared" si="122"/>
        <v>-38.912148152600068</v>
      </c>
      <c r="AC261">
        <f t="shared" si="123"/>
        <v>-2.3953731164290568</v>
      </c>
      <c r="AD261">
        <f t="shared" si="124"/>
        <v>103.29933737559811</v>
      </c>
      <c r="AE261">
        <f t="shared" si="125"/>
        <v>44.531048134910421</v>
      </c>
      <c r="AF261">
        <f t="shared" si="126"/>
        <v>1.849511697915126</v>
      </c>
      <c r="AG261">
        <f t="shared" si="127"/>
        <v>21.666786080791049</v>
      </c>
      <c r="AH261">
        <v>1680.829202902793</v>
      </c>
      <c r="AI261">
        <v>1665.118303030303</v>
      </c>
      <c r="AJ261">
        <v>1.6535725571953781</v>
      </c>
      <c r="AK261">
        <v>63.164820258041182</v>
      </c>
      <c r="AL261">
        <f t="shared" si="128"/>
        <v>1.8482576005893183</v>
      </c>
      <c r="AM261">
        <v>31.82859935472397</v>
      </c>
      <c r="AN261">
        <v>32.571213939393921</v>
      </c>
      <c r="AO261">
        <v>9.5029715625672413E-6</v>
      </c>
      <c r="AP261">
        <v>96.758734084088289</v>
      </c>
      <c r="AQ261">
        <v>68</v>
      </c>
      <c r="AR261">
        <v>10</v>
      </c>
      <c r="AS261">
        <f t="shared" si="129"/>
        <v>1</v>
      </c>
      <c r="AT261">
        <f t="shared" si="130"/>
        <v>0</v>
      </c>
      <c r="AU261">
        <f t="shared" si="131"/>
        <v>47516.812246477326</v>
      </c>
      <c r="AV261">
        <f t="shared" si="132"/>
        <v>1199.9875</v>
      </c>
      <c r="AW261">
        <f t="shared" si="133"/>
        <v>1025.9154139018735</v>
      </c>
      <c r="AX261">
        <f t="shared" si="134"/>
        <v>0.85493841719340713</v>
      </c>
      <c r="AY261">
        <f t="shared" si="135"/>
        <v>0.18843114518327581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1670951616.7874999</v>
      </c>
      <c r="BF261">
        <v>1607.9825000000001</v>
      </c>
      <c r="BG261">
        <v>1627.7137499999999</v>
      </c>
      <c r="BH261">
        <v>32.571199999999997</v>
      </c>
      <c r="BI261">
        <v>31.828025</v>
      </c>
      <c r="BJ261">
        <v>1613.845</v>
      </c>
      <c r="BK261">
        <v>32.403012500000003</v>
      </c>
      <c r="BL261">
        <v>650.05299999999988</v>
      </c>
      <c r="BM261">
        <v>101.232375</v>
      </c>
      <c r="BN261">
        <v>0.10002158749999999</v>
      </c>
      <c r="BO261">
        <v>31.788724999999999</v>
      </c>
      <c r="BP261">
        <v>31.984862499999998</v>
      </c>
      <c r="BQ261">
        <v>999.9</v>
      </c>
      <c r="BR261">
        <v>0</v>
      </c>
      <c r="BS261">
        <v>0</v>
      </c>
      <c r="BT261">
        <v>8991.7962499999994</v>
      </c>
      <c r="BU261">
        <v>0</v>
      </c>
      <c r="BV261">
        <v>38.738900000000001</v>
      </c>
      <c r="BW261">
        <v>-19.731037499999999</v>
      </c>
      <c r="BX261">
        <v>1662.1187500000001</v>
      </c>
      <c r="BY261">
        <v>1681.2212500000001</v>
      </c>
      <c r="BZ261">
        <v>0.74318824999999999</v>
      </c>
      <c r="CA261">
        <v>1627.7137499999999</v>
      </c>
      <c r="CB261">
        <v>31.828025</v>
      </c>
      <c r="CC261">
        <v>3.2972549999999998</v>
      </c>
      <c r="CD261">
        <v>3.2220187500000002</v>
      </c>
      <c r="CE261">
        <v>25.6104375</v>
      </c>
      <c r="CF261">
        <v>25.222087500000001</v>
      </c>
      <c r="CG261">
        <v>1199.9875</v>
      </c>
      <c r="CH261">
        <v>0.49996937499999999</v>
      </c>
      <c r="CI261">
        <v>0.50003062499999995</v>
      </c>
      <c r="CJ261">
        <v>0</v>
      </c>
      <c r="CK261">
        <v>1776.6724999999999</v>
      </c>
      <c r="CL261">
        <v>4.9990899999999998</v>
      </c>
      <c r="CM261">
        <v>20218.875</v>
      </c>
      <c r="CN261">
        <v>9557.65625</v>
      </c>
      <c r="CO261">
        <v>39.75</v>
      </c>
      <c r="CP261">
        <v>41.311999999999998</v>
      </c>
      <c r="CQ261">
        <v>40.561999999999998</v>
      </c>
      <c r="CR261">
        <v>40.311999999999998</v>
      </c>
      <c r="CS261">
        <v>41.210625</v>
      </c>
      <c r="CT261">
        <v>597.45999999999992</v>
      </c>
      <c r="CU261">
        <v>597.53250000000003</v>
      </c>
      <c r="CV261">
        <v>0</v>
      </c>
      <c r="CW261">
        <v>1670951651.2</v>
      </c>
      <c r="CX261">
        <v>0</v>
      </c>
      <c r="CY261">
        <v>1670950421.5999999</v>
      </c>
      <c r="CZ261" t="s">
        <v>356</v>
      </c>
      <c r="DA261">
        <v>1670950421.5999999</v>
      </c>
      <c r="DB261">
        <v>1670950421.5999999</v>
      </c>
      <c r="DC261">
        <v>14</v>
      </c>
      <c r="DD261">
        <v>-0.21199999999999999</v>
      </c>
      <c r="DE261">
        <v>-3.1E-2</v>
      </c>
      <c r="DF261">
        <v>-4.3040000000000003</v>
      </c>
      <c r="DG261">
        <v>0.155</v>
      </c>
      <c r="DH261">
        <v>415</v>
      </c>
      <c r="DI261">
        <v>33</v>
      </c>
      <c r="DJ261">
        <v>0.37</v>
      </c>
      <c r="DK261">
        <v>0.39</v>
      </c>
      <c r="DL261">
        <v>-19.729109756097561</v>
      </c>
      <c r="DM261">
        <v>-0.17652543554008071</v>
      </c>
      <c r="DN261">
        <v>7.7050670071564603E-2</v>
      </c>
      <c r="DO261">
        <v>0</v>
      </c>
      <c r="DP261">
        <v>0.74354046341463409</v>
      </c>
      <c r="DQ261">
        <v>-5.0784878048785202E-3</v>
      </c>
      <c r="DR261">
        <v>1.4325902193113001E-3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363</v>
      </c>
      <c r="EA261">
        <v>3.2993399999999999</v>
      </c>
      <c r="EB261">
        <v>2.6249799999999999</v>
      </c>
      <c r="EC261">
        <v>0.25219000000000003</v>
      </c>
      <c r="ED261">
        <v>0.25186999999999998</v>
      </c>
      <c r="EE261">
        <v>0.13628699999999999</v>
      </c>
      <c r="EF261">
        <v>0.132794</v>
      </c>
      <c r="EG261">
        <v>22736.9</v>
      </c>
      <c r="EH261">
        <v>23151.599999999999</v>
      </c>
      <c r="EI261">
        <v>28282.7</v>
      </c>
      <c r="EJ261">
        <v>29774.799999999999</v>
      </c>
      <c r="EK261">
        <v>33626.300000000003</v>
      </c>
      <c r="EL261">
        <v>35832.9</v>
      </c>
      <c r="EM261">
        <v>39916.199999999997</v>
      </c>
      <c r="EN261">
        <v>42522.8</v>
      </c>
      <c r="EO261">
        <v>2.14655</v>
      </c>
      <c r="EP261">
        <v>2.2491500000000002</v>
      </c>
      <c r="EQ261">
        <v>0.15312400000000001</v>
      </c>
      <c r="ER261">
        <v>0</v>
      </c>
      <c r="ES261">
        <v>29.501899999999999</v>
      </c>
      <c r="ET261">
        <v>999.9</v>
      </c>
      <c r="EU261">
        <v>73.900000000000006</v>
      </c>
      <c r="EV261">
        <v>32.4</v>
      </c>
      <c r="EW261">
        <v>35.655900000000003</v>
      </c>
      <c r="EX261">
        <v>57.377200000000002</v>
      </c>
      <c r="EY261">
        <v>-2.8565700000000001</v>
      </c>
      <c r="EZ261">
        <v>2</v>
      </c>
      <c r="FA261">
        <v>0.218392</v>
      </c>
      <c r="FB261">
        <v>-0.80819700000000005</v>
      </c>
      <c r="FC261">
        <v>20.270499999999998</v>
      </c>
      <c r="FD261">
        <v>5.2208800000000002</v>
      </c>
      <c r="FE261">
        <v>12.004</v>
      </c>
      <c r="FF261">
        <v>4.9874499999999999</v>
      </c>
      <c r="FG261">
        <v>3.2841800000000001</v>
      </c>
      <c r="FH261">
        <v>9999</v>
      </c>
      <c r="FI261">
        <v>9999</v>
      </c>
      <c r="FJ261">
        <v>9999</v>
      </c>
      <c r="FK261">
        <v>999.9</v>
      </c>
      <c r="FL261">
        <v>1.86582</v>
      </c>
      <c r="FM261">
        <v>1.8621799999999999</v>
      </c>
      <c r="FN261">
        <v>1.8641700000000001</v>
      </c>
      <c r="FO261">
        <v>1.8602000000000001</v>
      </c>
      <c r="FP261">
        <v>1.8609599999999999</v>
      </c>
      <c r="FQ261">
        <v>1.86008</v>
      </c>
      <c r="FR261">
        <v>1.86178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-5.87</v>
      </c>
      <c r="GH261">
        <v>0.16819999999999999</v>
      </c>
      <c r="GI261">
        <v>-3.3542705637745942</v>
      </c>
      <c r="GJ261">
        <v>-2.7043828418459848E-3</v>
      </c>
      <c r="GK261">
        <v>1.1637646390227569E-6</v>
      </c>
      <c r="GL261">
        <v>-2.7935288173591201E-10</v>
      </c>
      <c r="GM261">
        <v>-0.1154585369592631</v>
      </c>
      <c r="GN261">
        <v>-1.575226436802038E-3</v>
      </c>
      <c r="GO261">
        <v>7.1853088279240026E-4</v>
      </c>
      <c r="GP261">
        <v>-1.2337336158236461E-5</v>
      </c>
      <c r="GQ261">
        <v>5</v>
      </c>
      <c r="GR261">
        <v>2087</v>
      </c>
      <c r="GS261">
        <v>4</v>
      </c>
      <c r="GT261">
        <v>31</v>
      </c>
      <c r="GU261">
        <v>20</v>
      </c>
      <c r="GV261">
        <v>20</v>
      </c>
      <c r="GW261">
        <v>4.0808099999999996</v>
      </c>
      <c r="GX261">
        <v>2.4939</v>
      </c>
      <c r="GY261">
        <v>2.04834</v>
      </c>
      <c r="GZ261">
        <v>2.6196299999999999</v>
      </c>
      <c r="HA261">
        <v>2.1972700000000001</v>
      </c>
      <c r="HB261">
        <v>2.2656200000000002</v>
      </c>
      <c r="HC261">
        <v>37.433799999999998</v>
      </c>
      <c r="HD261">
        <v>14.158300000000001</v>
      </c>
      <c r="HE261">
        <v>18</v>
      </c>
      <c r="HF261">
        <v>612.84400000000005</v>
      </c>
      <c r="HG261">
        <v>773.19299999999998</v>
      </c>
      <c r="HH261">
        <v>31.0001</v>
      </c>
      <c r="HI261">
        <v>30.256799999999998</v>
      </c>
      <c r="HJ261">
        <v>30</v>
      </c>
      <c r="HK261">
        <v>30.212900000000001</v>
      </c>
      <c r="HL261">
        <v>30.208400000000001</v>
      </c>
      <c r="HM261">
        <v>81.603999999999999</v>
      </c>
      <c r="HN261">
        <v>13.8027</v>
      </c>
      <c r="HO261">
        <v>100</v>
      </c>
      <c r="HP261">
        <v>31</v>
      </c>
      <c r="HQ261">
        <v>1641.89</v>
      </c>
      <c r="HR261">
        <v>31.795200000000001</v>
      </c>
      <c r="HS261">
        <v>99.651499999999999</v>
      </c>
      <c r="HT261">
        <v>98.640799999999999</v>
      </c>
    </row>
    <row r="262" spans="1:228" x14ac:dyDescent="0.2">
      <c r="A262">
        <v>247</v>
      </c>
      <c r="B262">
        <v>1670951623.0999999</v>
      </c>
      <c r="C262">
        <v>982</v>
      </c>
      <c r="D262" t="s">
        <v>853</v>
      </c>
      <c r="E262" t="s">
        <v>854</v>
      </c>
      <c r="F262">
        <v>4</v>
      </c>
      <c r="G262">
        <v>1670951621.0999999</v>
      </c>
      <c r="H262">
        <f t="shared" si="102"/>
        <v>1.8391622716243047E-3</v>
      </c>
      <c r="I262">
        <f t="shared" si="103"/>
        <v>1.8391622716243048</v>
      </c>
      <c r="J262">
        <f t="shared" si="104"/>
        <v>20.470234401578907</v>
      </c>
      <c r="K262">
        <f t="shared" si="105"/>
        <v>1615.1342857142861</v>
      </c>
      <c r="L262">
        <f t="shared" si="106"/>
        <v>1311.2143087264712</v>
      </c>
      <c r="M262">
        <f t="shared" si="107"/>
        <v>132.86710478485864</v>
      </c>
      <c r="N262">
        <f t="shared" si="108"/>
        <v>163.66372373563277</v>
      </c>
      <c r="O262">
        <f t="shared" si="109"/>
        <v>0.12388163303315682</v>
      </c>
      <c r="P262">
        <f t="shared" si="110"/>
        <v>3.6835771120731549</v>
      </c>
      <c r="Q262">
        <f t="shared" si="111"/>
        <v>0.1216127930796925</v>
      </c>
      <c r="R262">
        <f t="shared" si="112"/>
        <v>7.6208380888254851E-2</v>
      </c>
      <c r="S262">
        <f t="shared" si="113"/>
        <v>226.11116862662215</v>
      </c>
      <c r="T262">
        <f t="shared" si="114"/>
        <v>32.473609275857605</v>
      </c>
      <c r="U262">
        <f t="shared" si="115"/>
        <v>31.987914285714279</v>
      </c>
      <c r="V262">
        <f t="shared" si="116"/>
        <v>4.7718177649269533</v>
      </c>
      <c r="W262">
        <f t="shared" si="117"/>
        <v>69.961511976100866</v>
      </c>
      <c r="X262">
        <f t="shared" si="118"/>
        <v>3.3004124555339924</v>
      </c>
      <c r="Y262">
        <f t="shared" si="119"/>
        <v>4.7174687371842774</v>
      </c>
      <c r="Z262">
        <f t="shared" si="120"/>
        <v>1.4714053093929609</v>
      </c>
      <c r="AA262">
        <f t="shared" si="121"/>
        <v>-81.107056178631836</v>
      </c>
      <c r="AB262">
        <f t="shared" si="122"/>
        <v>-40.157534659448572</v>
      </c>
      <c r="AC262">
        <f t="shared" si="123"/>
        <v>-2.4695875635389721</v>
      </c>
      <c r="AD262">
        <f t="shared" si="124"/>
        <v>102.37699022500277</v>
      </c>
      <c r="AE262">
        <f t="shared" si="125"/>
        <v>44.751148047567554</v>
      </c>
      <c r="AF262">
        <f t="shared" si="126"/>
        <v>1.8419327699690913</v>
      </c>
      <c r="AG262">
        <f t="shared" si="127"/>
        <v>20.470234401578907</v>
      </c>
      <c r="AH262">
        <v>1687.767288323322</v>
      </c>
      <c r="AI262">
        <v>1672.153818181818</v>
      </c>
      <c r="AJ262">
        <v>1.7602208220268221</v>
      </c>
      <c r="AK262">
        <v>63.164820258041182</v>
      </c>
      <c r="AL262">
        <f t="shared" si="128"/>
        <v>1.8391622716243048</v>
      </c>
      <c r="AM262">
        <v>31.828994860445551</v>
      </c>
      <c r="AN262">
        <v>32.568112121212117</v>
      </c>
      <c r="AO262">
        <v>-4.4040923009297731E-8</v>
      </c>
      <c r="AP262">
        <v>96.758734084088289</v>
      </c>
      <c r="AQ262">
        <v>68</v>
      </c>
      <c r="AR262">
        <v>10</v>
      </c>
      <c r="AS262">
        <f t="shared" si="129"/>
        <v>1</v>
      </c>
      <c r="AT262">
        <f t="shared" si="130"/>
        <v>0</v>
      </c>
      <c r="AU262">
        <f t="shared" si="131"/>
        <v>47582.830503111305</v>
      </c>
      <c r="AV262">
        <f t="shared" si="132"/>
        <v>1199.962857142857</v>
      </c>
      <c r="AW262">
        <f t="shared" si="133"/>
        <v>1025.8947568013587</v>
      </c>
      <c r="AX262">
        <f t="shared" si="134"/>
        <v>0.85493875972464761</v>
      </c>
      <c r="AY262">
        <f t="shared" si="135"/>
        <v>0.18843180626856965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1670951621.0999999</v>
      </c>
      <c r="BF262">
        <v>1615.1342857142861</v>
      </c>
      <c r="BG262">
        <v>1634.96</v>
      </c>
      <c r="BH262">
        <v>32.570500000000003</v>
      </c>
      <c r="BI262">
        <v>31.830271428571429</v>
      </c>
      <c r="BJ262">
        <v>1621.002857142857</v>
      </c>
      <c r="BK262">
        <v>32.402299999999997</v>
      </c>
      <c r="BL262">
        <v>649.96657142857134</v>
      </c>
      <c r="BM262">
        <v>101.2315714285714</v>
      </c>
      <c r="BN262">
        <v>9.9769985714285719E-2</v>
      </c>
      <c r="BO262">
        <v>31.785699999999999</v>
      </c>
      <c r="BP262">
        <v>31.987914285714279</v>
      </c>
      <c r="BQ262">
        <v>999.89999999999986</v>
      </c>
      <c r="BR262">
        <v>0</v>
      </c>
      <c r="BS262">
        <v>0</v>
      </c>
      <c r="BT262">
        <v>9004.4628571428584</v>
      </c>
      <c r="BU262">
        <v>0</v>
      </c>
      <c r="BV262">
        <v>38.738900000000001</v>
      </c>
      <c r="BW262">
        <v>-19.826271428571431</v>
      </c>
      <c r="BX262">
        <v>1669.508571428571</v>
      </c>
      <c r="BY262">
        <v>1688.71</v>
      </c>
      <c r="BZ262">
        <v>0.7402468571428571</v>
      </c>
      <c r="CA262">
        <v>1634.96</v>
      </c>
      <c r="CB262">
        <v>31.830271428571429</v>
      </c>
      <c r="CC262">
        <v>3.2971628571428568</v>
      </c>
      <c r="CD262">
        <v>3.222225714285714</v>
      </c>
      <c r="CE262">
        <v>25.609957142857141</v>
      </c>
      <c r="CF262">
        <v>25.223128571428571</v>
      </c>
      <c r="CG262">
        <v>1199.962857142857</v>
      </c>
      <c r="CH262">
        <v>0.49995814285714291</v>
      </c>
      <c r="CI262">
        <v>0.5000418571428572</v>
      </c>
      <c r="CJ262">
        <v>0</v>
      </c>
      <c r="CK262">
        <v>1777.75</v>
      </c>
      <c r="CL262">
        <v>4.9990899999999998</v>
      </c>
      <c r="CM262">
        <v>20226.8</v>
      </c>
      <c r="CN262">
        <v>9557.3842857142863</v>
      </c>
      <c r="CO262">
        <v>39.75</v>
      </c>
      <c r="CP262">
        <v>41.311999999999998</v>
      </c>
      <c r="CQ262">
        <v>40.561999999999998</v>
      </c>
      <c r="CR262">
        <v>40.311999999999998</v>
      </c>
      <c r="CS262">
        <v>41.25</v>
      </c>
      <c r="CT262">
        <v>597.43428571428569</v>
      </c>
      <c r="CU262">
        <v>597.53428571428572</v>
      </c>
      <c r="CV262">
        <v>0</v>
      </c>
      <c r="CW262">
        <v>1670951655.4000001</v>
      </c>
      <c r="CX262">
        <v>0</v>
      </c>
      <c r="CY262">
        <v>1670950421.5999999</v>
      </c>
      <c r="CZ262" t="s">
        <v>356</v>
      </c>
      <c r="DA262">
        <v>1670950421.5999999</v>
      </c>
      <c r="DB262">
        <v>1670950421.5999999</v>
      </c>
      <c r="DC262">
        <v>14</v>
      </c>
      <c r="DD262">
        <v>-0.21199999999999999</v>
      </c>
      <c r="DE262">
        <v>-3.1E-2</v>
      </c>
      <c r="DF262">
        <v>-4.3040000000000003</v>
      </c>
      <c r="DG262">
        <v>0.155</v>
      </c>
      <c r="DH262">
        <v>415</v>
      </c>
      <c r="DI262">
        <v>33</v>
      </c>
      <c r="DJ262">
        <v>0.37</v>
      </c>
      <c r="DK262">
        <v>0.39</v>
      </c>
      <c r="DL262">
        <v>-19.770875</v>
      </c>
      <c r="DM262">
        <v>6.9658536585683337E-3</v>
      </c>
      <c r="DN262">
        <v>5.6711386643248332E-2</v>
      </c>
      <c r="DO262">
        <v>1</v>
      </c>
      <c r="DP262">
        <v>0.74282377500000007</v>
      </c>
      <c r="DQ262">
        <v>-4.1839587242052069E-3</v>
      </c>
      <c r="DR262">
        <v>1.63781231353749E-3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2</v>
      </c>
      <c r="DY262">
        <v>2</v>
      </c>
      <c r="DZ262" t="s">
        <v>357</v>
      </c>
      <c r="EA262">
        <v>3.2993700000000001</v>
      </c>
      <c r="EB262">
        <v>2.6252499999999999</v>
      </c>
      <c r="EC262">
        <v>0.25280900000000001</v>
      </c>
      <c r="ED262">
        <v>0.25248700000000002</v>
      </c>
      <c r="EE262">
        <v>0.13627300000000001</v>
      </c>
      <c r="EF262">
        <v>0.132802</v>
      </c>
      <c r="EG262">
        <v>22718</v>
      </c>
      <c r="EH262">
        <v>23132.400000000001</v>
      </c>
      <c r="EI262">
        <v>28282.5</v>
      </c>
      <c r="EJ262">
        <v>29774.7</v>
      </c>
      <c r="EK262">
        <v>33626.400000000001</v>
      </c>
      <c r="EL262">
        <v>35832.300000000003</v>
      </c>
      <c r="EM262">
        <v>39915.699999999997</v>
      </c>
      <c r="EN262">
        <v>42522.5</v>
      </c>
      <c r="EO262">
        <v>2.1461299999999999</v>
      </c>
      <c r="EP262">
        <v>2.2491500000000002</v>
      </c>
      <c r="EQ262">
        <v>0.15324399999999999</v>
      </c>
      <c r="ER262">
        <v>0</v>
      </c>
      <c r="ES262">
        <v>29.494900000000001</v>
      </c>
      <c r="ET262">
        <v>999.9</v>
      </c>
      <c r="EU262">
        <v>73.900000000000006</v>
      </c>
      <c r="EV262">
        <v>32.4</v>
      </c>
      <c r="EW262">
        <v>35.654899999999998</v>
      </c>
      <c r="EX262">
        <v>57.647199999999998</v>
      </c>
      <c r="EY262">
        <v>-2.8125</v>
      </c>
      <c r="EZ262">
        <v>2</v>
      </c>
      <c r="FA262">
        <v>0.21835099999999999</v>
      </c>
      <c r="FB262">
        <v>-0.80757100000000004</v>
      </c>
      <c r="FC262">
        <v>20.270499999999998</v>
      </c>
      <c r="FD262">
        <v>5.2211800000000004</v>
      </c>
      <c r="FE262">
        <v>12.004</v>
      </c>
      <c r="FF262">
        <v>4.9874000000000001</v>
      </c>
      <c r="FG262">
        <v>3.2841499999999999</v>
      </c>
      <c r="FH262">
        <v>9999</v>
      </c>
      <c r="FI262">
        <v>9999</v>
      </c>
      <c r="FJ262">
        <v>9999</v>
      </c>
      <c r="FK262">
        <v>999.9</v>
      </c>
      <c r="FL262">
        <v>1.86581</v>
      </c>
      <c r="FM262">
        <v>1.8621799999999999</v>
      </c>
      <c r="FN262">
        <v>1.8641700000000001</v>
      </c>
      <c r="FO262">
        <v>1.8602000000000001</v>
      </c>
      <c r="FP262">
        <v>1.8609599999999999</v>
      </c>
      <c r="FQ262">
        <v>1.8600699999999999</v>
      </c>
      <c r="FR262">
        <v>1.8617999999999999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-5.87</v>
      </c>
      <c r="GH262">
        <v>0.16819999999999999</v>
      </c>
      <c r="GI262">
        <v>-3.3542705637745942</v>
      </c>
      <c r="GJ262">
        <v>-2.7043828418459848E-3</v>
      </c>
      <c r="GK262">
        <v>1.1637646390227569E-6</v>
      </c>
      <c r="GL262">
        <v>-2.7935288173591201E-10</v>
      </c>
      <c r="GM262">
        <v>-0.1154585369592631</v>
      </c>
      <c r="GN262">
        <v>-1.575226436802038E-3</v>
      </c>
      <c r="GO262">
        <v>7.1853088279240026E-4</v>
      </c>
      <c r="GP262">
        <v>-1.2337336158236461E-5</v>
      </c>
      <c r="GQ262">
        <v>5</v>
      </c>
      <c r="GR262">
        <v>2087</v>
      </c>
      <c r="GS262">
        <v>4</v>
      </c>
      <c r="GT262">
        <v>31</v>
      </c>
      <c r="GU262">
        <v>20</v>
      </c>
      <c r="GV262">
        <v>20</v>
      </c>
      <c r="GW262">
        <v>4.0942400000000001</v>
      </c>
      <c r="GX262">
        <v>2.4865699999999999</v>
      </c>
      <c r="GY262">
        <v>2.04834</v>
      </c>
      <c r="GZ262">
        <v>2.6184099999999999</v>
      </c>
      <c r="HA262">
        <v>2.1972700000000001</v>
      </c>
      <c r="HB262">
        <v>2.34131</v>
      </c>
      <c r="HC262">
        <v>37.433799999999998</v>
      </c>
      <c r="HD262">
        <v>14.1671</v>
      </c>
      <c r="HE262">
        <v>18</v>
      </c>
      <c r="HF262">
        <v>612.51300000000003</v>
      </c>
      <c r="HG262">
        <v>773.16</v>
      </c>
      <c r="HH262">
        <v>31.0002</v>
      </c>
      <c r="HI262">
        <v>30.255800000000001</v>
      </c>
      <c r="HJ262">
        <v>30</v>
      </c>
      <c r="HK262">
        <v>30.211300000000001</v>
      </c>
      <c r="HL262">
        <v>30.206</v>
      </c>
      <c r="HM262">
        <v>81.861599999999996</v>
      </c>
      <c r="HN262">
        <v>13.8027</v>
      </c>
      <c r="HO262">
        <v>100</v>
      </c>
      <c r="HP262">
        <v>31</v>
      </c>
      <c r="HQ262">
        <v>1648.57</v>
      </c>
      <c r="HR262">
        <v>31.795200000000001</v>
      </c>
      <c r="HS262">
        <v>99.650400000000005</v>
      </c>
      <c r="HT262">
        <v>98.640299999999996</v>
      </c>
    </row>
    <row r="263" spans="1:228" x14ac:dyDescent="0.2">
      <c r="A263">
        <v>248</v>
      </c>
      <c r="B263">
        <v>1670951627.0999999</v>
      </c>
      <c r="C263">
        <v>986</v>
      </c>
      <c r="D263" t="s">
        <v>855</v>
      </c>
      <c r="E263" t="s">
        <v>856</v>
      </c>
      <c r="F263">
        <v>4</v>
      </c>
      <c r="G263">
        <v>1670951624.7874999</v>
      </c>
      <c r="H263">
        <f t="shared" si="102"/>
        <v>1.8381893284692397E-3</v>
      </c>
      <c r="I263">
        <f t="shared" si="103"/>
        <v>1.8381893284692397</v>
      </c>
      <c r="J263">
        <f t="shared" si="104"/>
        <v>20.676592668433557</v>
      </c>
      <c r="K263">
        <f t="shared" si="105"/>
        <v>1621.3587500000001</v>
      </c>
      <c r="L263">
        <f t="shared" si="106"/>
        <v>1314.9058587292386</v>
      </c>
      <c r="M263">
        <f t="shared" si="107"/>
        <v>133.2446879410798</v>
      </c>
      <c r="N263">
        <f t="shared" si="108"/>
        <v>164.29878933924121</v>
      </c>
      <c r="O263">
        <f t="shared" si="109"/>
        <v>0.12399698695717977</v>
      </c>
      <c r="P263">
        <f t="shared" si="110"/>
        <v>3.679716003758629</v>
      </c>
      <c r="Q263">
        <f t="shared" si="111"/>
        <v>0.12172162360314838</v>
      </c>
      <c r="R263">
        <f t="shared" si="112"/>
        <v>7.6276969377471748E-2</v>
      </c>
      <c r="S263">
        <f t="shared" si="113"/>
        <v>226.11670483048928</v>
      </c>
      <c r="T263">
        <f t="shared" si="114"/>
        <v>32.467547059131093</v>
      </c>
      <c r="U263">
        <f t="shared" si="115"/>
        <v>31.9794625</v>
      </c>
      <c r="V263">
        <f t="shared" si="116"/>
        <v>4.769535315499426</v>
      </c>
      <c r="W263">
        <f t="shared" si="117"/>
        <v>69.983908894730945</v>
      </c>
      <c r="X263">
        <f t="shared" si="118"/>
        <v>3.3001638153394923</v>
      </c>
      <c r="Y263">
        <f t="shared" si="119"/>
        <v>4.7156037258558445</v>
      </c>
      <c r="Z263">
        <f t="shared" si="120"/>
        <v>1.4693715001599337</v>
      </c>
      <c r="AA263">
        <f t="shared" si="121"/>
        <v>-81.064149385493465</v>
      </c>
      <c r="AB263">
        <f t="shared" si="122"/>
        <v>-39.822475715207865</v>
      </c>
      <c r="AC263">
        <f t="shared" si="123"/>
        <v>-2.4513659188613501</v>
      </c>
      <c r="AD263">
        <f t="shared" si="124"/>
        <v>102.7787138109266</v>
      </c>
      <c r="AE263">
        <f t="shared" si="125"/>
        <v>44.465405307051469</v>
      </c>
      <c r="AF263">
        <f t="shared" si="126"/>
        <v>1.8334306844569286</v>
      </c>
      <c r="AG263">
        <f t="shared" si="127"/>
        <v>20.676592668433557</v>
      </c>
      <c r="AH263">
        <v>1694.611929112596</v>
      </c>
      <c r="AI263">
        <v>1679.0555757575751</v>
      </c>
      <c r="AJ263">
        <v>1.722819510603369</v>
      </c>
      <c r="AK263">
        <v>63.164820258041182</v>
      </c>
      <c r="AL263">
        <f t="shared" si="128"/>
        <v>1.8381893284692397</v>
      </c>
      <c r="AM263">
        <v>31.8305659068285</v>
      </c>
      <c r="AN263">
        <v>32.569393333333302</v>
      </c>
      <c r="AO263">
        <v>-2.3858789983085289E-5</v>
      </c>
      <c r="AP263">
        <v>96.758734084088289</v>
      </c>
      <c r="AQ263">
        <v>68</v>
      </c>
      <c r="AR263">
        <v>10</v>
      </c>
      <c r="AS263">
        <f t="shared" si="129"/>
        <v>1</v>
      </c>
      <c r="AT263">
        <f t="shared" si="130"/>
        <v>0</v>
      </c>
      <c r="AU263">
        <f t="shared" si="131"/>
        <v>47514.604907685534</v>
      </c>
      <c r="AV263">
        <f t="shared" si="132"/>
        <v>1199.9962499999999</v>
      </c>
      <c r="AW263">
        <f t="shared" si="133"/>
        <v>1025.9229139018078</v>
      </c>
      <c r="AX263">
        <f t="shared" si="134"/>
        <v>0.8549384332674439</v>
      </c>
      <c r="AY263">
        <f t="shared" si="135"/>
        <v>0.18843117620616673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1670951624.7874999</v>
      </c>
      <c r="BF263">
        <v>1621.3587500000001</v>
      </c>
      <c r="BG263">
        <v>1641.06375</v>
      </c>
      <c r="BH263">
        <v>32.567187500000003</v>
      </c>
      <c r="BI263">
        <v>31.830412500000001</v>
      </c>
      <c r="BJ263">
        <v>1627.2349999999999</v>
      </c>
      <c r="BK263">
        <v>32.399012499999998</v>
      </c>
      <c r="BL263">
        <v>650.00125000000003</v>
      </c>
      <c r="BM263">
        <v>101.233875</v>
      </c>
      <c r="BN263">
        <v>0.100138425</v>
      </c>
      <c r="BO263">
        <v>31.778725000000001</v>
      </c>
      <c r="BP263">
        <v>31.9794625</v>
      </c>
      <c r="BQ263">
        <v>999.9</v>
      </c>
      <c r="BR263">
        <v>0</v>
      </c>
      <c r="BS263">
        <v>0</v>
      </c>
      <c r="BT263">
        <v>8990.9375</v>
      </c>
      <c r="BU263">
        <v>0</v>
      </c>
      <c r="BV263">
        <v>38.727512500000003</v>
      </c>
      <c r="BW263">
        <v>-19.705737500000001</v>
      </c>
      <c r="BX263">
        <v>1675.93875</v>
      </c>
      <c r="BY263">
        <v>1695.0150000000001</v>
      </c>
      <c r="BZ263">
        <v>0.73676750000000002</v>
      </c>
      <c r="CA263">
        <v>1641.06375</v>
      </c>
      <c r="CB263">
        <v>31.830412500000001</v>
      </c>
      <c r="CC263">
        <v>3.29689875</v>
      </c>
      <c r="CD263">
        <v>3.2223112500000002</v>
      </c>
      <c r="CE263">
        <v>25.6086125</v>
      </c>
      <c r="CF263">
        <v>25.223612500000002</v>
      </c>
      <c r="CG263">
        <v>1199.9962499999999</v>
      </c>
      <c r="CH263">
        <v>0.49996800000000002</v>
      </c>
      <c r="CI263">
        <v>0.50003200000000003</v>
      </c>
      <c r="CJ263">
        <v>0</v>
      </c>
      <c r="CK263">
        <v>1778.5350000000001</v>
      </c>
      <c r="CL263">
        <v>4.9990899999999998</v>
      </c>
      <c r="CM263">
        <v>20234.862499999999</v>
      </c>
      <c r="CN263">
        <v>9557.7124999999996</v>
      </c>
      <c r="CO263">
        <v>39.75</v>
      </c>
      <c r="CP263">
        <v>41.311999999999998</v>
      </c>
      <c r="CQ263">
        <v>40.561999999999998</v>
      </c>
      <c r="CR263">
        <v>40.311999999999998</v>
      </c>
      <c r="CS263">
        <v>41.25</v>
      </c>
      <c r="CT263">
        <v>597.46374999999989</v>
      </c>
      <c r="CU263">
        <v>597.53750000000002</v>
      </c>
      <c r="CV263">
        <v>0</v>
      </c>
      <c r="CW263">
        <v>1670951659</v>
      </c>
      <c r="CX263">
        <v>0</v>
      </c>
      <c r="CY263">
        <v>1670950421.5999999</v>
      </c>
      <c r="CZ263" t="s">
        <v>356</v>
      </c>
      <c r="DA263">
        <v>1670950421.5999999</v>
      </c>
      <c r="DB263">
        <v>1670950421.5999999</v>
      </c>
      <c r="DC263">
        <v>14</v>
      </c>
      <c r="DD263">
        <v>-0.21199999999999999</v>
      </c>
      <c r="DE263">
        <v>-3.1E-2</v>
      </c>
      <c r="DF263">
        <v>-4.3040000000000003</v>
      </c>
      <c r="DG263">
        <v>0.155</v>
      </c>
      <c r="DH263">
        <v>415</v>
      </c>
      <c r="DI263">
        <v>33</v>
      </c>
      <c r="DJ263">
        <v>0.37</v>
      </c>
      <c r="DK263">
        <v>0.39</v>
      </c>
      <c r="DL263">
        <v>-19.762258536585371</v>
      </c>
      <c r="DM263">
        <v>0.1120536585365805</v>
      </c>
      <c r="DN263">
        <v>5.5538222283790947E-2</v>
      </c>
      <c r="DO263">
        <v>0</v>
      </c>
      <c r="DP263">
        <v>0.74171187804878047</v>
      </c>
      <c r="DQ263">
        <v>-2.0990111498255391E-2</v>
      </c>
      <c r="DR263">
        <v>2.994712121798181E-3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363</v>
      </c>
      <c r="EA263">
        <v>3.2995199999999998</v>
      </c>
      <c r="EB263">
        <v>2.62541</v>
      </c>
      <c r="EC263">
        <v>0.25343100000000002</v>
      </c>
      <c r="ED263">
        <v>0.25308999999999998</v>
      </c>
      <c r="EE263">
        <v>0.13628299999999999</v>
      </c>
      <c r="EF263">
        <v>0.13280500000000001</v>
      </c>
      <c r="EG263">
        <v>22699.200000000001</v>
      </c>
      <c r="EH263">
        <v>23114</v>
      </c>
      <c r="EI263">
        <v>28282.7</v>
      </c>
      <c r="EJ263">
        <v>29775</v>
      </c>
      <c r="EK263">
        <v>33626.6</v>
      </c>
      <c r="EL263">
        <v>35832.5</v>
      </c>
      <c r="EM263">
        <v>39916.400000000001</v>
      </c>
      <c r="EN263">
        <v>42522.8</v>
      </c>
      <c r="EO263">
        <v>2.1461700000000001</v>
      </c>
      <c r="EP263">
        <v>2.2491500000000002</v>
      </c>
      <c r="EQ263">
        <v>0.15274399999999999</v>
      </c>
      <c r="ER263">
        <v>0</v>
      </c>
      <c r="ES263">
        <v>29.487300000000001</v>
      </c>
      <c r="ET263">
        <v>999.9</v>
      </c>
      <c r="EU263">
        <v>73.900000000000006</v>
      </c>
      <c r="EV263">
        <v>32.4</v>
      </c>
      <c r="EW263">
        <v>35.655299999999997</v>
      </c>
      <c r="EX263">
        <v>57.347200000000001</v>
      </c>
      <c r="EY263">
        <v>-2.9527199999999998</v>
      </c>
      <c r="EZ263">
        <v>2</v>
      </c>
      <c r="FA263">
        <v>0.218336</v>
      </c>
      <c r="FB263">
        <v>-0.80759800000000004</v>
      </c>
      <c r="FC263">
        <v>20.270600000000002</v>
      </c>
      <c r="FD263">
        <v>5.2211800000000004</v>
      </c>
      <c r="FE263">
        <v>12.004</v>
      </c>
      <c r="FF263">
        <v>4.9872500000000004</v>
      </c>
      <c r="FG263">
        <v>3.2841499999999999</v>
      </c>
      <c r="FH263">
        <v>9999</v>
      </c>
      <c r="FI263">
        <v>9999</v>
      </c>
      <c r="FJ263">
        <v>9999</v>
      </c>
      <c r="FK263">
        <v>999.9</v>
      </c>
      <c r="FL263">
        <v>1.86582</v>
      </c>
      <c r="FM263">
        <v>1.8621799999999999</v>
      </c>
      <c r="FN263">
        <v>1.8641700000000001</v>
      </c>
      <c r="FO263">
        <v>1.8602000000000001</v>
      </c>
      <c r="FP263">
        <v>1.8609599999999999</v>
      </c>
      <c r="FQ263">
        <v>1.86008</v>
      </c>
      <c r="FR263">
        <v>1.8617699999999999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-5.88</v>
      </c>
      <c r="GH263">
        <v>0.16819999999999999</v>
      </c>
      <c r="GI263">
        <v>-3.3542705637745942</v>
      </c>
      <c r="GJ263">
        <v>-2.7043828418459848E-3</v>
      </c>
      <c r="GK263">
        <v>1.1637646390227569E-6</v>
      </c>
      <c r="GL263">
        <v>-2.7935288173591201E-10</v>
      </c>
      <c r="GM263">
        <v>-0.1154585369592631</v>
      </c>
      <c r="GN263">
        <v>-1.575226436802038E-3</v>
      </c>
      <c r="GO263">
        <v>7.1853088279240026E-4</v>
      </c>
      <c r="GP263">
        <v>-1.2337336158236461E-5</v>
      </c>
      <c r="GQ263">
        <v>5</v>
      </c>
      <c r="GR263">
        <v>2087</v>
      </c>
      <c r="GS263">
        <v>4</v>
      </c>
      <c r="GT263">
        <v>31</v>
      </c>
      <c r="GU263">
        <v>20.100000000000001</v>
      </c>
      <c r="GV263">
        <v>20.100000000000001</v>
      </c>
      <c r="GW263">
        <v>4.1064499999999997</v>
      </c>
      <c r="GX263">
        <v>2.4890099999999999</v>
      </c>
      <c r="GY263">
        <v>2.04834</v>
      </c>
      <c r="GZ263">
        <v>2.6196299999999999</v>
      </c>
      <c r="HA263">
        <v>2.1972700000000001</v>
      </c>
      <c r="HB263">
        <v>2.3315399999999999</v>
      </c>
      <c r="HC263">
        <v>37.433799999999998</v>
      </c>
      <c r="HD263">
        <v>14.158300000000001</v>
      </c>
      <c r="HE263">
        <v>18</v>
      </c>
      <c r="HF263">
        <v>612.53300000000002</v>
      </c>
      <c r="HG263">
        <v>773.14099999999996</v>
      </c>
      <c r="HH263">
        <v>31.0001</v>
      </c>
      <c r="HI263">
        <v>30.254300000000001</v>
      </c>
      <c r="HJ263">
        <v>30</v>
      </c>
      <c r="HK263">
        <v>30.209599999999998</v>
      </c>
      <c r="HL263">
        <v>30.204499999999999</v>
      </c>
      <c r="HM263">
        <v>82.122799999999998</v>
      </c>
      <c r="HN263">
        <v>13.8027</v>
      </c>
      <c r="HO263">
        <v>100</v>
      </c>
      <c r="HP263">
        <v>31</v>
      </c>
      <c r="HQ263">
        <v>1655.25</v>
      </c>
      <c r="HR263">
        <v>31.795200000000001</v>
      </c>
      <c r="HS263">
        <v>99.651700000000005</v>
      </c>
      <c r="HT263">
        <v>98.641099999999994</v>
      </c>
    </row>
    <row r="264" spans="1:228" x14ac:dyDescent="0.2">
      <c r="A264">
        <v>249</v>
      </c>
      <c r="B264">
        <v>1670951631.0999999</v>
      </c>
      <c r="C264">
        <v>990</v>
      </c>
      <c r="D264" t="s">
        <v>857</v>
      </c>
      <c r="E264" t="s">
        <v>858</v>
      </c>
      <c r="F264">
        <v>4</v>
      </c>
      <c r="G264">
        <v>1670951629.0999999</v>
      </c>
      <c r="H264">
        <f t="shared" si="102"/>
        <v>1.8380434007692205E-3</v>
      </c>
      <c r="I264">
        <f t="shared" si="103"/>
        <v>1.8380434007692206</v>
      </c>
      <c r="J264">
        <f t="shared" si="104"/>
        <v>19.902529724499324</v>
      </c>
      <c r="K264">
        <f t="shared" si="105"/>
        <v>1628.6342857142861</v>
      </c>
      <c r="L264">
        <f t="shared" si="106"/>
        <v>1332.7372206070966</v>
      </c>
      <c r="M264">
        <f t="shared" si="107"/>
        <v>135.05125018085243</v>
      </c>
      <c r="N264">
        <f t="shared" si="108"/>
        <v>165.0356071491133</v>
      </c>
      <c r="O264">
        <f t="shared" si="109"/>
        <v>0.12429712035956908</v>
      </c>
      <c r="P264">
        <f t="shared" si="110"/>
        <v>3.681717882540763</v>
      </c>
      <c r="Q264">
        <f t="shared" si="111"/>
        <v>0.1220120566439869</v>
      </c>
      <c r="R264">
        <f t="shared" si="112"/>
        <v>7.645934032334413E-2</v>
      </c>
      <c r="S264">
        <f t="shared" si="113"/>
        <v>226.11479648756185</v>
      </c>
      <c r="T264">
        <f t="shared" si="114"/>
        <v>32.461564343812995</v>
      </c>
      <c r="U264">
        <f t="shared" si="115"/>
        <v>31.967171428571429</v>
      </c>
      <c r="V264">
        <f t="shared" si="116"/>
        <v>4.766217742769383</v>
      </c>
      <c r="W264">
        <f t="shared" si="117"/>
        <v>70.012233021574986</v>
      </c>
      <c r="X264">
        <f t="shared" si="118"/>
        <v>3.3004414371276063</v>
      </c>
      <c r="Y264">
        <f t="shared" si="119"/>
        <v>4.7140925159615197</v>
      </c>
      <c r="Z264">
        <f t="shared" si="120"/>
        <v>1.4657763056417767</v>
      </c>
      <c r="AA264">
        <f t="shared" si="121"/>
        <v>-81.057713973922617</v>
      </c>
      <c r="AB264">
        <f t="shared" si="122"/>
        <v>-38.526671127254417</v>
      </c>
      <c r="AC264">
        <f t="shared" si="123"/>
        <v>-2.3701008268315173</v>
      </c>
      <c r="AD264">
        <f t="shared" si="124"/>
        <v>104.1603105595533</v>
      </c>
      <c r="AE264">
        <f t="shared" si="125"/>
        <v>44.278350091332527</v>
      </c>
      <c r="AF264">
        <f t="shared" si="126"/>
        <v>1.834336074806765</v>
      </c>
      <c r="AG264">
        <f t="shared" si="127"/>
        <v>19.902529724499324</v>
      </c>
      <c r="AH264">
        <v>1701.5058230787511</v>
      </c>
      <c r="AI264">
        <v>1686.1172121212121</v>
      </c>
      <c r="AJ264">
        <v>1.7652611546572059</v>
      </c>
      <c r="AK264">
        <v>63.164820258041182</v>
      </c>
      <c r="AL264">
        <f t="shared" si="128"/>
        <v>1.8380434007692206</v>
      </c>
      <c r="AM264">
        <v>31.83105141373176</v>
      </c>
      <c r="AN264">
        <v>32.569589696969679</v>
      </c>
      <c r="AO264">
        <v>1.1118204558840071E-5</v>
      </c>
      <c r="AP264">
        <v>96.758734084088289</v>
      </c>
      <c r="AQ264">
        <v>68</v>
      </c>
      <c r="AR264">
        <v>10</v>
      </c>
      <c r="AS264">
        <f t="shared" si="129"/>
        <v>1</v>
      </c>
      <c r="AT264">
        <f t="shared" si="130"/>
        <v>0</v>
      </c>
      <c r="AU264">
        <f t="shared" si="131"/>
        <v>47551.43065642444</v>
      </c>
      <c r="AV264">
        <f t="shared" si="132"/>
        <v>1199.987142857143</v>
      </c>
      <c r="AW264">
        <f t="shared" si="133"/>
        <v>1025.9150282318976</v>
      </c>
      <c r="AX264">
        <f t="shared" si="134"/>
        <v>0.85493835024700049</v>
      </c>
      <c r="AY264">
        <f t="shared" si="135"/>
        <v>0.1884310159767108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1670951629.0999999</v>
      </c>
      <c r="BF264">
        <v>1628.6342857142861</v>
      </c>
      <c r="BG264">
        <v>1648.267142857143</v>
      </c>
      <c r="BH264">
        <v>32.570014285714286</v>
      </c>
      <c r="BI264">
        <v>31.832899999999999</v>
      </c>
      <c r="BJ264">
        <v>1634.52</v>
      </c>
      <c r="BK264">
        <v>32.40184285714286</v>
      </c>
      <c r="BL264">
        <v>650.02099999999996</v>
      </c>
      <c r="BM264">
        <v>101.2337142857143</v>
      </c>
      <c r="BN264">
        <v>0.10002809999999999</v>
      </c>
      <c r="BO264">
        <v>31.773071428571431</v>
      </c>
      <c r="BP264">
        <v>31.967171428571429</v>
      </c>
      <c r="BQ264">
        <v>999.89999999999986</v>
      </c>
      <c r="BR264">
        <v>0</v>
      </c>
      <c r="BS264">
        <v>0</v>
      </c>
      <c r="BT264">
        <v>8997.8571428571431</v>
      </c>
      <c r="BU264">
        <v>0</v>
      </c>
      <c r="BV264">
        <v>38.719471428571417</v>
      </c>
      <c r="BW264">
        <v>-19.632157142857139</v>
      </c>
      <c r="BX264">
        <v>1683.4657142857141</v>
      </c>
      <c r="BY264">
        <v>1702.461428571429</v>
      </c>
      <c r="BZ264">
        <v>0.73710285714285728</v>
      </c>
      <c r="CA264">
        <v>1648.267142857143</v>
      </c>
      <c r="CB264">
        <v>31.832899999999999</v>
      </c>
      <c r="CC264">
        <v>3.2971871428571431</v>
      </c>
      <c r="CD264">
        <v>3.222568571428571</v>
      </c>
      <c r="CE264">
        <v>25.610085714285709</v>
      </c>
      <c r="CF264">
        <v>25.22492857142857</v>
      </c>
      <c r="CG264">
        <v>1199.987142857143</v>
      </c>
      <c r="CH264">
        <v>0.49997185714285708</v>
      </c>
      <c r="CI264">
        <v>0.50002814285714292</v>
      </c>
      <c r="CJ264">
        <v>0</v>
      </c>
      <c r="CK264">
        <v>1779.568571428571</v>
      </c>
      <c r="CL264">
        <v>4.9990899999999998</v>
      </c>
      <c r="CM264">
        <v>20242.61428571428</v>
      </c>
      <c r="CN264">
        <v>9557.6671428571426</v>
      </c>
      <c r="CO264">
        <v>39.758857142857153</v>
      </c>
      <c r="CP264">
        <v>41.321000000000012</v>
      </c>
      <c r="CQ264">
        <v>40.561999999999998</v>
      </c>
      <c r="CR264">
        <v>40.311999999999998</v>
      </c>
      <c r="CS264">
        <v>41.25</v>
      </c>
      <c r="CT264">
        <v>597.46285714285716</v>
      </c>
      <c r="CU264">
        <v>597.53</v>
      </c>
      <c r="CV264">
        <v>0</v>
      </c>
      <c r="CW264">
        <v>1670951663.2</v>
      </c>
      <c r="CX264">
        <v>0</v>
      </c>
      <c r="CY264">
        <v>1670950421.5999999</v>
      </c>
      <c r="CZ264" t="s">
        <v>356</v>
      </c>
      <c r="DA264">
        <v>1670950421.5999999</v>
      </c>
      <c r="DB264">
        <v>1670950421.5999999</v>
      </c>
      <c r="DC264">
        <v>14</v>
      </c>
      <c r="DD264">
        <v>-0.21199999999999999</v>
      </c>
      <c r="DE264">
        <v>-3.1E-2</v>
      </c>
      <c r="DF264">
        <v>-4.3040000000000003</v>
      </c>
      <c r="DG264">
        <v>0.155</v>
      </c>
      <c r="DH264">
        <v>415</v>
      </c>
      <c r="DI264">
        <v>33</v>
      </c>
      <c r="DJ264">
        <v>0.37</v>
      </c>
      <c r="DK264">
        <v>0.39</v>
      </c>
      <c r="DL264">
        <v>-19.72644</v>
      </c>
      <c r="DM264">
        <v>0.24911819887433309</v>
      </c>
      <c r="DN264">
        <v>6.7171243102982642E-2</v>
      </c>
      <c r="DO264">
        <v>0</v>
      </c>
      <c r="DP264">
        <v>0.74056267499999995</v>
      </c>
      <c r="DQ264">
        <v>-2.7753151969982379E-2</v>
      </c>
      <c r="DR264">
        <v>3.2568477887944041E-3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363</v>
      </c>
      <c r="EA264">
        <v>3.2995899999999998</v>
      </c>
      <c r="EB264">
        <v>2.6252</v>
      </c>
      <c r="EC264">
        <v>0.25404300000000002</v>
      </c>
      <c r="ED264">
        <v>0.253693</v>
      </c>
      <c r="EE264">
        <v>0.13627900000000001</v>
      </c>
      <c r="EF264">
        <v>0.13281699999999999</v>
      </c>
      <c r="EG264">
        <v>22680.9</v>
      </c>
      <c r="EH264">
        <v>23095.4</v>
      </c>
      <c r="EI264">
        <v>28283.1</v>
      </c>
      <c r="EJ264">
        <v>29775.1</v>
      </c>
      <c r="EK264">
        <v>33627.1</v>
      </c>
      <c r="EL264">
        <v>35832.400000000001</v>
      </c>
      <c r="EM264">
        <v>39916.699999999997</v>
      </c>
      <c r="EN264">
        <v>42523.199999999997</v>
      </c>
      <c r="EO264">
        <v>2.1463000000000001</v>
      </c>
      <c r="EP264">
        <v>2.2492000000000001</v>
      </c>
      <c r="EQ264">
        <v>0.15279699999999999</v>
      </c>
      <c r="ER264">
        <v>0</v>
      </c>
      <c r="ES264">
        <v>29.479700000000001</v>
      </c>
      <c r="ET264">
        <v>999.9</v>
      </c>
      <c r="EU264">
        <v>73.900000000000006</v>
      </c>
      <c r="EV264">
        <v>32.4</v>
      </c>
      <c r="EW264">
        <v>35.6539</v>
      </c>
      <c r="EX264">
        <v>57.3172</v>
      </c>
      <c r="EY264">
        <v>-3.0609000000000002</v>
      </c>
      <c r="EZ264">
        <v>2</v>
      </c>
      <c r="FA264">
        <v>0.218308</v>
      </c>
      <c r="FB264">
        <v>-0.80720000000000003</v>
      </c>
      <c r="FC264">
        <v>20.270499999999998</v>
      </c>
      <c r="FD264">
        <v>5.2208800000000002</v>
      </c>
      <c r="FE264">
        <v>12.004</v>
      </c>
      <c r="FF264">
        <v>4.9874499999999999</v>
      </c>
      <c r="FG264">
        <v>3.2842500000000001</v>
      </c>
      <c r="FH264">
        <v>9999</v>
      </c>
      <c r="FI264">
        <v>9999</v>
      </c>
      <c r="FJ264">
        <v>9999</v>
      </c>
      <c r="FK264">
        <v>999.9</v>
      </c>
      <c r="FL264">
        <v>1.8657999999999999</v>
      </c>
      <c r="FM264">
        <v>1.8621799999999999</v>
      </c>
      <c r="FN264">
        <v>1.8641700000000001</v>
      </c>
      <c r="FO264">
        <v>1.8602099999999999</v>
      </c>
      <c r="FP264">
        <v>1.8609500000000001</v>
      </c>
      <c r="FQ264">
        <v>1.86008</v>
      </c>
      <c r="FR264">
        <v>1.8617699999999999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-5.89</v>
      </c>
      <c r="GH264">
        <v>0.16819999999999999</v>
      </c>
      <c r="GI264">
        <v>-3.3542705637745942</v>
      </c>
      <c r="GJ264">
        <v>-2.7043828418459848E-3</v>
      </c>
      <c r="GK264">
        <v>1.1637646390227569E-6</v>
      </c>
      <c r="GL264">
        <v>-2.7935288173591201E-10</v>
      </c>
      <c r="GM264">
        <v>-0.1154585369592631</v>
      </c>
      <c r="GN264">
        <v>-1.575226436802038E-3</v>
      </c>
      <c r="GO264">
        <v>7.1853088279240026E-4</v>
      </c>
      <c r="GP264">
        <v>-1.2337336158236461E-5</v>
      </c>
      <c r="GQ264">
        <v>5</v>
      </c>
      <c r="GR264">
        <v>2087</v>
      </c>
      <c r="GS264">
        <v>4</v>
      </c>
      <c r="GT264">
        <v>31</v>
      </c>
      <c r="GU264">
        <v>20.2</v>
      </c>
      <c r="GV264">
        <v>20.2</v>
      </c>
      <c r="GW264">
        <v>4.1198699999999997</v>
      </c>
      <c r="GX264">
        <v>2.48169</v>
      </c>
      <c r="GY264">
        <v>2.04834</v>
      </c>
      <c r="GZ264">
        <v>2.6184099999999999</v>
      </c>
      <c r="HA264">
        <v>2.1972700000000001</v>
      </c>
      <c r="HB264">
        <v>2.34253</v>
      </c>
      <c r="HC264">
        <v>37.433799999999998</v>
      </c>
      <c r="HD264">
        <v>14.1408</v>
      </c>
      <c r="HE264">
        <v>18</v>
      </c>
      <c r="HF264">
        <v>612.61599999999999</v>
      </c>
      <c r="HG264">
        <v>773.17499999999995</v>
      </c>
      <c r="HH264">
        <v>31.0002</v>
      </c>
      <c r="HI264">
        <v>30.253900000000002</v>
      </c>
      <c r="HJ264">
        <v>29.9999</v>
      </c>
      <c r="HK264">
        <v>30.2087</v>
      </c>
      <c r="HL264">
        <v>30.203399999999998</v>
      </c>
      <c r="HM264">
        <v>82.384</v>
      </c>
      <c r="HN264">
        <v>13.8027</v>
      </c>
      <c r="HO264">
        <v>100</v>
      </c>
      <c r="HP264">
        <v>31</v>
      </c>
      <c r="HQ264">
        <v>1661.93</v>
      </c>
      <c r="HR264">
        <v>31.795200000000001</v>
      </c>
      <c r="HS264">
        <v>99.652900000000002</v>
      </c>
      <c r="HT264">
        <v>98.641900000000007</v>
      </c>
    </row>
    <row r="265" spans="1:228" x14ac:dyDescent="0.2">
      <c r="A265">
        <v>250</v>
      </c>
      <c r="B265">
        <v>1670951635.0999999</v>
      </c>
      <c r="C265">
        <v>994</v>
      </c>
      <c r="D265" t="s">
        <v>859</v>
      </c>
      <c r="E265" t="s">
        <v>860</v>
      </c>
      <c r="F265">
        <v>4</v>
      </c>
      <c r="G265">
        <v>1670951632.7874999</v>
      </c>
      <c r="H265">
        <f t="shared" si="102"/>
        <v>1.8227448228526179E-3</v>
      </c>
      <c r="I265">
        <f t="shared" si="103"/>
        <v>1.822744822852618</v>
      </c>
      <c r="J265">
        <f t="shared" si="104"/>
        <v>19.879574790431111</v>
      </c>
      <c r="K265">
        <f t="shared" si="105"/>
        <v>1634.9037499999999</v>
      </c>
      <c r="L265">
        <f t="shared" si="106"/>
        <v>1337.3402583675465</v>
      </c>
      <c r="M265">
        <f t="shared" si="107"/>
        <v>135.5161333856058</v>
      </c>
      <c r="N265">
        <f t="shared" si="108"/>
        <v>165.66900851999628</v>
      </c>
      <c r="O265">
        <f t="shared" si="109"/>
        <v>0.1233947522633501</v>
      </c>
      <c r="P265">
        <f t="shared" si="110"/>
        <v>3.6762366708720271</v>
      </c>
      <c r="Q265">
        <f t="shared" si="111"/>
        <v>0.12113913013775954</v>
      </c>
      <c r="R265">
        <f t="shared" si="112"/>
        <v>7.5911180688742946E-2</v>
      </c>
      <c r="S265">
        <f t="shared" si="113"/>
        <v>226.11129961664346</v>
      </c>
      <c r="T265">
        <f t="shared" si="114"/>
        <v>32.460814456919472</v>
      </c>
      <c r="U265">
        <f t="shared" si="115"/>
        <v>31.960175</v>
      </c>
      <c r="V265">
        <f t="shared" si="116"/>
        <v>4.7643301830975178</v>
      </c>
      <c r="W265">
        <f t="shared" si="117"/>
        <v>70.028331120071158</v>
      </c>
      <c r="X265">
        <f t="shared" si="118"/>
        <v>3.3002816682931102</v>
      </c>
      <c r="Y265">
        <f t="shared" si="119"/>
        <v>4.712780692480619</v>
      </c>
      <c r="Z265">
        <f t="shared" si="120"/>
        <v>1.4640485148044076</v>
      </c>
      <c r="AA265">
        <f t="shared" si="121"/>
        <v>-80.383046687800444</v>
      </c>
      <c r="AB265">
        <f t="shared" si="122"/>
        <v>-38.055585524702742</v>
      </c>
      <c r="AC265">
        <f t="shared" si="123"/>
        <v>-2.3444736079844377</v>
      </c>
      <c r="AD265">
        <f t="shared" si="124"/>
        <v>105.32819379615586</v>
      </c>
      <c r="AE265">
        <f t="shared" si="125"/>
        <v>44.203794902747362</v>
      </c>
      <c r="AF265">
        <f t="shared" si="126"/>
        <v>1.8246310881384764</v>
      </c>
      <c r="AG265">
        <f t="shared" si="127"/>
        <v>19.879574790431111</v>
      </c>
      <c r="AH265">
        <v>1708.500301737623</v>
      </c>
      <c r="AI265">
        <v>1693.1384848484861</v>
      </c>
      <c r="AJ265">
        <v>1.760895975278193</v>
      </c>
      <c r="AK265">
        <v>63.164820258041182</v>
      </c>
      <c r="AL265">
        <f t="shared" si="128"/>
        <v>1.822744822852618</v>
      </c>
      <c r="AM265">
        <v>31.835685992210252</v>
      </c>
      <c r="AN265">
        <v>32.568172727272717</v>
      </c>
      <c r="AO265">
        <v>-5.3381066423980402E-6</v>
      </c>
      <c r="AP265">
        <v>96.758734084088289</v>
      </c>
      <c r="AQ265">
        <v>68</v>
      </c>
      <c r="AR265">
        <v>10</v>
      </c>
      <c r="AS265">
        <f t="shared" si="129"/>
        <v>1</v>
      </c>
      <c r="AT265">
        <f t="shared" si="130"/>
        <v>0</v>
      </c>
      <c r="AU265">
        <f t="shared" si="131"/>
        <v>47453.774199180829</v>
      </c>
      <c r="AV265">
        <f t="shared" si="132"/>
        <v>1199.9612500000001</v>
      </c>
      <c r="AW265">
        <f t="shared" si="133"/>
        <v>1025.8936075733905</v>
      </c>
      <c r="AX265">
        <f t="shared" si="134"/>
        <v>0.85493894704799045</v>
      </c>
      <c r="AY265">
        <f t="shared" si="135"/>
        <v>0.18843216780262151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1670951632.7874999</v>
      </c>
      <c r="BF265">
        <v>1634.9037499999999</v>
      </c>
      <c r="BG265">
        <v>1654.5037500000001</v>
      </c>
      <c r="BH265">
        <v>32.5688125</v>
      </c>
      <c r="BI265">
        <v>31.835599999999999</v>
      </c>
      <c r="BJ265">
        <v>1640.7987499999999</v>
      </c>
      <c r="BK265">
        <v>32.400649999999999</v>
      </c>
      <c r="BL265">
        <v>650.02350000000001</v>
      </c>
      <c r="BM265">
        <v>101.2325</v>
      </c>
      <c r="BN265">
        <v>0.10007601250000001</v>
      </c>
      <c r="BO265">
        <v>31.768162499999999</v>
      </c>
      <c r="BP265">
        <v>31.960175</v>
      </c>
      <c r="BQ265">
        <v>999.9</v>
      </c>
      <c r="BR265">
        <v>0</v>
      </c>
      <c r="BS265">
        <v>0</v>
      </c>
      <c r="BT265">
        <v>8979.0625</v>
      </c>
      <c r="BU265">
        <v>0</v>
      </c>
      <c r="BV265">
        <v>38.712499999999999</v>
      </c>
      <c r="BW265">
        <v>-19.598262500000001</v>
      </c>
      <c r="BX265">
        <v>1689.94625</v>
      </c>
      <c r="BY265">
        <v>1708.9087500000001</v>
      </c>
      <c r="BZ265">
        <v>0.73322374999999995</v>
      </c>
      <c r="CA265">
        <v>1654.5037500000001</v>
      </c>
      <c r="CB265">
        <v>31.835599999999999</v>
      </c>
      <c r="CC265">
        <v>3.29702625</v>
      </c>
      <c r="CD265">
        <v>3.2227999999999999</v>
      </c>
      <c r="CE265">
        <v>25.609249999999999</v>
      </c>
      <c r="CF265">
        <v>25.226125</v>
      </c>
      <c r="CG265">
        <v>1199.9612500000001</v>
      </c>
      <c r="CH265">
        <v>0.499952375</v>
      </c>
      <c r="CI265">
        <v>0.50004762499999988</v>
      </c>
      <c r="CJ265">
        <v>0</v>
      </c>
      <c r="CK265">
        <v>1780.1875</v>
      </c>
      <c r="CL265">
        <v>4.9990899999999998</v>
      </c>
      <c r="CM265">
        <v>20248.412499999999</v>
      </c>
      <c r="CN265">
        <v>9557.3837500000009</v>
      </c>
      <c r="CO265">
        <v>39.796499999999988</v>
      </c>
      <c r="CP265">
        <v>41.335624999999993</v>
      </c>
      <c r="CQ265">
        <v>40.561999999999998</v>
      </c>
      <c r="CR265">
        <v>40.311999999999998</v>
      </c>
      <c r="CS265">
        <v>41.234250000000003</v>
      </c>
      <c r="CT265">
        <v>597.42499999999995</v>
      </c>
      <c r="CU265">
        <v>597.54</v>
      </c>
      <c r="CV265">
        <v>0</v>
      </c>
      <c r="CW265">
        <v>1670951667.4000001</v>
      </c>
      <c r="CX265">
        <v>0</v>
      </c>
      <c r="CY265">
        <v>1670950421.5999999</v>
      </c>
      <c r="CZ265" t="s">
        <v>356</v>
      </c>
      <c r="DA265">
        <v>1670950421.5999999</v>
      </c>
      <c r="DB265">
        <v>1670950421.5999999</v>
      </c>
      <c r="DC265">
        <v>14</v>
      </c>
      <c r="DD265">
        <v>-0.21199999999999999</v>
      </c>
      <c r="DE265">
        <v>-3.1E-2</v>
      </c>
      <c r="DF265">
        <v>-4.3040000000000003</v>
      </c>
      <c r="DG265">
        <v>0.155</v>
      </c>
      <c r="DH265">
        <v>415</v>
      </c>
      <c r="DI265">
        <v>33</v>
      </c>
      <c r="DJ265">
        <v>0.37</v>
      </c>
      <c r="DK265">
        <v>0.39</v>
      </c>
      <c r="DL265">
        <v>-19.7012125</v>
      </c>
      <c r="DM265">
        <v>0.60133170731715424</v>
      </c>
      <c r="DN265">
        <v>8.3026219315045321E-2</v>
      </c>
      <c r="DO265">
        <v>0</v>
      </c>
      <c r="DP265">
        <v>0.73841912499999995</v>
      </c>
      <c r="DQ265">
        <v>-3.3933917448405418E-2</v>
      </c>
      <c r="DR265">
        <v>3.7698553499272329E-3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363</v>
      </c>
      <c r="EA265">
        <v>3.2993299999999999</v>
      </c>
      <c r="EB265">
        <v>2.6251600000000002</v>
      </c>
      <c r="EC265">
        <v>0.254662</v>
      </c>
      <c r="ED265">
        <v>0.254303</v>
      </c>
      <c r="EE265">
        <v>0.13627800000000001</v>
      </c>
      <c r="EF265">
        <v>0.13281699999999999</v>
      </c>
      <c r="EG265">
        <v>22661.599999999999</v>
      </c>
      <c r="EH265">
        <v>23076.400000000001</v>
      </c>
      <c r="EI265">
        <v>28282.7</v>
      </c>
      <c r="EJ265">
        <v>29775</v>
      </c>
      <c r="EK265">
        <v>33626.400000000001</v>
      </c>
      <c r="EL265">
        <v>35832.300000000003</v>
      </c>
      <c r="EM265">
        <v>39915.800000000003</v>
      </c>
      <c r="EN265">
        <v>42523</v>
      </c>
      <c r="EO265">
        <v>2.1465200000000002</v>
      </c>
      <c r="EP265">
        <v>2.24925</v>
      </c>
      <c r="EQ265">
        <v>0.15281900000000001</v>
      </c>
      <c r="ER265">
        <v>0</v>
      </c>
      <c r="ES265">
        <v>29.472000000000001</v>
      </c>
      <c r="ET265">
        <v>999.9</v>
      </c>
      <c r="EU265">
        <v>73.900000000000006</v>
      </c>
      <c r="EV265">
        <v>32.4</v>
      </c>
      <c r="EW265">
        <v>35.655200000000001</v>
      </c>
      <c r="EX265">
        <v>57.527200000000001</v>
      </c>
      <c r="EY265">
        <v>-2.9447100000000002</v>
      </c>
      <c r="EZ265">
        <v>2</v>
      </c>
      <c r="FA265">
        <v>0.217942</v>
      </c>
      <c r="FB265">
        <v>-0.80650599999999995</v>
      </c>
      <c r="FC265">
        <v>20.270499999999998</v>
      </c>
      <c r="FD265">
        <v>5.2211800000000004</v>
      </c>
      <c r="FE265">
        <v>12.004</v>
      </c>
      <c r="FF265">
        <v>4.9871999999999996</v>
      </c>
      <c r="FG265">
        <v>3.2842199999999999</v>
      </c>
      <c r="FH265">
        <v>9999</v>
      </c>
      <c r="FI265">
        <v>9999</v>
      </c>
      <c r="FJ265">
        <v>9999</v>
      </c>
      <c r="FK265">
        <v>999.9</v>
      </c>
      <c r="FL265">
        <v>1.86582</v>
      </c>
      <c r="FM265">
        <v>1.8621799999999999</v>
      </c>
      <c r="FN265">
        <v>1.8641700000000001</v>
      </c>
      <c r="FO265">
        <v>1.8602099999999999</v>
      </c>
      <c r="FP265">
        <v>1.8609500000000001</v>
      </c>
      <c r="FQ265">
        <v>1.8600699999999999</v>
      </c>
      <c r="FR265">
        <v>1.86175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-5.9</v>
      </c>
      <c r="GH265">
        <v>0.1681</v>
      </c>
      <c r="GI265">
        <v>-3.3542705637745942</v>
      </c>
      <c r="GJ265">
        <v>-2.7043828418459848E-3</v>
      </c>
      <c r="GK265">
        <v>1.1637646390227569E-6</v>
      </c>
      <c r="GL265">
        <v>-2.7935288173591201E-10</v>
      </c>
      <c r="GM265">
        <v>-0.1154585369592631</v>
      </c>
      <c r="GN265">
        <v>-1.575226436802038E-3</v>
      </c>
      <c r="GO265">
        <v>7.1853088279240026E-4</v>
      </c>
      <c r="GP265">
        <v>-1.2337336158236461E-5</v>
      </c>
      <c r="GQ265">
        <v>5</v>
      </c>
      <c r="GR265">
        <v>2087</v>
      </c>
      <c r="GS265">
        <v>4</v>
      </c>
      <c r="GT265">
        <v>31</v>
      </c>
      <c r="GU265">
        <v>20.2</v>
      </c>
      <c r="GV265">
        <v>20.2</v>
      </c>
      <c r="GW265">
        <v>4.1333000000000002</v>
      </c>
      <c r="GX265">
        <v>2.4890099999999999</v>
      </c>
      <c r="GY265">
        <v>2.04834</v>
      </c>
      <c r="GZ265">
        <v>2.6196299999999999</v>
      </c>
      <c r="HA265">
        <v>2.1972700000000001</v>
      </c>
      <c r="HB265">
        <v>2.3022499999999999</v>
      </c>
      <c r="HC265">
        <v>37.433799999999998</v>
      </c>
      <c r="HD265">
        <v>14.1495</v>
      </c>
      <c r="HE265">
        <v>18</v>
      </c>
      <c r="HF265">
        <v>612.76599999999996</v>
      </c>
      <c r="HG265">
        <v>773.20299999999997</v>
      </c>
      <c r="HH265">
        <v>31.0001</v>
      </c>
      <c r="HI265">
        <v>30.2516</v>
      </c>
      <c r="HJ265">
        <v>29.9999</v>
      </c>
      <c r="HK265">
        <v>30.207000000000001</v>
      </c>
      <c r="HL265">
        <v>30.201899999999998</v>
      </c>
      <c r="HM265">
        <v>82.640699999999995</v>
      </c>
      <c r="HN265">
        <v>13.8027</v>
      </c>
      <c r="HO265">
        <v>100</v>
      </c>
      <c r="HP265">
        <v>31</v>
      </c>
      <c r="HQ265">
        <v>1668.61</v>
      </c>
      <c r="HR265">
        <v>31.795200000000001</v>
      </c>
      <c r="HS265">
        <v>99.650899999999993</v>
      </c>
      <c r="HT265">
        <v>98.641400000000004</v>
      </c>
    </row>
    <row r="266" spans="1:228" x14ac:dyDescent="0.2">
      <c r="A266">
        <v>251</v>
      </c>
      <c r="B266">
        <v>1670951639.0999999</v>
      </c>
      <c r="C266">
        <v>998</v>
      </c>
      <c r="D266" t="s">
        <v>861</v>
      </c>
      <c r="E266" t="s">
        <v>862</v>
      </c>
      <c r="F266">
        <v>4</v>
      </c>
      <c r="G266">
        <v>1670951637.0999999</v>
      </c>
      <c r="H266">
        <f t="shared" si="102"/>
        <v>1.8263689051480963E-3</v>
      </c>
      <c r="I266">
        <f t="shared" si="103"/>
        <v>1.8263689051480962</v>
      </c>
      <c r="J266">
        <f t="shared" si="104"/>
        <v>20.696020624536924</v>
      </c>
      <c r="K266">
        <f t="shared" si="105"/>
        <v>1642.1514285714291</v>
      </c>
      <c r="L266">
        <f t="shared" si="106"/>
        <v>1334.6136015354846</v>
      </c>
      <c r="M266">
        <f t="shared" si="107"/>
        <v>135.23998069160393</v>
      </c>
      <c r="N266">
        <f t="shared" si="108"/>
        <v>166.40361467707186</v>
      </c>
      <c r="O266">
        <f t="shared" si="109"/>
        <v>0.12376356819647126</v>
      </c>
      <c r="P266">
        <f t="shared" si="110"/>
        <v>3.6773946688955976</v>
      </c>
      <c r="Q266">
        <f t="shared" si="111"/>
        <v>0.12149527622071468</v>
      </c>
      <c r="R266">
        <f t="shared" si="112"/>
        <v>7.6134881990500752E-2</v>
      </c>
      <c r="S266">
        <f t="shared" si="113"/>
        <v>226.12536291478287</v>
      </c>
      <c r="T266">
        <f t="shared" si="114"/>
        <v>32.454013368073319</v>
      </c>
      <c r="U266">
        <f t="shared" si="115"/>
        <v>31.955357142857139</v>
      </c>
      <c r="V266">
        <f t="shared" si="116"/>
        <v>4.7630307564915961</v>
      </c>
      <c r="W266">
        <f t="shared" si="117"/>
        <v>70.053459604712259</v>
      </c>
      <c r="X266">
        <f t="shared" si="118"/>
        <v>3.3003606992064505</v>
      </c>
      <c r="Y266">
        <f t="shared" si="119"/>
        <v>4.7112030124268784</v>
      </c>
      <c r="Z266">
        <f t="shared" si="120"/>
        <v>1.4626700572851457</v>
      </c>
      <c r="AA266">
        <f t="shared" si="121"/>
        <v>-80.542868717031041</v>
      </c>
      <c r="AB266">
        <f t="shared" si="122"/>
        <v>-38.283175938311878</v>
      </c>
      <c r="AC266">
        <f t="shared" si="123"/>
        <v>-2.3576275969552811</v>
      </c>
      <c r="AD266">
        <f t="shared" si="124"/>
        <v>104.94169066248469</v>
      </c>
      <c r="AE266">
        <f t="shared" si="125"/>
        <v>44.22236919299543</v>
      </c>
      <c r="AF266">
        <f t="shared" si="126"/>
        <v>1.8229920020142938</v>
      </c>
      <c r="AG266">
        <f t="shared" si="127"/>
        <v>20.696020624536924</v>
      </c>
      <c r="AH266">
        <v>1715.4580223019491</v>
      </c>
      <c r="AI266">
        <v>1699.978606060605</v>
      </c>
      <c r="AJ266">
        <v>1.7010275600471689</v>
      </c>
      <c r="AK266">
        <v>63.164820258041182</v>
      </c>
      <c r="AL266">
        <f t="shared" si="128"/>
        <v>1.8263689051480962</v>
      </c>
      <c r="AM266">
        <v>31.836120182828171</v>
      </c>
      <c r="AN266">
        <v>32.569944242424242</v>
      </c>
      <c r="AO266">
        <v>1.0287799516912611E-5</v>
      </c>
      <c r="AP266">
        <v>96.758734084088289</v>
      </c>
      <c r="AQ266">
        <v>67</v>
      </c>
      <c r="AR266">
        <v>10</v>
      </c>
      <c r="AS266">
        <f t="shared" si="129"/>
        <v>1</v>
      </c>
      <c r="AT266">
        <f t="shared" si="130"/>
        <v>0</v>
      </c>
      <c r="AU266">
        <f t="shared" si="131"/>
        <v>47475.485195468762</v>
      </c>
      <c r="AV266">
        <f t="shared" si="132"/>
        <v>1200.0414285714289</v>
      </c>
      <c r="AW266">
        <f t="shared" si="133"/>
        <v>1025.9616139454836</v>
      </c>
      <c r="AX266">
        <f t="shared" si="134"/>
        <v>0.85493849588744941</v>
      </c>
      <c r="AY266">
        <f t="shared" si="135"/>
        <v>0.18843129706277756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1670951637.0999999</v>
      </c>
      <c r="BF266">
        <v>1642.1514285714291</v>
      </c>
      <c r="BG266">
        <v>1661.762857142857</v>
      </c>
      <c r="BH266">
        <v>32.569557142857143</v>
      </c>
      <c r="BI266">
        <v>31.837028571428569</v>
      </c>
      <c r="BJ266">
        <v>1648.0514285714289</v>
      </c>
      <c r="BK266">
        <v>32.401400000000002</v>
      </c>
      <c r="BL266">
        <v>650.0454285714286</v>
      </c>
      <c r="BM266">
        <v>101.23271428571429</v>
      </c>
      <c r="BN266">
        <v>9.9971471428571421E-2</v>
      </c>
      <c r="BO266">
        <v>31.762257142857141</v>
      </c>
      <c r="BP266">
        <v>31.955357142857139</v>
      </c>
      <c r="BQ266">
        <v>999.89999999999986</v>
      </c>
      <c r="BR266">
        <v>0</v>
      </c>
      <c r="BS266">
        <v>0</v>
      </c>
      <c r="BT266">
        <v>8983.0357142857138</v>
      </c>
      <c r="BU266">
        <v>0</v>
      </c>
      <c r="BV266">
        <v>38.710428571428572</v>
      </c>
      <c r="BW266">
        <v>-19.613199999999999</v>
      </c>
      <c r="BX266">
        <v>1697.4357142857141</v>
      </c>
      <c r="BY266">
        <v>1716.41</v>
      </c>
      <c r="BZ266">
        <v>0.73253642857142864</v>
      </c>
      <c r="CA266">
        <v>1661.762857142857</v>
      </c>
      <c r="CB266">
        <v>31.837028571428569</v>
      </c>
      <c r="CC266">
        <v>3.2971028571428569</v>
      </c>
      <c r="CD266">
        <v>3.2229471428571421</v>
      </c>
      <c r="CE266">
        <v>25.609657142857149</v>
      </c>
      <c r="CF266">
        <v>25.226885714285711</v>
      </c>
      <c r="CG266">
        <v>1200.0414285714289</v>
      </c>
      <c r="CH266">
        <v>0.49996785714285708</v>
      </c>
      <c r="CI266">
        <v>0.50003214285714292</v>
      </c>
      <c r="CJ266">
        <v>0</v>
      </c>
      <c r="CK266">
        <v>1781.1914285714281</v>
      </c>
      <c r="CL266">
        <v>4.9990899999999998</v>
      </c>
      <c r="CM266">
        <v>20257.057142857138</v>
      </c>
      <c r="CN266">
        <v>9558.0728571428572</v>
      </c>
      <c r="CO266">
        <v>39.803142857142859</v>
      </c>
      <c r="CP266">
        <v>41.338999999999999</v>
      </c>
      <c r="CQ266">
        <v>40.561999999999998</v>
      </c>
      <c r="CR266">
        <v>40.311999999999998</v>
      </c>
      <c r="CS266">
        <v>41.25</v>
      </c>
      <c r="CT266">
        <v>597.48428571428565</v>
      </c>
      <c r="CU266">
        <v>597.56285714285718</v>
      </c>
      <c r="CV266">
        <v>0</v>
      </c>
      <c r="CW266">
        <v>1670951671</v>
      </c>
      <c r="CX266">
        <v>0</v>
      </c>
      <c r="CY266">
        <v>1670950421.5999999</v>
      </c>
      <c r="CZ266" t="s">
        <v>356</v>
      </c>
      <c r="DA266">
        <v>1670950421.5999999</v>
      </c>
      <c r="DB266">
        <v>1670950421.5999999</v>
      </c>
      <c r="DC266">
        <v>14</v>
      </c>
      <c r="DD266">
        <v>-0.21199999999999999</v>
      </c>
      <c r="DE266">
        <v>-3.1E-2</v>
      </c>
      <c r="DF266">
        <v>-4.3040000000000003</v>
      </c>
      <c r="DG266">
        <v>0.155</v>
      </c>
      <c r="DH266">
        <v>415</v>
      </c>
      <c r="DI266">
        <v>33</v>
      </c>
      <c r="DJ266">
        <v>0.37</v>
      </c>
      <c r="DK266">
        <v>0.39</v>
      </c>
      <c r="DL266">
        <v>-19.680836585365849</v>
      </c>
      <c r="DM266">
        <v>0.81345783972125263</v>
      </c>
      <c r="DN266">
        <v>9.0642236308326199E-2</v>
      </c>
      <c r="DO266">
        <v>0</v>
      </c>
      <c r="DP266">
        <v>0.73688934146341467</v>
      </c>
      <c r="DQ266">
        <v>-3.3722174216027648E-2</v>
      </c>
      <c r="DR266">
        <v>3.784789510593722E-3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363</v>
      </c>
      <c r="EA266">
        <v>3.2994500000000002</v>
      </c>
      <c r="EB266">
        <v>2.6251500000000001</v>
      </c>
      <c r="EC266">
        <v>0.25526300000000002</v>
      </c>
      <c r="ED266">
        <v>0.254909</v>
      </c>
      <c r="EE266">
        <v>0.13628199999999999</v>
      </c>
      <c r="EF266">
        <v>0.132822</v>
      </c>
      <c r="EG266">
        <v>22643.3</v>
      </c>
      <c r="EH266">
        <v>23057.4</v>
      </c>
      <c r="EI266">
        <v>28282.6</v>
      </c>
      <c r="EJ266">
        <v>29774.799999999999</v>
      </c>
      <c r="EK266">
        <v>33625.9</v>
      </c>
      <c r="EL266">
        <v>35831.800000000003</v>
      </c>
      <c r="EM266">
        <v>39915.4</v>
      </c>
      <c r="EN266">
        <v>42522.6</v>
      </c>
      <c r="EO266">
        <v>2.1467499999999999</v>
      </c>
      <c r="EP266">
        <v>2.2493300000000001</v>
      </c>
      <c r="EQ266">
        <v>0.153363</v>
      </c>
      <c r="ER266">
        <v>0</v>
      </c>
      <c r="ES266">
        <v>29.462499999999999</v>
      </c>
      <c r="ET266">
        <v>999.9</v>
      </c>
      <c r="EU266">
        <v>73.900000000000006</v>
      </c>
      <c r="EV266">
        <v>32.4</v>
      </c>
      <c r="EW266">
        <v>35.656599999999997</v>
      </c>
      <c r="EX266">
        <v>57.227200000000003</v>
      </c>
      <c r="EY266">
        <v>-2.8685900000000002</v>
      </c>
      <c r="EZ266">
        <v>2</v>
      </c>
      <c r="FA266">
        <v>0.21789600000000001</v>
      </c>
      <c r="FB266">
        <v>-0.80642999999999998</v>
      </c>
      <c r="FC266">
        <v>20.270600000000002</v>
      </c>
      <c r="FD266">
        <v>5.2204300000000003</v>
      </c>
      <c r="FE266">
        <v>12.004</v>
      </c>
      <c r="FF266">
        <v>4.9869500000000002</v>
      </c>
      <c r="FG266">
        <v>3.2842199999999999</v>
      </c>
      <c r="FH266">
        <v>9999</v>
      </c>
      <c r="FI266">
        <v>9999</v>
      </c>
      <c r="FJ266">
        <v>9999</v>
      </c>
      <c r="FK266">
        <v>999.9</v>
      </c>
      <c r="FL266">
        <v>1.8657999999999999</v>
      </c>
      <c r="FM266">
        <v>1.8621799999999999</v>
      </c>
      <c r="FN266">
        <v>1.8641700000000001</v>
      </c>
      <c r="FO266">
        <v>1.8602099999999999</v>
      </c>
      <c r="FP266">
        <v>1.8609500000000001</v>
      </c>
      <c r="FQ266">
        <v>1.8601000000000001</v>
      </c>
      <c r="FR266">
        <v>1.8617900000000001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-5.91</v>
      </c>
      <c r="GH266">
        <v>0.16819999999999999</v>
      </c>
      <c r="GI266">
        <v>-3.3542705637745942</v>
      </c>
      <c r="GJ266">
        <v>-2.7043828418459848E-3</v>
      </c>
      <c r="GK266">
        <v>1.1637646390227569E-6</v>
      </c>
      <c r="GL266">
        <v>-2.7935288173591201E-10</v>
      </c>
      <c r="GM266">
        <v>-0.1154585369592631</v>
      </c>
      <c r="GN266">
        <v>-1.575226436802038E-3</v>
      </c>
      <c r="GO266">
        <v>7.1853088279240026E-4</v>
      </c>
      <c r="GP266">
        <v>-1.2337336158236461E-5</v>
      </c>
      <c r="GQ266">
        <v>5</v>
      </c>
      <c r="GR266">
        <v>2087</v>
      </c>
      <c r="GS266">
        <v>4</v>
      </c>
      <c r="GT266">
        <v>31</v>
      </c>
      <c r="GU266">
        <v>20.3</v>
      </c>
      <c r="GV266">
        <v>20.3</v>
      </c>
      <c r="GW266">
        <v>4.1442899999999998</v>
      </c>
      <c r="GX266">
        <v>2.4902299999999999</v>
      </c>
      <c r="GY266">
        <v>2.04834</v>
      </c>
      <c r="GZ266">
        <v>2.6196299999999999</v>
      </c>
      <c r="HA266">
        <v>2.1972700000000001</v>
      </c>
      <c r="HB266">
        <v>2.2949199999999998</v>
      </c>
      <c r="HC266">
        <v>37.433799999999998</v>
      </c>
      <c r="HD266">
        <v>14.1408</v>
      </c>
      <c r="HE266">
        <v>18</v>
      </c>
      <c r="HF266">
        <v>612.923</v>
      </c>
      <c r="HG266">
        <v>773.26199999999994</v>
      </c>
      <c r="HH266">
        <v>31.0001</v>
      </c>
      <c r="HI266">
        <v>30.2516</v>
      </c>
      <c r="HJ266">
        <v>30.0001</v>
      </c>
      <c r="HK266">
        <v>30.206099999999999</v>
      </c>
      <c r="HL266">
        <v>30.200900000000001</v>
      </c>
      <c r="HM266">
        <v>82.896199999999993</v>
      </c>
      <c r="HN266">
        <v>13.8027</v>
      </c>
      <c r="HO266">
        <v>100</v>
      </c>
      <c r="HP266">
        <v>31</v>
      </c>
      <c r="HQ266">
        <v>1675.28</v>
      </c>
      <c r="HR266">
        <v>31.795200000000001</v>
      </c>
      <c r="HS266">
        <v>99.650199999999998</v>
      </c>
      <c r="HT266">
        <v>98.640500000000003</v>
      </c>
    </row>
    <row r="267" spans="1:228" x14ac:dyDescent="0.2">
      <c r="A267">
        <v>252</v>
      </c>
      <c r="B267">
        <v>1670951643.0999999</v>
      </c>
      <c r="C267">
        <v>1002</v>
      </c>
      <c r="D267" t="s">
        <v>863</v>
      </c>
      <c r="E267" t="s">
        <v>864</v>
      </c>
      <c r="F267">
        <v>4</v>
      </c>
      <c r="G267">
        <v>1670951640.7874999</v>
      </c>
      <c r="H267">
        <f t="shared" si="102"/>
        <v>1.8265266878264154E-3</v>
      </c>
      <c r="I267">
        <f t="shared" si="103"/>
        <v>1.8265266878264155</v>
      </c>
      <c r="J267">
        <f t="shared" si="104"/>
        <v>20.833356461854788</v>
      </c>
      <c r="K267">
        <f t="shared" si="105"/>
        <v>1648.2474999999999</v>
      </c>
      <c r="L267">
        <f t="shared" si="106"/>
        <v>1338.9126205423827</v>
      </c>
      <c r="M267">
        <f t="shared" si="107"/>
        <v>135.67444492830865</v>
      </c>
      <c r="N267">
        <f t="shared" si="108"/>
        <v>167.01990946682068</v>
      </c>
      <c r="O267">
        <f t="shared" si="109"/>
        <v>0.12381930684474522</v>
      </c>
      <c r="P267">
        <f t="shared" si="110"/>
        <v>3.6754696357275289</v>
      </c>
      <c r="Q267">
        <f t="shared" si="111"/>
        <v>0.12154782592561557</v>
      </c>
      <c r="R267">
        <f t="shared" si="112"/>
        <v>7.6168003891632599E-2</v>
      </c>
      <c r="S267">
        <f t="shared" si="113"/>
        <v>226.12152620350679</v>
      </c>
      <c r="T267">
        <f t="shared" si="114"/>
        <v>32.449760500406505</v>
      </c>
      <c r="U267">
        <f t="shared" si="115"/>
        <v>31.95365</v>
      </c>
      <c r="V267">
        <f t="shared" si="116"/>
        <v>4.7625703961946275</v>
      </c>
      <c r="W267">
        <f t="shared" si="117"/>
        <v>70.072697255180586</v>
      </c>
      <c r="X267">
        <f t="shared" si="118"/>
        <v>3.3004164553862623</v>
      </c>
      <c r="Y267">
        <f t="shared" si="119"/>
        <v>4.7099891750524234</v>
      </c>
      <c r="Z267">
        <f t="shared" si="120"/>
        <v>1.4621539408083652</v>
      </c>
      <c r="AA267">
        <f t="shared" si="121"/>
        <v>-80.549826933144914</v>
      </c>
      <c r="AB267">
        <f t="shared" si="122"/>
        <v>-38.825391629325445</v>
      </c>
      <c r="AC267">
        <f t="shared" si="123"/>
        <v>-2.3921980784620076</v>
      </c>
      <c r="AD267">
        <f t="shared" si="124"/>
        <v>104.35410956257442</v>
      </c>
      <c r="AE267">
        <f t="shared" si="125"/>
        <v>44.507136479744752</v>
      </c>
      <c r="AF267">
        <f t="shared" si="126"/>
        <v>1.8250950037535121</v>
      </c>
      <c r="AG267">
        <f t="shared" si="127"/>
        <v>20.833356461854788</v>
      </c>
      <c r="AH267">
        <v>1722.458820269472</v>
      </c>
      <c r="AI267">
        <v>1706.853575757576</v>
      </c>
      <c r="AJ267">
        <v>1.717907990822398</v>
      </c>
      <c r="AK267">
        <v>63.164820258041182</v>
      </c>
      <c r="AL267">
        <f t="shared" si="128"/>
        <v>1.8265266878264155</v>
      </c>
      <c r="AM267">
        <v>31.837287851354439</v>
      </c>
      <c r="AN267">
        <v>32.571283030303022</v>
      </c>
      <c r="AO267">
        <v>2.8566969461995129E-6</v>
      </c>
      <c r="AP267">
        <v>96.758734084088289</v>
      </c>
      <c r="AQ267">
        <v>68</v>
      </c>
      <c r="AR267">
        <v>10</v>
      </c>
      <c r="AS267">
        <f t="shared" si="129"/>
        <v>1</v>
      </c>
      <c r="AT267">
        <f t="shared" si="130"/>
        <v>0</v>
      </c>
      <c r="AU267">
        <f t="shared" si="131"/>
        <v>47441.625738531642</v>
      </c>
      <c r="AV267">
        <f t="shared" si="132"/>
        <v>1200.01875</v>
      </c>
      <c r="AW267">
        <f t="shared" si="133"/>
        <v>1025.9424514007806</v>
      </c>
      <c r="AX267">
        <f t="shared" si="134"/>
        <v>0.8549386844170398</v>
      </c>
      <c r="AY267">
        <f t="shared" si="135"/>
        <v>0.18843166092488706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1670951640.7874999</v>
      </c>
      <c r="BF267">
        <v>1648.2474999999999</v>
      </c>
      <c r="BG267">
        <v>1667.9849999999999</v>
      </c>
      <c r="BH267">
        <v>32.570387500000002</v>
      </c>
      <c r="BI267">
        <v>31.836950000000002</v>
      </c>
      <c r="BJ267">
        <v>1654.155</v>
      </c>
      <c r="BK267">
        <v>32.402200000000001</v>
      </c>
      <c r="BL267">
        <v>649.98824999999988</v>
      </c>
      <c r="BM267">
        <v>101.23175000000001</v>
      </c>
      <c r="BN267">
        <v>0.10006422500000001</v>
      </c>
      <c r="BO267">
        <v>31.7577125</v>
      </c>
      <c r="BP267">
        <v>31.95365</v>
      </c>
      <c r="BQ267">
        <v>999.9</v>
      </c>
      <c r="BR267">
        <v>0</v>
      </c>
      <c r="BS267">
        <v>0</v>
      </c>
      <c r="BT267">
        <v>8976.4850000000006</v>
      </c>
      <c r="BU267">
        <v>0</v>
      </c>
      <c r="BV267">
        <v>38.674149999999997</v>
      </c>
      <c r="BW267">
        <v>-19.737237499999999</v>
      </c>
      <c r="BX267">
        <v>1703.73875</v>
      </c>
      <c r="BY267">
        <v>1722.83375</v>
      </c>
      <c r="BZ267">
        <v>0.73343862500000001</v>
      </c>
      <c r="CA267">
        <v>1667.9849999999999</v>
      </c>
      <c r="CB267">
        <v>31.836950000000002</v>
      </c>
      <c r="CC267">
        <v>3.2971599999999999</v>
      </c>
      <c r="CD267">
        <v>3.2229125000000001</v>
      </c>
      <c r="CE267">
        <v>25.609937500000001</v>
      </c>
      <c r="CF267">
        <v>25.226712500000001</v>
      </c>
      <c r="CG267">
        <v>1200.01875</v>
      </c>
      <c r="CH267">
        <v>0.49996075000000012</v>
      </c>
      <c r="CI267">
        <v>0.50003924999999994</v>
      </c>
      <c r="CJ267">
        <v>0</v>
      </c>
      <c r="CK267">
        <v>1782.06375</v>
      </c>
      <c r="CL267">
        <v>4.9990899999999998</v>
      </c>
      <c r="CM267">
        <v>20262.150000000001</v>
      </c>
      <c r="CN267">
        <v>9557.8587499999994</v>
      </c>
      <c r="CO267">
        <v>39.788749999999993</v>
      </c>
      <c r="CP267">
        <v>41.359250000000003</v>
      </c>
      <c r="CQ267">
        <v>40.561999999999998</v>
      </c>
      <c r="CR267">
        <v>40.359250000000003</v>
      </c>
      <c r="CS267">
        <v>41.25</v>
      </c>
      <c r="CT267">
        <v>597.46499999999992</v>
      </c>
      <c r="CU267">
        <v>597.55875000000003</v>
      </c>
      <c r="CV267">
        <v>0</v>
      </c>
      <c r="CW267">
        <v>1670951675.2</v>
      </c>
      <c r="CX267">
        <v>0</v>
      </c>
      <c r="CY267">
        <v>1670950421.5999999</v>
      </c>
      <c r="CZ267" t="s">
        <v>356</v>
      </c>
      <c r="DA267">
        <v>1670950421.5999999</v>
      </c>
      <c r="DB267">
        <v>1670950421.5999999</v>
      </c>
      <c r="DC267">
        <v>14</v>
      </c>
      <c r="DD267">
        <v>-0.21199999999999999</v>
      </c>
      <c r="DE267">
        <v>-3.1E-2</v>
      </c>
      <c r="DF267">
        <v>-4.3040000000000003</v>
      </c>
      <c r="DG267">
        <v>0.155</v>
      </c>
      <c r="DH267">
        <v>415</v>
      </c>
      <c r="DI267">
        <v>33</v>
      </c>
      <c r="DJ267">
        <v>0.37</v>
      </c>
      <c r="DK267">
        <v>0.39</v>
      </c>
      <c r="DL267">
        <v>-19.659759999999999</v>
      </c>
      <c r="DM267">
        <v>4.7738836773013327E-2</v>
      </c>
      <c r="DN267">
        <v>6.6528673517514389E-2</v>
      </c>
      <c r="DO267">
        <v>1</v>
      </c>
      <c r="DP267">
        <v>0.73472417499999998</v>
      </c>
      <c r="DQ267">
        <v>-1.7322855534709448E-2</v>
      </c>
      <c r="DR267">
        <v>2.2788393853834859E-3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2</v>
      </c>
      <c r="DY267">
        <v>2</v>
      </c>
      <c r="DZ267" t="s">
        <v>357</v>
      </c>
      <c r="EA267">
        <v>3.29948</v>
      </c>
      <c r="EB267">
        <v>2.6251899999999999</v>
      </c>
      <c r="EC267">
        <v>0.25586399999999998</v>
      </c>
      <c r="ED267">
        <v>0.25550400000000001</v>
      </c>
      <c r="EE267">
        <v>0.13628699999999999</v>
      </c>
      <c r="EF267">
        <v>0.132823</v>
      </c>
      <c r="EG267">
        <v>22625.5</v>
      </c>
      <c r="EH267">
        <v>23039.1</v>
      </c>
      <c r="EI267">
        <v>28283.200000000001</v>
      </c>
      <c r="EJ267">
        <v>29775</v>
      </c>
      <c r="EK267">
        <v>33626.9</v>
      </c>
      <c r="EL267">
        <v>35831.9</v>
      </c>
      <c r="EM267">
        <v>39916.699999999997</v>
      </c>
      <c r="EN267">
        <v>42522.7</v>
      </c>
      <c r="EO267">
        <v>2.1467299999999998</v>
      </c>
      <c r="EP267">
        <v>2.2494800000000001</v>
      </c>
      <c r="EQ267">
        <v>0.15348200000000001</v>
      </c>
      <c r="ER267">
        <v>0</v>
      </c>
      <c r="ES267">
        <v>29.454699999999999</v>
      </c>
      <c r="ET267">
        <v>999.9</v>
      </c>
      <c r="EU267">
        <v>73.900000000000006</v>
      </c>
      <c r="EV267">
        <v>32.4</v>
      </c>
      <c r="EW267">
        <v>35.655299999999997</v>
      </c>
      <c r="EX267">
        <v>57.557200000000002</v>
      </c>
      <c r="EY267">
        <v>-2.9767600000000001</v>
      </c>
      <c r="EZ267">
        <v>2</v>
      </c>
      <c r="FA267">
        <v>0.217858</v>
      </c>
      <c r="FB267">
        <v>-0.80656300000000003</v>
      </c>
      <c r="FC267">
        <v>20.270499999999998</v>
      </c>
      <c r="FD267">
        <v>5.2207299999999996</v>
      </c>
      <c r="FE267">
        <v>12.004</v>
      </c>
      <c r="FF267">
        <v>4.9872500000000004</v>
      </c>
      <c r="FG267">
        <v>3.2842199999999999</v>
      </c>
      <c r="FH267">
        <v>9999</v>
      </c>
      <c r="FI267">
        <v>9999</v>
      </c>
      <c r="FJ267">
        <v>9999</v>
      </c>
      <c r="FK267">
        <v>999.9</v>
      </c>
      <c r="FL267">
        <v>1.8658300000000001</v>
      </c>
      <c r="FM267">
        <v>1.8621799999999999</v>
      </c>
      <c r="FN267">
        <v>1.8641700000000001</v>
      </c>
      <c r="FO267">
        <v>1.8602099999999999</v>
      </c>
      <c r="FP267">
        <v>1.8609599999999999</v>
      </c>
      <c r="FQ267">
        <v>1.8601099999999999</v>
      </c>
      <c r="FR267">
        <v>1.86181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-5.91</v>
      </c>
      <c r="GH267">
        <v>0.16819999999999999</v>
      </c>
      <c r="GI267">
        <v>-3.3542705637745942</v>
      </c>
      <c r="GJ267">
        <v>-2.7043828418459848E-3</v>
      </c>
      <c r="GK267">
        <v>1.1637646390227569E-6</v>
      </c>
      <c r="GL267">
        <v>-2.7935288173591201E-10</v>
      </c>
      <c r="GM267">
        <v>-0.1154585369592631</v>
      </c>
      <c r="GN267">
        <v>-1.575226436802038E-3</v>
      </c>
      <c r="GO267">
        <v>7.1853088279240026E-4</v>
      </c>
      <c r="GP267">
        <v>-1.2337336158236461E-5</v>
      </c>
      <c r="GQ267">
        <v>5</v>
      </c>
      <c r="GR267">
        <v>2087</v>
      </c>
      <c r="GS267">
        <v>4</v>
      </c>
      <c r="GT267">
        <v>31</v>
      </c>
      <c r="GU267">
        <v>20.399999999999999</v>
      </c>
      <c r="GV267">
        <v>20.399999999999999</v>
      </c>
      <c r="GW267">
        <v>4.1589400000000003</v>
      </c>
      <c r="GX267">
        <v>2.48047</v>
      </c>
      <c r="GY267">
        <v>2.04834</v>
      </c>
      <c r="GZ267">
        <v>2.6184099999999999</v>
      </c>
      <c r="HA267">
        <v>2.1972700000000001</v>
      </c>
      <c r="HB267">
        <v>2.35107</v>
      </c>
      <c r="HC267">
        <v>37.433799999999998</v>
      </c>
      <c r="HD267">
        <v>14.1671</v>
      </c>
      <c r="HE267">
        <v>18</v>
      </c>
      <c r="HF267">
        <v>612.89400000000001</v>
      </c>
      <c r="HG267">
        <v>773.38800000000003</v>
      </c>
      <c r="HH267">
        <v>31.0001</v>
      </c>
      <c r="HI267">
        <v>30.2499</v>
      </c>
      <c r="HJ267">
        <v>30</v>
      </c>
      <c r="HK267">
        <v>30.204999999999998</v>
      </c>
      <c r="HL267">
        <v>30.199300000000001</v>
      </c>
      <c r="HM267">
        <v>83.153599999999997</v>
      </c>
      <c r="HN267">
        <v>13.8027</v>
      </c>
      <c r="HO267">
        <v>100</v>
      </c>
      <c r="HP267">
        <v>31</v>
      </c>
      <c r="HQ267">
        <v>1681.97</v>
      </c>
      <c r="HR267">
        <v>31.795200000000001</v>
      </c>
      <c r="HS267">
        <v>99.653000000000006</v>
      </c>
      <c r="HT267">
        <v>98.641000000000005</v>
      </c>
    </row>
    <row r="268" spans="1:228" x14ac:dyDescent="0.2">
      <c r="A268">
        <v>253</v>
      </c>
      <c r="B268">
        <v>1670951647.0999999</v>
      </c>
      <c r="C268">
        <v>1006</v>
      </c>
      <c r="D268" t="s">
        <v>865</v>
      </c>
      <c r="E268" t="s">
        <v>866</v>
      </c>
      <c r="F268">
        <v>4</v>
      </c>
      <c r="G268">
        <v>1670951645.0999999</v>
      </c>
      <c r="H268">
        <f t="shared" si="102"/>
        <v>1.8350631862923677E-3</v>
      </c>
      <c r="I268">
        <f t="shared" si="103"/>
        <v>1.8350631862923676</v>
      </c>
      <c r="J268">
        <f t="shared" si="104"/>
        <v>20.447317146176292</v>
      </c>
      <c r="K268">
        <f t="shared" si="105"/>
        <v>1655.424285714286</v>
      </c>
      <c r="L268">
        <f t="shared" si="106"/>
        <v>1352.6474252112896</v>
      </c>
      <c r="M268">
        <f t="shared" si="107"/>
        <v>137.06633952044595</v>
      </c>
      <c r="N268">
        <f t="shared" si="108"/>
        <v>167.74729539049159</v>
      </c>
      <c r="O268">
        <f t="shared" si="109"/>
        <v>0.12460862523325997</v>
      </c>
      <c r="P268">
        <f t="shared" si="110"/>
        <v>3.6827088403050445</v>
      </c>
      <c r="Q268">
        <f t="shared" si="111"/>
        <v>0.12231281352644947</v>
      </c>
      <c r="R268">
        <f t="shared" si="112"/>
        <v>7.6648254879339198E-2</v>
      </c>
      <c r="S268">
        <f t="shared" si="113"/>
        <v>226.10793634091593</v>
      </c>
      <c r="T268">
        <f t="shared" si="114"/>
        <v>32.440789218212821</v>
      </c>
      <c r="U268">
        <f t="shared" si="115"/>
        <v>31.946014285714291</v>
      </c>
      <c r="V268">
        <f t="shared" si="116"/>
        <v>4.7605117691931236</v>
      </c>
      <c r="W268">
        <f t="shared" si="117"/>
        <v>70.101870881882007</v>
      </c>
      <c r="X268">
        <f t="shared" si="118"/>
        <v>3.3006971490129171</v>
      </c>
      <c r="Y268">
        <f t="shared" si="119"/>
        <v>4.7084294719814537</v>
      </c>
      <c r="Z268">
        <f t="shared" si="120"/>
        <v>1.4598146201802065</v>
      </c>
      <c r="AA268">
        <f t="shared" si="121"/>
        <v>-80.926286515493416</v>
      </c>
      <c r="AB268">
        <f t="shared" si="122"/>
        <v>-38.545549777000218</v>
      </c>
      <c r="AC268">
        <f t="shared" si="123"/>
        <v>-2.3701301337341034</v>
      </c>
      <c r="AD268">
        <f t="shared" si="124"/>
        <v>104.26596991468818</v>
      </c>
      <c r="AE268">
        <f t="shared" si="125"/>
        <v>44.277106406578795</v>
      </c>
      <c r="AF268">
        <f t="shared" si="126"/>
        <v>1.8288330564450053</v>
      </c>
      <c r="AG268">
        <f t="shared" si="127"/>
        <v>20.447317146176292</v>
      </c>
      <c r="AH268">
        <v>1729.2504631939889</v>
      </c>
      <c r="AI268">
        <v>1713.7616969696981</v>
      </c>
      <c r="AJ268">
        <v>1.730815310017229</v>
      </c>
      <c r="AK268">
        <v>63.164820258041182</v>
      </c>
      <c r="AL268">
        <f t="shared" si="128"/>
        <v>1.8350631862923676</v>
      </c>
      <c r="AM268">
        <v>31.837582483610671</v>
      </c>
      <c r="AN268">
        <v>32.574939393939381</v>
      </c>
      <c r="AO268">
        <v>5.1976235056086042E-6</v>
      </c>
      <c r="AP268">
        <v>96.758734084088289</v>
      </c>
      <c r="AQ268">
        <v>67</v>
      </c>
      <c r="AR268">
        <v>10</v>
      </c>
      <c r="AS268">
        <f t="shared" si="129"/>
        <v>1</v>
      </c>
      <c r="AT268">
        <f t="shared" si="130"/>
        <v>0</v>
      </c>
      <c r="AU268">
        <f t="shared" si="131"/>
        <v>47572.522216998317</v>
      </c>
      <c r="AV268">
        <f t="shared" si="132"/>
        <v>1199.9457142857141</v>
      </c>
      <c r="AW268">
        <f t="shared" si="133"/>
        <v>1025.8800996585055</v>
      </c>
      <c r="AX268">
        <f t="shared" si="134"/>
        <v>0.85493875884975035</v>
      </c>
      <c r="AY268">
        <f t="shared" si="135"/>
        <v>0.18843180458001813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1670951645.0999999</v>
      </c>
      <c r="BF268">
        <v>1655.424285714286</v>
      </c>
      <c r="BG268">
        <v>1675.0728571428569</v>
      </c>
      <c r="BH268">
        <v>32.573128571428569</v>
      </c>
      <c r="BI268">
        <v>31.838242857142859</v>
      </c>
      <c r="BJ268">
        <v>1661.341428571428</v>
      </c>
      <c r="BK268">
        <v>32.40492857142857</v>
      </c>
      <c r="BL268">
        <v>650.03414285714291</v>
      </c>
      <c r="BM268">
        <v>101.232</v>
      </c>
      <c r="BN268">
        <v>9.9904357142857156E-2</v>
      </c>
      <c r="BO268">
        <v>31.75187142857143</v>
      </c>
      <c r="BP268">
        <v>31.946014285714291</v>
      </c>
      <c r="BQ268">
        <v>999.89999999999986</v>
      </c>
      <c r="BR268">
        <v>0</v>
      </c>
      <c r="BS268">
        <v>0</v>
      </c>
      <c r="BT268">
        <v>9001.4285714285706</v>
      </c>
      <c r="BU268">
        <v>0</v>
      </c>
      <c r="BV268">
        <v>38.641671428571428</v>
      </c>
      <c r="BW268">
        <v>-19.649999999999999</v>
      </c>
      <c r="BX268">
        <v>1711.16</v>
      </c>
      <c r="BY268">
        <v>1730.16</v>
      </c>
      <c r="BZ268">
        <v>0.73490285714285708</v>
      </c>
      <c r="CA268">
        <v>1675.0728571428569</v>
      </c>
      <c r="CB268">
        <v>31.838242857142859</v>
      </c>
      <c r="CC268">
        <v>3.2974428571428569</v>
      </c>
      <c r="CD268">
        <v>3.223048571428571</v>
      </c>
      <c r="CE268">
        <v>25.6114</v>
      </c>
      <c r="CF268">
        <v>25.227442857142851</v>
      </c>
      <c r="CG268">
        <v>1199.9457142857141</v>
      </c>
      <c r="CH268">
        <v>0.49995814285714291</v>
      </c>
      <c r="CI268">
        <v>0.5000418571428572</v>
      </c>
      <c r="CJ268">
        <v>0</v>
      </c>
      <c r="CK268">
        <v>1782.68</v>
      </c>
      <c r="CL268">
        <v>4.9990899999999998</v>
      </c>
      <c r="CM268">
        <v>20267.342857142859</v>
      </c>
      <c r="CN268">
        <v>9557.2842857142841</v>
      </c>
      <c r="CO268">
        <v>39.776571428571437</v>
      </c>
      <c r="CP268">
        <v>41.366</v>
      </c>
      <c r="CQ268">
        <v>40.561999999999998</v>
      </c>
      <c r="CR268">
        <v>40.375</v>
      </c>
      <c r="CS268">
        <v>41.25</v>
      </c>
      <c r="CT268">
        <v>597.42571428571421</v>
      </c>
      <c r="CU268">
        <v>597.52571428571423</v>
      </c>
      <c r="CV268">
        <v>0</v>
      </c>
      <c r="CW268">
        <v>1670951679.4000001</v>
      </c>
      <c r="CX268">
        <v>0</v>
      </c>
      <c r="CY268">
        <v>1670950421.5999999</v>
      </c>
      <c r="CZ268" t="s">
        <v>356</v>
      </c>
      <c r="DA268">
        <v>1670950421.5999999</v>
      </c>
      <c r="DB268">
        <v>1670950421.5999999</v>
      </c>
      <c r="DC268">
        <v>14</v>
      </c>
      <c r="DD268">
        <v>-0.21199999999999999</v>
      </c>
      <c r="DE268">
        <v>-3.1E-2</v>
      </c>
      <c r="DF268">
        <v>-4.3040000000000003</v>
      </c>
      <c r="DG268">
        <v>0.155</v>
      </c>
      <c r="DH268">
        <v>415</v>
      </c>
      <c r="DI268">
        <v>33</v>
      </c>
      <c r="DJ268">
        <v>0.37</v>
      </c>
      <c r="DK268">
        <v>0.39</v>
      </c>
      <c r="DL268">
        <v>-19.6504625</v>
      </c>
      <c r="DM268">
        <v>-0.26734221388365642</v>
      </c>
      <c r="DN268">
        <v>5.9268670845143888E-2</v>
      </c>
      <c r="DO268">
        <v>0</v>
      </c>
      <c r="DP268">
        <v>0.73437010000000003</v>
      </c>
      <c r="DQ268">
        <v>-9.8073771106948569E-3</v>
      </c>
      <c r="DR268">
        <v>2.0784358638168241E-3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363</v>
      </c>
      <c r="EA268">
        <v>3.29949</v>
      </c>
      <c r="EB268">
        <v>2.6251500000000001</v>
      </c>
      <c r="EC268">
        <v>0.25646799999999997</v>
      </c>
      <c r="ED268">
        <v>0.25609199999999999</v>
      </c>
      <c r="EE268">
        <v>0.13630300000000001</v>
      </c>
      <c r="EF268">
        <v>0.132828</v>
      </c>
      <c r="EG268">
        <v>22606.799999999999</v>
      </c>
      <c r="EH268">
        <v>23020.3</v>
      </c>
      <c r="EI268">
        <v>28282.9</v>
      </c>
      <c r="EJ268">
        <v>29774.3</v>
      </c>
      <c r="EK268">
        <v>33626.400000000001</v>
      </c>
      <c r="EL268">
        <v>35831</v>
      </c>
      <c r="EM268">
        <v>39916.800000000003</v>
      </c>
      <c r="EN268">
        <v>42521.9</v>
      </c>
      <c r="EO268">
        <v>2.1471</v>
      </c>
      <c r="EP268">
        <v>2.2495500000000002</v>
      </c>
      <c r="EQ268">
        <v>0.15381</v>
      </c>
      <c r="ER268">
        <v>0</v>
      </c>
      <c r="ES268">
        <v>29.446000000000002</v>
      </c>
      <c r="ET268">
        <v>999.9</v>
      </c>
      <c r="EU268">
        <v>73.900000000000006</v>
      </c>
      <c r="EV268">
        <v>32.4</v>
      </c>
      <c r="EW268">
        <v>35.656199999999998</v>
      </c>
      <c r="EX268">
        <v>57.377200000000002</v>
      </c>
      <c r="EY268">
        <v>-3.0408599999999999</v>
      </c>
      <c r="EZ268">
        <v>2</v>
      </c>
      <c r="FA268">
        <v>0.21785099999999999</v>
      </c>
      <c r="FB268">
        <v>-0.80678099999999997</v>
      </c>
      <c r="FC268">
        <v>20.270499999999998</v>
      </c>
      <c r="FD268">
        <v>5.2219300000000004</v>
      </c>
      <c r="FE268">
        <v>12.004</v>
      </c>
      <c r="FF268">
        <v>4.9876500000000004</v>
      </c>
      <c r="FG268">
        <v>3.2843800000000001</v>
      </c>
      <c r="FH268">
        <v>9999</v>
      </c>
      <c r="FI268">
        <v>9999</v>
      </c>
      <c r="FJ268">
        <v>9999</v>
      </c>
      <c r="FK268">
        <v>999.9</v>
      </c>
      <c r="FL268">
        <v>1.8658300000000001</v>
      </c>
      <c r="FM268">
        <v>1.8621799999999999</v>
      </c>
      <c r="FN268">
        <v>1.8641700000000001</v>
      </c>
      <c r="FO268">
        <v>1.8602099999999999</v>
      </c>
      <c r="FP268">
        <v>1.8609599999999999</v>
      </c>
      <c r="FQ268">
        <v>1.8601000000000001</v>
      </c>
      <c r="FR268">
        <v>1.8617900000000001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-5.92</v>
      </c>
      <c r="GH268">
        <v>0.16819999999999999</v>
      </c>
      <c r="GI268">
        <v>-3.3542705637745942</v>
      </c>
      <c r="GJ268">
        <v>-2.7043828418459848E-3</v>
      </c>
      <c r="GK268">
        <v>1.1637646390227569E-6</v>
      </c>
      <c r="GL268">
        <v>-2.7935288173591201E-10</v>
      </c>
      <c r="GM268">
        <v>-0.1154585369592631</v>
      </c>
      <c r="GN268">
        <v>-1.575226436802038E-3</v>
      </c>
      <c r="GO268">
        <v>7.1853088279240026E-4</v>
      </c>
      <c r="GP268">
        <v>-1.2337336158236461E-5</v>
      </c>
      <c r="GQ268">
        <v>5</v>
      </c>
      <c r="GR268">
        <v>2087</v>
      </c>
      <c r="GS268">
        <v>4</v>
      </c>
      <c r="GT268">
        <v>31</v>
      </c>
      <c r="GU268">
        <v>20.399999999999999</v>
      </c>
      <c r="GV268">
        <v>20.399999999999999</v>
      </c>
      <c r="GW268">
        <v>4.1723600000000003</v>
      </c>
      <c r="GX268">
        <v>2.47925</v>
      </c>
      <c r="GY268">
        <v>2.04834</v>
      </c>
      <c r="GZ268">
        <v>2.6196299999999999</v>
      </c>
      <c r="HA268">
        <v>2.1972700000000001</v>
      </c>
      <c r="HB268">
        <v>2.33765</v>
      </c>
      <c r="HC268">
        <v>37.457799999999999</v>
      </c>
      <c r="HD268">
        <v>14.158300000000001</v>
      </c>
      <c r="HE268">
        <v>18</v>
      </c>
      <c r="HF268">
        <v>613.15599999999995</v>
      </c>
      <c r="HG268">
        <v>773.447</v>
      </c>
      <c r="HH268">
        <v>31</v>
      </c>
      <c r="HI268">
        <v>30.248999999999999</v>
      </c>
      <c r="HJ268">
        <v>30</v>
      </c>
      <c r="HK268">
        <v>30.203499999999998</v>
      </c>
      <c r="HL268">
        <v>30.1982</v>
      </c>
      <c r="HM268">
        <v>83.414000000000001</v>
      </c>
      <c r="HN268">
        <v>13.8027</v>
      </c>
      <c r="HO268">
        <v>100</v>
      </c>
      <c r="HP268">
        <v>31</v>
      </c>
      <c r="HQ268">
        <v>1688.65</v>
      </c>
      <c r="HR268">
        <v>31.795200000000001</v>
      </c>
      <c r="HS268">
        <v>99.652600000000007</v>
      </c>
      <c r="HT268">
        <v>98.638999999999996</v>
      </c>
    </row>
    <row r="269" spans="1:228" x14ac:dyDescent="0.2">
      <c r="A269">
        <v>254</v>
      </c>
      <c r="B269">
        <v>1670951651.0999999</v>
      </c>
      <c r="C269">
        <v>1010</v>
      </c>
      <c r="D269" t="s">
        <v>867</v>
      </c>
      <c r="E269" t="s">
        <v>868</v>
      </c>
      <c r="F269">
        <v>4</v>
      </c>
      <c r="G269">
        <v>1670951648.7874999</v>
      </c>
      <c r="H269">
        <f t="shared" si="102"/>
        <v>1.8299271462502071E-3</v>
      </c>
      <c r="I269">
        <f t="shared" si="103"/>
        <v>1.8299271462502071</v>
      </c>
      <c r="J269">
        <f t="shared" si="104"/>
        <v>19.959468314129566</v>
      </c>
      <c r="K269">
        <f t="shared" si="105"/>
        <v>1661.5825</v>
      </c>
      <c r="L269">
        <f t="shared" si="106"/>
        <v>1364.1798406364931</v>
      </c>
      <c r="M269">
        <f t="shared" si="107"/>
        <v>138.23724498859474</v>
      </c>
      <c r="N269">
        <f t="shared" si="108"/>
        <v>168.37412508169942</v>
      </c>
      <c r="O269">
        <f t="shared" si="109"/>
        <v>0.12423495699745478</v>
      </c>
      <c r="P269">
        <f t="shared" si="110"/>
        <v>3.6808195995901034</v>
      </c>
      <c r="Q269">
        <f t="shared" si="111"/>
        <v>0.12195160962731999</v>
      </c>
      <c r="R269">
        <f t="shared" si="112"/>
        <v>7.6421410236839904E-2</v>
      </c>
      <c r="S269">
        <f t="shared" si="113"/>
        <v>226.11362341765357</v>
      </c>
      <c r="T269">
        <f t="shared" si="114"/>
        <v>32.439154428908644</v>
      </c>
      <c r="U269">
        <f t="shared" si="115"/>
        <v>31.948</v>
      </c>
      <c r="V269">
        <f t="shared" si="116"/>
        <v>4.7610470532099392</v>
      </c>
      <c r="W269">
        <f t="shared" si="117"/>
        <v>70.120246624747736</v>
      </c>
      <c r="X269">
        <f t="shared" si="118"/>
        <v>3.3009873977925537</v>
      </c>
      <c r="Y269">
        <f t="shared" si="119"/>
        <v>4.7076095089310863</v>
      </c>
      <c r="Z269">
        <f t="shared" si="120"/>
        <v>1.4600596554173855</v>
      </c>
      <c r="AA269">
        <f t="shared" si="121"/>
        <v>-80.699787149634133</v>
      </c>
      <c r="AB269">
        <f t="shared" si="122"/>
        <v>-39.52931697361808</v>
      </c>
      <c r="AC269">
        <f t="shared" si="123"/>
        <v>-2.4318556443181101</v>
      </c>
      <c r="AD269">
        <f t="shared" si="124"/>
        <v>103.45266365008322</v>
      </c>
      <c r="AE269">
        <f t="shared" si="125"/>
        <v>44.181615274168117</v>
      </c>
      <c r="AF269">
        <f t="shared" si="126"/>
        <v>1.8305716975874136</v>
      </c>
      <c r="AG269">
        <f t="shared" si="127"/>
        <v>19.959468314129566</v>
      </c>
      <c r="AH269">
        <v>1736.060449771488</v>
      </c>
      <c r="AI269">
        <v>1720.707757575758</v>
      </c>
      <c r="AJ269">
        <v>1.7493404766631999</v>
      </c>
      <c r="AK269">
        <v>63.164820258041182</v>
      </c>
      <c r="AL269">
        <f t="shared" si="128"/>
        <v>1.8299271462502071</v>
      </c>
      <c r="AM269">
        <v>31.83883847547775</v>
      </c>
      <c r="AN269">
        <v>32.57419272727271</v>
      </c>
      <c r="AO269">
        <v>4.2360782031630841E-6</v>
      </c>
      <c r="AP269">
        <v>96.758734084088289</v>
      </c>
      <c r="AQ269">
        <v>67</v>
      </c>
      <c r="AR269">
        <v>10</v>
      </c>
      <c r="AS269">
        <f t="shared" si="129"/>
        <v>1</v>
      </c>
      <c r="AT269">
        <f t="shared" si="130"/>
        <v>0</v>
      </c>
      <c r="AU269">
        <f t="shared" si="131"/>
        <v>47539.086092322068</v>
      </c>
      <c r="AV269">
        <f t="shared" si="132"/>
        <v>1199.98125</v>
      </c>
      <c r="AW269">
        <f t="shared" si="133"/>
        <v>1025.9099577293541</v>
      </c>
      <c r="AX269">
        <f t="shared" si="134"/>
        <v>0.85493832318576157</v>
      </c>
      <c r="AY269">
        <f t="shared" si="135"/>
        <v>0.18843096374851986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1670951648.7874999</v>
      </c>
      <c r="BF269">
        <v>1661.5825</v>
      </c>
      <c r="BG269">
        <v>1681.19875</v>
      </c>
      <c r="BH269">
        <v>32.575449999999996</v>
      </c>
      <c r="BI269">
        <v>31.839812500000001</v>
      </c>
      <c r="BJ269">
        <v>1667.5074999999999</v>
      </c>
      <c r="BK269">
        <v>32.4072125</v>
      </c>
      <c r="BL269">
        <v>649.98562500000003</v>
      </c>
      <c r="BM269">
        <v>101.233625</v>
      </c>
      <c r="BN269">
        <v>9.9968175000000006E-2</v>
      </c>
      <c r="BO269">
        <v>31.748799999999999</v>
      </c>
      <c r="BP269">
        <v>31.948</v>
      </c>
      <c r="BQ269">
        <v>999.9</v>
      </c>
      <c r="BR269">
        <v>0</v>
      </c>
      <c r="BS269">
        <v>0</v>
      </c>
      <c r="BT269">
        <v>8994.7662500000006</v>
      </c>
      <c r="BU269">
        <v>0</v>
      </c>
      <c r="BV269">
        <v>38.606875000000002</v>
      </c>
      <c r="BW269">
        <v>-19.6161125</v>
      </c>
      <c r="BX269">
        <v>1717.5337500000001</v>
      </c>
      <c r="BY269">
        <v>1736.4875</v>
      </c>
      <c r="BZ269">
        <v>0.735614875</v>
      </c>
      <c r="CA269">
        <v>1681.19875</v>
      </c>
      <c r="CB269">
        <v>31.839812500000001</v>
      </c>
      <c r="CC269">
        <v>3.29773125</v>
      </c>
      <c r="CD269">
        <v>3.2232625000000001</v>
      </c>
      <c r="CE269">
        <v>25.612862499999999</v>
      </c>
      <c r="CF269">
        <v>25.228537500000002</v>
      </c>
      <c r="CG269">
        <v>1199.98125</v>
      </c>
      <c r="CH269">
        <v>0.499973</v>
      </c>
      <c r="CI269">
        <v>0.500027</v>
      </c>
      <c r="CJ269">
        <v>0</v>
      </c>
      <c r="CK269">
        <v>1783.3712499999999</v>
      </c>
      <c r="CL269">
        <v>4.9990899999999998</v>
      </c>
      <c r="CM269">
        <v>20273.2</v>
      </c>
      <c r="CN269">
        <v>9557.6137500000004</v>
      </c>
      <c r="CO269">
        <v>39.811999999999998</v>
      </c>
      <c r="CP269">
        <v>41.351374999999997</v>
      </c>
      <c r="CQ269">
        <v>40.561999999999998</v>
      </c>
      <c r="CR269">
        <v>40.375</v>
      </c>
      <c r="CS269">
        <v>41.25</v>
      </c>
      <c r="CT269">
        <v>597.46124999999995</v>
      </c>
      <c r="CU269">
        <v>597.52625</v>
      </c>
      <c r="CV269">
        <v>0</v>
      </c>
      <c r="CW269">
        <v>1670951683</v>
      </c>
      <c r="CX269">
        <v>0</v>
      </c>
      <c r="CY269">
        <v>1670950421.5999999</v>
      </c>
      <c r="CZ269" t="s">
        <v>356</v>
      </c>
      <c r="DA269">
        <v>1670950421.5999999</v>
      </c>
      <c r="DB269">
        <v>1670950421.5999999</v>
      </c>
      <c r="DC269">
        <v>14</v>
      </c>
      <c r="DD269">
        <v>-0.21199999999999999</v>
      </c>
      <c r="DE269">
        <v>-3.1E-2</v>
      </c>
      <c r="DF269">
        <v>-4.3040000000000003</v>
      </c>
      <c r="DG269">
        <v>0.155</v>
      </c>
      <c r="DH269">
        <v>415</v>
      </c>
      <c r="DI269">
        <v>33</v>
      </c>
      <c r="DJ269">
        <v>0.37</v>
      </c>
      <c r="DK269">
        <v>0.39</v>
      </c>
      <c r="DL269">
        <v>-19.6436925</v>
      </c>
      <c r="DM269">
        <v>-0.15673958724202211</v>
      </c>
      <c r="DN269">
        <v>6.3407572053738176E-2</v>
      </c>
      <c r="DO269">
        <v>0</v>
      </c>
      <c r="DP269">
        <v>0.73401697500000007</v>
      </c>
      <c r="DQ269">
        <v>1.1017654784240631E-2</v>
      </c>
      <c r="DR269">
        <v>1.5489329631636741E-3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363</v>
      </c>
      <c r="EA269">
        <v>3.2994699999999999</v>
      </c>
      <c r="EB269">
        <v>2.6251199999999999</v>
      </c>
      <c r="EC269">
        <v>0.257075</v>
      </c>
      <c r="ED269">
        <v>0.25669599999999998</v>
      </c>
      <c r="EE269">
        <v>0.136296</v>
      </c>
      <c r="EF269">
        <v>0.13283900000000001</v>
      </c>
      <c r="EG269">
        <v>22588.3</v>
      </c>
      <c r="EH269">
        <v>23001.8</v>
      </c>
      <c r="EI269">
        <v>28282.9</v>
      </c>
      <c r="EJ269">
        <v>29774.6</v>
      </c>
      <c r="EK269">
        <v>33626.1</v>
      </c>
      <c r="EL269">
        <v>35831.1</v>
      </c>
      <c r="EM269">
        <v>39916.1</v>
      </c>
      <c r="EN269">
        <v>42522.5</v>
      </c>
      <c r="EO269">
        <v>2.1469499999999999</v>
      </c>
      <c r="EP269">
        <v>2.2494000000000001</v>
      </c>
      <c r="EQ269">
        <v>0.15399599999999999</v>
      </c>
      <c r="ER269">
        <v>0</v>
      </c>
      <c r="ES269">
        <v>29.437200000000001</v>
      </c>
      <c r="ET269">
        <v>999.9</v>
      </c>
      <c r="EU269">
        <v>73.900000000000006</v>
      </c>
      <c r="EV269">
        <v>32.4</v>
      </c>
      <c r="EW269">
        <v>35.655999999999999</v>
      </c>
      <c r="EX269">
        <v>57.647199999999998</v>
      </c>
      <c r="EY269">
        <v>-2.9767600000000001</v>
      </c>
      <c r="EZ269">
        <v>2</v>
      </c>
      <c r="FA269">
        <v>0.217866</v>
      </c>
      <c r="FB269">
        <v>-0.806427</v>
      </c>
      <c r="FC269">
        <v>20.270700000000001</v>
      </c>
      <c r="FD269">
        <v>5.2216300000000002</v>
      </c>
      <c r="FE269">
        <v>12.004</v>
      </c>
      <c r="FF269">
        <v>4.9874999999999998</v>
      </c>
      <c r="FG269">
        <v>3.2843499999999999</v>
      </c>
      <c r="FH269">
        <v>9999</v>
      </c>
      <c r="FI269">
        <v>9999</v>
      </c>
      <c r="FJ269">
        <v>9999</v>
      </c>
      <c r="FK269">
        <v>999.9</v>
      </c>
      <c r="FL269">
        <v>1.86581</v>
      </c>
      <c r="FM269">
        <v>1.8621799999999999</v>
      </c>
      <c r="FN269">
        <v>1.8641700000000001</v>
      </c>
      <c r="FO269">
        <v>1.8602000000000001</v>
      </c>
      <c r="FP269">
        <v>1.8609599999999999</v>
      </c>
      <c r="FQ269">
        <v>1.86012</v>
      </c>
      <c r="FR269">
        <v>1.8617900000000001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-5.93</v>
      </c>
      <c r="GH269">
        <v>0.16819999999999999</v>
      </c>
      <c r="GI269">
        <v>-3.3542705637745942</v>
      </c>
      <c r="GJ269">
        <v>-2.7043828418459848E-3</v>
      </c>
      <c r="GK269">
        <v>1.1637646390227569E-6</v>
      </c>
      <c r="GL269">
        <v>-2.7935288173591201E-10</v>
      </c>
      <c r="GM269">
        <v>-0.1154585369592631</v>
      </c>
      <c r="GN269">
        <v>-1.575226436802038E-3</v>
      </c>
      <c r="GO269">
        <v>7.1853088279240026E-4</v>
      </c>
      <c r="GP269">
        <v>-1.2337336158236461E-5</v>
      </c>
      <c r="GQ269">
        <v>5</v>
      </c>
      <c r="GR269">
        <v>2087</v>
      </c>
      <c r="GS269">
        <v>4</v>
      </c>
      <c r="GT269">
        <v>31</v>
      </c>
      <c r="GU269">
        <v>20.5</v>
      </c>
      <c r="GV269">
        <v>20.5</v>
      </c>
      <c r="GW269">
        <v>4.1821299999999999</v>
      </c>
      <c r="GX269">
        <v>2.48047</v>
      </c>
      <c r="GY269">
        <v>2.04834</v>
      </c>
      <c r="GZ269">
        <v>2.6184099999999999</v>
      </c>
      <c r="HA269">
        <v>2.1972700000000001</v>
      </c>
      <c r="HB269">
        <v>2.34863</v>
      </c>
      <c r="HC269">
        <v>37.433799999999998</v>
      </c>
      <c r="HD269">
        <v>14.158300000000001</v>
      </c>
      <c r="HE269">
        <v>18</v>
      </c>
      <c r="HF269">
        <v>613.03499999999997</v>
      </c>
      <c r="HG269">
        <v>773.279</v>
      </c>
      <c r="HH269">
        <v>31.0001</v>
      </c>
      <c r="HI269">
        <v>30.2486</v>
      </c>
      <c r="HJ269">
        <v>30.0001</v>
      </c>
      <c r="HK269">
        <v>30.202400000000001</v>
      </c>
      <c r="HL269">
        <v>30.1967</v>
      </c>
      <c r="HM269">
        <v>83.648099999999999</v>
      </c>
      <c r="HN269">
        <v>13.8027</v>
      </c>
      <c r="HO269">
        <v>100</v>
      </c>
      <c r="HP269">
        <v>31</v>
      </c>
      <c r="HQ269">
        <v>1695.34</v>
      </c>
      <c r="HR269">
        <v>31.795200000000001</v>
      </c>
      <c r="HS269">
        <v>99.651600000000002</v>
      </c>
      <c r="HT269">
        <v>98.640100000000004</v>
      </c>
    </row>
    <row r="270" spans="1:228" x14ac:dyDescent="0.2">
      <c r="A270">
        <v>255</v>
      </c>
      <c r="B270">
        <v>1670951655.0999999</v>
      </c>
      <c r="C270">
        <v>1014</v>
      </c>
      <c r="D270" t="s">
        <v>869</v>
      </c>
      <c r="E270" t="s">
        <v>870</v>
      </c>
      <c r="F270">
        <v>4</v>
      </c>
      <c r="G270">
        <v>1670951653.0999999</v>
      </c>
      <c r="H270">
        <f t="shared" si="102"/>
        <v>1.825564938027187E-3</v>
      </c>
      <c r="I270">
        <f t="shared" si="103"/>
        <v>1.825564938027187</v>
      </c>
      <c r="J270">
        <f t="shared" si="104"/>
        <v>20.5305575557583</v>
      </c>
      <c r="K270">
        <f t="shared" si="105"/>
        <v>1668.7971428571429</v>
      </c>
      <c r="L270">
        <f t="shared" si="106"/>
        <v>1364.1689957437613</v>
      </c>
      <c r="M270">
        <f t="shared" si="107"/>
        <v>138.23455794418217</v>
      </c>
      <c r="N270">
        <f t="shared" si="108"/>
        <v>169.10326804165408</v>
      </c>
      <c r="O270">
        <f t="shared" si="109"/>
        <v>0.12433938565577513</v>
      </c>
      <c r="P270">
        <f t="shared" si="110"/>
        <v>3.677051276710106</v>
      </c>
      <c r="Q270">
        <f t="shared" si="111"/>
        <v>0.12204993871289876</v>
      </c>
      <c r="R270">
        <f t="shared" si="112"/>
        <v>7.648339819206941E-2</v>
      </c>
      <c r="S270">
        <f t="shared" si="113"/>
        <v>226.12192209387166</v>
      </c>
      <c r="T270">
        <f t="shared" si="114"/>
        <v>32.439389361294808</v>
      </c>
      <c r="U270">
        <f t="shared" si="115"/>
        <v>31.930328571428571</v>
      </c>
      <c r="V270">
        <f t="shared" si="116"/>
        <v>4.7562852517964513</v>
      </c>
      <c r="W270">
        <f t="shared" si="117"/>
        <v>70.123059774484304</v>
      </c>
      <c r="X270">
        <f t="shared" si="118"/>
        <v>3.3008604474218437</v>
      </c>
      <c r="Y270">
        <f t="shared" si="119"/>
        <v>4.7072396128141127</v>
      </c>
      <c r="Z270">
        <f t="shared" si="120"/>
        <v>1.4554248043746076</v>
      </c>
      <c r="AA270">
        <f t="shared" si="121"/>
        <v>-80.507413766998951</v>
      </c>
      <c r="AB270">
        <f t="shared" si="122"/>
        <v>-36.260413723680244</v>
      </c>
      <c r="AC270">
        <f t="shared" si="123"/>
        <v>-2.2328284187074963</v>
      </c>
      <c r="AD270">
        <f t="shared" si="124"/>
        <v>107.12126618448497</v>
      </c>
      <c r="AE270">
        <f t="shared" si="125"/>
        <v>43.676653979961443</v>
      </c>
      <c r="AF270">
        <f t="shared" si="126"/>
        <v>1.8226960041268738</v>
      </c>
      <c r="AG270">
        <f t="shared" si="127"/>
        <v>20.5305575557583</v>
      </c>
      <c r="AH270">
        <v>1742.870022835687</v>
      </c>
      <c r="AI270">
        <v>1727.506121212122</v>
      </c>
      <c r="AJ270">
        <v>1.6892624979115789</v>
      </c>
      <c r="AK270">
        <v>63.164820258041182</v>
      </c>
      <c r="AL270">
        <f t="shared" si="128"/>
        <v>1.825564938027187</v>
      </c>
      <c r="AM270">
        <v>31.842081133818411</v>
      </c>
      <c r="AN270">
        <v>32.575678181818162</v>
      </c>
      <c r="AO270">
        <v>-3.6350029694242739E-7</v>
      </c>
      <c r="AP270">
        <v>96.758734084088289</v>
      </c>
      <c r="AQ270">
        <v>67</v>
      </c>
      <c r="AR270">
        <v>10</v>
      </c>
      <c r="AS270">
        <f t="shared" si="129"/>
        <v>1</v>
      </c>
      <c r="AT270">
        <f t="shared" si="130"/>
        <v>0</v>
      </c>
      <c r="AU270">
        <f t="shared" si="131"/>
        <v>47471.630072198823</v>
      </c>
      <c r="AV270">
        <f t="shared" si="132"/>
        <v>1200.021428571428</v>
      </c>
      <c r="AW270">
        <f t="shared" si="133"/>
        <v>1025.9446850227309</v>
      </c>
      <c r="AX270">
        <f t="shared" si="134"/>
        <v>0.85493863742422693</v>
      </c>
      <c r="AY270">
        <f t="shared" si="135"/>
        <v>0.18843157022875809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1670951653.0999999</v>
      </c>
      <c r="BF270">
        <v>1668.7971428571429</v>
      </c>
      <c r="BG270">
        <v>1688.2028571428571</v>
      </c>
      <c r="BH270">
        <v>32.574571428571439</v>
      </c>
      <c r="BI270">
        <v>31.842128571428571</v>
      </c>
      <c r="BJ270">
        <v>1674.727142857143</v>
      </c>
      <c r="BK270">
        <v>32.406371428571433</v>
      </c>
      <c r="BL270">
        <v>650.0125714285715</v>
      </c>
      <c r="BM270">
        <v>101.2324285714285</v>
      </c>
      <c r="BN270">
        <v>0.1000004571428571</v>
      </c>
      <c r="BO270">
        <v>31.747414285714289</v>
      </c>
      <c r="BP270">
        <v>31.930328571428571</v>
      </c>
      <c r="BQ270">
        <v>999.89999999999986</v>
      </c>
      <c r="BR270">
        <v>0</v>
      </c>
      <c r="BS270">
        <v>0</v>
      </c>
      <c r="BT270">
        <v>8981.8771428571417</v>
      </c>
      <c r="BU270">
        <v>0</v>
      </c>
      <c r="BV270">
        <v>38.562528571428572</v>
      </c>
      <c r="BW270">
        <v>-19.40708571428571</v>
      </c>
      <c r="BX270">
        <v>1724.985714285714</v>
      </c>
      <c r="BY270">
        <v>1743.73</v>
      </c>
      <c r="BZ270">
        <v>0.73241499999999993</v>
      </c>
      <c r="CA270">
        <v>1688.2028571428571</v>
      </c>
      <c r="CB270">
        <v>31.842128571428571</v>
      </c>
      <c r="CC270">
        <v>3.2976099999999988</v>
      </c>
      <c r="CD270">
        <v>3.2234642857142859</v>
      </c>
      <c r="CE270">
        <v>25.61222857142857</v>
      </c>
      <c r="CF270">
        <v>25.229585714285719</v>
      </c>
      <c r="CG270">
        <v>1200.021428571428</v>
      </c>
      <c r="CH270">
        <v>0.49996185714285712</v>
      </c>
      <c r="CI270">
        <v>0.50003814285714288</v>
      </c>
      <c r="CJ270">
        <v>0</v>
      </c>
      <c r="CK270">
        <v>1784.11</v>
      </c>
      <c r="CL270">
        <v>4.9990899999999998</v>
      </c>
      <c r="CM270">
        <v>20279.442857142851</v>
      </c>
      <c r="CN270">
        <v>9557.8785714285714</v>
      </c>
      <c r="CO270">
        <v>39.811999999999998</v>
      </c>
      <c r="CP270">
        <v>41.375</v>
      </c>
      <c r="CQ270">
        <v>40.561999999999998</v>
      </c>
      <c r="CR270">
        <v>40.375</v>
      </c>
      <c r="CS270">
        <v>41.25</v>
      </c>
      <c r="CT270">
        <v>597.46571428571417</v>
      </c>
      <c r="CU270">
        <v>597.55571428571432</v>
      </c>
      <c r="CV270">
        <v>0</v>
      </c>
      <c r="CW270">
        <v>1670951687.2</v>
      </c>
      <c r="CX270">
        <v>0</v>
      </c>
      <c r="CY270">
        <v>1670950421.5999999</v>
      </c>
      <c r="CZ270" t="s">
        <v>356</v>
      </c>
      <c r="DA270">
        <v>1670950421.5999999</v>
      </c>
      <c r="DB270">
        <v>1670950421.5999999</v>
      </c>
      <c r="DC270">
        <v>14</v>
      </c>
      <c r="DD270">
        <v>-0.21199999999999999</v>
      </c>
      <c r="DE270">
        <v>-3.1E-2</v>
      </c>
      <c r="DF270">
        <v>-4.3040000000000003</v>
      </c>
      <c r="DG270">
        <v>0.155</v>
      </c>
      <c r="DH270">
        <v>415</v>
      </c>
      <c r="DI270">
        <v>33</v>
      </c>
      <c r="DJ270">
        <v>0.37</v>
      </c>
      <c r="DK270">
        <v>0.39</v>
      </c>
      <c r="DL270">
        <v>-19.618054999999998</v>
      </c>
      <c r="DM270">
        <v>0.56493658536588376</v>
      </c>
      <c r="DN270">
        <v>0.10632656993903269</v>
      </c>
      <c r="DO270">
        <v>0</v>
      </c>
      <c r="DP270">
        <v>0.73380922500000012</v>
      </c>
      <c r="DQ270">
        <v>2.870870544086582E-3</v>
      </c>
      <c r="DR270">
        <v>1.681422767888849E-3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363</v>
      </c>
      <c r="EA270">
        <v>3.2993199999999998</v>
      </c>
      <c r="EB270">
        <v>2.6252599999999999</v>
      </c>
      <c r="EC270">
        <v>0.25766099999999997</v>
      </c>
      <c r="ED270">
        <v>0.25724599999999997</v>
      </c>
      <c r="EE270">
        <v>0.13630100000000001</v>
      </c>
      <c r="EF270">
        <v>0.13283600000000001</v>
      </c>
      <c r="EG270">
        <v>22570.6</v>
      </c>
      <c r="EH270">
        <v>22984.7</v>
      </c>
      <c r="EI270">
        <v>28283.1</v>
      </c>
      <c r="EJ270">
        <v>29774.400000000001</v>
      </c>
      <c r="EK270">
        <v>33626.400000000001</v>
      </c>
      <c r="EL270">
        <v>35830.800000000003</v>
      </c>
      <c r="EM270">
        <v>39916.6</v>
      </c>
      <c r="EN270">
        <v>42521.9</v>
      </c>
      <c r="EO270">
        <v>2.1470199999999999</v>
      </c>
      <c r="EP270">
        <v>2.2496</v>
      </c>
      <c r="EQ270">
        <v>0.15366099999999999</v>
      </c>
      <c r="ER270">
        <v>0</v>
      </c>
      <c r="ES270">
        <v>29.429500000000001</v>
      </c>
      <c r="ET270">
        <v>999.9</v>
      </c>
      <c r="EU270">
        <v>73.900000000000006</v>
      </c>
      <c r="EV270">
        <v>32.4</v>
      </c>
      <c r="EW270">
        <v>35.6556</v>
      </c>
      <c r="EX270">
        <v>57.167200000000001</v>
      </c>
      <c r="EY270">
        <v>-2.8846099999999999</v>
      </c>
      <c r="EZ270">
        <v>2</v>
      </c>
      <c r="FA270">
        <v>0.21781300000000001</v>
      </c>
      <c r="FB270">
        <v>-0.80710800000000005</v>
      </c>
      <c r="FC270">
        <v>20.270600000000002</v>
      </c>
      <c r="FD270">
        <v>5.2210299999999998</v>
      </c>
      <c r="FE270">
        <v>12.004</v>
      </c>
      <c r="FF270">
        <v>4.9873000000000003</v>
      </c>
      <c r="FG270">
        <v>3.2842799999999999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1.8621799999999999</v>
      </c>
      <c r="FN270">
        <v>1.8641700000000001</v>
      </c>
      <c r="FO270">
        <v>1.8602000000000001</v>
      </c>
      <c r="FP270">
        <v>1.8609599999999999</v>
      </c>
      <c r="FQ270">
        <v>1.86009</v>
      </c>
      <c r="FR270">
        <v>1.86178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-5.93</v>
      </c>
      <c r="GH270">
        <v>0.16819999999999999</v>
      </c>
      <c r="GI270">
        <v>-3.3542705637745942</v>
      </c>
      <c r="GJ270">
        <v>-2.7043828418459848E-3</v>
      </c>
      <c r="GK270">
        <v>1.1637646390227569E-6</v>
      </c>
      <c r="GL270">
        <v>-2.7935288173591201E-10</v>
      </c>
      <c r="GM270">
        <v>-0.1154585369592631</v>
      </c>
      <c r="GN270">
        <v>-1.575226436802038E-3</v>
      </c>
      <c r="GO270">
        <v>7.1853088279240026E-4</v>
      </c>
      <c r="GP270">
        <v>-1.2337336158236461E-5</v>
      </c>
      <c r="GQ270">
        <v>5</v>
      </c>
      <c r="GR270">
        <v>2087</v>
      </c>
      <c r="GS270">
        <v>4</v>
      </c>
      <c r="GT270">
        <v>31</v>
      </c>
      <c r="GU270">
        <v>20.6</v>
      </c>
      <c r="GV270">
        <v>20.6</v>
      </c>
      <c r="GW270">
        <v>4.1967800000000004</v>
      </c>
      <c r="GX270">
        <v>2.49268</v>
      </c>
      <c r="GY270">
        <v>2.04834</v>
      </c>
      <c r="GZ270">
        <v>2.6184099999999999</v>
      </c>
      <c r="HA270">
        <v>2.1972700000000001</v>
      </c>
      <c r="HB270">
        <v>2.2851599999999999</v>
      </c>
      <c r="HC270">
        <v>37.433799999999998</v>
      </c>
      <c r="HD270">
        <v>14.1495</v>
      </c>
      <c r="HE270">
        <v>18</v>
      </c>
      <c r="HF270">
        <v>613.07399999999996</v>
      </c>
      <c r="HG270">
        <v>773.46</v>
      </c>
      <c r="HH270">
        <v>30.9999</v>
      </c>
      <c r="HI270">
        <v>30.246400000000001</v>
      </c>
      <c r="HJ270">
        <v>30</v>
      </c>
      <c r="HK270">
        <v>30.200800000000001</v>
      </c>
      <c r="HL270">
        <v>30.195599999999999</v>
      </c>
      <c r="HM270">
        <v>83.897999999999996</v>
      </c>
      <c r="HN270">
        <v>13.8027</v>
      </c>
      <c r="HO270">
        <v>100</v>
      </c>
      <c r="HP270">
        <v>31</v>
      </c>
      <c r="HQ270">
        <v>1702.07</v>
      </c>
      <c r="HR270">
        <v>31.795200000000001</v>
      </c>
      <c r="HS270">
        <v>99.652699999999996</v>
      </c>
      <c r="HT270">
        <v>98.639099999999999</v>
      </c>
    </row>
    <row r="271" spans="1:228" x14ac:dyDescent="0.2">
      <c r="A271">
        <v>256</v>
      </c>
      <c r="B271">
        <v>1670951659.0999999</v>
      </c>
      <c r="C271">
        <v>1018</v>
      </c>
      <c r="D271" t="s">
        <v>871</v>
      </c>
      <c r="E271" t="s">
        <v>872</v>
      </c>
      <c r="F271">
        <v>4</v>
      </c>
      <c r="G271">
        <v>1670951656.7874999</v>
      </c>
      <c r="H271">
        <f t="shared" si="102"/>
        <v>1.8369375148411843E-3</v>
      </c>
      <c r="I271">
        <f t="shared" si="103"/>
        <v>1.8369375148411844</v>
      </c>
      <c r="J271">
        <f t="shared" si="104"/>
        <v>20.525201379740501</v>
      </c>
      <c r="K271">
        <f t="shared" si="105"/>
        <v>1674.75875</v>
      </c>
      <c r="L271">
        <f t="shared" si="106"/>
        <v>1372.0752616328518</v>
      </c>
      <c r="M271">
        <f t="shared" si="107"/>
        <v>139.03432615271461</v>
      </c>
      <c r="N271">
        <f t="shared" si="108"/>
        <v>169.7056719742242</v>
      </c>
      <c r="O271">
        <f t="shared" si="109"/>
        <v>0.12527541091202354</v>
      </c>
      <c r="P271">
        <f t="shared" si="110"/>
        <v>3.695567087737877</v>
      </c>
      <c r="Q271">
        <f t="shared" si="111"/>
        <v>0.1229631222973829</v>
      </c>
      <c r="R271">
        <f t="shared" si="112"/>
        <v>7.7056146518903315E-2</v>
      </c>
      <c r="S271">
        <f t="shared" si="113"/>
        <v>226.11062953242902</v>
      </c>
      <c r="T271">
        <f t="shared" si="114"/>
        <v>32.431983260677264</v>
      </c>
      <c r="U271">
        <f t="shared" si="115"/>
        <v>31.924712499999998</v>
      </c>
      <c r="V271">
        <f t="shared" si="116"/>
        <v>4.754772795155227</v>
      </c>
      <c r="W271">
        <f t="shared" si="117"/>
        <v>70.136313283301419</v>
      </c>
      <c r="X271">
        <f t="shared" si="118"/>
        <v>3.3011634002140191</v>
      </c>
      <c r="Y271">
        <f t="shared" si="119"/>
        <v>4.7067820443878174</v>
      </c>
      <c r="Z271">
        <f t="shared" si="120"/>
        <v>1.4536093949412079</v>
      </c>
      <c r="AA271">
        <f t="shared" si="121"/>
        <v>-81.008944404496233</v>
      </c>
      <c r="AB271">
        <f t="shared" si="122"/>
        <v>-35.665629339968483</v>
      </c>
      <c r="AC271">
        <f t="shared" si="123"/>
        <v>-2.1851206266995908</v>
      </c>
      <c r="AD271">
        <f t="shared" si="124"/>
        <v>107.25093516126472</v>
      </c>
      <c r="AE271">
        <f t="shared" si="125"/>
        <v>43.365381187198395</v>
      </c>
      <c r="AF271">
        <f t="shared" si="126"/>
        <v>1.8299477878509898</v>
      </c>
      <c r="AG271">
        <f t="shared" si="127"/>
        <v>20.525201379740501</v>
      </c>
      <c r="AH271">
        <v>1749.3684093124471</v>
      </c>
      <c r="AI271">
        <v>1734.151212121212</v>
      </c>
      <c r="AJ271">
        <v>1.651742374302116</v>
      </c>
      <c r="AK271">
        <v>63.164820258041182</v>
      </c>
      <c r="AL271">
        <f t="shared" si="128"/>
        <v>1.8369375148411844</v>
      </c>
      <c r="AM271">
        <v>31.842385015752789</v>
      </c>
      <c r="AN271">
        <v>32.580560606060587</v>
      </c>
      <c r="AO271">
        <v>7.3800376398913043E-6</v>
      </c>
      <c r="AP271">
        <v>96.758734084088289</v>
      </c>
      <c r="AQ271">
        <v>68</v>
      </c>
      <c r="AR271">
        <v>10</v>
      </c>
      <c r="AS271">
        <f t="shared" si="129"/>
        <v>1</v>
      </c>
      <c r="AT271">
        <f t="shared" si="130"/>
        <v>0</v>
      </c>
      <c r="AU271">
        <f t="shared" si="131"/>
        <v>47804.469257051584</v>
      </c>
      <c r="AV271">
        <f t="shared" si="132"/>
        <v>1199.96</v>
      </c>
      <c r="AW271">
        <f t="shared" si="133"/>
        <v>1025.8923137473726</v>
      </c>
      <c r="AX271">
        <f t="shared" si="134"/>
        <v>0.85493875941479092</v>
      </c>
      <c r="AY271">
        <f t="shared" si="135"/>
        <v>0.18843180567054651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1670951656.7874999</v>
      </c>
      <c r="BF271">
        <v>1674.75875</v>
      </c>
      <c r="BG271">
        <v>1694.0462500000001</v>
      </c>
      <c r="BH271">
        <v>32.577887500000003</v>
      </c>
      <c r="BI271">
        <v>31.842475</v>
      </c>
      <c r="BJ271">
        <v>1680.6975</v>
      </c>
      <c r="BK271">
        <v>32.409687499999997</v>
      </c>
      <c r="BL271">
        <v>649.96125000000006</v>
      </c>
      <c r="BM271">
        <v>101.23175000000001</v>
      </c>
      <c r="BN271">
        <v>9.9663837500000005E-2</v>
      </c>
      <c r="BO271">
        <v>31.745699999999999</v>
      </c>
      <c r="BP271">
        <v>31.924712499999998</v>
      </c>
      <c r="BQ271">
        <v>999.9</v>
      </c>
      <c r="BR271">
        <v>0</v>
      </c>
      <c r="BS271">
        <v>0</v>
      </c>
      <c r="BT271">
        <v>9045.86</v>
      </c>
      <c r="BU271">
        <v>0</v>
      </c>
      <c r="BV271">
        <v>38.515337500000001</v>
      </c>
      <c r="BW271">
        <v>-19.283999999999999</v>
      </c>
      <c r="BX271">
        <v>1731.1587500000001</v>
      </c>
      <c r="BY271">
        <v>1749.76</v>
      </c>
      <c r="BZ271">
        <v>0.73543362499999998</v>
      </c>
      <c r="CA271">
        <v>1694.0462500000001</v>
      </c>
      <c r="CB271">
        <v>31.842475</v>
      </c>
      <c r="CC271">
        <v>3.2979212499999999</v>
      </c>
      <c r="CD271">
        <v>3.2234699999999998</v>
      </c>
      <c r="CE271">
        <v>25.613849999999999</v>
      </c>
      <c r="CF271">
        <v>25.229637499999999</v>
      </c>
      <c r="CG271">
        <v>1199.96</v>
      </c>
      <c r="CH271">
        <v>0.49995762500000002</v>
      </c>
      <c r="CI271">
        <v>0.50004237500000004</v>
      </c>
      <c r="CJ271">
        <v>0</v>
      </c>
      <c r="CK271">
        <v>1784.80375</v>
      </c>
      <c r="CL271">
        <v>4.9990899999999998</v>
      </c>
      <c r="CM271">
        <v>20282.55</v>
      </c>
      <c r="CN271">
        <v>9557.3787499999999</v>
      </c>
      <c r="CO271">
        <v>39.811999999999998</v>
      </c>
      <c r="CP271">
        <v>41.359250000000003</v>
      </c>
      <c r="CQ271">
        <v>40.561999999999998</v>
      </c>
      <c r="CR271">
        <v>40.375</v>
      </c>
      <c r="CS271">
        <v>41.25</v>
      </c>
      <c r="CT271">
        <v>597.43124999999986</v>
      </c>
      <c r="CU271">
        <v>597.53125</v>
      </c>
      <c r="CV271">
        <v>0</v>
      </c>
      <c r="CW271">
        <v>1670951691.4000001</v>
      </c>
      <c r="CX271">
        <v>0</v>
      </c>
      <c r="CY271">
        <v>1670950421.5999999</v>
      </c>
      <c r="CZ271" t="s">
        <v>356</v>
      </c>
      <c r="DA271">
        <v>1670950421.5999999</v>
      </c>
      <c r="DB271">
        <v>1670950421.5999999</v>
      </c>
      <c r="DC271">
        <v>14</v>
      </c>
      <c r="DD271">
        <v>-0.21199999999999999</v>
      </c>
      <c r="DE271">
        <v>-3.1E-2</v>
      </c>
      <c r="DF271">
        <v>-4.3040000000000003</v>
      </c>
      <c r="DG271">
        <v>0.155</v>
      </c>
      <c r="DH271">
        <v>415</v>
      </c>
      <c r="DI271">
        <v>33</v>
      </c>
      <c r="DJ271">
        <v>0.37</v>
      </c>
      <c r="DK271">
        <v>0.39</v>
      </c>
      <c r="DL271">
        <v>-19.563029268292681</v>
      </c>
      <c r="DM271">
        <v>1.475611149825764</v>
      </c>
      <c r="DN271">
        <v>0.1689418015592907</v>
      </c>
      <c r="DO271">
        <v>0</v>
      </c>
      <c r="DP271">
        <v>0.73409870731707327</v>
      </c>
      <c r="DQ271">
        <v>2.2675191637636159E-3</v>
      </c>
      <c r="DR271">
        <v>1.6652628774226821E-3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363</v>
      </c>
      <c r="EA271">
        <v>3.2992599999999999</v>
      </c>
      <c r="EB271">
        <v>2.6253899999999999</v>
      </c>
      <c r="EC271">
        <v>0.25823400000000002</v>
      </c>
      <c r="ED271">
        <v>0.25782699999999997</v>
      </c>
      <c r="EE271">
        <v>0.13631399999999999</v>
      </c>
      <c r="EF271">
        <v>0.13283800000000001</v>
      </c>
      <c r="EG271">
        <v>22552.9</v>
      </c>
      <c r="EH271">
        <v>22966.5</v>
      </c>
      <c r="EI271">
        <v>28282.799999999999</v>
      </c>
      <c r="EJ271">
        <v>29774.2</v>
      </c>
      <c r="EK271">
        <v>33625.800000000003</v>
      </c>
      <c r="EL271">
        <v>35830.5</v>
      </c>
      <c r="EM271">
        <v>39916.400000000001</v>
      </c>
      <c r="EN271">
        <v>42521.599999999999</v>
      </c>
      <c r="EO271">
        <v>2.1461999999999999</v>
      </c>
      <c r="EP271">
        <v>2.2496999999999998</v>
      </c>
      <c r="EQ271">
        <v>0.15380199999999999</v>
      </c>
      <c r="ER271">
        <v>0</v>
      </c>
      <c r="ES271">
        <v>29.421900000000001</v>
      </c>
      <c r="ET271">
        <v>999.9</v>
      </c>
      <c r="EU271">
        <v>73.900000000000006</v>
      </c>
      <c r="EV271">
        <v>32.4</v>
      </c>
      <c r="EW271">
        <v>35.657600000000002</v>
      </c>
      <c r="EX271">
        <v>57.647199999999998</v>
      </c>
      <c r="EY271">
        <v>-2.77244</v>
      </c>
      <c r="EZ271">
        <v>2</v>
      </c>
      <c r="FA271">
        <v>0.21773899999999999</v>
      </c>
      <c r="FB271">
        <v>-0.80789800000000001</v>
      </c>
      <c r="FC271">
        <v>20.270700000000001</v>
      </c>
      <c r="FD271">
        <v>5.2214799999999997</v>
      </c>
      <c r="FE271">
        <v>12.004</v>
      </c>
      <c r="FF271">
        <v>4.9866999999999999</v>
      </c>
      <c r="FG271">
        <v>3.2842799999999999</v>
      </c>
      <c r="FH271">
        <v>9999</v>
      </c>
      <c r="FI271">
        <v>9999</v>
      </c>
      <c r="FJ271">
        <v>9999</v>
      </c>
      <c r="FK271">
        <v>999.9</v>
      </c>
      <c r="FL271">
        <v>1.8658300000000001</v>
      </c>
      <c r="FM271">
        <v>1.8621799999999999</v>
      </c>
      <c r="FN271">
        <v>1.8641700000000001</v>
      </c>
      <c r="FO271">
        <v>1.8602099999999999</v>
      </c>
      <c r="FP271">
        <v>1.8609599999999999</v>
      </c>
      <c r="FQ271">
        <v>1.86009</v>
      </c>
      <c r="FR271">
        <v>1.8617999999999999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-5.94</v>
      </c>
      <c r="GH271">
        <v>0.16819999999999999</v>
      </c>
      <c r="GI271">
        <v>-3.3542705637745942</v>
      </c>
      <c r="GJ271">
        <v>-2.7043828418459848E-3</v>
      </c>
      <c r="GK271">
        <v>1.1637646390227569E-6</v>
      </c>
      <c r="GL271">
        <v>-2.7935288173591201E-10</v>
      </c>
      <c r="GM271">
        <v>-0.1154585369592631</v>
      </c>
      <c r="GN271">
        <v>-1.575226436802038E-3</v>
      </c>
      <c r="GO271">
        <v>7.1853088279240026E-4</v>
      </c>
      <c r="GP271">
        <v>-1.2337336158236461E-5</v>
      </c>
      <c r="GQ271">
        <v>5</v>
      </c>
      <c r="GR271">
        <v>2087</v>
      </c>
      <c r="GS271">
        <v>4</v>
      </c>
      <c r="GT271">
        <v>31</v>
      </c>
      <c r="GU271">
        <v>20.6</v>
      </c>
      <c r="GV271">
        <v>20.6</v>
      </c>
      <c r="GW271">
        <v>4.2089800000000004</v>
      </c>
      <c r="GX271">
        <v>2.4890099999999999</v>
      </c>
      <c r="GY271">
        <v>2.04834</v>
      </c>
      <c r="GZ271">
        <v>2.6196299999999999</v>
      </c>
      <c r="HA271">
        <v>2.1972700000000001</v>
      </c>
      <c r="HB271">
        <v>2.34741</v>
      </c>
      <c r="HC271">
        <v>37.433799999999998</v>
      </c>
      <c r="HD271">
        <v>14.158300000000001</v>
      </c>
      <c r="HE271">
        <v>18</v>
      </c>
      <c r="HF271">
        <v>612.45299999999997</v>
      </c>
      <c r="HG271">
        <v>773.529</v>
      </c>
      <c r="HH271">
        <v>30.9998</v>
      </c>
      <c r="HI271">
        <v>30.246400000000001</v>
      </c>
      <c r="HJ271">
        <v>30</v>
      </c>
      <c r="HK271">
        <v>30.1998</v>
      </c>
      <c r="HL271">
        <v>30.1934</v>
      </c>
      <c r="HM271">
        <v>84.152100000000004</v>
      </c>
      <c r="HN271">
        <v>13.8027</v>
      </c>
      <c r="HO271">
        <v>100</v>
      </c>
      <c r="HP271">
        <v>31</v>
      </c>
      <c r="HQ271">
        <v>1708.78</v>
      </c>
      <c r="HR271">
        <v>31.795200000000001</v>
      </c>
      <c r="HS271">
        <v>99.652000000000001</v>
      </c>
      <c r="HT271">
        <v>98.638400000000004</v>
      </c>
    </row>
    <row r="272" spans="1:228" x14ac:dyDescent="0.2">
      <c r="A272">
        <v>257</v>
      </c>
      <c r="B272">
        <v>1670951663.0999999</v>
      </c>
      <c r="C272">
        <v>1022</v>
      </c>
      <c r="D272" t="s">
        <v>873</v>
      </c>
      <c r="E272" t="s">
        <v>874</v>
      </c>
      <c r="F272">
        <v>4</v>
      </c>
      <c r="G272">
        <v>1670951661.0999999</v>
      </c>
      <c r="H272">
        <f t="shared" ref="H272:H335" si="136">(I272)/1000</f>
        <v>1.835330986026077E-3</v>
      </c>
      <c r="I272">
        <f t="shared" ref="I272:I335" si="137">IF(BD272, AL272, AF272)</f>
        <v>1.8353309860260769</v>
      </c>
      <c r="J272">
        <f t="shared" ref="J272:J335" si="138">IF(BD272, AG272, AE272)</f>
        <v>21.047938205730613</v>
      </c>
      <c r="K272">
        <f t="shared" ref="K272:K335" si="139">BF272 - IF(AS272&gt;1, J272*AZ272*100/(AU272*BT272), 0)</f>
        <v>1681.67</v>
      </c>
      <c r="L272">
        <f t="shared" ref="L272:L335" si="140">((R272-H272/2)*K272-J272)/(R272+H272/2)</f>
        <v>1371.9860967013128</v>
      </c>
      <c r="M272">
        <f t="shared" ref="M272:M335" si="141">L272*(BM272+BN272)/1000</f>
        <v>139.02649616287368</v>
      </c>
      <c r="N272">
        <f t="shared" ref="N272:N335" si="142">(BF272 - IF(AS272&gt;1, J272*AZ272*100/(AU272*BT272), 0))*(BM272+BN272)/1000</f>
        <v>170.40747596811715</v>
      </c>
      <c r="O272">
        <f t="shared" ref="O272:O335" si="143">2/((1/Q272-1/P272)+SIGN(Q272)*SQRT((1/Q272-1/P272)*(1/Q272-1/P272) + 4*BA272/((BA272+1)*(BA272+1))*(2*1/Q272*1/P272-1/P272*1/P272)))</f>
        <v>0.12521573602683614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3.6791109072991697</v>
      </c>
      <c r="Q272">
        <f t="shared" ref="Q272:Q335" si="145">H272*(1000-(1000*0.61365*EXP(17.502*U272/(240.97+U272))/(BM272+BN272)+BH272)/2)/(1000*0.61365*EXP(17.502*U272/(240.97+U272))/(BM272+BN272)-BH272)</f>
        <v>0.12289550147475943</v>
      </c>
      <c r="R272">
        <f t="shared" ref="R272:R335" si="146">1/((BA272+1)/(O272/1.6)+1/(P272/1.37)) + BA272/((BA272+1)/(O272/1.6) + BA272/(P272/1.37))</f>
        <v>7.7014571242338847E-2</v>
      </c>
      <c r="S272">
        <f t="shared" ref="S272:S335" si="147">(AV272*AY272)</f>
        <v>226.118421522034</v>
      </c>
      <c r="T272">
        <f t="shared" ref="T272:T335" si="148">(BO272+(S272+2*0.95*0.0000000567*(((BO272+$B$6)+273)^4-(BO272+273)^4)-44100*H272)/(1.84*29.3*P272+8*0.95*0.0000000567*(BO272+273)^3))</f>
        <v>32.438975719232992</v>
      </c>
      <c r="U272">
        <f t="shared" ref="U272:U335" si="149">($C$6*BP272+$D$6*BQ272+$E$6*T272)</f>
        <v>31.92462857142857</v>
      </c>
      <c r="V272">
        <f t="shared" ref="V272:V335" si="150">0.61365*EXP(17.502*U272/(240.97+U272))</f>
        <v>4.7547501956403471</v>
      </c>
      <c r="W272">
        <f t="shared" ref="W272:W335" si="151">(X272/Y272*100)</f>
        <v>70.130822738514652</v>
      </c>
      <c r="X272">
        <f t="shared" ref="X272:X335" si="152">BH272*(BM272+BN272)/1000</f>
        <v>3.3016029568364416</v>
      </c>
      <c r="Y272">
        <f t="shared" ref="Y272:Y335" si="153">0.61365*EXP(17.502*BO272/(240.97+BO272))</f>
        <v>4.7077773052037184</v>
      </c>
      <c r="Z272">
        <f t="shared" ref="Z272:Z335" si="154">(V272-BH272*(BM272+BN272)/1000)</f>
        <v>1.4531472388039055</v>
      </c>
      <c r="AA272">
        <f t="shared" ref="AA272:AA335" si="155">(-H272*44100)</f>
        <v>-80.938096483750002</v>
      </c>
      <c r="AB272">
        <f t="shared" ref="AB272:AB335" si="156">2*29.3*P272*0.92*(BO272-U272)</f>
        <v>-34.750609411451656</v>
      </c>
      <c r="AC272">
        <f t="shared" ref="AC272:AC335" si="157">2*0.95*0.0000000567*(((BO272+$B$6)+273)^4-(U272+273)^4)</f>
        <v>-2.1386215948015042</v>
      </c>
      <c r="AD272">
        <f t="shared" ref="AD272:AD335" si="158">S272+AC272+AA272+AB272</f>
        <v>108.29109403203086</v>
      </c>
      <c r="AE272">
        <f t="shared" ref="AE272:AE335" si="159">BL272*AS272*(BG272-BF272*(1000-AS272*BI272)/(1000-AS272*BH272))/(100*AZ272)</f>
        <v>43.867348631182473</v>
      </c>
      <c r="AF272">
        <f t="shared" ref="AF272:AF335" si="160">1000*BL272*AS272*(BH272-BI272)/(100*AZ272*(1000-AS272*BH272))</f>
        <v>1.8362401062220137</v>
      </c>
      <c r="AG272">
        <f t="shared" ref="AG272:AG335" si="161">(AH272 - AI272 - BM272*1000/(8.314*(BO272+273.15)) * AK272/BL272 * AJ272) * BL272/(100*AZ272) * (1000 - BI272)/1000</f>
        <v>21.047938205730613</v>
      </c>
      <c r="AH272">
        <v>1756.1899570786391</v>
      </c>
      <c r="AI272">
        <v>1740.768969696969</v>
      </c>
      <c r="AJ272">
        <v>1.6467543898463199</v>
      </c>
      <c r="AK272">
        <v>63.164820258041182</v>
      </c>
      <c r="AL272">
        <f t="shared" ref="AL272:AL335" si="162">(AN272 - AM272 + BM272*1000/(8.314*(BO272+273.15)) * AP272/BL272 * AO272) * BL272/(100*AZ272) * 1000/(1000 - AN272)</f>
        <v>1.8353309860260769</v>
      </c>
      <c r="AM272">
        <v>31.84299209113528</v>
      </c>
      <c r="AN272">
        <v>32.580429090909057</v>
      </c>
      <c r="AO272">
        <v>1.422167448669089E-5</v>
      </c>
      <c r="AP272">
        <v>96.758734084088289</v>
      </c>
      <c r="AQ272">
        <v>67</v>
      </c>
      <c r="AR272">
        <v>10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47508.29427873157</v>
      </c>
      <c r="AV272">
        <f t="shared" ref="AV272:AV335" si="166">$B$10*BU272+$C$10*BV272+$F$10*CG272*(1-CJ272)</f>
        <v>1200.005714285714</v>
      </c>
      <c r="AW272">
        <f t="shared" ref="AW272:AW335" si="167">AV272*AX272</f>
        <v>1025.9309707368047</v>
      </c>
      <c r="AX272">
        <f t="shared" ref="AX272:AX335" si="168">($B$10*$D$8+$C$10*$D$8+$F$10*((CT272+CL272)/MAX(CT272+CL272+CU272, 0.1)*$I$8+CU272/MAX(CT272+CL272+CU272, 0.1)*$J$8))/($B$10+$C$10+$F$10)</f>
        <v>0.85493840447874481</v>
      </c>
      <c r="AY272">
        <f t="shared" ref="AY272:AY335" si="169">($B$10*$K$8+$C$10*$K$8+$F$10*((CT272+CL272)/MAX(CT272+CL272+CU272, 0.1)*$P$8+CU272/MAX(CT272+CL272+CU272, 0.1)*$Q$8))/($B$10+$C$10+$F$10)</f>
        <v>0.18843112064397768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1670951661.0999999</v>
      </c>
      <c r="BF272">
        <v>1681.67</v>
      </c>
      <c r="BG272">
        <v>1701.174285714286</v>
      </c>
      <c r="BH272">
        <v>32.581942857142863</v>
      </c>
      <c r="BI272">
        <v>31.844057142857139</v>
      </c>
      <c r="BJ272">
        <v>1687.6157142857139</v>
      </c>
      <c r="BK272">
        <v>32.413714285714278</v>
      </c>
      <c r="BL272">
        <v>650.00742857142848</v>
      </c>
      <c r="BM272">
        <v>101.232</v>
      </c>
      <c r="BN272">
        <v>0.10029228571428569</v>
      </c>
      <c r="BO272">
        <v>31.74942857142857</v>
      </c>
      <c r="BP272">
        <v>31.92462857142857</v>
      </c>
      <c r="BQ272">
        <v>999.89999999999986</v>
      </c>
      <c r="BR272">
        <v>0</v>
      </c>
      <c r="BS272">
        <v>0</v>
      </c>
      <c r="BT272">
        <v>8989.017142857143</v>
      </c>
      <c r="BU272">
        <v>0</v>
      </c>
      <c r="BV272">
        <v>38.48262857142857</v>
      </c>
      <c r="BW272">
        <v>-19.50655714285714</v>
      </c>
      <c r="BX272">
        <v>1738.3071428571429</v>
      </c>
      <c r="BY272">
        <v>1757.13</v>
      </c>
      <c r="BZ272">
        <v>0.73791028571428574</v>
      </c>
      <c r="CA272">
        <v>1701.174285714286</v>
      </c>
      <c r="CB272">
        <v>31.844057142857139</v>
      </c>
      <c r="CC272">
        <v>3.2983357142857139</v>
      </c>
      <c r="CD272">
        <v>3.2236371428571431</v>
      </c>
      <c r="CE272">
        <v>25.615942857142858</v>
      </c>
      <c r="CF272">
        <v>25.230514285714289</v>
      </c>
      <c r="CG272">
        <v>1200.005714285714</v>
      </c>
      <c r="CH272">
        <v>0.49996999999999991</v>
      </c>
      <c r="CI272">
        <v>0.50002999999999997</v>
      </c>
      <c r="CJ272">
        <v>0</v>
      </c>
      <c r="CK272">
        <v>1785.5671428571429</v>
      </c>
      <c r="CL272">
        <v>4.9990899999999998</v>
      </c>
      <c r="CM272">
        <v>20288.928571428569</v>
      </c>
      <c r="CN272">
        <v>9557.7971428571436</v>
      </c>
      <c r="CO272">
        <v>39.811999999999998</v>
      </c>
      <c r="CP272">
        <v>41.375</v>
      </c>
      <c r="CQ272">
        <v>40.561999999999998</v>
      </c>
      <c r="CR272">
        <v>40.375</v>
      </c>
      <c r="CS272">
        <v>41.25</v>
      </c>
      <c r="CT272">
        <v>597.46714285714279</v>
      </c>
      <c r="CU272">
        <v>597.53857142857134</v>
      </c>
      <c r="CV272">
        <v>0</v>
      </c>
      <c r="CW272">
        <v>1670951695</v>
      </c>
      <c r="CX272">
        <v>0</v>
      </c>
      <c r="CY272">
        <v>1670950421.5999999</v>
      </c>
      <c r="CZ272" t="s">
        <v>356</v>
      </c>
      <c r="DA272">
        <v>1670950421.5999999</v>
      </c>
      <c r="DB272">
        <v>1670950421.5999999</v>
      </c>
      <c r="DC272">
        <v>14</v>
      </c>
      <c r="DD272">
        <v>-0.21199999999999999</v>
      </c>
      <c r="DE272">
        <v>-3.1E-2</v>
      </c>
      <c r="DF272">
        <v>-4.3040000000000003</v>
      </c>
      <c r="DG272">
        <v>0.155</v>
      </c>
      <c r="DH272">
        <v>415</v>
      </c>
      <c r="DI272">
        <v>33</v>
      </c>
      <c r="DJ272">
        <v>0.37</v>
      </c>
      <c r="DK272">
        <v>0.39</v>
      </c>
      <c r="DL272">
        <v>-19.4968</v>
      </c>
      <c r="DM272">
        <v>1.1372983114447131</v>
      </c>
      <c r="DN272">
        <v>0.15494509511436641</v>
      </c>
      <c r="DO272">
        <v>0</v>
      </c>
      <c r="DP272">
        <v>0.73527957500000007</v>
      </c>
      <c r="DQ272">
        <v>8.5538949343328344E-3</v>
      </c>
      <c r="DR272">
        <v>2.2337823180370591E-3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363</v>
      </c>
      <c r="EA272">
        <v>3.29969</v>
      </c>
      <c r="EB272">
        <v>2.6254900000000001</v>
      </c>
      <c r="EC272">
        <v>0.25880999999999998</v>
      </c>
      <c r="ED272">
        <v>0.25842399999999999</v>
      </c>
      <c r="EE272">
        <v>0.13631499999999999</v>
      </c>
      <c r="EF272">
        <v>0.13284699999999999</v>
      </c>
      <c r="EG272">
        <v>22535.5</v>
      </c>
      <c r="EH272">
        <v>22948.2</v>
      </c>
      <c r="EI272">
        <v>28283</v>
      </c>
      <c r="EJ272">
        <v>29774.6</v>
      </c>
      <c r="EK272">
        <v>33625.800000000003</v>
      </c>
      <c r="EL272">
        <v>35830.699999999997</v>
      </c>
      <c r="EM272">
        <v>39916.400000000001</v>
      </c>
      <c r="EN272">
        <v>42522.3</v>
      </c>
      <c r="EO272">
        <v>2.1473300000000002</v>
      </c>
      <c r="EP272">
        <v>2.2494499999999999</v>
      </c>
      <c r="EQ272">
        <v>0.15454699999999999</v>
      </c>
      <c r="ER272">
        <v>0</v>
      </c>
      <c r="ES272">
        <v>29.414999999999999</v>
      </c>
      <c r="ET272">
        <v>999.9</v>
      </c>
      <c r="EU272">
        <v>73.900000000000006</v>
      </c>
      <c r="EV272">
        <v>32.4</v>
      </c>
      <c r="EW272">
        <v>35.654400000000003</v>
      </c>
      <c r="EX272">
        <v>57.107199999999999</v>
      </c>
      <c r="EY272">
        <v>-2.8846099999999999</v>
      </c>
      <c r="EZ272">
        <v>2</v>
      </c>
      <c r="FA272">
        <v>0.21773400000000001</v>
      </c>
      <c r="FB272">
        <v>-0.80724399999999996</v>
      </c>
      <c r="FC272">
        <v>20.270499999999998</v>
      </c>
      <c r="FD272">
        <v>5.22133</v>
      </c>
      <c r="FE272">
        <v>12.004</v>
      </c>
      <c r="FF272">
        <v>4.9871499999999997</v>
      </c>
      <c r="FG272">
        <v>3.2842799999999999</v>
      </c>
      <c r="FH272">
        <v>9999</v>
      </c>
      <c r="FI272">
        <v>9999</v>
      </c>
      <c r="FJ272">
        <v>9999</v>
      </c>
      <c r="FK272">
        <v>999.9</v>
      </c>
      <c r="FL272">
        <v>1.8658300000000001</v>
      </c>
      <c r="FM272">
        <v>1.8621799999999999</v>
      </c>
      <c r="FN272">
        <v>1.8641700000000001</v>
      </c>
      <c r="FO272">
        <v>1.8602000000000001</v>
      </c>
      <c r="FP272">
        <v>1.8609599999999999</v>
      </c>
      <c r="FQ272">
        <v>1.86008</v>
      </c>
      <c r="FR272">
        <v>1.8617699999999999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-5.95</v>
      </c>
      <c r="GH272">
        <v>0.16819999999999999</v>
      </c>
      <c r="GI272">
        <v>-3.3542705637745942</v>
      </c>
      <c r="GJ272">
        <v>-2.7043828418459848E-3</v>
      </c>
      <c r="GK272">
        <v>1.1637646390227569E-6</v>
      </c>
      <c r="GL272">
        <v>-2.7935288173591201E-10</v>
      </c>
      <c r="GM272">
        <v>-0.1154585369592631</v>
      </c>
      <c r="GN272">
        <v>-1.575226436802038E-3</v>
      </c>
      <c r="GO272">
        <v>7.1853088279240026E-4</v>
      </c>
      <c r="GP272">
        <v>-1.2337336158236461E-5</v>
      </c>
      <c r="GQ272">
        <v>5</v>
      </c>
      <c r="GR272">
        <v>2087</v>
      </c>
      <c r="GS272">
        <v>4</v>
      </c>
      <c r="GT272">
        <v>31</v>
      </c>
      <c r="GU272">
        <v>20.7</v>
      </c>
      <c r="GV272">
        <v>20.7</v>
      </c>
      <c r="GW272">
        <v>4.21997</v>
      </c>
      <c r="GX272">
        <v>2.4877899999999999</v>
      </c>
      <c r="GY272">
        <v>2.04834</v>
      </c>
      <c r="GZ272">
        <v>2.6184099999999999</v>
      </c>
      <c r="HA272">
        <v>2.1972700000000001</v>
      </c>
      <c r="HB272">
        <v>2.3046899999999999</v>
      </c>
      <c r="HC272">
        <v>37.433799999999998</v>
      </c>
      <c r="HD272">
        <v>14.1495</v>
      </c>
      <c r="HE272">
        <v>18</v>
      </c>
      <c r="HF272">
        <v>613.26900000000001</v>
      </c>
      <c r="HG272">
        <v>773.27800000000002</v>
      </c>
      <c r="HH272">
        <v>31.0001</v>
      </c>
      <c r="HI272">
        <v>30.2453</v>
      </c>
      <c r="HJ272">
        <v>30</v>
      </c>
      <c r="HK272">
        <v>30.1983</v>
      </c>
      <c r="HL272">
        <v>30.193000000000001</v>
      </c>
      <c r="HM272">
        <v>84.402600000000007</v>
      </c>
      <c r="HN272">
        <v>13.8027</v>
      </c>
      <c r="HO272">
        <v>100</v>
      </c>
      <c r="HP272">
        <v>31</v>
      </c>
      <c r="HQ272">
        <v>1715.47</v>
      </c>
      <c r="HR272">
        <v>31.795200000000001</v>
      </c>
      <c r="HS272">
        <v>99.652100000000004</v>
      </c>
      <c r="HT272">
        <v>98.639700000000005</v>
      </c>
    </row>
    <row r="273" spans="1:228" x14ac:dyDescent="0.2">
      <c r="A273">
        <v>258</v>
      </c>
      <c r="B273">
        <v>1670951667.0999999</v>
      </c>
      <c r="C273">
        <v>1026</v>
      </c>
      <c r="D273" t="s">
        <v>875</v>
      </c>
      <c r="E273" t="s">
        <v>876</v>
      </c>
      <c r="F273">
        <v>4</v>
      </c>
      <c r="G273">
        <v>1670951664.7874999</v>
      </c>
      <c r="H273">
        <f t="shared" si="136"/>
        <v>1.8353358312332988E-3</v>
      </c>
      <c r="I273">
        <f t="shared" si="137"/>
        <v>1.8353358312332988</v>
      </c>
      <c r="J273">
        <f t="shared" si="138"/>
        <v>20.530620442115897</v>
      </c>
      <c r="K273">
        <f t="shared" si="139"/>
        <v>1687.6624999999999</v>
      </c>
      <c r="L273">
        <f t="shared" si="140"/>
        <v>1384.5119070993062</v>
      </c>
      <c r="M273">
        <f t="shared" si="141"/>
        <v>140.29703399511618</v>
      </c>
      <c r="N273">
        <f t="shared" si="142"/>
        <v>171.01625628547217</v>
      </c>
      <c r="O273">
        <f t="shared" si="143"/>
        <v>0.12522537565899655</v>
      </c>
      <c r="P273">
        <f t="shared" si="144"/>
        <v>3.689795554451587</v>
      </c>
      <c r="Q273">
        <f t="shared" si="145"/>
        <v>0.12291137337042604</v>
      </c>
      <c r="R273">
        <f t="shared" si="146"/>
        <v>7.7023950714615597E-2</v>
      </c>
      <c r="S273">
        <f t="shared" si="147"/>
        <v>226.11416361230113</v>
      </c>
      <c r="T273">
        <f t="shared" si="148"/>
        <v>32.437831779057433</v>
      </c>
      <c r="U273">
        <f t="shared" si="149"/>
        <v>31.923774999999999</v>
      </c>
      <c r="V273">
        <f t="shared" si="150"/>
        <v>4.754520359077385</v>
      </c>
      <c r="W273">
        <f t="shared" si="151"/>
        <v>70.126490278228928</v>
      </c>
      <c r="X273">
        <f t="shared" si="152"/>
        <v>3.3015410718354987</v>
      </c>
      <c r="Y273">
        <f t="shared" si="153"/>
        <v>4.7079799070743977</v>
      </c>
      <c r="Z273">
        <f t="shared" si="154"/>
        <v>1.4529792872418863</v>
      </c>
      <c r="AA273">
        <f t="shared" si="155"/>
        <v>-80.938310157388472</v>
      </c>
      <c r="AB273">
        <f t="shared" si="156"/>
        <v>-34.53076462370057</v>
      </c>
      <c r="AC273">
        <f t="shared" si="157"/>
        <v>-2.1189372296705886</v>
      </c>
      <c r="AD273">
        <f t="shared" si="158"/>
        <v>108.52615160154147</v>
      </c>
      <c r="AE273">
        <f t="shared" si="159"/>
        <v>44.378027793795546</v>
      </c>
      <c r="AF273">
        <f t="shared" si="160"/>
        <v>1.8296835724194365</v>
      </c>
      <c r="AG273">
        <f t="shared" si="161"/>
        <v>20.530620442115897</v>
      </c>
      <c r="AH273">
        <v>1763.115995248063</v>
      </c>
      <c r="AI273">
        <v>1747.622484848484</v>
      </c>
      <c r="AJ273">
        <v>1.722895975277581</v>
      </c>
      <c r="AK273">
        <v>63.164820258041182</v>
      </c>
      <c r="AL273">
        <f t="shared" si="162"/>
        <v>1.8353358312332988</v>
      </c>
      <c r="AM273">
        <v>31.84540895070743</v>
      </c>
      <c r="AN273">
        <v>32.582894545454522</v>
      </c>
      <c r="AO273">
        <v>-2.6631497934948829E-6</v>
      </c>
      <c r="AP273">
        <v>96.758734084088289</v>
      </c>
      <c r="AQ273">
        <v>67</v>
      </c>
      <c r="AR273">
        <v>10</v>
      </c>
      <c r="AS273">
        <f t="shared" si="163"/>
        <v>1</v>
      </c>
      <c r="AT273">
        <f t="shared" si="164"/>
        <v>0</v>
      </c>
      <c r="AU273">
        <f t="shared" si="165"/>
        <v>47700.082231098735</v>
      </c>
      <c r="AV273">
        <f t="shared" si="166"/>
        <v>1199.9762499999999</v>
      </c>
      <c r="AW273">
        <f t="shared" si="167"/>
        <v>1025.9064510944563</v>
      </c>
      <c r="AX273">
        <f t="shared" si="168"/>
        <v>0.85493896324569463</v>
      </c>
      <c r="AY273">
        <f t="shared" si="169"/>
        <v>0.18843219906419076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1670951664.7874999</v>
      </c>
      <c r="BF273">
        <v>1687.6624999999999</v>
      </c>
      <c r="BG273">
        <v>1707.3775000000001</v>
      </c>
      <c r="BH273">
        <v>32.581037499999987</v>
      </c>
      <c r="BI273">
        <v>31.845837499999998</v>
      </c>
      <c r="BJ273">
        <v>1693.61625</v>
      </c>
      <c r="BK273">
        <v>32.412799999999997</v>
      </c>
      <c r="BL273">
        <v>650.05312499999991</v>
      </c>
      <c r="BM273">
        <v>101.23325</v>
      </c>
      <c r="BN273">
        <v>9.9958674999999997E-2</v>
      </c>
      <c r="BO273">
        <v>31.750187499999999</v>
      </c>
      <c r="BP273">
        <v>31.923774999999999</v>
      </c>
      <c r="BQ273">
        <v>999.9</v>
      </c>
      <c r="BR273">
        <v>0</v>
      </c>
      <c r="BS273">
        <v>0</v>
      </c>
      <c r="BT273">
        <v>9025.7824999999993</v>
      </c>
      <c r="BU273">
        <v>0</v>
      </c>
      <c r="BV273">
        <v>38.434025000000013</v>
      </c>
      <c r="BW273">
        <v>-19.716162499999999</v>
      </c>
      <c r="BX273">
        <v>1744.50125</v>
      </c>
      <c r="BY273">
        <v>1763.54125</v>
      </c>
      <c r="BZ273">
        <v>0.73520374999999993</v>
      </c>
      <c r="CA273">
        <v>1707.3775000000001</v>
      </c>
      <c r="CB273">
        <v>31.845837499999998</v>
      </c>
      <c r="CC273">
        <v>3.2982787500000001</v>
      </c>
      <c r="CD273">
        <v>3.2238549999999999</v>
      </c>
      <c r="CE273">
        <v>25.615662499999999</v>
      </c>
      <c r="CF273">
        <v>25.231625000000001</v>
      </c>
      <c r="CG273">
        <v>1199.9762499999999</v>
      </c>
      <c r="CH273">
        <v>0.49995062499999998</v>
      </c>
      <c r="CI273">
        <v>0.50004937499999991</v>
      </c>
      <c r="CJ273">
        <v>0</v>
      </c>
      <c r="CK273">
        <v>1786.1412499999999</v>
      </c>
      <c r="CL273">
        <v>4.9990899999999998</v>
      </c>
      <c r="CM273">
        <v>20292.7</v>
      </c>
      <c r="CN273">
        <v>9557.4812500000007</v>
      </c>
      <c r="CO273">
        <v>39.811999999999998</v>
      </c>
      <c r="CP273">
        <v>41.375</v>
      </c>
      <c r="CQ273">
        <v>40.561999999999998</v>
      </c>
      <c r="CR273">
        <v>40.375</v>
      </c>
      <c r="CS273">
        <v>41.25</v>
      </c>
      <c r="CT273">
        <v>597.42999999999995</v>
      </c>
      <c r="CU273">
        <v>597.54624999999999</v>
      </c>
      <c r="CV273">
        <v>0</v>
      </c>
      <c r="CW273">
        <v>1670951699.2</v>
      </c>
      <c r="CX273">
        <v>0</v>
      </c>
      <c r="CY273">
        <v>1670950421.5999999</v>
      </c>
      <c r="CZ273" t="s">
        <v>356</v>
      </c>
      <c r="DA273">
        <v>1670950421.5999999</v>
      </c>
      <c r="DB273">
        <v>1670950421.5999999</v>
      </c>
      <c r="DC273">
        <v>14</v>
      </c>
      <c r="DD273">
        <v>-0.21199999999999999</v>
      </c>
      <c r="DE273">
        <v>-3.1E-2</v>
      </c>
      <c r="DF273">
        <v>-4.3040000000000003</v>
      </c>
      <c r="DG273">
        <v>0.155</v>
      </c>
      <c r="DH273">
        <v>415</v>
      </c>
      <c r="DI273">
        <v>33</v>
      </c>
      <c r="DJ273">
        <v>0.37</v>
      </c>
      <c r="DK273">
        <v>0.39</v>
      </c>
      <c r="DL273">
        <v>-19.50264</v>
      </c>
      <c r="DM273">
        <v>-0.26037298311434859</v>
      </c>
      <c r="DN273">
        <v>0.16186900691608641</v>
      </c>
      <c r="DO273">
        <v>0</v>
      </c>
      <c r="DP273">
        <v>0.73536787499999989</v>
      </c>
      <c r="DQ273">
        <v>5.5518236397734989E-3</v>
      </c>
      <c r="DR273">
        <v>2.2216818312654541E-3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363</v>
      </c>
      <c r="EA273">
        <v>3.2993899999999998</v>
      </c>
      <c r="EB273">
        <v>2.6253299999999999</v>
      </c>
      <c r="EC273">
        <v>0.25939899999999999</v>
      </c>
      <c r="ED273">
        <v>0.259017</v>
      </c>
      <c r="EE273">
        <v>0.136322</v>
      </c>
      <c r="EF273">
        <v>0.132853</v>
      </c>
      <c r="EG273">
        <v>22517.7</v>
      </c>
      <c r="EH273">
        <v>22929.8</v>
      </c>
      <c r="EI273">
        <v>28283.1</v>
      </c>
      <c r="EJ273">
        <v>29774.6</v>
      </c>
      <c r="EK273">
        <v>33625.800000000003</v>
      </c>
      <c r="EL273">
        <v>35830.5</v>
      </c>
      <c r="EM273">
        <v>39916.699999999997</v>
      </c>
      <c r="EN273">
        <v>42522.2</v>
      </c>
      <c r="EO273">
        <v>2.1469</v>
      </c>
      <c r="EP273">
        <v>2.2497199999999999</v>
      </c>
      <c r="EQ273">
        <v>0.154532</v>
      </c>
      <c r="ER273">
        <v>0</v>
      </c>
      <c r="ES273">
        <v>29.408000000000001</v>
      </c>
      <c r="ET273">
        <v>999.9</v>
      </c>
      <c r="EU273">
        <v>73.900000000000006</v>
      </c>
      <c r="EV273">
        <v>32.4</v>
      </c>
      <c r="EW273">
        <v>35.656300000000002</v>
      </c>
      <c r="EX273">
        <v>57.557200000000002</v>
      </c>
      <c r="EY273">
        <v>-2.9447100000000002</v>
      </c>
      <c r="EZ273">
        <v>2</v>
      </c>
      <c r="FA273">
        <v>0.21756600000000001</v>
      </c>
      <c r="FB273">
        <v>-0.80752999999999997</v>
      </c>
      <c r="FC273">
        <v>20.270499999999998</v>
      </c>
      <c r="FD273">
        <v>5.22133</v>
      </c>
      <c r="FE273">
        <v>12.004</v>
      </c>
      <c r="FF273">
        <v>4.9874499999999999</v>
      </c>
      <c r="FG273">
        <v>3.2843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1.8621799999999999</v>
      </c>
      <c r="FN273">
        <v>1.8641700000000001</v>
      </c>
      <c r="FO273">
        <v>1.8602000000000001</v>
      </c>
      <c r="FP273">
        <v>1.8609599999999999</v>
      </c>
      <c r="FQ273">
        <v>1.8600699999999999</v>
      </c>
      <c r="FR273">
        <v>1.8617900000000001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-5.96</v>
      </c>
      <c r="GH273">
        <v>0.16830000000000001</v>
      </c>
      <c r="GI273">
        <v>-3.3542705637745942</v>
      </c>
      <c r="GJ273">
        <v>-2.7043828418459848E-3</v>
      </c>
      <c r="GK273">
        <v>1.1637646390227569E-6</v>
      </c>
      <c r="GL273">
        <v>-2.7935288173591201E-10</v>
      </c>
      <c r="GM273">
        <v>-0.1154585369592631</v>
      </c>
      <c r="GN273">
        <v>-1.575226436802038E-3</v>
      </c>
      <c r="GO273">
        <v>7.1853088279240026E-4</v>
      </c>
      <c r="GP273">
        <v>-1.2337336158236461E-5</v>
      </c>
      <c r="GQ273">
        <v>5</v>
      </c>
      <c r="GR273">
        <v>2087</v>
      </c>
      <c r="GS273">
        <v>4</v>
      </c>
      <c r="GT273">
        <v>31</v>
      </c>
      <c r="GU273">
        <v>20.8</v>
      </c>
      <c r="GV273">
        <v>20.8</v>
      </c>
      <c r="GW273">
        <v>4.2346199999999996</v>
      </c>
      <c r="GX273">
        <v>2.48169</v>
      </c>
      <c r="GY273">
        <v>2.04834</v>
      </c>
      <c r="GZ273">
        <v>2.6196299999999999</v>
      </c>
      <c r="HA273">
        <v>2.1972700000000001</v>
      </c>
      <c r="HB273">
        <v>2.3559600000000001</v>
      </c>
      <c r="HC273">
        <v>37.433799999999998</v>
      </c>
      <c r="HD273">
        <v>14.158300000000001</v>
      </c>
      <c r="HE273">
        <v>18</v>
      </c>
      <c r="HF273">
        <v>612.95100000000002</v>
      </c>
      <c r="HG273">
        <v>773.52700000000004</v>
      </c>
      <c r="HH273">
        <v>31</v>
      </c>
      <c r="HI273">
        <v>30.2438</v>
      </c>
      <c r="HJ273">
        <v>29.9999</v>
      </c>
      <c r="HK273">
        <v>30.197900000000001</v>
      </c>
      <c r="HL273">
        <v>30.191400000000002</v>
      </c>
      <c r="HM273">
        <v>84.654899999999998</v>
      </c>
      <c r="HN273">
        <v>13.8027</v>
      </c>
      <c r="HO273">
        <v>100</v>
      </c>
      <c r="HP273">
        <v>31</v>
      </c>
      <c r="HQ273">
        <v>1722.14</v>
      </c>
      <c r="HR273">
        <v>31.795200000000001</v>
      </c>
      <c r="HS273">
        <v>99.652799999999999</v>
      </c>
      <c r="HT273">
        <v>98.639700000000005</v>
      </c>
    </row>
    <row r="274" spans="1:228" x14ac:dyDescent="0.2">
      <c r="A274">
        <v>259</v>
      </c>
      <c r="B274">
        <v>1670951671.0999999</v>
      </c>
      <c r="C274">
        <v>1030</v>
      </c>
      <c r="D274" t="s">
        <v>877</v>
      </c>
      <c r="E274" t="s">
        <v>878</v>
      </c>
      <c r="F274">
        <v>4</v>
      </c>
      <c r="G274">
        <v>1670951669.0999999</v>
      </c>
      <c r="H274">
        <f t="shared" si="136"/>
        <v>1.8401382675721438E-3</v>
      </c>
      <c r="I274">
        <f t="shared" si="137"/>
        <v>1.8401382675721438</v>
      </c>
      <c r="J274">
        <f t="shared" si="138"/>
        <v>20.77612963996371</v>
      </c>
      <c r="K274">
        <f t="shared" si="139"/>
        <v>1694.777142857143</v>
      </c>
      <c r="L274">
        <f t="shared" si="140"/>
        <v>1389.1062426841188</v>
      </c>
      <c r="M274">
        <f t="shared" si="141"/>
        <v>140.76163439245269</v>
      </c>
      <c r="N274">
        <f t="shared" si="142"/>
        <v>171.73603661774837</v>
      </c>
      <c r="O274">
        <f t="shared" si="143"/>
        <v>0.12560286274812504</v>
      </c>
      <c r="P274">
        <f t="shared" si="144"/>
        <v>3.6867590698265964</v>
      </c>
      <c r="Q274">
        <f t="shared" si="145"/>
        <v>0.12327314933724362</v>
      </c>
      <c r="R274">
        <f t="shared" si="146"/>
        <v>7.725143460443748E-2</v>
      </c>
      <c r="S274">
        <f t="shared" si="147"/>
        <v>226.11585343379073</v>
      </c>
      <c r="T274">
        <f t="shared" si="148"/>
        <v>32.437653283041051</v>
      </c>
      <c r="U274">
        <f t="shared" si="149"/>
        <v>31.923728571428569</v>
      </c>
      <c r="V274">
        <f t="shared" si="150"/>
        <v>4.754507857784378</v>
      </c>
      <c r="W274">
        <f t="shared" si="151"/>
        <v>70.135441719815532</v>
      </c>
      <c r="X274">
        <f t="shared" si="152"/>
        <v>3.3020156657906123</v>
      </c>
      <c r="Y274">
        <f t="shared" si="153"/>
        <v>4.7080557059608363</v>
      </c>
      <c r="Z274">
        <f t="shared" si="154"/>
        <v>1.4524921919937657</v>
      </c>
      <c r="AA274">
        <f t="shared" si="155"/>
        <v>-81.150097599931541</v>
      </c>
      <c r="AB274">
        <f t="shared" si="156"/>
        <v>-34.436685867233187</v>
      </c>
      <c r="AC274">
        <f t="shared" si="157"/>
        <v>-2.1149071173447167</v>
      </c>
      <c r="AD274">
        <f t="shared" si="158"/>
        <v>108.41416284928127</v>
      </c>
      <c r="AE274">
        <f t="shared" si="159"/>
        <v>44.462655930160594</v>
      </c>
      <c r="AF274">
        <f t="shared" si="160"/>
        <v>1.8365378395901735</v>
      </c>
      <c r="AG274">
        <f t="shared" si="161"/>
        <v>20.77612963996371</v>
      </c>
      <c r="AH274">
        <v>1770.0424884805279</v>
      </c>
      <c r="AI274">
        <v>1754.456242424242</v>
      </c>
      <c r="AJ274">
        <v>1.719156458307608</v>
      </c>
      <c r="AK274">
        <v>63.164820258041182</v>
      </c>
      <c r="AL274">
        <f t="shared" si="162"/>
        <v>1.8401382675721438</v>
      </c>
      <c r="AM274">
        <v>31.847569977268151</v>
      </c>
      <c r="AN274">
        <v>32.586944848484841</v>
      </c>
      <c r="AO274">
        <v>1.9194633868900009E-5</v>
      </c>
      <c r="AP274">
        <v>96.758734084088289</v>
      </c>
      <c r="AQ274">
        <v>67</v>
      </c>
      <c r="AR274">
        <v>10</v>
      </c>
      <c r="AS274">
        <f t="shared" si="163"/>
        <v>1</v>
      </c>
      <c r="AT274">
        <f t="shared" si="164"/>
        <v>0</v>
      </c>
      <c r="AU274">
        <f t="shared" si="165"/>
        <v>47645.488135192711</v>
      </c>
      <c r="AV274">
        <f t="shared" si="166"/>
        <v>1199.994285714286</v>
      </c>
      <c r="AW274">
        <f t="shared" si="167"/>
        <v>1025.9209851988555</v>
      </c>
      <c r="AX274">
        <f t="shared" si="168"/>
        <v>0.85493822546678633</v>
      </c>
      <c r="AY274">
        <f t="shared" si="169"/>
        <v>0.18843077515089771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1670951669.0999999</v>
      </c>
      <c r="BF274">
        <v>1694.777142857143</v>
      </c>
      <c r="BG274">
        <v>1714.54</v>
      </c>
      <c r="BH274">
        <v>32.585942857142847</v>
      </c>
      <c r="BI274">
        <v>31.847899999999999</v>
      </c>
      <c r="BJ274">
        <v>1700.738571428571</v>
      </c>
      <c r="BK274">
        <v>32.417642857142859</v>
      </c>
      <c r="BL274">
        <v>649.97171428571426</v>
      </c>
      <c r="BM274">
        <v>101.2325714285714</v>
      </c>
      <c r="BN274">
        <v>9.9947328571428587E-2</v>
      </c>
      <c r="BO274">
        <v>31.75047142857143</v>
      </c>
      <c r="BP274">
        <v>31.923728571428569</v>
      </c>
      <c r="BQ274">
        <v>999.89999999999986</v>
      </c>
      <c r="BR274">
        <v>0</v>
      </c>
      <c r="BS274">
        <v>0</v>
      </c>
      <c r="BT274">
        <v>9015.3571428571431</v>
      </c>
      <c r="BU274">
        <v>0</v>
      </c>
      <c r="BV274">
        <v>38.361742857142858</v>
      </c>
      <c r="BW274">
        <v>-19.76014285714286</v>
      </c>
      <c r="BX274">
        <v>1751.8642857142861</v>
      </c>
      <c r="BY274">
        <v>1770.94</v>
      </c>
      <c r="BZ274">
        <v>0.738035</v>
      </c>
      <c r="CA274">
        <v>1714.54</v>
      </c>
      <c r="CB274">
        <v>31.847899999999999</v>
      </c>
      <c r="CC274">
        <v>3.2987542857142849</v>
      </c>
      <c r="CD274">
        <v>3.22404</v>
      </c>
      <c r="CE274">
        <v>25.618085714285709</v>
      </c>
      <c r="CF274">
        <v>25.232600000000001</v>
      </c>
      <c r="CG274">
        <v>1199.994285714286</v>
      </c>
      <c r="CH274">
        <v>0.49997571428571419</v>
      </c>
      <c r="CI274">
        <v>0.5000242857142857</v>
      </c>
      <c r="CJ274">
        <v>0</v>
      </c>
      <c r="CK274">
        <v>1786.6714285714279</v>
      </c>
      <c r="CL274">
        <v>4.9990899999999998</v>
      </c>
      <c r="CM274">
        <v>20297.400000000001</v>
      </c>
      <c r="CN274">
        <v>9557.74</v>
      </c>
      <c r="CO274">
        <v>39.811999999999998</v>
      </c>
      <c r="CP274">
        <v>41.375</v>
      </c>
      <c r="CQ274">
        <v>40.561999999999998</v>
      </c>
      <c r="CR274">
        <v>40.401571428571437</v>
      </c>
      <c r="CS274">
        <v>41.25</v>
      </c>
      <c r="CT274">
        <v>597.47</v>
      </c>
      <c r="CU274">
        <v>597.52714285714285</v>
      </c>
      <c r="CV274">
        <v>0</v>
      </c>
      <c r="CW274">
        <v>1670951703.4000001</v>
      </c>
      <c r="CX274">
        <v>0</v>
      </c>
      <c r="CY274">
        <v>1670950421.5999999</v>
      </c>
      <c r="CZ274" t="s">
        <v>356</v>
      </c>
      <c r="DA274">
        <v>1670950421.5999999</v>
      </c>
      <c r="DB274">
        <v>1670950421.5999999</v>
      </c>
      <c r="DC274">
        <v>14</v>
      </c>
      <c r="DD274">
        <v>-0.21199999999999999</v>
      </c>
      <c r="DE274">
        <v>-3.1E-2</v>
      </c>
      <c r="DF274">
        <v>-4.3040000000000003</v>
      </c>
      <c r="DG274">
        <v>0.155</v>
      </c>
      <c r="DH274">
        <v>415</v>
      </c>
      <c r="DI274">
        <v>33</v>
      </c>
      <c r="DJ274">
        <v>0.37</v>
      </c>
      <c r="DK274">
        <v>0.39</v>
      </c>
      <c r="DL274">
        <v>-19.536592500000001</v>
      </c>
      <c r="DM274">
        <v>-1.4952461538460911</v>
      </c>
      <c r="DN274">
        <v>0.19533654981531259</v>
      </c>
      <c r="DO274">
        <v>0</v>
      </c>
      <c r="DP274">
        <v>0.73561465000000004</v>
      </c>
      <c r="DQ274">
        <v>1.6021733583487428E-2</v>
      </c>
      <c r="DR274">
        <v>2.3429519473305502E-3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363</v>
      </c>
      <c r="EA274">
        <v>3.29949</v>
      </c>
      <c r="EB274">
        <v>2.6254900000000001</v>
      </c>
      <c r="EC274">
        <v>0.25999</v>
      </c>
      <c r="ED274">
        <v>0.25958999999999999</v>
      </c>
      <c r="EE274">
        <v>0.13633300000000001</v>
      </c>
      <c r="EF274">
        <v>0.132856</v>
      </c>
      <c r="EG274">
        <v>22500</v>
      </c>
      <c r="EH274">
        <v>22912.2</v>
      </c>
      <c r="EI274">
        <v>28283.5</v>
      </c>
      <c r="EJ274">
        <v>29774.799999999999</v>
      </c>
      <c r="EK274">
        <v>33625.599999999999</v>
      </c>
      <c r="EL274">
        <v>35830.6</v>
      </c>
      <c r="EM274">
        <v>39916.9</v>
      </c>
      <c r="EN274">
        <v>42522.5</v>
      </c>
      <c r="EO274">
        <v>2.1470500000000001</v>
      </c>
      <c r="EP274">
        <v>2.2496499999999999</v>
      </c>
      <c r="EQ274">
        <v>0.15540399999999999</v>
      </c>
      <c r="ER274">
        <v>0</v>
      </c>
      <c r="ES274">
        <v>29.401299999999999</v>
      </c>
      <c r="ET274">
        <v>999.9</v>
      </c>
      <c r="EU274">
        <v>73.900000000000006</v>
      </c>
      <c r="EV274">
        <v>32.4</v>
      </c>
      <c r="EW274">
        <v>35.656300000000002</v>
      </c>
      <c r="EX274">
        <v>57.287199999999999</v>
      </c>
      <c r="EY274">
        <v>-3.0248400000000002</v>
      </c>
      <c r="EZ274">
        <v>2</v>
      </c>
      <c r="FA274">
        <v>0.217449</v>
      </c>
      <c r="FB274">
        <v>-0.80722000000000005</v>
      </c>
      <c r="FC274">
        <v>20.270499999999998</v>
      </c>
      <c r="FD274">
        <v>5.2217799999999999</v>
      </c>
      <c r="FE274">
        <v>12.004</v>
      </c>
      <c r="FF274">
        <v>4.9874999999999998</v>
      </c>
      <c r="FG274">
        <v>3.2844000000000002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1.8621799999999999</v>
      </c>
      <c r="FN274">
        <v>1.8641799999999999</v>
      </c>
      <c r="FO274">
        <v>1.8602000000000001</v>
      </c>
      <c r="FP274">
        <v>1.8609599999999999</v>
      </c>
      <c r="FQ274">
        <v>1.86008</v>
      </c>
      <c r="FR274">
        <v>1.86178</v>
      </c>
      <c r="FS274">
        <v>1.8583700000000001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-5.97</v>
      </c>
      <c r="GH274">
        <v>0.16830000000000001</v>
      </c>
      <c r="GI274">
        <v>-3.3542705637745942</v>
      </c>
      <c r="GJ274">
        <v>-2.7043828418459848E-3</v>
      </c>
      <c r="GK274">
        <v>1.1637646390227569E-6</v>
      </c>
      <c r="GL274">
        <v>-2.7935288173591201E-10</v>
      </c>
      <c r="GM274">
        <v>-0.1154585369592631</v>
      </c>
      <c r="GN274">
        <v>-1.575226436802038E-3</v>
      </c>
      <c r="GO274">
        <v>7.1853088279240026E-4</v>
      </c>
      <c r="GP274">
        <v>-1.2337336158236461E-5</v>
      </c>
      <c r="GQ274">
        <v>5</v>
      </c>
      <c r="GR274">
        <v>2087</v>
      </c>
      <c r="GS274">
        <v>4</v>
      </c>
      <c r="GT274">
        <v>31</v>
      </c>
      <c r="GU274">
        <v>20.8</v>
      </c>
      <c r="GV274">
        <v>20.8</v>
      </c>
      <c r="GW274">
        <v>4.2468300000000001</v>
      </c>
      <c r="GX274">
        <v>2.47437</v>
      </c>
      <c r="GY274">
        <v>2.04834</v>
      </c>
      <c r="GZ274">
        <v>2.6184099999999999</v>
      </c>
      <c r="HA274">
        <v>2.1972700000000001</v>
      </c>
      <c r="HB274">
        <v>2.33643</v>
      </c>
      <c r="HC274">
        <v>37.457799999999999</v>
      </c>
      <c r="HD274">
        <v>14.158300000000001</v>
      </c>
      <c r="HE274">
        <v>18</v>
      </c>
      <c r="HF274">
        <v>613.03899999999999</v>
      </c>
      <c r="HG274">
        <v>773.43799999999999</v>
      </c>
      <c r="HH274">
        <v>31.0001</v>
      </c>
      <c r="HI274">
        <v>30.2438</v>
      </c>
      <c r="HJ274">
        <v>30.0002</v>
      </c>
      <c r="HK274">
        <v>30.195599999999999</v>
      </c>
      <c r="HL274">
        <v>30.1904</v>
      </c>
      <c r="HM274">
        <v>84.908799999999999</v>
      </c>
      <c r="HN274">
        <v>13.8027</v>
      </c>
      <c r="HO274">
        <v>100</v>
      </c>
      <c r="HP274">
        <v>31</v>
      </c>
      <c r="HQ274">
        <v>1728.82</v>
      </c>
      <c r="HR274">
        <v>31.795200000000001</v>
      </c>
      <c r="HS274">
        <v>99.653700000000001</v>
      </c>
      <c r="HT274">
        <v>98.6404</v>
      </c>
    </row>
    <row r="275" spans="1:228" x14ac:dyDescent="0.2">
      <c r="A275">
        <v>260</v>
      </c>
      <c r="B275">
        <v>1670951675.0999999</v>
      </c>
      <c r="C275">
        <v>1034</v>
      </c>
      <c r="D275" t="s">
        <v>879</v>
      </c>
      <c r="E275" t="s">
        <v>880</v>
      </c>
      <c r="F275">
        <v>4</v>
      </c>
      <c r="G275">
        <v>1670951672.7874999</v>
      </c>
      <c r="H275">
        <f t="shared" si="136"/>
        <v>1.8388013248822241E-3</v>
      </c>
      <c r="I275">
        <f t="shared" si="137"/>
        <v>1.8388013248822241</v>
      </c>
      <c r="J275">
        <f t="shared" si="138"/>
        <v>20.719551488937757</v>
      </c>
      <c r="K275">
        <f t="shared" si="139"/>
        <v>1700.9675</v>
      </c>
      <c r="L275">
        <f t="shared" si="140"/>
        <v>1395.3564607828084</v>
      </c>
      <c r="M275">
        <f t="shared" si="141"/>
        <v>141.39414250548978</v>
      </c>
      <c r="N275">
        <f t="shared" si="142"/>
        <v>172.36229440416972</v>
      </c>
      <c r="O275">
        <f t="shared" si="143"/>
        <v>0.12537176342430711</v>
      </c>
      <c r="P275">
        <f t="shared" si="144"/>
        <v>3.6884477121421448</v>
      </c>
      <c r="Q275">
        <f t="shared" si="145"/>
        <v>0.12305157122440948</v>
      </c>
      <c r="R275">
        <f t="shared" si="146"/>
        <v>7.7112115615907709E-2</v>
      </c>
      <c r="S275">
        <f t="shared" si="147"/>
        <v>226.12874049161758</v>
      </c>
      <c r="T275">
        <f t="shared" si="148"/>
        <v>32.436601285022334</v>
      </c>
      <c r="U275">
        <f t="shared" si="149"/>
        <v>31.929712500000001</v>
      </c>
      <c r="V275">
        <f t="shared" si="150"/>
        <v>4.7561193179785919</v>
      </c>
      <c r="W275">
        <f t="shared" si="151"/>
        <v>70.141390931906614</v>
      </c>
      <c r="X275">
        <f t="shared" si="152"/>
        <v>3.3020904529109933</v>
      </c>
      <c r="Y275">
        <f t="shared" si="153"/>
        <v>4.7077630041820369</v>
      </c>
      <c r="Z275">
        <f t="shared" si="154"/>
        <v>1.4540288650675985</v>
      </c>
      <c r="AA275">
        <f t="shared" si="155"/>
        <v>-81.091138427306078</v>
      </c>
      <c r="AB275">
        <f t="shared" si="156"/>
        <v>-35.860399162918107</v>
      </c>
      <c r="AC275">
        <f t="shared" si="157"/>
        <v>-2.2013882436405803</v>
      </c>
      <c r="AD275">
        <f t="shared" si="158"/>
        <v>106.97581465775281</v>
      </c>
      <c r="AE275">
        <f t="shared" si="159"/>
        <v>44.352681701639021</v>
      </c>
      <c r="AF275">
        <f t="shared" si="160"/>
        <v>1.8346413884494244</v>
      </c>
      <c r="AG275">
        <f t="shared" si="161"/>
        <v>20.719551488937757</v>
      </c>
      <c r="AH275">
        <v>1776.9073851923069</v>
      </c>
      <c r="AI275">
        <v>1761.367515151514</v>
      </c>
      <c r="AJ275">
        <v>1.7138300974813661</v>
      </c>
      <c r="AK275">
        <v>63.164820258041182</v>
      </c>
      <c r="AL275">
        <f t="shared" si="162"/>
        <v>1.8388013248822241</v>
      </c>
      <c r="AM275">
        <v>31.8491730851113</v>
      </c>
      <c r="AN275">
        <v>32.588072727272717</v>
      </c>
      <c r="AO275">
        <v>-2.7711852663737871E-6</v>
      </c>
      <c r="AP275">
        <v>96.758734084088289</v>
      </c>
      <c r="AQ275">
        <v>67</v>
      </c>
      <c r="AR275">
        <v>10</v>
      </c>
      <c r="AS275">
        <f t="shared" si="163"/>
        <v>1</v>
      </c>
      <c r="AT275">
        <f t="shared" si="164"/>
        <v>0</v>
      </c>
      <c r="AU275">
        <f t="shared" si="165"/>
        <v>47675.986799666141</v>
      </c>
      <c r="AV275">
        <f t="shared" si="166"/>
        <v>1200.05375</v>
      </c>
      <c r="AW275">
        <f t="shared" si="167"/>
        <v>1025.9726950733768</v>
      </c>
      <c r="AX275">
        <f t="shared" si="168"/>
        <v>0.85493895175393342</v>
      </c>
      <c r="AY275">
        <f t="shared" si="169"/>
        <v>0.18843217688509167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1670951672.7874999</v>
      </c>
      <c r="BF275">
        <v>1700.9675</v>
      </c>
      <c r="BG275">
        <v>1720.68625</v>
      </c>
      <c r="BH275">
        <v>32.586875000000013</v>
      </c>
      <c r="BI275">
        <v>31.849662500000001</v>
      </c>
      <c r="BJ275">
        <v>1706.9375</v>
      </c>
      <c r="BK275">
        <v>32.418599999999998</v>
      </c>
      <c r="BL275">
        <v>650.03125</v>
      </c>
      <c r="BM275">
        <v>101.231875</v>
      </c>
      <c r="BN275">
        <v>0.1000401625</v>
      </c>
      <c r="BO275">
        <v>31.749375000000001</v>
      </c>
      <c r="BP275">
        <v>31.929712500000001</v>
      </c>
      <c r="BQ275">
        <v>999.9</v>
      </c>
      <c r="BR275">
        <v>0</v>
      </c>
      <c r="BS275">
        <v>0</v>
      </c>
      <c r="BT275">
        <v>9021.25</v>
      </c>
      <c r="BU275">
        <v>0</v>
      </c>
      <c r="BV275">
        <v>38.301962500000002</v>
      </c>
      <c r="BW275">
        <v>-19.719462499999999</v>
      </c>
      <c r="BX275">
        <v>1758.2650000000001</v>
      </c>
      <c r="BY275">
        <v>1777.29375</v>
      </c>
      <c r="BZ275">
        <v>0.73720362500000003</v>
      </c>
      <c r="CA275">
        <v>1720.68625</v>
      </c>
      <c r="CB275">
        <v>31.849662500000001</v>
      </c>
      <c r="CC275">
        <v>3.2988325000000001</v>
      </c>
      <c r="CD275">
        <v>3.2242012500000001</v>
      </c>
      <c r="CE275">
        <v>25.618475</v>
      </c>
      <c r="CF275">
        <v>25.233437500000001</v>
      </c>
      <c r="CG275">
        <v>1200.05375</v>
      </c>
      <c r="CH275">
        <v>0.49995224999999999</v>
      </c>
      <c r="CI275">
        <v>0.50004775000000001</v>
      </c>
      <c r="CJ275">
        <v>0</v>
      </c>
      <c r="CK275">
        <v>1787.1275000000001</v>
      </c>
      <c r="CL275">
        <v>4.9990899999999998</v>
      </c>
      <c r="CM275">
        <v>20301.862499999999</v>
      </c>
      <c r="CN275">
        <v>9558.1224999999995</v>
      </c>
      <c r="CO275">
        <v>39.811999999999998</v>
      </c>
      <c r="CP275">
        <v>41.375</v>
      </c>
      <c r="CQ275">
        <v>40.561999999999998</v>
      </c>
      <c r="CR275">
        <v>40.398249999999997</v>
      </c>
      <c r="CS275">
        <v>41.25</v>
      </c>
      <c r="CT275">
        <v>597.47124999999994</v>
      </c>
      <c r="CU275">
        <v>597.58625000000006</v>
      </c>
      <c r="CV275">
        <v>0</v>
      </c>
      <c r="CW275">
        <v>1670951707</v>
      </c>
      <c r="CX275">
        <v>0</v>
      </c>
      <c r="CY275">
        <v>1670950421.5999999</v>
      </c>
      <c r="CZ275" t="s">
        <v>356</v>
      </c>
      <c r="DA275">
        <v>1670950421.5999999</v>
      </c>
      <c r="DB275">
        <v>1670950421.5999999</v>
      </c>
      <c r="DC275">
        <v>14</v>
      </c>
      <c r="DD275">
        <v>-0.21199999999999999</v>
      </c>
      <c r="DE275">
        <v>-3.1E-2</v>
      </c>
      <c r="DF275">
        <v>-4.3040000000000003</v>
      </c>
      <c r="DG275">
        <v>0.155</v>
      </c>
      <c r="DH275">
        <v>415</v>
      </c>
      <c r="DI275">
        <v>33</v>
      </c>
      <c r="DJ275">
        <v>0.37</v>
      </c>
      <c r="DK275">
        <v>0.39</v>
      </c>
      <c r="DL275">
        <v>-19.56759756097561</v>
      </c>
      <c r="DM275">
        <v>-1.7667240418118759</v>
      </c>
      <c r="DN275">
        <v>0.19961817025634279</v>
      </c>
      <c r="DO275">
        <v>0</v>
      </c>
      <c r="DP275">
        <v>0.73641880487804878</v>
      </c>
      <c r="DQ275">
        <v>8.3499721254371179E-3</v>
      </c>
      <c r="DR275">
        <v>1.8531263921659721E-3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363</v>
      </c>
      <c r="EA275">
        <v>3.2995000000000001</v>
      </c>
      <c r="EB275">
        <v>2.6254200000000001</v>
      </c>
      <c r="EC275">
        <v>0.26057799999999998</v>
      </c>
      <c r="ED275">
        <v>0.260181</v>
      </c>
      <c r="EE275">
        <v>0.13633200000000001</v>
      </c>
      <c r="EF275">
        <v>0.13286100000000001</v>
      </c>
      <c r="EG275">
        <v>22481.8</v>
      </c>
      <c r="EH275">
        <v>22893.9</v>
      </c>
      <c r="EI275">
        <v>28283.200000000001</v>
      </c>
      <c r="EJ275">
        <v>29774.799999999999</v>
      </c>
      <c r="EK275">
        <v>33625.599999999999</v>
      </c>
      <c r="EL275">
        <v>35830.699999999997</v>
      </c>
      <c r="EM275">
        <v>39916.800000000003</v>
      </c>
      <c r="EN275">
        <v>42522.8</v>
      </c>
      <c r="EO275">
        <v>2.1472500000000001</v>
      </c>
      <c r="EP275">
        <v>2.24953</v>
      </c>
      <c r="EQ275">
        <v>0.15614900000000001</v>
      </c>
      <c r="ER275">
        <v>0</v>
      </c>
      <c r="ES275">
        <v>29.395299999999999</v>
      </c>
      <c r="ET275">
        <v>999.9</v>
      </c>
      <c r="EU275">
        <v>73.900000000000006</v>
      </c>
      <c r="EV275">
        <v>32.4</v>
      </c>
      <c r="EW275">
        <v>35.658099999999997</v>
      </c>
      <c r="EX275">
        <v>57.257199999999997</v>
      </c>
      <c r="EY275">
        <v>-3.0128200000000001</v>
      </c>
      <c r="EZ275">
        <v>2</v>
      </c>
      <c r="FA275">
        <v>0.217782</v>
      </c>
      <c r="FB275">
        <v>-0.80682200000000004</v>
      </c>
      <c r="FC275">
        <v>20.270600000000002</v>
      </c>
      <c r="FD275">
        <v>5.22133</v>
      </c>
      <c r="FE275">
        <v>12.004</v>
      </c>
      <c r="FF275">
        <v>4.9875499999999997</v>
      </c>
      <c r="FG275">
        <v>3.2844500000000001</v>
      </c>
      <c r="FH275">
        <v>9999</v>
      </c>
      <c r="FI275">
        <v>9999</v>
      </c>
      <c r="FJ275">
        <v>9999</v>
      </c>
      <c r="FK275">
        <v>999.9</v>
      </c>
      <c r="FL275">
        <v>1.8657999999999999</v>
      </c>
      <c r="FM275">
        <v>1.8621799999999999</v>
      </c>
      <c r="FN275">
        <v>1.8641700000000001</v>
      </c>
      <c r="FO275">
        <v>1.8602000000000001</v>
      </c>
      <c r="FP275">
        <v>1.8609599999999999</v>
      </c>
      <c r="FQ275">
        <v>1.86008</v>
      </c>
      <c r="FR275">
        <v>1.8617600000000001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-5.98</v>
      </c>
      <c r="GH275">
        <v>0.16819999999999999</v>
      </c>
      <c r="GI275">
        <v>-3.3542705637745942</v>
      </c>
      <c r="GJ275">
        <v>-2.7043828418459848E-3</v>
      </c>
      <c r="GK275">
        <v>1.1637646390227569E-6</v>
      </c>
      <c r="GL275">
        <v>-2.7935288173591201E-10</v>
      </c>
      <c r="GM275">
        <v>-0.1154585369592631</v>
      </c>
      <c r="GN275">
        <v>-1.575226436802038E-3</v>
      </c>
      <c r="GO275">
        <v>7.1853088279240026E-4</v>
      </c>
      <c r="GP275">
        <v>-1.2337336158236461E-5</v>
      </c>
      <c r="GQ275">
        <v>5</v>
      </c>
      <c r="GR275">
        <v>2087</v>
      </c>
      <c r="GS275">
        <v>4</v>
      </c>
      <c r="GT275">
        <v>31</v>
      </c>
      <c r="GU275">
        <v>20.9</v>
      </c>
      <c r="GV275">
        <v>20.9</v>
      </c>
      <c r="GW275">
        <v>4.2578100000000001</v>
      </c>
      <c r="GX275">
        <v>2.47559</v>
      </c>
      <c r="GY275">
        <v>2.04834</v>
      </c>
      <c r="GZ275">
        <v>2.6184099999999999</v>
      </c>
      <c r="HA275">
        <v>2.1972700000000001</v>
      </c>
      <c r="HB275">
        <v>2.36084</v>
      </c>
      <c r="HC275">
        <v>37.457799999999999</v>
      </c>
      <c r="HD275">
        <v>14.158300000000001</v>
      </c>
      <c r="HE275">
        <v>18</v>
      </c>
      <c r="HF275">
        <v>613.18700000000001</v>
      </c>
      <c r="HG275">
        <v>773.30499999999995</v>
      </c>
      <c r="HH275">
        <v>31.0001</v>
      </c>
      <c r="HI275">
        <v>30.242699999999999</v>
      </c>
      <c r="HJ275">
        <v>30</v>
      </c>
      <c r="HK275">
        <v>30.195599999999999</v>
      </c>
      <c r="HL275">
        <v>30.189499999999999</v>
      </c>
      <c r="HM275">
        <v>85.164400000000001</v>
      </c>
      <c r="HN275">
        <v>13.8027</v>
      </c>
      <c r="HO275">
        <v>100</v>
      </c>
      <c r="HP275">
        <v>31</v>
      </c>
      <c r="HQ275">
        <v>1735.5</v>
      </c>
      <c r="HR275">
        <v>31.795200000000001</v>
      </c>
      <c r="HS275">
        <v>99.653099999999995</v>
      </c>
      <c r="HT275">
        <v>98.640799999999999</v>
      </c>
    </row>
    <row r="276" spans="1:228" x14ac:dyDescent="0.2">
      <c r="A276">
        <v>261</v>
      </c>
      <c r="B276">
        <v>1670951679.0999999</v>
      </c>
      <c r="C276">
        <v>1038</v>
      </c>
      <c r="D276" t="s">
        <v>881</v>
      </c>
      <c r="E276" t="s">
        <v>882</v>
      </c>
      <c r="F276">
        <v>4</v>
      </c>
      <c r="G276">
        <v>1670951677.0999999</v>
      </c>
      <c r="H276">
        <f t="shared" si="136"/>
        <v>1.8330449058397867E-3</v>
      </c>
      <c r="I276">
        <f t="shared" si="137"/>
        <v>1.8330449058397866</v>
      </c>
      <c r="J276">
        <f t="shared" si="138"/>
        <v>20.395758012554936</v>
      </c>
      <c r="K276">
        <f t="shared" si="139"/>
        <v>1708.1471428571431</v>
      </c>
      <c r="L276">
        <f t="shared" si="140"/>
        <v>1405.2330842016256</v>
      </c>
      <c r="M276">
        <f t="shared" si="141"/>
        <v>142.39481301821959</v>
      </c>
      <c r="N276">
        <f t="shared" si="142"/>
        <v>173.08964309856063</v>
      </c>
      <c r="O276">
        <f t="shared" si="143"/>
        <v>0.12478120989498898</v>
      </c>
      <c r="P276">
        <f t="shared" si="144"/>
        <v>3.6802947859874542</v>
      </c>
      <c r="Q276">
        <f t="shared" si="145"/>
        <v>0.12247761764145798</v>
      </c>
      <c r="R276">
        <f t="shared" si="146"/>
        <v>7.675193749119065E-2</v>
      </c>
      <c r="S276">
        <f t="shared" si="147"/>
        <v>226.10938637967416</v>
      </c>
      <c r="T276">
        <f t="shared" si="148"/>
        <v>32.437160486770303</v>
      </c>
      <c r="U276">
        <f t="shared" si="149"/>
        <v>31.938128571428571</v>
      </c>
      <c r="V276">
        <f t="shared" si="150"/>
        <v>4.758386554115396</v>
      </c>
      <c r="W276">
        <f t="shared" si="151"/>
        <v>70.150269161220663</v>
      </c>
      <c r="X276">
        <f t="shared" si="152"/>
        <v>3.3021359084720299</v>
      </c>
      <c r="Y276">
        <f t="shared" si="153"/>
        <v>4.7072319863563168</v>
      </c>
      <c r="Z276">
        <f t="shared" si="154"/>
        <v>1.4562506456433661</v>
      </c>
      <c r="AA276">
        <f t="shared" si="155"/>
        <v>-80.837280347534588</v>
      </c>
      <c r="AB276">
        <f t="shared" si="156"/>
        <v>-37.845681785840661</v>
      </c>
      <c r="AC276">
        <f t="shared" si="157"/>
        <v>-2.3284805798566559</v>
      </c>
      <c r="AD276">
        <f t="shared" si="158"/>
        <v>105.09794366644223</v>
      </c>
      <c r="AE276">
        <f t="shared" si="159"/>
        <v>44.469322999539848</v>
      </c>
      <c r="AF276">
        <f t="shared" si="160"/>
        <v>1.8329056186042785</v>
      </c>
      <c r="AG276">
        <f t="shared" si="161"/>
        <v>20.395758012554936</v>
      </c>
      <c r="AH276">
        <v>1783.802862276314</v>
      </c>
      <c r="AI276">
        <v>1768.303818181817</v>
      </c>
      <c r="AJ276">
        <v>1.739098395468889</v>
      </c>
      <c r="AK276">
        <v>63.164820258041182</v>
      </c>
      <c r="AL276">
        <f t="shared" si="162"/>
        <v>1.8330449058397866</v>
      </c>
      <c r="AM276">
        <v>31.850679877525419</v>
      </c>
      <c r="AN276">
        <v>32.587262424242418</v>
      </c>
      <c r="AO276">
        <v>-2.055589349903232E-6</v>
      </c>
      <c r="AP276">
        <v>96.758734084088289</v>
      </c>
      <c r="AQ276">
        <v>67</v>
      </c>
      <c r="AR276">
        <v>10</v>
      </c>
      <c r="AS276">
        <f t="shared" si="163"/>
        <v>1</v>
      </c>
      <c r="AT276">
        <f t="shared" si="164"/>
        <v>0</v>
      </c>
      <c r="AU276">
        <f t="shared" si="165"/>
        <v>47529.869068114553</v>
      </c>
      <c r="AV276">
        <f t="shared" si="166"/>
        <v>1199.954285714286</v>
      </c>
      <c r="AW276">
        <f t="shared" si="167"/>
        <v>1025.8873421656344</v>
      </c>
      <c r="AX276">
        <f t="shared" si="168"/>
        <v>0.85493868756422131</v>
      </c>
      <c r="AY276">
        <f t="shared" si="169"/>
        <v>0.18843166699894742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1670951677.0999999</v>
      </c>
      <c r="BF276">
        <v>1708.1471428571431</v>
      </c>
      <c r="BG276">
        <v>1727.9185714285711</v>
      </c>
      <c r="BH276">
        <v>32.587357142857151</v>
      </c>
      <c r="BI276">
        <v>31.850842857142862</v>
      </c>
      <c r="BJ276">
        <v>1714.127142857142</v>
      </c>
      <c r="BK276">
        <v>32.419085714285707</v>
      </c>
      <c r="BL276">
        <v>650.0315714285714</v>
      </c>
      <c r="BM276">
        <v>101.2317142857143</v>
      </c>
      <c r="BN276">
        <v>0.1000965142857143</v>
      </c>
      <c r="BO276">
        <v>31.747385714285709</v>
      </c>
      <c r="BP276">
        <v>31.938128571428571</v>
      </c>
      <c r="BQ276">
        <v>999.89999999999986</v>
      </c>
      <c r="BR276">
        <v>0</v>
      </c>
      <c r="BS276">
        <v>0</v>
      </c>
      <c r="BT276">
        <v>8993.1257142857139</v>
      </c>
      <c r="BU276">
        <v>0</v>
      </c>
      <c r="BV276">
        <v>38.238600000000012</v>
      </c>
      <c r="BW276">
        <v>-19.77072857142857</v>
      </c>
      <c r="BX276">
        <v>1765.6885714285711</v>
      </c>
      <c r="BY276">
        <v>1784.764285714286</v>
      </c>
      <c r="BZ276">
        <v>0.73655485714285718</v>
      </c>
      <c r="CA276">
        <v>1727.9185714285711</v>
      </c>
      <c r="CB276">
        <v>31.850842857142862</v>
      </c>
      <c r="CC276">
        <v>3.2988728571428569</v>
      </c>
      <c r="CD276">
        <v>3.224307142857143</v>
      </c>
      <c r="CE276">
        <v>25.6187</v>
      </c>
      <c r="CF276">
        <v>25.234000000000009</v>
      </c>
      <c r="CG276">
        <v>1199.954285714286</v>
      </c>
      <c r="CH276">
        <v>0.49996014285714291</v>
      </c>
      <c r="CI276">
        <v>0.50003985714285726</v>
      </c>
      <c r="CJ276">
        <v>0</v>
      </c>
      <c r="CK276">
        <v>1787.767142857143</v>
      </c>
      <c r="CL276">
        <v>4.9990899999999998</v>
      </c>
      <c r="CM276">
        <v>20304.571428571431</v>
      </c>
      <c r="CN276">
        <v>9557.3585714285709</v>
      </c>
      <c r="CO276">
        <v>39.811999999999998</v>
      </c>
      <c r="CP276">
        <v>41.375</v>
      </c>
      <c r="CQ276">
        <v>40.561999999999998</v>
      </c>
      <c r="CR276">
        <v>40.436999999999998</v>
      </c>
      <c r="CS276">
        <v>41.25</v>
      </c>
      <c r="CT276">
        <v>597.42999999999995</v>
      </c>
      <c r="CU276">
        <v>597.52428571428572</v>
      </c>
      <c r="CV276">
        <v>0</v>
      </c>
      <c r="CW276">
        <v>1670951711.2</v>
      </c>
      <c r="CX276">
        <v>0</v>
      </c>
      <c r="CY276">
        <v>1670950421.5999999</v>
      </c>
      <c r="CZ276" t="s">
        <v>356</v>
      </c>
      <c r="DA276">
        <v>1670950421.5999999</v>
      </c>
      <c r="DB276">
        <v>1670950421.5999999</v>
      </c>
      <c r="DC276">
        <v>14</v>
      </c>
      <c r="DD276">
        <v>-0.21199999999999999</v>
      </c>
      <c r="DE276">
        <v>-3.1E-2</v>
      </c>
      <c r="DF276">
        <v>-4.3040000000000003</v>
      </c>
      <c r="DG276">
        <v>0.155</v>
      </c>
      <c r="DH276">
        <v>415</v>
      </c>
      <c r="DI276">
        <v>33</v>
      </c>
      <c r="DJ276">
        <v>0.37</v>
      </c>
      <c r="DK276">
        <v>0.39</v>
      </c>
      <c r="DL276">
        <v>-19.659539024390249</v>
      </c>
      <c r="DM276">
        <v>-1.1546278745644041</v>
      </c>
      <c r="DN276">
        <v>0.1519333436613616</v>
      </c>
      <c r="DO276">
        <v>0</v>
      </c>
      <c r="DP276">
        <v>0.73698073170731704</v>
      </c>
      <c r="DQ276">
        <v>-8.9406271776934693E-4</v>
      </c>
      <c r="DR276">
        <v>1.3811866411803811E-3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363</v>
      </c>
      <c r="EA276">
        <v>3.29935</v>
      </c>
      <c r="EB276">
        <v>2.6252200000000001</v>
      </c>
      <c r="EC276">
        <v>0.26117200000000002</v>
      </c>
      <c r="ED276">
        <v>0.26077499999999998</v>
      </c>
      <c r="EE276">
        <v>0.13633799999999999</v>
      </c>
      <c r="EF276">
        <v>0.13286400000000001</v>
      </c>
      <c r="EG276">
        <v>22463.8</v>
      </c>
      <c r="EH276">
        <v>22875.3</v>
      </c>
      <c r="EI276">
        <v>28283.4</v>
      </c>
      <c r="EJ276">
        <v>29774.5</v>
      </c>
      <c r="EK276">
        <v>33625.300000000003</v>
      </c>
      <c r="EL276">
        <v>35830.199999999997</v>
      </c>
      <c r="EM276">
        <v>39916.699999999997</v>
      </c>
      <c r="EN276">
        <v>42522.2</v>
      </c>
      <c r="EO276">
        <v>2.1473</v>
      </c>
      <c r="EP276">
        <v>2.2497199999999999</v>
      </c>
      <c r="EQ276">
        <v>0.15668599999999999</v>
      </c>
      <c r="ER276">
        <v>0</v>
      </c>
      <c r="ES276">
        <v>29.389299999999999</v>
      </c>
      <c r="ET276">
        <v>999.9</v>
      </c>
      <c r="EU276">
        <v>73.900000000000006</v>
      </c>
      <c r="EV276">
        <v>32.4</v>
      </c>
      <c r="EW276">
        <v>35.655900000000003</v>
      </c>
      <c r="EX276">
        <v>57.347200000000001</v>
      </c>
      <c r="EY276">
        <v>-2.8205100000000001</v>
      </c>
      <c r="EZ276">
        <v>2</v>
      </c>
      <c r="FA276">
        <v>0.21718199999999999</v>
      </c>
      <c r="FB276">
        <v>-0.80615499999999995</v>
      </c>
      <c r="FC276">
        <v>20.270600000000002</v>
      </c>
      <c r="FD276">
        <v>5.2217799999999999</v>
      </c>
      <c r="FE276">
        <v>12.004</v>
      </c>
      <c r="FF276">
        <v>4.9874999999999998</v>
      </c>
      <c r="FG276">
        <v>3.28443</v>
      </c>
      <c r="FH276">
        <v>9999</v>
      </c>
      <c r="FI276">
        <v>9999</v>
      </c>
      <c r="FJ276">
        <v>9999</v>
      </c>
      <c r="FK276">
        <v>999.9</v>
      </c>
      <c r="FL276">
        <v>1.86582</v>
      </c>
      <c r="FM276">
        <v>1.8621799999999999</v>
      </c>
      <c r="FN276">
        <v>1.8641700000000001</v>
      </c>
      <c r="FO276">
        <v>1.8602099999999999</v>
      </c>
      <c r="FP276">
        <v>1.8609599999999999</v>
      </c>
      <c r="FQ276">
        <v>1.86008</v>
      </c>
      <c r="FR276">
        <v>1.86175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-5.98</v>
      </c>
      <c r="GH276">
        <v>0.16830000000000001</v>
      </c>
      <c r="GI276">
        <v>-3.3542705637745942</v>
      </c>
      <c r="GJ276">
        <v>-2.7043828418459848E-3</v>
      </c>
      <c r="GK276">
        <v>1.1637646390227569E-6</v>
      </c>
      <c r="GL276">
        <v>-2.7935288173591201E-10</v>
      </c>
      <c r="GM276">
        <v>-0.1154585369592631</v>
      </c>
      <c r="GN276">
        <v>-1.575226436802038E-3</v>
      </c>
      <c r="GO276">
        <v>7.1853088279240026E-4</v>
      </c>
      <c r="GP276">
        <v>-1.2337336158236461E-5</v>
      </c>
      <c r="GQ276">
        <v>5</v>
      </c>
      <c r="GR276">
        <v>2087</v>
      </c>
      <c r="GS276">
        <v>4</v>
      </c>
      <c r="GT276">
        <v>31</v>
      </c>
      <c r="GU276">
        <v>21</v>
      </c>
      <c r="GV276">
        <v>21</v>
      </c>
      <c r="GW276">
        <v>4.2724599999999997</v>
      </c>
      <c r="GX276">
        <v>2.4877899999999999</v>
      </c>
      <c r="GY276">
        <v>2.04834</v>
      </c>
      <c r="GZ276">
        <v>2.6196299999999999</v>
      </c>
      <c r="HA276">
        <v>2.1972700000000001</v>
      </c>
      <c r="HB276">
        <v>2.2875999999999999</v>
      </c>
      <c r="HC276">
        <v>37.433799999999998</v>
      </c>
      <c r="HD276">
        <v>14.1408</v>
      </c>
      <c r="HE276">
        <v>18</v>
      </c>
      <c r="HF276">
        <v>613.202</v>
      </c>
      <c r="HG276">
        <v>773.47699999999998</v>
      </c>
      <c r="HH276">
        <v>31.0002</v>
      </c>
      <c r="HI276">
        <v>30.241099999999999</v>
      </c>
      <c r="HJ276">
        <v>30</v>
      </c>
      <c r="HK276">
        <v>30.193300000000001</v>
      </c>
      <c r="HL276">
        <v>30.187799999999999</v>
      </c>
      <c r="HM276">
        <v>85.417299999999997</v>
      </c>
      <c r="HN276">
        <v>13.8027</v>
      </c>
      <c r="HO276">
        <v>100</v>
      </c>
      <c r="HP276">
        <v>31</v>
      </c>
      <c r="HQ276">
        <v>1742.18</v>
      </c>
      <c r="HR276">
        <v>31.795200000000001</v>
      </c>
      <c r="HS276">
        <v>99.653199999999998</v>
      </c>
      <c r="HT276">
        <v>98.639600000000002</v>
      </c>
    </row>
    <row r="277" spans="1:228" x14ac:dyDescent="0.2">
      <c r="A277">
        <v>262</v>
      </c>
      <c r="B277">
        <v>1670951683.0999999</v>
      </c>
      <c r="C277">
        <v>1042</v>
      </c>
      <c r="D277" t="s">
        <v>883</v>
      </c>
      <c r="E277" t="s">
        <v>884</v>
      </c>
      <c r="F277">
        <v>4</v>
      </c>
      <c r="G277">
        <v>1670951680.7874999</v>
      </c>
      <c r="H277">
        <f t="shared" si="136"/>
        <v>1.8404666919073047E-3</v>
      </c>
      <c r="I277">
        <f t="shared" si="137"/>
        <v>1.8404666919073047</v>
      </c>
      <c r="J277">
        <f t="shared" si="138"/>
        <v>20.328568203829889</v>
      </c>
      <c r="K277">
        <f t="shared" si="139"/>
        <v>1714.3175000000001</v>
      </c>
      <c r="L277">
        <f t="shared" si="140"/>
        <v>1413.411690158119</v>
      </c>
      <c r="M277">
        <f t="shared" si="141"/>
        <v>143.22209328296782</v>
      </c>
      <c r="N277">
        <f t="shared" si="142"/>
        <v>173.71311034943886</v>
      </c>
      <c r="O277">
        <f t="shared" si="143"/>
        <v>0.12539463956100452</v>
      </c>
      <c r="P277">
        <f t="shared" si="144"/>
        <v>3.6800432459766363</v>
      </c>
      <c r="Q277">
        <f t="shared" si="145"/>
        <v>0.12306841425101085</v>
      </c>
      <c r="R277">
        <f t="shared" si="146"/>
        <v>7.7123166594625106E-2</v>
      </c>
      <c r="S277">
        <f t="shared" si="147"/>
        <v>226.11796986268692</v>
      </c>
      <c r="T277">
        <f t="shared" si="148"/>
        <v>32.438991977058173</v>
      </c>
      <c r="U277">
        <f t="shared" si="149"/>
        <v>31.9348125</v>
      </c>
      <c r="V277">
        <f t="shared" si="150"/>
        <v>4.7574931132499971</v>
      </c>
      <c r="W277">
        <f t="shared" si="151"/>
        <v>70.142237808981605</v>
      </c>
      <c r="X277">
        <f t="shared" si="152"/>
        <v>3.3023760904019293</v>
      </c>
      <c r="Y277">
        <f t="shared" si="153"/>
        <v>4.7081133901021115</v>
      </c>
      <c r="Z277">
        <f t="shared" si="154"/>
        <v>1.4551170228480679</v>
      </c>
      <c r="AA277">
        <f t="shared" si="155"/>
        <v>-81.164581113112135</v>
      </c>
      <c r="AB277">
        <f t="shared" si="156"/>
        <v>-36.530122243219267</v>
      </c>
      <c r="AC277">
        <f t="shared" si="157"/>
        <v>-2.2476933615731873</v>
      </c>
      <c r="AD277">
        <f t="shared" si="158"/>
        <v>106.17557314478231</v>
      </c>
      <c r="AE277">
        <f t="shared" si="159"/>
        <v>44.446583168759986</v>
      </c>
      <c r="AF277">
        <f t="shared" si="160"/>
        <v>1.8370820600098328</v>
      </c>
      <c r="AG277">
        <f t="shared" si="161"/>
        <v>20.328568203829889</v>
      </c>
      <c r="AH277">
        <v>1790.758421968017</v>
      </c>
      <c r="AI277">
        <v>1775.2468484848489</v>
      </c>
      <c r="AJ277">
        <v>1.74946643218</v>
      </c>
      <c r="AK277">
        <v>63.164820258041182</v>
      </c>
      <c r="AL277">
        <f t="shared" si="162"/>
        <v>1.8404666919073047</v>
      </c>
      <c r="AM277">
        <v>31.851409792354168</v>
      </c>
      <c r="AN277">
        <v>32.590939393939408</v>
      </c>
      <c r="AO277">
        <v>1.343644964245256E-5</v>
      </c>
      <c r="AP277">
        <v>96.758734084088289</v>
      </c>
      <c r="AQ277">
        <v>67</v>
      </c>
      <c r="AR277">
        <v>10</v>
      </c>
      <c r="AS277">
        <f t="shared" si="163"/>
        <v>1</v>
      </c>
      <c r="AT277">
        <f t="shared" si="164"/>
        <v>0</v>
      </c>
      <c r="AU277">
        <f t="shared" si="165"/>
        <v>47524.830521058509</v>
      </c>
      <c r="AV277">
        <f t="shared" si="166"/>
        <v>1199.9937500000001</v>
      </c>
      <c r="AW277">
        <f t="shared" si="167"/>
        <v>1025.9216760946567</v>
      </c>
      <c r="AX277">
        <f t="shared" si="168"/>
        <v>0.85493918288712467</v>
      </c>
      <c r="AY277">
        <f t="shared" si="169"/>
        <v>0.18843262297215041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1670951680.7874999</v>
      </c>
      <c r="BF277">
        <v>1714.3175000000001</v>
      </c>
      <c r="BG277">
        <v>1734.0887499999999</v>
      </c>
      <c r="BH277">
        <v>32.590062500000002</v>
      </c>
      <c r="BI277">
        <v>31.851812500000001</v>
      </c>
      <c r="BJ277">
        <v>1720.30375</v>
      </c>
      <c r="BK277">
        <v>32.4217625</v>
      </c>
      <c r="BL277">
        <v>649.97912499999995</v>
      </c>
      <c r="BM277">
        <v>101.23075</v>
      </c>
      <c r="BN277">
        <v>0.1000188625</v>
      </c>
      <c r="BO277">
        <v>31.750687500000002</v>
      </c>
      <c r="BP277">
        <v>31.9348125</v>
      </c>
      <c r="BQ277">
        <v>999.9</v>
      </c>
      <c r="BR277">
        <v>0</v>
      </c>
      <c r="BS277">
        <v>0</v>
      </c>
      <c r="BT277">
        <v>8992.34375</v>
      </c>
      <c r="BU277">
        <v>0</v>
      </c>
      <c r="BV277">
        <v>38.172237499999987</v>
      </c>
      <c r="BW277">
        <v>-19.771037499999998</v>
      </c>
      <c r="BX277">
        <v>1772.07125</v>
      </c>
      <c r="BY277">
        <v>1791.14</v>
      </c>
      <c r="BZ277">
        <v>0.73825362500000002</v>
      </c>
      <c r="CA277">
        <v>1734.0887499999999</v>
      </c>
      <c r="CB277">
        <v>31.851812500000001</v>
      </c>
      <c r="CC277">
        <v>3.2991225000000002</v>
      </c>
      <c r="CD277">
        <v>3.224390000000001</v>
      </c>
      <c r="CE277">
        <v>25.619975</v>
      </c>
      <c r="CF277">
        <v>25.234400000000001</v>
      </c>
      <c r="CG277">
        <v>1199.9937500000001</v>
      </c>
      <c r="CH277">
        <v>0.49994349999999999</v>
      </c>
      <c r="CI277">
        <v>0.5000564999999999</v>
      </c>
      <c r="CJ277">
        <v>0</v>
      </c>
      <c r="CK277">
        <v>1788.33</v>
      </c>
      <c r="CL277">
        <v>4.9990899999999998</v>
      </c>
      <c r="CM277">
        <v>20308.349999999999</v>
      </c>
      <c r="CN277">
        <v>9557.6062500000007</v>
      </c>
      <c r="CO277">
        <v>39.811999999999998</v>
      </c>
      <c r="CP277">
        <v>41.375</v>
      </c>
      <c r="CQ277">
        <v>40.561999999999998</v>
      </c>
      <c r="CR277">
        <v>40.436999999999998</v>
      </c>
      <c r="CS277">
        <v>41.25</v>
      </c>
      <c r="CT277">
        <v>597.42999999999995</v>
      </c>
      <c r="CU277">
        <v>597.56375000000003</v>
      </c>
      <c r="CV277">
        <v>0</v>
      </c>
      <c r="CW277">
        <v>1670951715.4000001</v>
      </c>
      <c r="CX277">
        <v>0</v>
      </c>
      <c r="CY277">
        <v>1670950421.5999999</v>
      </c>
      <c r="CZ277" t="s">
        <v>356</v>
      </c>
      <c r="DA277">
        <v>1670950421.5999999</v>
      </c>
      <c r="DB277">
        <v>1670950421.5999999</v>
      </c>
      <c r="DC277">
        <v>14</v>
      </c>
      <c r="DD277">
        <v>-0.21199999999999999</v>
      </c>
      <c r="DE277">
        <v>-3.1E-2</v>
      </c>
      <c r="DF277">
        <v>-4.3040000000000003</v>
      </c>
      <c r="DG277">
        <v>0.155</v>
      </c>
      <c r="DH277">
        <v>415</v>
      </c>
      <c r="DI277">
        <v>33</v>
      </c>
      <c r="DJ277">
        <v>0.37</v>
      </c>
      <c r="DK277">
        <v>0.39</v>
      </c>
      <c r="DL277">
        <v>-19.740153658536581</v>
      </c>
      <c r="DM277">
        <v>-0.37853310104531918</v>
      </c>
      <c r="DN277">
        <v>6.8778017253675217E-2</v>
      </c>
      <c r="DO277">
        <v>0</v>
      </c>
      <c r="DP277">
        <v>0.73688829268292677</v>
      </c>
      <c r="DQ277">
        <v>6.9706620209059773E-3</v>
      </c>
      <c r="DR277">
        <v>1.279456730058817E-3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363</v>
      </c>
      <c r="EA277">
        <v>3.2995800000000002</v>
      </c>
      <c r="EB277">
        <v>2.6252399999999998</v>
      </c>
      <c r="EC277">
        <v>0.26176300000000002</v>
      </c>
      <c r="ED277">
        <v>0.261353</v>
      </c>
      <c r="EE277">
        <v>0.13634199999999999</v>
      </c>
      <c r="EF277">
        <v>0.13286600000000001</v>
      </c>
      <c r="EG277">
        <v>22445.7</v>
      </c>
      <c r="EH277">
        <v>22857.4</v>
      </c>
      <c r="EI277">
        <v>28283.1</v>
      </c>
      <c r="EJ277">
        <v>29774.6</v>
      </c>
      <c r="EK277">
        <v>33624.699999999997</v>
      </c>
      <c r="EL277">
        <v>35830.1</v>
      </c>
      <c r="EM277">
        <v>39916.1</v>
      </c>
      <c r="EN277">
        <v>42522.3</v>
      </c>
      <c r="EO277">
        <v>2.1472699999999998</v>
      </c>
      <c r="EP277">
        <v>2.2497500000000001</v>
      </c>
      <c r="EQ277">
        <v>0.15670100000000001</v>
      </c>
      <c r="ER277">
        <v>0</v>
      </c>
      <c r="ES277">
        <v>29.3842</v>
      </c>
      <c r="ET277">
        <v>999.9</v>
      </c>
      <c r="EU277">
        <v>73.900000000000006</v>
      </c>
      <c r="EV277">
        <v>32.4</v>
      </c>
      <c r="EW277">
        <v>35.656799999999997</v>
      </c>
      <c r="EX277">
        <v>57.1372</v>
      </c>
      <c r="EY277">
        <v>-2.8685900000000002</v>
      </c>
      <c r="EZ277">
        <v>2</v>
      </c>
      <c r="FA277">
        <v>0.21740100000000001</v>
      </c>
      <c r="FB277">
        <v>-0.80571099999999996</v>
      </c>
      <c r="FC277">
        <v>20.270600000000002</v>
      </c>
      <c r="FD277">
        <v>5.2220800000000001</v>
      </c>
      <c r="FE277">
        <v>12.004</v>
      </c>
      <c r="FF277">
        <v>4.9875499999999997</v>
      </c>
      <c r="FG277">
        <v>3.2843499999999999</v>
      </c>
      <c r="FH277">
        <v>9999</v>
      </c>
      <c r="FI277">
        <v>9999</v>
      </c>
      <c r="FJ277">
        <v>9999</v>
      </c>
      <c r="FK277">
        <v>999.9</v>
      </c>
      <c r="FL277">
        <v>1.86581</v>
      </c>
      <c r="FM277">
        <v>1.8621799999999999</v>
      </c>
      <c r="FN277">
        <v>1.8641700000000001</v>
      </c>
      <c r="FO277">
        <v>1.8602000000000001</v>
      </c>
      <c r="FP277">
        <v>1.8609599999999999</v>
      </c>
      <c r="FQ277">
        <v>1.86005</v>
      </c>
      <c r="FR277">
        <v>1.86174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-5.99</v>
      </c>
      <c r="GH277">
        <v>0.16830000000000001</v>
      </c>
      <c r="GI277">
        <v>-3.3542705637745942</v>
      </c>
      <c r="GJ277">
        <v>-2.7043828418459848E-3</v>
      </c>
      <c r="GK277">
        <v>1.1637646390227569E-6</v>
      </c>
      <c r="GL277">
        <v>-2.7935288173591201E-10</v>
      </c>
      <c r="GM277">
        <v>-0.1154585369592631</v>
      </c>
      <c r="GN277">
        <v>-1.575226436802038E-3</v>
      </c>
      <c r="GO277">
        <v>7.1853088279240026E-4</v>
      </c>
      <c r="GP277">
        <v>-1.2337336158236461E-5</v>
      </c>
      <c r="GQ277">
        <v>5</v>
      </c>
      <c r="GR277">
        <v>2087</v>
      </c>
      <c r="GS277">
        <v>4</v>
      </c>
      <c r="GT277">
        <v>31</v>
      </c>
      <c r="GU277">
        <v>21</v>
      </c>
      <c r="GV277">
        <v>21</v>
      </c>
      <c r="GW277">
        <v>4.2846700000000002</v>
      </c>
      <c r="GX277">
        <v>2.4841299999999999</v>
      </c>
      <c r="GY277">
        <v>2.04834</v>
      </c>
      <c r="GZ277">
        <v>2.6196299999999999</v>
      </c>
      <c r="HA277">
        <v>2.1972700000000001</v>
      </c>
      <c r="HB277">
        <v>2.32422</v>
      </c>
      <c r="HC277">
        <v>37.433799999999998</v>
      </c>
      <c r="HD277">
        <v>14.158300000000001</v>
      </c>
      <c r="HE277">
        <v>18</v>
      </c>
      <c r="HF277">
        <v>613.17999999999995</v>
      </c>
      <c r="HG277">
        <v>773.49</v>
      </c>
      <c r="HH277">
        <v>31.0002</v>
      </c>
      <c r="HI277">
        <v>30.241099999999999</v>
      </c>
      <c r="HJ277">
        <v>30.0002</v>
      </c>
      <c r="HK277">
        <v>30.193100000000001</v>
      </c>
      <c r="HL277">
        <v>30.186900000000001</v>
      </c>
      <c r="HM277">
        <v>85.6721</v>
      </c>
      <c r="HN277">
        <v>13.8027</v>
      </c>
      <c r="HO277">
        <v>100</v>
      </c>
      <c r="HP277">
        <v>31</v>
      </c>
      <c r="HQ277">
        <v>1748.86</v>
      </c>
      <c r="HR277">
        <v>31.795200000000001</v>
      </c>
      <c r="HS277">
        <v>99.651899999999998</v>
      </c>
      <c r="HT277">
        <v>98.639799999999994</v>
      </c>
    </row>
    <row r="278" spans="1:228" x14ac:dyDescent="0.2">
      <c r="A278">
        <v>263</v>
      </c>
      <c r="B278">
        <v>1670951687.0999999</v>
      </c>
      <c r="C278">
        <v>1046</v>
      </c>
      <c r="D278" t="s">
        <v>885</v>
      </c>
      <c r="E278" t="s">
        <v>886</v>
      </c>
      <c r="F278">
        <v>4</v>
      </c>
      <c r="G278">
        <v>1670951685.0999999</v>
      </c>
      <c r="H278">
        <f t="shared" si="136"/>
        <v>1.8432869928463971E-3</v>
      </c>
      <c r="I278">
        <f t="shared" si="137"/>
        <v>1.8432869928463971</v>
      </c>
      <c r="J278">
        <f t="shared" si="138"/>
        <v>20.184181451600701</v>
      </c>
      <c r="K278">
        <f t="shared" si="139"/>
        <v>1721.555714285714</v>
      </c>
      <c r="L278">
        <f t="shared" si="140"/>
        <v>1423.2282535448787</v>
      </c>
      <c r="M278">
        <f t="shared" si="141"/>
        <v>144.2174894886455</v>
      </c>
      <c r="N278">
        <f t="shared" si="142"/>
        <v>174.44738221766096</v>
      </c>
      <c r="O278">
        <f t="shared" si="143"/>
        <v>0.12580179876057318</v>
      </c>
      <c r="P278">
        <f t="shared" si="144"/>
        <v>3.6908400206271739</v>
      </c>
      <c r="Q278">
        <f t="shared" si="145"/>
        <v>0.12346730603349232</v>
      </c>
      <c r="R278">
        <f t="shared" si="146"/>
        <v>7.7373202875413757E-2</v>
      </c>
      <c r="S278">
        <f t="shared" si="147"/>
        <v>226.11790453221417</v>
      </c>
      <c r="T278">
        <f t="shared" si="148"/>
        <v>32.437331966638126</v>
      </c>
      <c r="U278">
        <f t="shared" si="149"/>
        <v>31.926114285714281</v>
      </c>
      <c r="V278">
        <f t="shared" si="150"/>
        <v>4.7551502689625433</v>
      </c>
      <c r="W278">
        <f t="shared" si="151"/>
        <v>70.141326789525209</v>
      </c>
      <c r="X278">
        <f t="shared" si="152"/>
        <v>3.3024880221899582</v>
      </c>
      <c r="Y278">
        <f t="shared" si="153"/>
        <v>4.7083341210522214</v>
      </c>
      <c r="Z278">
        <f t="shared" si="154"/>
        <v>1.4526622467725852</v>
      </c>
      <c r="AA278">
        <f t="shared" si="155"/>
        <v>-81.288956384526116</v>
      </c>
      <c r="AB278">
        <f t="shared" si="156"/>
        <v>-34.742007031732641</v>
      </c>
      <c r="AC278">
        <f t="shared" si="157"/>
        <v>-2.13133500223933</v>
      </c>
      <c r="AD278">
        <f t="shared" si="158"/>
        <v>107.95560611371607</v>
      </c>
      <c r="AE278">
        <f t="shared" si="159"/>
        <v>44.177997693114804</v>
      </c>
      <c r="AF278">
        <f t="shared" si="160"/>
        <v>1.8397186963179251</v>
      </c>
      <c r="AG278">
        <f t="shared" si="161"/>
        <v>20.184181451600701</v>
      </c>
      <c r="AH278">
        <v>1797.5709623782129</v>
      </c>
      <c r="AI278">
        <v>1782.164121212121</v>
      </c>
      <c r="AJ278">
        <v>1.7387133855880701</v>
      </c>
      <c r="AK278">
        <v>63.164820258041182</v>
      </c>
      <c r="AL278">
        <f t="shared" si="162"/>
        <v>1.8432869928463971</v>
      </c>
      <c r="AM278">
        <v>31.851754838745862</v>
      </c>
      <c r="AN278">
        <v>32.592455151515153</v>
      </c>
      <c r="AO278">
        <v>-1.752704197679773E-6</v>
      </c>
      <c r="AP278">
        <v>96.758734084088289</v>
      </c>
      <c r="AQ278">
        <v>67</v>
      </c>
      <c r="AR278">
        <v>10</v>
      </c>
      <c r="AS278">
        <f t="shared" si="163"/>
        <v>1</v>
      </c>
      <c r="AT278">
        <f t="shared" si="164"/>
        <v>0</v>
      </c>
      <c r="AU278">
        <f t="shared" si="165"/>
        <v>47718.624304901758</v>
      </c>
      <c r="AV278">
        <f t="shared" si="166"/>
        <v>1200.004285714286</v>
      </c>
      <c r="AW278">
        <f t="shared" si="167"/>
        <v>1025.9296210011476</v>
      </c>
      <c r="AX278">
        <f t="shared" si="168"/>
        <v>0.85493829748322692</v>
      </c>
      <c r="AY278">
        <f t="shared" si="169"/>
        <v>0.18843091414262791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1670951685.0999999</v>
      </c>
      <c r="BF278">
        <v>1721.555714285714</v>
      </c>
      <c r="BG278">
        <v>1741.221428571429</v>
      </c>
      <c r="BH278">
        <v>32.59101428571428</v>
      </c>
      <c r="BI278">
        <v>31.851757142857139</v>
      </c>
      <c r="BJ278">
        <v>1727.5471428571429</v>
      </c>
      <c r="BK278">
        <v>32.422714285714292</v>
      </c>
      <c r="BL278">
        <v>650.02457142857133</v>
      </c>
      <c r="BM278">
        <v>101.23142857142859</v>
      </c>
      <c r="BN278">
        <v>9.9815471428571431E-2</v>
      </c>
      <c r="BO278">
        <v>31.751514285714279</v>
      </c>
      <c r="BP278">
        <v>31.926114285714281</v>
      </c>
      <c r="BQ278">
        <v>999.89999999999986</v>
      </c>
      <c r="BR278">
        <v>0</v>
      </c>
      <c r="BS278">
        <v>0</v>
      </c>
      <c r="BT278">
        <v>9029.5528571428567</v>
      </c>
      <c r="BU278">
        <v>0</v>
      </c>
      <c r="BV278">
        <v>38.068057142857143</v>
      </c>
      <c r="BW278">
        <v>-19.667785714285721</v>
      </c>
      <c r="BX278">
        <v>1779.552857142857</v>
      </c>
      <c r="BY278">
        <v>1798.507142857143</v>
      </c>
      <c r="BZ278">
        <v>0.73925671428571427</v>
      </c>
      <c r="CA278">
        <v>1741.221428571429</v>
      </c>
      <c r="CB278">
        <v>31.851757142857139</v>
      </c>
      <c r="CC278">
        <v>3.2992371428571419</v>
      </c>
      <c r="CD278">
        <v>3.2244000000000002</v>
      </c>
      <c r="CE278">
        <v>25.620542857142851</v>
      </c>
      <c r="CF278">
        <v>25.234485714285711</v>
      </c>
      <c r="CG278">
        <v>1200.004285714286</v>
      </c>
      <c r="CH278">
        <v>0.49997414285714292</v>
      </c>
      <c r="CI278">
        <v>0.50002585714285719</v>
      </c>
      <c r="CJ278">
        <v>0</v>
      </c>
      <c r="CK278">
        <v>1788.8228571428569</v>
      </c>
      <c r="CL278">
        <v>4.9990899999999998</v>
      </c>
      <c r="CM278">
        <v>20312.2</v>
      </c>
      <c r="CN278">
        <v>9557.7928571428583</v>
      </c>
      <c r="CO278">
        <v>39.803142857142859</v>
      </c>
      <c r="CP278">
        <v>41.375</v>
      </c>
      <c r="CQ278">
        <v>40.561999999999998</v>
      </c>
      <c r="CR278">
        <v>40.436999999999998</v>
      </c>
      <c r="CS278">
        <v>41.25</v>
      </c>
      <c r="CT278">
        <v>597.47285714285715</v>
      </c>
      <c r="CU278">
        <v>597.53571428571433</v>
      </c>
      <c r="CV278">
        <v>0</v>
      </c>
      <c r="CW278">
        <v>1670951719</v>
      </c>
      <c r="CX278">
        <v>0</v>
      </c>
      <c r="CY278">
        <v>1670950421.5999999</v>
      </c>
      <c r="CZ278" t="s">
        <v>356</v>
      </c>
      <c r="DA278">
        <v>1670950421.5999999</v>
      </c>
      <c r="DB278">
        <v>1670950421.5999999</v>
      </c>
      <c r="DC278">
        <v>14</v>
      </c>
      <c r="DD278">
        <v>-0.21199999999999999</v>
      </c>
      <c r="DE278">
        <v>-3.1E-2</v>
      </c>
      <c r="DF278">
        <v>-4.3040000000000003</v>
      </c>
      <c r="DG278">
        <v>0.155</v>
      </c>
      <c r="DH278">
        <v>415</v>
      </c>
      <c r="DI278">
        <v>33</v>
      </c>
      <c r="DJ278">
        <v>0.37</v>
      </c>
      <c r="DK278">
        <v>0.39</v>
      </c>
      <c r="DL278">
        <v>-19.746685365853661</v>
      </c>
      <c r="DM278">
        <v>0.1599972125435721</v>
      </c>
      <c r="DN278">
        <v>5.6210612490645261E-2</v>
      </c>
      <c r="DO278">
        <v>0</v>
      </c>
      <c r="DP278">
        <v>0.73754804878048796</v>
      </c>
      <c r="DQ278">
        <v>5.9386620209072004E-3</v>
      </c>
      <c r="DR278">
        <v>1.110163884874204E-3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363</v>
      </c>
      <c r="EA278">
        <v>3.2994699999999999</v>
      </c>
      <c r="EB278">
        <v>2.62547</v>
      </c>
      <c r="EC278">
        <v>0.26236300000000001</v>
      </c>
      <c r="ED278">
        <v>0.261932</v>
      </c>
      <c r="EE278">
        <v>0.136352</v>
      </c>
      <c r="EF278">
        <v>0.13286800000000001</v>
      </c>
      <c r="EG278">
        <v>22427.4</v>
      </c>
      <c r="EH278">
        <v>22839.200000000001</v>
      </c>
      <c r="EI278">
        <v>28283.200000000001</v>
      </c>
      <c r="EJ278">
        <v>29774.3</v>
      </c>
      <c r="EK278">
        <v>33624.199999999997</v>
      </c>
      <c r="EL278">
        <v>35829.800000000003</v>
      </c>
      <c r="EM278">
        <v>39916</v>
      </c>
      <c r="EN278">
        <v>42522</v>
      </c>
      <c r="EO278">
        <v>2.1470500000000001</v>
      </c>
      <c r="EP278">
        <v>2.2499699999999998</v>
      </c>
      <c r="EQ278">
        <v>0.15657399999999999</v>
      </c>
      <c r="ER278">
        <v>0</v>
      </c>
      <c r="ES278">
        <v>29.3794</v>
      </c>
      <c r="ET278">
        <v>999.9</v>
      </c>
      <c r="EU278">
        <v>73.900000000000006</v>
      </c>
      <c r="EV278">
        <v>32.4</v>
      </c>
      <c r="EW278">
        <v>35.6526</v>
      </c>
      <c r="EX278">
        <v>57.347200000000001</v>
      </c>
      <c r="EY278">
        <v>-2.9567299999999999</v>
      </c>
      <c r="EZ278">
        <v>2</v>
      </c>
      <c r="FA278">
        <v>0.21760199999999999</v>
      </c>
      <c r="FB278">
        <v>-0.80402499999999999</v>
      </c>
      <c r="FC278">
        <v>20.270600000000002</v>
      </c>
      <c r="FD278">
        <v>5.2211800000000004</v>
      </c>
      <c r="FE278">
        <v>12.004</v>
      </c>
      <c r="FF278">
        <v>4.9872500000000004</v>
      </c>
      <c r="FG278">
        <v>3.2843</v>
      </c>
      <c r="FH278">
        <v>9999</v>
      </c>
      <c r="FI278">
        <v>9999</v>
      </c>
      <c r="FJ278">
        <v>9999</v>
      </c>
      <c r="FK278">
        <v>999.9</v>
      </c>
      <c r="FL278">
        <v>1.86582</v>
      </c>
      <c r="FM278">
        <v>1.8621799999999999</v>
      </c>
      <c r="FN278">
        <v>1.8641700000000001</v>
      </c>
      <c r="FO278">
        <v>1.8602099999999999</v>
      </c>
      <c r="FP278">
        <v>1.8609500000000001</v>
      </c>
      <c r="FQ278">
        <v>1.8601099999999999</v>
      </c>
      <c r="FR278">
        <v>1.8617600000000001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-6</v>
      </c>
      <c r="GH278">
        <v>0.16830000000000001</v>
      </c>
      <c r="GI278">
        <v>-3.3542705637745942</v>
      </c>
      <c r="GJ278">
        <v>-2.7043828418459848E-3</v>
      </c>
      <c r="GK278">
        <v>1.1637646390227569E-6</v>
      </c>
      <c r="GL278">
        <v>-2.7935288173591201E-10</v>
      </c>
      <c r="GM278">
        <v>-0.1154585369592631</v>
      </c>
      <c r="GN278">
        <v>-1.575226436802038E-3</v>
      </c>
      <c r="GO278">
        <v>7.1853088279240026E-4</v>
      </c>
      <c r="GP278">
        <v>-1.2337336158236461E-5</v>
      </c>
      <c r="GQ278">
        <v>5</v>
      </c>
      <c r="GR278">
        <v>2087</v>
      </c>
      <c r="GS278">
        <v>4</v>
      </c>
      <c r="GT278">
        <v>31</v>
      </c>
      <c r="GU278">
        <v>21.1</v>
      </c>
      <c r="GV278">
        <v>21.1</v>
      </c>
      <c r="GW278">
        <v>4.2980999999999998</v>
      </c>
      <c r="GX278">
        <v>2.47925</v>
      </c>
      <c r="GY278">
        <v>2.04834</v>
      </c>
      <c r="GZ278">
        <v>2.6196299999999999</v>
      </c>
      <c r="HA278">
        <v>2.1972700000000001</v>
      </c>
      <c r="HB278">
        <v>2.33765</v>
      </c>
      <c r="HC278">
        <v>37.433799999999998</v>
      </c>
      <c r="HD278">
        <v>14.158300000000001</v>
      </c>
      <c r="HE278">
        <v>18</v>
      </c>
      <c r="HF278">
        <v>612.99599999999998</v>
      </c>
      <c r="HG278">
        <v>773.68700000000001</v>
      </c>
      <c r="HH278">
        <v>31.000299999999999</v>
      </c>
      <c r="HI278">
        <v>30.241099999999999</v>
      </c>
      <c r="HJ278">
        <v>30.0001</v>
      </c>
      <c r="HK278">
        <v>30.191400000000002</v>
      </c>
      <c r="HL278">
        <v>30.185199999999998</v>
      </c>
      <c r="HM278">
        <v>85.929100000000005</v>
      </c>
      <c r="HN278">
        <v>13.8027</v>
      </c>
      <c r="HO278">
        <v>100</v>
      </c>
      <c r="HP278">
        <v>31</v>
      </c>
      <c r="HQ278">
        <v>1755.54</v>
      </c>
      <c r="HR278">
        <v>31.795200000000001</v>
      </c>
      <c r="HS278">
        <v>99.651899999999998</v>
      </c>
      <c r="HT278">
        <v>98.638999999999996</v>
      </c>
    </row>
    <row r="279" spans="1:228" x14ac:dyDescent="0.2">
      <c r="A279">
        <v>264</v>
      </c>
      <c r="B279">
        <v>1670951691.0999999</v>
      </c>
      <c r="C279">
        <v>1050</v>
      </c>
      <c r="D279" t="s">
        <v>887</v>
      </c>
      <c r="E279" t="s">
        <v>888</v>
      </c>
      <c r="F279">
        <v>4</v>
      </c>
      <c r="G279">
        <v>1670951688.7874999</v>
      </c>
      <c r="H279">
        <f t="shared" si="136"/>
        <v>1.8507152694079824E-3</v>
      </c>
      <c r="I279">
        <f t="shared" si="137"/>
        <v>1.8507152694079825</v>
      </c>
      <c r="J279">
        <f t="shared" si="138"/>
        <v>20.48761544679159</v>
      </c>
      <c r="K279">
        <f t="shared" si="139"/>
        <v>1727.75</v>
      </c>
      <c r="L279">
        <f t="shared" si="140"/>
        <v>1426.6654127822092</v>
      </c>
      <c r="M279">
        <f t="shared" si="141"/>
        <v>144.56709577467259</v>
      </c>
      <c r="N279">
        <f t="shared" si="142"/>
        <v>175.07664900741563</v>
      </c>
      <c r="O279">
        <f t="shared" si="143"/>
        <v>0.12641119058424841</v>
      </c>
      <c r="P279">
        <f t="shared" si="144"/>
        <v>3.6874586931628732</v>
      </c>
      <c r="Q279">
        <f t="shared" si="145"/>
        <v>0.12405213679039587</v>
      </c>
      <c r="R279">
        <f t="shared" si="146"/>
        <v>7.7740870259513789E-2</v>
      </c>
      <c r="S279">
        <f t="shared" si="147"/>
        <v>226.11363945744492</v>
      </c>
      <c r="T279">
        <f t="shared" si="148"/>
        <v>32.435100400082433</v>
      </c>
      <c r="U279">
        <f t="shared" si="149"/>
        <v>31.923674999999999</v>
      </c>
      <c r="V279">
        <f t="shared" si="150"/>
        <v>4.7544934332510858</v>
      </c>
      <c r="W279">
        <f t="shared" si="151"/>
        <v>70.153719617499547</v>
      </c>
      <c r="X279">
        <f t="shared" si="152"/>
        <v>3.3028370700061749</v>
      </c>
      <c r="Y279">
        <f t="shared" si="153"/>
        <v>4.7079999293184969</v>
      </c>
      <c r="Z279">
        <f t="shared" si="154"/>
        <v>1.4516563632449109</v>
      </c>
      <c r="AA279">
        <f t="shared" si="155"/>
        <v>-81.616543380892026</v>
      </c>
      <c r="AB279">
        <f t="shared" si="156"/>
        <v>-34.474105528022044</v>
      </c>
      <c r="AC279">
        <f t="shared" si="157"/>
        <v>-2.1168007896753545</v>
      </c>
      <c r="AD279">
        <f t="shared" si="158"/>
        <v>107.90618975885548</v>
      </c>
      <c r="AE279">
        <f t="shared" si="159"/>
        <v>44.017017031195046</v>
      </c>
      <c r="AF279">
        <f t="shared" si="160"/>
        <v>1.8465237574473987</v>
      </c>
      <c r="AG279">
        <f t="shared" si="161"/>
        <v>20.48761544679159</v>
      </c>
      <c r="AH279">
        <v>1804.4347131040649</v>
      </c>
      <c r="AI279">
        <v>1789.043212121212</v>
      </c>
      <c r="AJ279">
        <v>1.7011351137287909</v>
      </c>
      <c r="AK279">
        <v>63.164820258041182</v>
      </c>
      <c r="AL279">
        <f t="shared" si="162"/>
        <v>1.8507152694079825</v>
      </c>
      <c r="AM279">
        <v>31.85235541227788</v>
      </c>
      <c r="AN279">
        <v>32.596001818181819</v>
      </c>
      <c r="AO279">
        <v>6.1369350529552458E-6</v>
      </c>
      <c r="AP279">
        <v>96.758734084088289</v>
      </c>
      <c r="AQ279">
        <v>67</v>
      </c>
      <c r="AR279">
        <v>10</v>
      </c>
      <c r="AS279">
        <f t="shared" si="163"/>
        <v>1</v>
      </c>
      <c r="AT279">
        <f t="shared" si="164"/>
        <v>0</v>
      </c>
      <c r="AU279">
        <f t="shared" si="165"/>
        <v>47658.084257095681</v>
      </c>
      <c r="AV279">
        <f t="shared" si="166"/>
        <v>1199.9749999999999</v>
      </c>
      <c r="AW279">
        <f t="shared" si="167"/>
        <v>1025.9052328795049</v>
      </c>
      <c r="AX279">
        <f t="shared" si="168"/>
        <v>0.85493883862539222</v>
      </c>
      <c r="AY279">
        <f t="shared" si="169"/>
        <v>0.18843195854700717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1670951688.7874999</v>
      </c>
      <c r="BF279">
        <v>1727.75</v>
      </c>
      <c r="BG279">
        <v>1747.3587500000001</v>
      </c>
      <c r="BH279">
        <v>32.594162500000003</v>
      </c>
      <c r="BI279">
        <v>31.852162499999999</v>
      </c>
      <c r="BJ279">
        <v>1733.74875</v>
      </c>
      <c r="BK279">
        <v>32.425849999999997</v>
      </c>
      <c r="BL279">
        <v>650.01512500000001</v>
      </c>
      <c r="BM279">
        <v>101.232125</v>
      </c>
      <c r="BN279">
        <v>0.1000405375</v>
      </c>
      <c r="BO279">
        <v>31.750262500000002</v>
      </c>
      <c r="BP279">
        <v>31.923674999999999</v>
      </c>
      <c r="BQ279">
        <v>999.9</v>
      </c>
      <c r="BR279">
        <v>0</v>
      </c>
      <c r="BS279">
        <v>0</v>
      </c>
      <c r="BT279">
        <v>9017.8125</v>
      </c>
      <c r="BU279">
        <v>0</v>
      </c>
      <c r="BV279">
        <v>37.970437500000003</v>
      </c>
      <c r="BW279">
        <v>-19.61035</v>
      </c>
      <c r="BX279">
        <v>1785.9625000000001</v>
      </c>
      <c r="BY279">
        <v>1804.8487500000001</v>
      </c>
      <c r="BZ279">
        <v>0.74199462500000002</v>
      </c>
      <c r="CA279">
        <v>1747.3587500000001</v>
      </c>
      <c r="CB279">
        <v>31.852162499999999</v>
      </c>
      <c r="CC279">
        <v>3.2995725</v>
      </c>
      <c r="CD279">
        <v>3.2244587500000002</v>
      </c>
      <c r="CE279">
        <v>25.622274999999998</v>
      </c>
      <c r="CF279">
        <v>25.234787499999999</v>
      </c>
      <c r="CG279">
        <v>1199.9749999999999</v>
      </c>
      <c r="CH279">
        <v>0.49995587499999999</v>
      </c>
      <c r="CI279">
        <v>0.50004412500000006</v>
      </c>
      <c r="CJ279">
        <v>0</v>
      </c>
      <c r="CK279">
        <v>1789.20625</v>
      </c>
      <c r="CL279">
        <v>4.9990899999999998</v>
      </c>
      <c r="CM279">
        <v>20313.962500000001</v>
      </c>
      <c r="CN279">
        <v>9557.5037499999999</v>
      </c>
      <c r="CO279">
        <v>39.804250000000003</v>
      </c>
      <c r="CP279">
        <v>41.375</v>
      </c>
      <c r="CQ279">
        <v>40.561999999999998</v>
      </c>
      <c r="CR279">
        <v>40.436999999999998</v>
      </c>
      <c r="CS279">
        <v>41.25</v>
      </c>
      <c r="CT279">
        <v>597.43875000000003</v>
      </c>
      <c r="CU279">
        <v>597.54499999999996</v>
      </c>
      <c r="CV279">
        <v>0</v>
      </c>
      <c r="CW279">
        <v>1670951723.2</v>
      </c>
      <c r="CX279">
        <v>0</v>
      </c>
      <c r="CY279">
        <v>1670950421.5999999</v>
      </c>
      <c r="CZ279" t="s">
        <v>356</v>
      </c>
      <c r="DA279">
        <v>1670950421.5999999</v>
      </c>
      <c r="DB279">
        <v>1670950421.5999999</v>
      </c>
      <c r="DC279">
        <v>14</v>
      </c>
      <c r="DD279">
        <v>-0.21199999999999999</v>
      </c>
      <c r="DE279">
        <v>-3.1E-2</v>
      </c>
      <c r="DF279">
        <v>-4.3040000000000003</v>
      </c>
      <c r="DG279">
        <v>0.155</v>
      </c>
      <c r="DH279">
        <v>415</v>
      </c>
      <c r="DI279">
        <v>33</v>
      </c>
      <c r="DJ279">
        <v>0.37</v>
      </c>
      <c r="DK279">
        <v>0.39</v>
      </c>
      <c r="DL279">
        <v>-19.705287804878051</v>
      </c>
      <c r="DM279">
        <v>0.42400348432060242</v>
      </c>
      <c r="DN279">
        <v>7.8246347051403958E-2</v>
      </c>
      <c r="DO279">
        <v>0</v>
      </c>
      <c r="DP279">
        <v>0.73865380487804877</v>
      </c>
      <c r="DQ279">
        <v>1.7226627177701799E-2</v>
      </c>
      <c r="DR279">
        <v>2.0637411354437209E-3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363</v>
      </c>
      <c r="EA279">
        <v>3.2994400000000002</v>
      </c>
      <c r="EB279">
        <v>2.6254</v>
      </c>
      <c r="EC279">
        <v>0.26294099999999998</v>
      </c>
      <c r="ED279">
        <v>0.26252199999999998</v>
      </c>
      <c r="EE279">
        <v>0.13636100000000001</v>
      </c>
      <c r="EF279">
        <v>0.13286700000000001</v>
      </c>
      <c r="EG279">
        <v>22410.1</v>
      </c>
      <c r="EH279">
        <v>22821.200000000001</v>
      </c>
      <c r="EI279">
        <v>28283.5</v>
      </c>
      <c r="EJ279">
        <v>29774.7</v>
      </c>
      <c r="EK279">
        <v>33624.800000000003</v>
      </c>
      <c r="EL279">
        <v>35830.300000000003</v>
      </c>
      <c r="EM279">
        <v>39917</v>
      </c>
      <c r="EN279">
        <v>42522.400000000001</v>
      </c>
      <c r="EO279">
        <v>2.1474000000000002</v>
      </c>
      <c r="EP279">
        <v>2.2498300000000002</v>
      </c>
      <c r="EQ279">
        <v>0.15645500000000001</v>
      </c>
      <c r="ER279">
        <v>0</v>
      </c>
      <c r="ES279">
        <v>29.376000000000001</v>
      </c>
      <c r="ET279">
        <v>999.9</v>
      </c>
      <c r="EU279">
        <v>73.900000000000006</v>
      </c>
      <c r="EV279">
        <v>32.4</v>
      </c>
      <c r="EW279">
        <v>35.6554</v>
      </c>
      <c r="EX279">
        <v>57.047199999999997</v>
      </c>
      <c r="EY279">
        <v>-3.0168300000000001</v>
      </c>
      <c r="EZ279">
        <v>2</v>
      </c>
      <c r="FA279">
        <v>0.21720300000000001</v>
      </c>
      <c r="FB279">
        <v>-0.80392200000000003</v>
      </c>
      <c r="FC279">
        <v>20.270600000000002</v>
      </c>
      <c r="FD279">
        <v>5.2210299999999998</v>
      </c>
      <c r="FE279">
        <v>12.004</v>
      </c>
      <c r="FF279">
        <v>4.9872500000000004</v>
      </c>
      <c r="FG279">
        <v>3.2842500000000001</v>
      </c>
      <c r="FH279">
        <v>9999</v>
      </c>
      <c r="FI279">
        <v>9999</v>
      </c>
      <c r="FJ279">
        <v>9999</v>
      </c>
      <c r="FK279">
        <v>999.9</v>
      </c>
      <c r="FL279">
        <v>1.8657900000000001</v>
      </c>
      <c r="FM279">
        <v>1.8621799999999999</v>
      </c>
      <c r="FN279">
        <v>1.8641700000000001</v>
      </c>
      <c r="FO279">
        <v>1.8602000000000001</v>
      </c>
      <c r="FP279">
        <v>1.8609599999999999</v>
      </c>
      <c r="FQ279">
        <v>1.86008</v>
      </c>
      <c r="FR279">
        <v>1.8617600000000001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-6.01</v>
      </c>
      <c r="GH279">
        <v>0.16830000000000001</v>
      </c>
      <c r="GI279">
        <v>-3.3542705637745942</v>
      </c>
      <c r="GJ279">
        <v>-2.7043828418459848E-3</v>
      </c>
      <c r="GK279">
        <v>1.1637646390227569E-6</v>
      </c>
      <c r="GL279">
        <v>-2.7935288173591201E-10</v>
      </c>
      <c r="GM279">
        <v>-0.1154585369592631</v>
      </c>
      <c r="GN279">
        <v>-1.575226436802038E-3</v>
      </c>
      <c r="GO279">
        <v>7.1853088279240026E-4</v>
      </c>
      <c r="GP279">
        <v>-1.2337336158236461E-5</v>
      </c>
      <c r="GQ279">
        <v>5</v>
      </c>
      <c r="GR279">
        <v>2087</v>
      </c>
      <c r="GS279">
        <v>4</v>
      </c>
      <c r="GT279">
        <v>31</v>
      </c>
      <c r="GU279">
        <v>21.2</v>
      </c>
      <c r="GV279">
        <v>21.2</v>
      </c>
      <c r="GW279">
        <v>4.3102999999999998</v>
      </c>
      <c r="GX279">
        <v>2.4731399999999999</v>
      </c>
      <c r="GY279">
        <v>2.04834</v>
      </c>
      <c r="GZ279">
        <v>2.6196299999999999</v>
      </c>
      <c r="HA279">
        <v>2.1972700000000001</v>
      </c>
      <c r="HB279">
        <v>2.3535200000000001</v>
      </c>
      <c r="HC279">
        <v>37.433799999999998</v>
      </c>
      <c r="HD279">
        <v>14.1495</v>
      </c>
      <c r="HE279">
        <v>18</v>
      </c>
      <c r="HF279">
        <v>613.24599999999998</v>
      </c>
      <c r="HG279">
        <v>773.53700000000003</v>
      </c>
      <c r="HH279">
        <v>31.0002</v>
      </c>
      <c r="HI279">
        <v>30.240100000000002</v>
      </c>
      <c r="HJ279">
        <v>30</v>
      </c>
      <c r="HK279">
        <v>30.1904</v>
      </c>
      <c r="HL279">
        <v>30.184999999999999</v>
      </c>
      <c r="HM279">
        <v>86.181600000000003</v>
      </c>
      <c r="HN279">
        <v>13.8027</v>
      </c>
      <c r="HO279">
        <v>100</v>
      </c>
      <c r="HP279">
        <v>31</v>
      </c>
      <c r="HQ279">
        <v>1762.22</v>
      </c>
      <c r="HR279">
        <v>31.795200000000001</v>
      </c>
      <c r="HS279">
        <v>99.653899999999993</v>
      </c>
      <c r="HT279">
        <v>98.640199999999993</v>
      </c>
    </row>
    <row r="280" spans="1:228" x14ac:dyDescent="0.2">
      <c r="A280">
        <v>265</v>
      </c>
      <c r="B280">
        <v>1670951695.0999999</v>
      </c>
      <c r="C280">
        <v>1054</v>
      </c>
      <c r="D280" t="s">
        <v>889</v>
      </c>
      <c r="E280" t="s">
        <v>890</v>
      </c>
      <c r="F280">
        <v>4</v>
      </c>
      <c r="G280">
        <v>1670951693.0999999</v>
      </c>
      <c r="H280">
        <f t="shared" si="136"/>
        <v>1.8529031429104154E-3</v>
      </c>
      <c r="I280">
        <f t="shared" si="137"/>
        <v>1.8529031429104155</v>
      </c>
      <c r="J280">
        <f t="shared" si="138"/>
        <v>20.335807759808912</v>
      </c>
      <c r="K280">
        <f t="shared" si="139"/>
        <v>1734.8885714285709</v>
      </c>
      <c r="L280">
        <f t="shared" si="140"/>
        <v>1436.3365010635464</v>
      </c>
      <c r="M280">
        <f t="shared" si="141"/>
        <v>145.54859059107602</v>
      </c>
      <c r="N280">
        <f t="shared" si="142"/>
        <v>175.80183071099316</v>
      </c>
      <c r="O280">
        <f t="shared" si="143"/>
        <v>0.12677108284297836</v>
      </c>
      <c r="P280">
        <f t="shared" si="144"/>
        <v>3.6783896926820292</v>
      </c>
      <c r="Q280">
        <f t="shared" si="145"/>
        <v>0.12439298257747593</v>
      </c>
      <c r="R280">
        <f t="shared" si="146"/>
        <v>7.7955561263406137E-2</v>
      </c>
      <c r="S280">
        <f t="shared" si="147"/>
        <v>226.1232938209416</v>
      </c>
      <c r="T280">
        <f t="shared" si="148"/>
        <v>32.441414031745587</v>
      </c>
      <c r="U280">
        <f t="shared" si="149"/>
        <v>31.916399999999999</v>
      </c>
      <c r="V280">
        <f t="shared" si="150"/>
        <v>4.7525349354832125</v>
      </c>
      <c r="W280">
        <f t="shared" si="151"/>
        <v>70.139224029628124</v>
      </c>
      <c r="X280">
        <f t="shared" si="152"/>
        <v>3.3031167176232539</v>
      </c>
      <c r="Y280">
        <f t="shared" si="153"/>
        <v>4.7093716295292278</v>
      </c>
      <c r="Z280">
        <f t="shared" si="154"/>
        <v>1.4494182178599586</v>
      </c>
      <c r="AA280">
        <f t="shared" si="155"/>
        <v>-81.713028602349326</v>
      </c>
      <c r="AB280">
        <f t="shared" si="156"/>
        <v>-31.927804563011211</v>
      </c>
      <c r="AC280">
        <f t="shared" si="157"/>
        <v>-1.965263973396419</v>
      </c>
      <c r="AD280">
        <f t="shared" si="158"/>
        <v>110.51719668218463</v>
      </c>
      <c r="AE280">
        <f t="shared" si="159"/>
        <v>44.339477614973887</v>
      </c>
      <c r="AF280">
        <f t="shared" si="160"/>
        <v>1.8529963052741045</v>
      </c>
      <c r="AG280">
        <f t="shared" si="161"/>
        <v>20.335807759808912</v>
      </c>
      <c r="AH280">
        <v>1811.409938787024</v>
      </c>
      <c r="AI280">
        <v>1795.955939393938</v>
      </c>
      <c r="AJ280">
        <v>1.734031174417632</v>
      </c>
      <c r="AK280">
        <v>63.164820258041182</v>
      </c>
      <c r="AL280">
        <f t="shared" si="162"/>
        <v>1.8529031429104155</v>
      </c>
      <c r="AM280">
        <v>31.851981313344851</v>
      </c>
      <c r="AN280">
        <v>32.596531515151497</v>
      </c>
      <c r="AO280">
        <v>2.0866281403993952E-6</v>
      </c>
      <c r="AP280">
        <v>96.758734084088289</v>
      </c>
      <c r="AQ280">
        <v>67</v>
      </c>
      <c r="AR280">
        <v>10</v>
      </c>
      <c r="AS280">
        <f t="shared" si="163"/>
        <v>1</v>
      </c>
      <c r="AT280">
        <f t="shared" si="164"/>
        <v>0</v>
      </c>
      <c r="AU280">
        <f t="shared" si="165"/>
        <v>47494.421705012013</v>
      </c>
      <c r="AV280">
        <f t="shared" si="166"/>
        <v>1200.038571428571</v>
      </c>
      <c r="AW280">
        <f t="shared" si="167"/>
        <v>1025.9583781455653</v>
      </c>
      <c r="AX280">
        <f t="shared" si="168"/>
        <v>0.85493783497660902</v>
      </c>
      <c r="AY280">
        <f t="shared" si="169"/>
        <v>0.18843002150485541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1670951693.0999999</v>
      </c>
      <c r="BF280">
        <v>1734.8885714285709</v>
      </c>
      <c r="BG280">
        <v>1754.6414285714291</v>
      </c>
      <c r="BH280">
        <v>32.596585714285723</v>
      </c>
      <c r="BI280">
        <v>31.851985714285711</v>
      </c>
      <c r="BJ280">
        <v>1740.8971428571431</v>
      </c>
      <c r="BK280">
        <v>32.428257142857142</v>
      </c>
      <c r="BL280">
        <v>650.01428571428562</v>
      </c>
      <c r="BM280">
        <v>101.23314285714289</v>
      </c>
      <c r="BN280">
        <v>0.1000687428571428</v>
      </c>
      <c r="BO280">
        <v>31.755400000000002</v>
      </c>
      <c r="BP280">
        <v>31.916399999999999</v>
      </c>
      <c r="BQ280">
        <v>999.89999999999986</v>
      </c>
      <c r="BR280">
        <v>0</v>
      </c>
      <c r="BS280">
        <v>0</v>
      </c>
      <c r="BT280">
        <v>8986.4285714285706</v>
      </c>
      <c r="BU280">
        <v>0</v>
      </c>
      <c r="BV280">
        <v>37.855357142857137</v>
      </c>
      <c r="BW280">
        <v>-19.75254285714286</v>
      </c>
      <c r="BX280">
        <v>1793.3457142857139</v>
      </c>
      <c r="BY280">
        <v>1812.3685714285709</v>
      </c>
      <c r="BZ280">
        <v>0.7446275714285715</v>
      </c>
      <c r="CA280">
        <v>1754.6414285714291</v>
      </c>
      <c r="CB280">
        <v>31.851985714285711</v>
      </c>
      <c r="CC280">
        <v>3.299848571428571</v>
      </c>
      <c r="CD280">
        <v>3.224468571428571</v>
      </c>
      <c r="CE280">
        <v>25.62368571428572</v>
      </c>
      <c r="CF280">
        <v>25.234857142857141</v>
      </c>
      <c r="CG280">
        <v>1200.038571428571</v>
      </c>
      <c r="CH280">
        <v>0.49998971428571432</v>
      </c>
      <c r="CI280">
        <v>0.50001028571428574</v>
      </c>
      <c r="CJ280">
        <v>0</v>
      </c>
      <c r="CK280">
        <v>1789.7942857142859</v>
      </c>
      <c r="CL280">
        <v>4.9990899999999998</v>
      </c>
      <c r="CM280">
        <v>20318.87142857143</v>
      </c>
      <c r="CN280">
        <v>9558.14</v>
      </c>
      <c r="CO280">
        <v>39.811999999999998</v>
      </c>
      <c r="CP280">
        <v>41.375</v>
      </c>
      <c r="CQ280">
        <v>40.561999999999998</v>
      </c>
      <c r="CR280">
        <v>40.436999999999998</v>
      </c>
      <c r="CS280">
        <v>41.25</v>
      </c>
      <c r="CT280">
        <v>597.50857142857149</v>
      </c>
      <c r="CU280">
        <v>597.53428571428572</v>
      </c>
      <c r="CV280">
        <v>0</v>
      </c>
      <c r="CW280">
        <v>1670951727.4000001</v>
      </c>
      <c r="CX280">
        <v>0</v>
      </c>
      <c r="CY280">
        <v>1670950421.5999999</v>
      </c>
      <c r="CZ280" t="s">
        <v>356</v>
      </c>
      <c r="DA280">
        <v>1670950421.5999999</v>
      </c>
      <c r="DB280">
        <v>1670950421.5999999</v>
      </c>
      <c r="DC280">
        <v>14</v>
      </c>
      <c r="DD280">
        <v>-0.21199999999999999</v>
      </c>
      <c r="DE280">
        <v>-3.1E-2</v>
      </c>
      <c r="DF280">
        <v>-4.3040000000000003</v>
      </c>
      <c r="DG280">
        <v>0.155</v>
      </c>
      <c r="DH280">
        <v>415</v>
      </c>
      <c r="DI280">
        <v>33</v>
      </c>
      <c r="DJ280">
        <v>0.37</v>
      </c>
      <c r="DK280">
        <v>0.39</v>
      </c>
      <c r="DL280">
        <v>-19.7136</v>
      </c>
      <c r="DM280">
        <v>0.29620766550518501</v>
      </c>
      <c r="DN280">
        <v>7.8149631336614761E-2</v>
      </c>
      <c r="DO280">
        <v>0</v>
      </c>
      <c r="DP280">
        <v>0.74007980487804881</v>
      </c>
      <c r="DQ280">
        <v>2.840772125435545E-2</v>
      </c>
      <c r="DR280">
        <v>2.9575097238733628E-3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363</v>
      </c>
      <c r="EA280">
        <v>3.29949</v>
      </c>
      <c r="EB280">
        <v>2.6252800000000001</v>
      </c>
      <c r="EC280">
        <v>0.26352900000000001</v>
      </c>
      <c r="ED280">
        <v>0.26310800000000001</v>
      </c>
      <c r="EE280">
        <v>0.13636200000000001</v>
      </c>
      <c r="EF280">
        <v>0.13286899999999999</v>
      </c>
      <c r="EG280">
        <v>22392</v>
      </c>
      <c r="EH280">
        <v>22802.9</v>
      </c>
      <c r="EI280">
        <v>28283.3</v>
      </c>
      <c r="EJ280">
        <v>29774.400000000001</v>
      </c>
      <c r="EK280">
        <v>33624.5</v>
      </c>
      <c r="EL280">
        <v>35829.699999999997</v>
      </c>
      <c r="EM280">
        <v>39916.6</v>
      </c>
      <c r="EN280">
        <v>42521.8</v>
      </c>
      <c r="EO280">
        <v>2.1472699999999998</v>
      </c>
      <c r="EP280">
        <v>2.2496800000000001</v>
      </c>
      <c r="EQ280">
        <v>0.15654399999999999</v>
      </c>
      <c r="ER280">
        <v>0</v>
      </c>
      <c r="ES280">
        <v>29.372499999999999</v>
      </c>
      <c r="ET280">
        <v>999.9</v>
      </c>
      <c r="EU280">
        <v>73.8</v>
      </c>
      <c r="EV280">
        <v>32.4</v>
      </c>
      <c r="EW280">
        <v>35.607599999999998</v>
      </c>
      <c r="EX280">
        <v>57.287199999999999</v>
      </c>
      <c r="EY280">
        <v>-2.9607399999999999</v>
      </c>
      <c r="EZ280">
        <v>2</v>
      </c>
      <c r="FA280">
        <v>0.217302</v>
      </c>
      <c r="FB280">
        <v>-0.80313699999999999</v>
      </c>
      <c r="FC280">
        <v>20.270399999999999</v>
      </c>
      <c r="FD280">
        <v>5.2214799999999997</v>
      </c>
      <c r="FE280">
        <v>12.004</v>
      </c>
      <c r="FF280">
        <v>4.98705</v>
      </c>
      <c r="FG280">
        <v>3.2843800000000001</v>
      </c>
      <c r="FH280">
        <v>9999</v>
      </c>
      <c r="FI280">
        <v>9999</v>
      </c>
      <c r="FJ280">
        <v>9999</v>
      </c>
      <c r="FK280">
        <v>999.9</v>
      </c>
      <c r="FL280">
        <v>1.86581</v>
      </c>
      <c r="FM280">
        <v>1.8621799999999999</v>
      </c>
      <c r="FN280">
        <v>1.8641700000000001</v>
      </c>
      <c r="FO280">
        <v>1.8602000000000001</v>
      </c>
      <c r="FP280">
        <v>1.8609599999999999</v>
      </c>
      <c r="FQ280">
        <v>1.86006</v>
      </c>
      <c r="FR280">
        <v>1.86174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-6.01</v>
      </c>
      <c r="GH280">
        <v>0.16839999999999999</v>
      </c>
      <c r="GI280">
        <v>-3.3542705637745942</v>
      </c>
      <c r="GJ280">
        <v>-2.7043828418459848E-3</v>
      </c>
      <c r="GK280">
        <v>1.1637646390227569E-6</v>
      </c>
      <c r="GL280">
        <v>-2.7935288173591201E-10</v>
      </c>
      <c r="GM280">
        <v>-0.1154585369592631</v>
      </c>
      <c r="GN280">
        <v>-1.575226436802038E-3</v>
      </c>
      <c r="GO280">
        <v>7.1853088279240026E-4</v>
      </c>
      <c r="GP280">
        <v>-1.2337336158236461E-5</v>
      </c>
      <c r="GQ280">
        <v>5</v>
      </c>
      <c r="GR280">
        <v>2087</v>
      </c>
      <c r="GS280">
        <v>4</v>
      </c>
      <c r="GT280">
        <v>31</v>
      </c>
      <c r="GU280">
        <v>21.2</v>
      </c>
      <c r="GV280">
        <v>21.2</v>
      </c>
      <c r="GW280">
        <v>4.3237300000000003</v>
      </c>
      <c r="GX280">
        <v>2.48047</v>
      </c>
      <c r="GY280">
        <v>2.04834</v>
      </c>
      <c r="GZ280">
        <v>2.6196299999999999</v>
      </c>
      <c r="HA280">
        <v>2.1972700000000001</v>
      </c>
      <c r="HB280">
        <v>2.3120099999999999</v>
      </c>
      <c r="HC280">
        <v>37.433799999999998</v>
      </c>
      <c r="HD280">
        <v>14.1408</v>
      </c>
      <c r="HE280">
        <v>18</v>
      </c>
      <c r="HF280">
        <v>613.14300000000003</v>
      </c>
      <c r="HG280">
        <v>773.35799999999995</v>
      </c>
      <c r="HH280">
        <v>31.0002</v>
      </c>
      <c r="HI280">
        <v>30.238499999999998</v>
      </c>
      <c r="HJ280">
        <v>30.0001</v>
      </c>
      <c r="HK280">
        <v>30.189399999999999</v>
      </c>
      <c r="HL280">
        <v>30.182600000000001</v>
      </c>
      <c r="HM280">
        <v>86.435400000000001</v>
      </c>
      <c r="HN280">
        <v>13.8027</v>
      </c>
      <c r="HO280">
        <v>100</v>
      </c>
      <c r="HP280">
        <v>31</v>
      </c>
      <c r="HQ280">
        <v>1768.89</v>
      </c>
      <c r="HR280">
        <v>31.795100000000001</v>
      </c>
      <c r="HS280">
        <v>99.653000000000006</v>
      </c>
      <c r="HT280">
        <v>98.638900000000007</v>
      </c>
    </row>
    <row r="281" spans="1:228" x14ac:dyDescent="0.2">
      <c r="A281">
        <v>266</v>
      </c>
      <c r="B281">
        <v>1670951699.0999999</v>
      </c>
      <c r="C281">
        <v>1058</v>
      </c>
      <c r="D281" t="s">
        <v>891</v>
      </c>
      <c r="E281" t="s">
        <v>892</v>
      </c>
      <c r="F281">
        <v>4</v>
      </c>
      <c r="G281">
        <v>1670951696.7874999</v>
      </c>
      <c r="H281">
        <f t="shared" si="136"/>
        <v>1.8616224734772314E-3</v>
      </c>
      <c r="I281">
        <f t="shared" si="137"/>
        <v>1.8616224734772315</v>
      </c>
      <c r="J281">
        <f t="shared" si="138"/>
        <v>20.250560642331315</v>
      </c>
      <c r="K281">
        <f t="shared" si="139"/>
        <v>1741.095</v>
      </c>
      <c r="L281">
        <f t="shared" si="140"/>
        <v>1444.634316840838</v>
      </c>
      <c r="M281">
        <f t="shared" si="141"/>
        <v>146.38674117567518</v>
      </c>
      <c r="N281">
        <f t="shared" si="142"/>
        <v>176.42750151791026</v>
      </c>
      <c r="O281">
        <f t="shared" si="143"/>
        <v>0.12735392154298025</v>
      </c>
      <c r="P281">
        <f t="shared" si="144"/>
        <v>3.6840674420579789</v>
      </c>
      <c r="Q281">
        <f t="shared" si="145"/>
        <v>0.12495775060745772</v>
      </c>
      <c r="R281">
        <f t="shared" si="146"/>
        <v>7.8310125444831458E-2</v>
      </c>
      <c r="S281">
        <f t="shared" si="147"/>
        <v>226.11679295117494</v>
      </c>
      <c r="T281">
        <f t="shared" si="148"/>
        <v>32.441511953510009</v>
      </c>
      <c r="U281">
        <f t="shared" si="149"/>
        <v>31.917425000000001</v>
      </c>
      <c r="V281">
        <f t="shared" si="150"/>
        <v>4.7528108325167313</v>
      </c>
      <c r="W281">
        <f t="shared" si="151"/>
        <v>70.128922331705795</v>
      </c>
      <c r="X281">
        <f t="shared" si="152"/>
        <v>3.3031840481740575</v>
      </c>
      <c r="Y281">
        <f t="shared" si="153"/>
        <v>4.7101594297288445</v>
      </c>
      <c r="Z281">
        <f t="shared" si="154"/>
        <v>1.4496267843426738</v>
      </c>
      <c r="AA281">
        <f t="shared" si="155"/>
        <v>-82.097551080345909</v>
      </c>
      <c r="AB281">
        <f t="shared" si="156"/>
        <v>-31.594751744156031</v>
      </c>
      <c r="AC281">
        <f t="shared" si="157"/>
        <v>-1.941804229375842</v>
      </c>
      <c r="AD281">
        <f t="shared" si="158"/>
        <v>110.48268589729717</v>
      </c>
      <c r="AE281">
        <f t="shared" si="159"/>
        <v>44.481462513614275</v>
      </c>
      <c r="AF281">
        <f t="shared" si="160"/>
        <v>1.8560206714960963</v>
      </c>
      <c r="AG281">
        <f t="shared" si="161"/>
        <v>20.250560642331315</v>
      </c>
      <c r="AH281">
        <v>1818.460489694465</v>
      </c>
      <c r="AI281">
        <v>1802.949696969697</v>
      </c>
      <c r="AJ281">
        <v>1.758148643350204</v>
      </c>
      <c r="AK281">
        <v>63.164820258041182</v>
      </c>
      <c r="AL281">
        <f t="shared" si="162"/>
        <v>1.8616224734772315</v>
      </c>
      <c r="AM281">
        <v>31.851594713493061</v>
      </c>
      <c r="AN281">
        <v>32.599616363636372</v>
      </c>
      <c r="AO281">
        <v>6.8097556333235843E-6</v>
      </c>
      <c r="AP281">
        <v>96.758734084088289</v>
      </c>
      <c r="AQ281">
        <v>67</v>
      </c>
      <c r="AR281">
        <v>10</v>
      </c>
      <c r="AS281">
        <f t="shared" si="163"/>
        <v>1</v>
      </c>
      <c r="AT281">
        <f t="shared" si="164"/>
        <v>0</v>
      </c>
      <c r="AU281">
        <f t="shared" si="165"/>
        <v>47595.905190634439</v>
      </c>
      <c r="AV281">
        <f t="shared" si="166"/>
        <v>1199.99</v>
      </c>
      <c r="AW281">
        <f t="shared" si="167"/>
        <v>1025.9182263995724</v>
      </c>
      <c r="AX281">
        <f t="shared" si="168"/>
        <v>0.85493897982447553</v>
      </c>
      <c r="AY281">
        <f t="shared" si="169"/>
        <v>0.18843223106123796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1670951696.7874999</v>
      </c>
      <c r="BF281">
        <v>1741.095</v>
      </c>
      <c r="BG281">
        <v>1760.9137499999999</v>
      </c>
      <c r="BH281">
        <v>32.597850000000001</v>
      </c>
      <c r="BI281">
        <v>31.852037500000002</v>
      </c>
      <c r="BJ281">
        <v>1747.11</v>
      </c>
      <c r="BK281">
        <v>32.429512500000001</v>
      </c>
      <c r="BL281">
        <v>650.01587500000005</v>
      </c>
      <c r="BM281">
        <v>101.231375</v>
      </c>
      <c r="BN281">
        <v>9.9971950000000004E-2</v>
      </c>
      <c r="BO281">
        <v>31.75835</v>
      </c>
      <c r="BP281">
        <v>31.917425000000001</v>
      </c>
      <c r="BQ281">
        <v>999.9</v>
      </c>
      <c r="BR281">
        <v>0</v>
      </c>
      <c r="BS281">
        <v>0</v>
      </c>
      <c r="BT281">
        <v>9006.1725000000006</v>
      </c>
      <c r="BU281">
        <v>0</v>
      </c>
      <c r="BV281">
        <v>37.741387500000002</v>
      </c>
      <c r="BW281">
        <v>-19.821774999999999</v>
      </c>
      <c r="BX281">
        <v>1799.76125</v>
      </c>
      <c r="BY281">
        <v>1818.8475000000001</v>
      </c>
      <c r="BZ281">
        <v>0.74580325000000003</v>
      </c>
      <c r="CA281">
        <v>1760.9137499999999</v>
      </c>
      <c r="CB281">
        <v>31.852037500000002</v>
      </c>
      <c r="CC281">
        <v>3.2999262499999999</v>
      </c>
      <c r="CD281">
        <v>3.2244250000000001</v>
      </c>
      <c r="CE281">
        <v>25.624075000000001</v>
      </c>
      <c r="CF281">
        <v>25.2346</v>
      </c>
      <c r="CG281">
        <v>1199.99</v>
      </c>
      <c r="CH281">
        <v>0.49995050000000002</v>
      </c>
      <c r="CI281">
        <v>0.50004950000000004</v>
      </c>
      <c r="CJ281">
        <v>0</v>
      </c>
      <c r="CK281">
        <v>1790.1412499999999</v>
      </c>
      <c r="CL281">
        <v>4.9990899999999998</v>
      </c>
      <c r="CM281">
        <v>20320.5</v>
      </c>
      <c r="CN281">
        <v>9557.5774999999994</v>
      </c>
      <c r="CO281">
        <v>39.811999999999998</v>
      </c>
      <c r="CP281">
        <v>41.375</v>
      </c>
      <c r="CQ281">
        <v>40.561999999999998</v>
      </c>
      <c r="CR281">
        <v>40.436999999999998</v>
      </c>
      <c r="CS281">
        <v>41.25</v>
      </c>
      <c r="CT281">
        <v>597.43875000000003</v>
      </c>
      <c r="CU281">
        <v>597.55624999999998</v>
      </c>
      <c r="CV281">
        <v>0</v>
      </c>
      <c r="CW281">
        <v>1670951731</v>
      </c>
      <c r="CX281">
        <v>0</v>
      </c>
      <c r="CY281">
        <v>1670950421.5999999</v>
      </c>
      <c r="CZ281" t="s">
        <v>356</v>
      </c>
      <c r="DA281">
        <v>1670950421.5999999</v>
      </c>
      <c r="DB281">
        <v>1670950421.5999999</v>
      </c>
      <c r="DC281">
        <v>14</v>
      </c>
      <c r="DD281">
        <v>-0.21199999999999999</v>
      </c>
      <c r="DE281">
        <v>-3.1E-2</v>
      </c>
      <c r="DF281">
        <v>-4.3040000000000003</v>
      </c>
      <c r="DG281">
        <v>0.155</v>
      </c>
      <c r="DH281">
        <v>415</v>
      </c>
      <c r="DI281">
        <v>33</v>
      </c>
      <c r="DJ281">
        <v>0.37</v>
      </c>
      <c r="DK281">
        <v>0.39</v>
      </c>
      <c r="DL281">
        <v>-19.724885365853659</v>
      </c>
      <c r="DM281">
        <v>-9.5441811846687277E-2</v>
      </c>
      <c r="DN281">
        <v>8.871862773844616E-2</v>
      </c>
      <c r="DO281">
        <v>1</v>
      </c>
      <c r="DP281">
        <v>0.74135646341463413</v>
      </c>
      <c r="DQ281">
        <v>3.1193958188154399E-2</v>
      </c>
      <c r="DR281">
        <v>3.206598570916392E-3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2</v>
      </c>
      <c r="DY281">
        <v>2</v>
      </c>
      <c r="DZ281" t="s">
        <v>357</v>
      </c>
      <c r="EA281">
        <v>3.2994599999999998</v>
      </c>
      <c r="EB281">
        <v>2.62521</v>
      </c>
      <c r="EC281">
        <v>0.26411600000000002</v>
      </c>
      <c r="ED281">
        <v>0.26368799999999998</v>
      </c>
      <c r="EE281">
        <v>0.13637099999999999</v>
      </c>
      <c r="EF281">
        <v>0.13286899999999999</v>
      </c>
      <c r="EG281">
        <v>22373.8</v>
      </c>
      <c r="EH281">
        <v>22784.9</v>
      </c>
      <c r="EI281">
        <v>28282.9</v>
      </c>
      <c r="EJ281">
        <v>29774.400000000001</v>
      </c>
      <c r="EK281">
        <v>33623.800000000003</v>
      </c>
      <c r="EL281">
        <v>35829.9</v>
      </c>
      <c r="EM281">
        <v>39916.199999999997</v>
      </c>
      <c r="EN281">
        <v>42521.9</v>
      </c>
      <c r="EO281">
        <v>2.1473300000000002</v>
      </c>
      <c r="EP281">
        <v>2.2498300000000002</v>
      </c>
      <c r="EQ281">
        <v>0.156999</v>
      </c>
      <c r="ER281">
        <v>0</v>
      </c>
      <c r="ES281">
        <v>29.369299999999999</v>
      </c>
      <c r="ET281">
        <v>999.9</v>
      </c>
      <c r="EU281">
        <v>73.8</v>
      </c>
      <c r="EV281">
        <v>32.4</v>
      </c>
      <c r="EW281">
        <v>35.607399999999998</v>
      </c>
      <c r="EX281">
        <v>57.227200000000003</v>
      </c>
      <c r="EY281">
        <v>-2.8685900000000002</v>
      </c>
      <c r="EZ281">
        <v>2</v>
      </c>
      <c r="FA281">
        <v>0.21726400000000001</v>
      </c>
      <c r="FB281">
        <v>-0.80235599999999996</v>
      </c>
      <c r="FC281">
        <v>20.270600000000002</v>
      </c>
      <c r="FD281">
        <v>5.22133</v>
      </c>
      <c r="FE281">
        <v>12.004</v>
      </c>
      <c r="FF281">
        <v>4.9871999999999996</v>
      </c>
      <c r="FG281">
        <v>3.2842500000000001</v>
      </c>
      <c r="FH281">
        <v>9999</v>
      </c>
      <c r="FI281">
        <v>9999</v>
      </c>
      <c r="FJ281">
        <v>9999</v>
      </c>
      <c r="FK281">
        <v>999.9</v>
      </c>
      <c r="FL281">
        <v>1.86581</v>
      </c>
      <c r="FM281">
        <v>1.8621799999999999</v>
      </c>
      <c r="FN281">
        <v>1.8641700000000001</v>
      </c>
      <c r="FO281">
        <v>1.8602000000000001</v>
      </c>
      <c r="FP281">
        <v>1.8609599999999999</v>
      </c>
      <c r="FQ281">
        <v>1.86008</v>
      </c>
      <c r="FR281">
        <v>1.8617699999999999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-6.02</v>
      </c>
      <c r="GH281">
        <v>0.16839999999999999</v>
      </c>
      <c r="GI281">
        <v>-3.3542705637745942</v>
      </c>
      <c r="GJ281">
        <v>-2.7043828418459848E-3</v>
      </c>
      <c r="GK281">
        <v>1.1637646390227569E-6</v>
      </c>
      <c r="GL281">
        <v>-2.7935288173591201E-10</v>
      </c>
      <c r="GM281">
        <v>-0.1154585369592631</v>
      </c>
      <c r="GN281">
        <v>-1.575226436802038E-3</v>
      </c>
      <c r="GO281">
        <v>7.1853088279240026E-4</v>
      </c>
      <c r="GP281">
        <v>-1.2337336158236461E-5</v>
      </c>
      <c r="GQ281">
        <v>5</v>
      </c>
      <c r="GR281">
        <v>2087</v>
      </c>
      <c r="GS281">
        <v>4</v>
      </c>
      <c r="GT281">
        <v>31</v>
      </c>
      <c r="GU281">
        <v>21.3</v>
      </c>
      <c r="GV281">
        <v>21.3</v>
      </c>
      <c r="GW281">
        <v>4.3347199999999999</v>
      </c>
      <c r="GX281">
        <v>2.47559</v>
      </c>
      <c r="GY281">
        <v>2.04834</v>
      </c>
      <c r="GZ281">
        <v>2.6196299999999999</v>
      </c>
      <c r="HA281">
        <v>2.1972700000000001</v>
      </c>
      <c r="HB281">
        <v>2.2997999999999998</v>
      </c>
      <c r="HC281">
        <v>37.433799999999998</v>
      </c>
      <c r="HD281">
        <v>14.1408</v>
      </c>
      <c r="HE281">
        <v>18</v>
      </c>
      <c r="HF281">
        <v>613.16399999999999</v>
      </c>
      <c r="HG281">
        <v>773.505</v>
      </c>
      <c r="HH281">
        <v>31.0002</v>
      </c>
      <c r="HI281">
        <v>30.238499999999998</v>
      </c>
      <c r="HJ281">
        <v>30.0001</v>
      </c>
      <c r="HK281">
        <v>30.187799999999999</v>
      </c>
      <c r="HL281">
        <v>30.182600000000001</v>
      </c>
      <c r="HM281">
        <v>86.681399999999996</v>
      </c>
      <c r="HN281">
        <v>13.8027</v>
      </c>
      <c r="HO281">
        <v>100</v>
      </c>
      <c r="HP281">
        <v>31</v>
      </c>
      <c r="HQ281">
        <v>1775.57</v>
      </c>
      <c r="HR281">
        <v>31.795000000000002</v>
      </c>
      <c r="HS281">
        <v>99.651700000000005</v>
      </c>
      <c r="HT281">
        <v>98.639099999999999</v>
      </c>
    </row>
    <row r="282" spans="1:228" x14ac:dyDescent="0.2">
      <c r="A282">
        <v>267</v>
      </c>
      <c r="B282">
        <v>1670951703.0999999</v>
      </c>
      <c r="C282">
        <v>1062</v>
      </c>
      <c r="D282" t="s">
        <v>893</v>
      </c>
      <c r="E282" t="s">
        <v>894</v>
      </c>
      <c r="F282">
        <v>4</v>
      </c>
      <c r="G282">
        <v>1670951701.0999999</v>
      </c>
      <c r="H282">
        <f t="shared" si="136"/>
        <v>1.8528375983835072E-3</v>
      </c>
      <c r="I282">
        <f t="shared" si="137"/>
        <v>1.8528375983835073</v>
      </c>
      <c r="J282">
        <f t="shared" si="138"/>
        <v>19.881396534098691</v>
      </c>
      <c r="K282">
        <f t="shared" si="139"/>
        <v>1748.4328571428571</v>
      </c>
      <c r="L282">
        <f t="shared" si="140"/>
        <v>1454.7222411190326</v>
      </c>
      <c r="M282">
        <f t="shared" si="141"/>
        <v>147.40976654511161</v>
      </c>
      <c r="N282">
        <f t="shared" si="142"/>
        <v>177.17202088899785</v>
      </c>
      <c r="O282">
        <f t="shared" si="143"/>
        <v>0.12651081884780038</v>
      </c>
      <c r="P282">
        <f t="shared" si="144"/>
        <v>3.6657572266791147</v>
      </c>
      <c r="Q282">
        <f t="shared" si="145"/>
        <v>0.1241343782537306</v>
      </c>
      <c r="R282">
        <f t="shared" si="146"/>
        <v>7.7793781999360948E-2</v>
      </c>
      <c r="S282">
        <f t="shared" si="147"/>
        <v>226.11508762082693</v>
      </c>
      <c r="T282">
        <f t="shared" si="148"/>
        <v>32.444486417306813</v>
      </c>
      <c r="U282">
        <f t="shared" si="149"/>
        <v>31.928157142857138</v>
      </c>
      <c r="V282">
        <f t="shared" si="150"/>
        <v>4.7557004176324158</v>
      </c>
      <c r="W282">
        <f t="shared" si="151"/>
        <v>70.140904830163521</v>
      </c>
      <c r="X282">
        <f t="shared" si="152"/>
        <v>3.3033590933580181</v>
      </c>
      <c r="Y282">
        <f t="shared" si="153"/>
        <v>4.7096043333866939</v>
      </c>
      <c r="Z282">
        <f t="shared" si="154"/>
        <v>1.4523413242743977</v>
      </c>
      <c r="AA282">
        <f t="shared" si="155"/>
        <v>-81.710138088712668</v>
      </c>
      <c r="AB282">
        <f t="shared" si="156"/>
        <v>-33.969482128170732</v>
      </c>
      <c r="AC282">
        <f t="shared" si="157"/>
        <v>-2.0982720303651083</v>
      </c>
      <c r="AD282">
        <f t="shared" si="158"/>
        <v>108.33719537357842</v>
      </c>
      <c r="AE282">
        <f t="shared" si="159"/>
        <v>43.934984886003718</v>
      </c>
      <c r="AF282">
        <f t="shared" si="160"/>
        <v>1.8542544490627584</v>
      </c>
      <c r="AG282">
        <f t="shared" si="161"/>
        <v>19.881396534098691</v>
      </c>
      <c r="AH282">
        <v>1825.2765904262719</v>
      </c>
      <c r="AI282">
        <v>1809.9659393939401</v>
      </c>
      <c r="AJ282">
        <v>1.747449373599312</v>
      </c>
      <c r="AK282">
        <v>63.164820258041182</v>
      </c>
      <c r="AL282">
        <f t="shared" si="162"/>
        <v>1.8528375983835073</v>
      </c>
      <c r="AM282">
        <v>31.853734003076511</v>
      </c>
      <c r="AN282">
        <v>32.59825818181816</v>
      </c>
      <c r="AO282">
        <v>-1.162748594076213E-6</v>
      </c>
      <c r="AP282">
        <v>96.758734084088289</v>
      </c>
      <c r="AQ282">
        <v>67</v>
      </c>
      <c r="AR282">
        <v>10</v>
      </c>
      <c r="AS282">
        <f t="shared" si="163"/>
        <v>1</v>
      </c>
      <c r="AT282">
        <f t="shared" si="164"/>
        <v>0</v>
      </c>
      <c r="AU282">
        <f t="shared" si="165"/>
        <v>47267.52267175325</v>
      </c>
      <c r="AV282">
        <f t="shared" si="166"/>
        <v>1199.992857142857</v>
      </c>
      <c r="AW282">
        <f t="shared" si="167"/>
        <v>1025.9195065392885</v>
      </c>
      <c r="AX282">
        <f t="shared" si="168"/>
        <v>0.8549380110328062</v>
      </c>
      <c r="AY282">
        <f t="shared" si="169"/>
        <v>0.18843036129331586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1670951701.0999999</v>
      </c>
      <c r="BF282">
        <v>1748.4328571428571</v>
      </c>
      <c r="BG282">
        <v>1768.028571428571</v>
      </c>
      <c r="BH282">
        <v>32.599400000000003</v>
      </c>
      <c r="BI282">
        <v>31.854314285714281</v>
      </c>
      <c r="BJ282">
        <v>1754.454285714286</v>
      </c>
      <c r="BK282">
        <v>32.431028571428577</v>
      </c>
      <c r="BL282">
        <v>650.02971428571436</v>
      </c>
      <c r="BM282">
        <v>101.2317142857143</v>
      </c>
      <c r="BN282">
        <v>0.1001842571428571</v>
      </c>
      <c r="BO282">
        <v>31.756271428571431</v>
      </c>
      <c r="BP282">
        <v>31.928157142857138</v>
      </c>
      <c r="BQ282">
        <v>999.89999999999986</v>
      </c>
      <c r="BR282">
        <v>0</v>
      </c>
      <c r="BS282">
        <v>0</v>
      </c>
      <c r="BT282">
        <v>8943.0342857142859</v>
      </c>
      <c r="BU282">
        <v>0</v>
      </c>
      <c r="BV282">
        <v>37.605285714285714</v>
      </c>
      <c r="BW282">
        <v>-19.59807142857143</v>
      </c>
      <c r="BX282">
        <v>1807.35</v>
      </c>
      <c r="BY282">
        <v>1826.201428571429</v>
      </c>
      <c r="BZ282">
        <v>0.74507771428571423</v>
      </c>
      <c r="CA282">
        <v>1768.028571428571</v>
      </c>
      <c r="CB282">
        <v>31.854314285714281</v>
      </c>
      <c r="CC282">
        <v>3.3000957142857139</v>
      </c>
      <c r="CD282">
        <v>3.224671428571428</v>
      </c>
      <c r="CE282">
        <v>25.624957142857141</v>
      </c>
      <c r="CF282">
        <v>25.235885714285711</v>
      </c>
      <c r="CG282">
        <v>1199.992857142857</v>
      </c>
      <c r="CH282">
        <v>0.49998385714285709</v>
      </c>
      <c r="CI282">
        <v>0.50001614285714291</v>
      </c>
      <c r="CJ282">
        <v>0</v>
      </c>
      <c r="CK282">
        <v>1790.3557142857151</v>
      </c>
      <c r="CL282">
        <v>4.9990899999999998</v>
      </c>
      <c r="CM282">
        <v>20323.842857142859</v>
      </c>
      <c r="CN282">
        <v>9557.7385714285738</v>
      </c>
      <c r="CO282">
        <v>39.811999999999998</v>
      </c>
      <c r="CP282">
        <v>41.375</v>
      </c>
      <c r="CQ282">
        <v>40.561999999999998</v>
      </c>
      <c r="CR282">
        <v>40.436999999999998</v>
      </c>
      <c r="CS282">
        <v>41.25</v>
      </c>
      <c r="CT282">
        <v>597.47714285714289</v>
      </c>
      <c r="CU282">
        <v>597.51714285714297</v>
      </c>
      <c r="CV282">
        <v>0</v>
      </c>
      <c r="CW282">
        <v>1670951735.2</v>
      </c>
      <c r="CX282">
        <v>0</v>
      </c>
      <c r="CY282">
        <v>1670950421.5999999</v>
      </c>
      <c r="CZ282" t="s">
        <v>356</v>
      </c>
      <c r="DA282">
        <v>1670950421.5999999</v>
      </c>
      <c r="DB282">
        <v>1670950421.5999999</v>
      </c>
      <c r="DC282">
        <v>14</v>
      </c>
      <c r="DD282">
        <v>-0.21199999999999999</v>
      </c>
      <c r="DE282">
        <v>-3.1E-2</v>
      </c>
      <c r="DF282">
        <v>-4.3040000000000003</v>
      </c>
      <c r="DG282">
        <v>0.155</v>
      </c>
      <c r="DH282">
        <v>415</v>
      </c>
      <c r="DI282">
        <v>33</v>
      </c>
      <c r="DJ282">
        <v>0.37</v>
      </c>
      <c r="DK282">
        <v>0.39</v>
      </c>
      <c r="DL282">
        <v>-19.69928780487805</v>
      </c>
      <c r="DM282">
        <v>-0.23754146341463669</v>
      </c>
      <c r="DN282">
        <v>8.9643783387692383E-2</v>
      </c>
      <c r="DO282">
        <v>0</v>
      </c>
      <c r="DP282">
        <v>0.74299746341463413</v>
      </c>
      <c r="DQ282">
        <v>2.7146885017423471E-2</v>
      </c>
      <c r="DR282">
        <v>2.9745856452381252E-3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363</v>
      </c>
      <c r="EA282">
        <v>3.2994400000000002</v>
      </c>
      <c r="EB282">
        <v>2.6249699999999998</v>
      </c>
      <c r="EC282">
        <v>0.26471099999999997</v>
      </c>
      <c r="ED282">
        <v>0.264262</v>
      </c>
      <c r="EE282">
        <v>0.13636699999999999</v>
      </c>
      <c r="EF282">
        <v>0.132877</v>
      </c>
      <c r="EG282">
        <v>22356</v>
      </c>
      <c r="EH282">
        <v>22767.4</v>
      </c>
      <c r="EI282">
        <v>28283.3</v>
      </c>
      <c r="EJ282">
        <v>29774.799999999999</v>
      </c>
      <c r="EK282">
        <v>33624.1</v>
      </c>
      <c r="EL282">
        <v>35830.1</v>
      </c>
      <c r="EM282">
        <v>39916.300000000003</v>
      </c>
      <c r="EN282">
        <v>42522.5</v>
      </c>
      <c r="EO282">
        <v>2.1478000000000002</v>
      </c>
      <c r="EP282">
        <v>2.2498800000000001</v>
      </c>
      <c r="EQ282">
        <v>0.15769900000000001</v>
      </c>
      <c r="ER282">
        <v>0</v>
      </c>
      <c r="ES282">
        <v>29.366099999999999</v>
      </c>
      <c r="ET282">
        <v>999.9</v>
      </c>
      <c r="EU282">
        <v>73.8</v>
      </c>
      <c r="EV282">
        <v>32.4</v>
      </c>
      <c r="EW282">
        <v>35.607100000000003</v>
      </c>
      <c r="EX282">
        <v>57.227200000000003</v>
      </c>
      <c r="EY282">
        <v>-2.7924699999999998</v>
      </c>
      <c r="EZ282">
        <v>2</v>
      </c>
      <c r="FA282">
        <v>0.217254</v>
      </c>
      <c r="FB282">
        <v>-0.80201</v>
      </c>
      <c r="FC282">
        <v>20.270600000000002</v>
      </c>
      <c r="FD282">
        <v>5.2208800000000002</v>
      </c>
      <c r="FE282">
        <v>12.004</v>
      </c>
      <c r="FF282">
        <v>4.9871499999999997</v>
      </c>
      <c r="FG282">
        <v>3.2842199999999999</v>
      </c>
      <c r="FH282">
        <v>9999</v>
      </c>
      <c r="FI282">
        <v>9999</v>
      </c>
      <c r="FJ282">
        <v>9999</v>
      </c>
      <c r="FK282">
        <v>999.9</v>
      </c>
      <c r="FL282">
        <v>1.8657999999999999</v>
      </c>
      <c r="FM282">
        <v>1.8621799999999999</v>
      </c>
      <c r="FN282">
        <v>1.8641700000000001</v>
      </c>
      <c r="FO282">
        <v>1.8602000000000001</v>
      </c>
      <c r="FP282">
        <v>1.8609599999999999</v>
      </c>
      <c r="FQ282">
        <v>1.86009</v>
      </c>
      <c r="FR282">
        <v>1.8617600000000001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-6.03</v>
      </c>
      <c r="GH282">
        <v>0.16839999999999999</v>
      </c>
      <c r="GI282">
        <v>-3.3542705637745942</v>
      </c>
      <c r="GJ282">
        <v>-2.7043828418459848E-3</v>
      </c>
      <c r="GK282">
        <v>1.1637646390227569E-6</v>
      </c>
      <c r="GL282">
        <v>-2.7935288173591201E-10</v>
      </c>
      <c r="GM282">
        <v>-0.1154585369592631</v>
      </c>
      <c r="GN282">
        <v>-1.575226436802038E-3</v>
      </c>
      <c r="GO282">
        <v>7.1853088279240026E-4</v>
      </c>
      <c r="GP282">
        <v>-1.2337336158236461E-5</v>
      </c>
      <c r="GQ282">
        <v>5</v>
      </c>
      <c r="GR282">
        <v>2087</v>
      </c>
      <c r="GS282">
        <v>4</v>
      </c>
      <c r="GT282">
        <v>31</v>
      </c>
      <c r="GU282">
        <v>21.4</v>
      </c>
      <c r="GV282">
        <v>21.4</v>
      </c>
      <c r="GW282">
        <v>4.3481399999999999</v>
      </c>
      <c r="GX282">
        <v>2.48047</v>
      </c>
      <c r="GY282">
        <v>2.04834</v>
      </c>
      <c r="GZ282">
        <v>2.6196299999999999</v>
      </c>
      <c r="HA282">
        <v>2.1972700000000001</v>
      </c>
      <c r="HB282">
        <v>2.33521</v>
      </c>
      <c r="HC282">
        <v>37.433799999999998</v>
      </c>
      <c r="HD282">
        <v>14.1495</v>
      </c>
      <c r="HE282">
        <v>18</v>
      </c>
      <c r="HF282">
        <v>613.51599999999996</v>
      </c>
      <c r="HG282">
        <v>773.52499999999998</v>
      </c>
      <c r="HH282">
        <v>31.0002</v>
      </c>
      <c r="HI282">
        <v>30.238499999999998</v>
      </c>
      <c r="HJ282">
        <v>30.0001</v>
      </c>
      <c r="HK282">
        <v>30.187799999999999</v>
      </c>
      <c r="HL282">
        <v>30.180399999999999</v>
      </c>
      <c r="HM282">
        <v>86.935000000000002</v>
      </c>
      <c r="HN282">
        <v>13.8027</v>
      </c>
      <c r="HO282">
        <v>100</v>
      </c>
      <c r="HP282">
        <v>31</v>
      </c>
      <c r="HQ282">
        <v>1782.25</v>
      </c>
      <c r="HR282">
        <v>31.795000000000002</v>
      </c>
      <c r="HS282">
        <v>99.652699999999996</v>
      </c>
      <c r="HT282">
        <v>98.6404</v>
      </c>
    </row>
    <row r="283" spans="1:228" x14ac:dyDescent="0.2">
      <c r="A283">
        <v>268</v>
      </c>
      <c r="B283">
        <v>1670951707.0999999</v>
      </c>
      <c r="C283">
        <v>1066</v>
      </c>
      <c r="D283" t="s">
        <v>895</v>
      </c>
      <c r="E283" t="s">
        <v>896</v>
      </c>
      <c r="F283">
        <v>4</v>
      </c>
      <c r="G283">
        <v>1670951704.7874999</v>
      </c>
      <c r="H283">
        <f t="shared" si="136"/>
        <v>1.8526329334089416E-3</v>
      </c>
      <c r="I283">
        <f t="shared" si="137"/>
        <v>1.8526329334089415</v>
      </c>
      <c r="J283">
        <f t="shared" si="138"/>
        <v>20.082622645377988</v>
      </c>
      <c r="K283">
        <f t="shared" si="139"/>
        <v>1754.6075000000001</v>
      </c>
      <c r="L283">
        <f t="shared" si="140"/>
        <v>1458.2880494179253</v>
      </c>
      <c r="M283">
        <f t="shared" si="141"/>
        <v>147.7706804484281</v>
      </c>
      <c r="N283">
        <f t="shared" si="142"/>
        <v>177.79720837622347</v>
      </c>
      <c r="O283">
        <f t="shared" si="143"/>
        <v>0.12654066950108347</v>
      </c>
      <c r="P283">
        <f t="shared" si="144"/>
        <v>3.6817937876236995</v>
      </c>
      <c r="Q283">
        <f t="shared" si="145"/>
        <v>0.12417326560234555</v>
      </c>
      <c r="R283">
        <f t="shared" si="146"/>
        <v>7.7817303768989335E-2</v>
      </c>
      <c r="S283">
        <f t="shared" si="147"/>
        <v>226.11481745228852</v>
      </c>
      <c r="T283">
        <f t="shared" si="148"/>
        <v>32.438033898939345</v>
      </c>
      <c r="U283">
        <f t="shared" si="149"/>
        <v>31.925775000000002</v>
      </c>
      <c r="V283">
        <f t="shared" si="150"/>
        <v>4.7550589034824231</v>
      </c>
      <c r="W283">
        <f t="shared" si="151"/>
        <v>70.15493402578511</v>
      </c>
      <c r="X283">
        <f t="shared" si="152"/>
        <v>3.3033320558748276</v>
      </c>
      <c r="Y283">
        <f t="shared" si="153"/>
        <v>4.708623993090356</v>
      </c>
      <c r="Z283">
        <f t="shared" si="154"/>
        <v>1.4517268476075955</v>
      </c>
      <c r="AA283">
        <f t="shared" si="155"/>
        <v>-81.701112363334332</v>
      </c>
      <c r="AB283">
        <f t="shared" si="156"/>
        <v>-34.37400218702664</v>
      </c>
      <c r="AC283">
        <f t="shared" si="157"/>
        <v>-2.1139478474678217</v>
      </c>
      <c r="AD283">
        <f t="shared" si="158"/>
        <v>107.92575505445973</v>
      </c>
      <c r="AE283">
        <f t="shared" si="159"/>
        <v>43.907519200447197</v>
      </c>
      <c r="AF283">
        <f t="shared" si="160"/>
        <v>1.8528204243002873</v>
      </c>
      <c r="AG283">
        <f t="shared" si="161"/>
        <v>20.082622645377988</v>
      </c>
      <c r="AH283">
        <v>1832.153633498556</v>
      </c>
      <c r="AI283">
        <v>1816.852787878787</v>
      </c>
      <c r="AJ283">
        <v>1.722502478812304</v>
      </c>
      <c r="AK283">
        <v>63.164820258041182</v>
      </c>
      <c r="AL283">
        <f t="shared" si="162"/>
        <v>1.8526329334089415</v>
      </c>
      <c r="AM283">
        <v>31.854770393541781</v>
      </c>
      <c r="AN283">
        <v>32.599178181818203</v>
      </c>
      <c r="AO283">
        <v>9.1523077473300708E-6</v>
      </c>
      <c r="AP283">
        <v>96.758734084088289</v>
      </c>
      <c r="AQ283">
        <v>67</v>
      </c>
      <c r="AR283">
        <v>10</v>
      </c>
      <c r="AS283">
        <f t="shared" si="163"/>
        <v>1</v>
      </c>
      <c r="AT283">
        <f t="shared" si="164"/>
        <v>0</v>
      </c>
      <c r="AU283">
        <f t="shared" si="165"/>
        <v>47555.974905069394</v>
      </c>
      <c r="AV283">
        <f t="shared" si="166"/>
        <v>1199.98125</v>
      </c>
      <c r="AW283">
        <f t="shared" si="167"/>
        <v>1025.9105764001495</v>
      </c>
      <c r="AX283">
        <f t="shared" si="168"/>
        <v>0.85493883875281329</v>
      </c>
      <c r="AY283">
        <f t="shared" si="169"/>
        <v>0.1884319587929299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1670951704.7874999</v>
      </c>
      <c r="BF283">
        <v>1754.6075000000001</v>
      </c>
      <c r="BG283">
        <v>1774.19625</v>
      </c>
      <c r="BH283">
        <v>32.599224999999997</v>
      </c>
      <c r="BI283">
        <v>31.854687500000001</v>
      </c>
      <c r="BJ283">
        <v>1760.6412499999999</v>
      </c>
      <c r="BK283">
        <v>32.430875</v>
      </c>
      <c r="BL283">
        <v>650.00537500000007</v>
      </c>
      <c r="BM283">
        <v>101.231875</v>
      </c>
      <c r="BN283">
        <v>9.9738125000000011E-2</v>
      </c>
      <c r="BO283">
        <v>31.752600000000001</v>
      </c>
      <c r="BP283">
        <v>31.925775000000002</v>
      </c>
      <c r="BQ283">
        <v>999.9</v>
      </c>
      <c r="BR283">
        <v>0</v>
      </c>
      <c r="BS283">
        <v>0</v>
      </c>
      <c r="BT283">
        <v>8998.2824999999993</v>
      </c>
      <c r="BU283">
        <v>0</v>
      </c>
      <c r="BV283">
        <v>37.4885375</v>
      </c>
      <c r="BW283">
        <v>-19.588349999999998</v>
      </c>
      <c r="BX283">
        <v>1813.7325000000001</v>
      </c>
      <c r="BY283">
        <v>1832.57125</v>
      </c>
      <c r="BZ283">
        <v>0.74453599999999998</v>
      </c>
      <c r="CA283">
        <v>1774.19625</v>
      </c>
      <c r="CB283">
        <v>31.854687500000001</v>
      </c>
      <c r="CC283">
        <v>3.3000812499999999</v>
      </c>
      <c r="CD283">
        <v>3.22470875</v>
      </c>
      <c r="CE283">
        <v>25.624874999999999</v>
      </c>
      <c r="CF283">
        <v>25.2360875</v>
      </c>
      <c r="CG283">
        <v>1199.98125</v>
      </c>
      <c r="CH283">
        <v>0.49995574999999998</v>
      </c>
      <c r="CI283">
        <v>0.50004424999999997</v>
      </c>
      <c r="CJ283">
        <v>0</v>
      </c>
      <c r="CK283">
        <v>1790.8375000000001</v>
      </c>
      <c r="CL283">
        <v>4.9990899999999998</v>
      </c>
      <c r="CM283">
        <v>20325.662499999999</v>
      </c>
      <c r="CN283">
        <v>9557.5462499999994</v>
      </c>
      <c r="CO283">
        <v>39.811999999999998</v>
      </c>
      <c r="CP283">
        <v>41.375</v>
      </c>
      <c r="CQ283">
        <v>40.561999999999998</v>
      </c>
      <c r="CR283">
        <v>40.436999999999998</v>
      </c>
      <c r="CS283">
        <v>41.25</v>
      </c>
      <c r="CT283">
        <v>597.44000000000005</v>
      </c>
      <c r="CU283">
        <v>597.54624999999999</v>
      </c>
      <c r="CV283">
        <v>0</v>
      </c>
      <c r="CW283">
        <v>1670951739.4000001</v>
      </c>
      <c r="CX283">
        <v>0</v>
      </c>
      <c r="CY283">
        <v>1670950421.5999999</v>
      </c>
      <c r="CZ283" t="s">
        <v>356</v>
      </c>
      <c r="DA283">
        <v>1670950421.5999999</v>
      </c>
      <c r="DB283">
        <v>1670950421.5999999</v>
      </c>
      <c r="DC283">
        <v>14</v>
      </c>
      <c r="DD283">
        <v>-0.21199999999999999</v>
      </c>
      <c r="DE283">
        <v>-3.1E-2</v>
      </c>
      <c r="DF283">
        <v>-4.3040000000000003</v>
      </c>
      <c r="DG283">
        <v>0.155</v>
      </c>
      <c r="DH283">
        <v>415</v>
      </c>
      <c r="DI283">
        <v>33</v>
      </c>
      <c r="DJ283">
        <v>0.37</v>
      </c>
      <c r="DK283">
        <v>0.39</v>
      </c>
      <c r="DL283">
        <v>-19.674207317073169</v>
      </c>
      <c r="DM283">
        <v>0.18035331010453159</v>
      </c>
      <c r="DN283">
        <v>0.104284445418368</v>
      </c>
      <c r="DO283">
        <v>0</v>
      </c>
      <c r="DP283">
        <v>0.74435434146341461</v>
      </c>
      <c r="DQ283">
        <v>9.5956724738665046E-3</v>
      </c>
      <c r="DR283">
        <v>1.816684578844805E-3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363</v>
      </c>
      <c r="EA283">
        <v>3.29949</v>
      </c>
      <c r="EB283">
        <v>2.6249600000000002</v>
      </c>
      <c r="EC283">
        <v>0.26529199999999997</v>
      </c>
      <c r="ED283">
        <v>0.26484600000000003</v>
      </c>
      <c r="EE283">
        <v>0.13636999999999999</v>
      </c>
      <c r="EF283">
        <v>0.132877</v>
      </c>
      <c r="EG283">
        <v>22338.5</v>
      </c>
      <c r="EH283">
        <v>22749.4</v>
      </c>
      <c r="EI283">
        <v>28283.5</v>
      </c>
      <c r="EJ283">
        <v>29774.9</v>
      </c>
      <c r="EK283">
        <v>33624.800000000003</v>
      </c>
      <c r="EL283">
        <v>35830</v>
      </c>
      <c r="EM283">
        <v>39917.300000000003</v>
      </c>
      <c r="EN283">
        <v>42522.400000000001</v>
      </c>
      <c r="EO283">
        <v>2.1472199999999999</v>
      </c>
      <c r="EP283">
        <v>2.2500300000000002</v>
      </c>
      <c r="EQ283">
        <v>0.157446</v>
      </c>
      <c r="ER283">
        <v>0</v>
      </c>
      <c r="ES283">
        <v>29.363299999999999</v>
      </c>
      <c r="ET283">
        <v>999.9</v>
      </c>
      <c r="EU283">
        <v>73.8</v>
      </c>
      <c r="EV283">
        <v>32.4</v>
      </c>
      <c r="EW283">
        <v>35.609900000000003</v>
      </c>
      <c r="EX283">
        <v>57.197200000000002</v>
      </c>
      <c r="EY283">
        <v>-2.9767600000000001</v>
      </c>
      <c r="EZ283">
        <v>2</v>
      </c>
      <c r="FA283">
        <v>0.21721799999999999</v>
      </c>
      <c r="FB283">
        <v>-0.80310999999999999</v>
      </c>
      <c r="FC283">
        <v>20.270600000000002</v>
      </c>
      <c r="FD283">
        <v>5.2211800000000004</v>
      </c>
      <c r="FE283">
        <v>12.004</v>
      </c>
      <c r="FF283">
        <v>4.9869000000000003</v>
      </c>
      <c r="FG283">
        <v>3.2842199999999999</v>
      </c>
      <c r="FH283">
        <v>9999</v>
      </c>
      <c r="FI283">
        <v>9999</v>
      </c>
      <c r="FJ283">
        <v>9999</v>
      </c>
      <c r="FK283">
        <v>999.9</v>
      </c>
      <c r="FL283">
        <v>1.86581</v>
      </c>
      <c r="FM283">
        <v>1.8621799999999999</v>
      </c>
      <c r="FN283">
        <v>1.8641700000000001</v>
      </c>
      <c r="FO283">
        <v>1.8602000000000001</v>
      </c>
      <c r="FP283">
        <v>1.8609599999999999</v>
      </c>
      <c r="FQ283">
        <v>1.86009</v>
      </c>
      <c r="FR283">
        <v>1.86178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-6.04</v>
      </c>
      <c r="GH283">
        <v>0.16839999999999999</v>
      </c>
      <c r="GI283">
        <v>-3.3542705637745942</v>
      </c>
      <c r="GJ283">
        <v>-2.7043828418459848E-3</v>
      </c>
      <c r="GK283">
        <v>1.1637646390227569E-6</v>
      </c>
      <c r="GL283">
        <v>-2.7935288173591201E-10</v>
      </c>
      <c r="GM283">
        <v>-0.1154585369592631</v>
      </c>
      <c r="GN283">
        <v>-1.575226436802038E-3</v>
      </c>
      <c r="GO283">
        <v>7.1853088279240026E-4</v>
      </c>
      <c r="GP283">
        <v>-1.2337336158236461E-5</v>
      </c>
      <c r="GQ283">
        <v>5</v>
      </c>
      <c r="GR283">
        <v>2087</v>
      </c>
      <c r="GS283">
        <v>4</v>
      </c>
      <c r="GT283">
        <v>31</v>
      </c>
      <c r="GU283">
        <v>21.4</v>
      </c>
      <c r="GV283">
        <v>21.4</v>
      </c>
      <c r="GW283">
        <v>4.3603500000000004</v>
      </c>
      <c r="GX283">
        <v>2.47925</v>
      </c>
      <c r="GY283">
        <v>2.04834</v>
      </c>
      <c r="GZ283">
        <v>2.6196299999999999</v>
      </c>
      <c r="HA283">
        <v>2.1972700000000001</v>
      </c>
      <c r="HB283">
        <v>2.33887</v>
      </c>
      <c r="HC283">
        <v>37.433799999999998</v>
      </c>
      <c r="HD283">
        <v>14.158300000000001</v>
      </c>
      <c r="HE283">
        <v>18</v>
      </c>
      <c r="HF283">
        <v>613.07299999999998</v>
      </c>
      <c r="HG283">
        <v>773.66600000000005</v>
      </c>
      <c r="HH283">
        <v>30.9999</v>
      </c>
      <c r="HI283">
        <v>30.237500000000001</v>
      </c>
      <c r="HJ283">
        <v>30</v>
      </c>
      <c r="HK283">
        <v>30.1861</v>
      </c>
      <c r="HL283">
        <v>30.18</v>
      </c>
      <c r="HM283">
        <v>87.183999999999997</v>
      </c>
      <c r="HN283">
        <v>13.8027</v>
      </c>
      <c r="HO283">
        <v>100</v>
      </c>
      <c r="HP283">
        <v>31</v>
      </c>
      <c r="HQ283">
        <v>1788.93</v>
      </c>
      <c r="HR283">
        <v>31.794799999999999</v>
      </c>
      <c r="HS283">
        <v>99.654300000000006</v>
      </c>
      <c r="HT283">
        <v>98.6404</v>
      </c>
    </row>
    <row r="284" spans="1:228" x14ac:dyDescent="0.2">
      <c r="A284">
        <v>269</v>
      </c>
      <c r="B284">
        <v>1670951711.0999999</v>
      </c>
      <c r="C284">
        <v>1070</v>
      </c>
      <c r="D284" t="s">
        <v>897</v>
      </c>
      <c r="E284" t="s">
        <v>898</v>
      </c>
      <c r="F284">
        <v>4</v>
      </c>
      <c r="G284">
        <v>1670951709.0999999</v>
      </c>
      <c r="H284">
        <f t="shared" si="136"/>
        <v>1.8492273614514254E-3</v>
      </c>
      <c r="I284">
        <f t="shared" si="137"/>
        <v>1.8492273614514254</v>
      </c>
      <c r="J284">
        <f t="shared" si="138"/>
        <v>20.31914076420053</v>
      </c>
      <c r="K284">
        <f t="shared" si="139"/>
        <v>1761.82</v>
      </c>
      <c r="L284">
        <f t="shared" si="140"/>
        <v>1462.0793338634367</v>
      </c>
      <c r="M284">
        <f t="shared" si="141"/>
        <v>148.15550882044622</v>
      </c>
      <c r="N284">
        <f t="shared" si="142"/>
        <v>178.52884758332749</v>
      </c>
      <c r="O284">
        <f t="shared" si="143"/>
        <v>0.12640578160315774</v>
      </c>
      <c r="P284">
        <f t="shared" si="144"/>
        <v>3.6764468044238847</v>
      </c>
      <c r="Q284">
        <f t="shared" si="145"/>
        <v>0.12404000481971468</v>
      </c>
      <c r="R284">
        <f t="shared" si="146"/>
        <v>7.7733870728630389E-2</v>
      </c>
      <c r="S284">
        <f t="shared" si="147"/>
        <v>226.11829490967105</v>
      </c>
      <c r="T284">
        <f t="shared" si="148"/>
        <v>32.438232480959385</v>
      </c>
      <c r="U284">
        <f t="shared" si="149"/>
        <v>31.921114285714278</v>
      </c>
      <c r="V284">
        <f t="shared" si="150"/>
        <v>4.7538039849934046</v>
      </c>
      <c r="W284">
        <f t="shared" si="151"/>
        <v>70.15738355007997</v>
      </c>
      <c r="X284">
        <f t="shared" si="152"/>
        <v>3.3031717820762156</v>
      </c>
      <c r="Y284">
        <f t="shared" si="153"/>
        <v>4.7082311439370237</v>
      </c>
      <c r="Z284">
        <f t="shared" si="154"/>
        <v>1.450632202917189</v>
      </c>
      <c r="AA284">
        <f t="shared" si="155"/>
        <v>-81.550926640007859</v>
      </c>
      <c r="AB284">
        <f t="shared" si="156"/>
        <v>-33.691950526128494</v>
      </c>
      <c r="AC284">
        <f t="shared" si="157"/>
        <v>-2.0749536082970041</v>
      </c>
      <c r="AD284">
        <f t="shared" si="158"/>
        <v>108.80046413523769</v>
      </c>
      <c r="AE284">
        <f t="shared" si="159"/>
        <v>43.999723529061171</v>
      </c>
      <c r="AF284">
        <f t="shared" si="160"/>
        <v>1.8475877818730302</v>
      </c>
      <c r="AG284">
        <f t="shared" si="161"/>
        <v>20.31914076420053</v>
      </c>
      <c r="AH284">
        <v>1839.1480668862489</v>
      </c>
      <c r="AI284">
        <v>1823.7606666666661</v>
      </c>
      <c r="AJ284">
        <v>1.718683639835987</v>
      </c>
      <c r="AK284">
        <v>63.164820258041182</v>
      </c>
      <c r="AL284">
        <f t="shared" si="162"/>
        <v>1.8492273614514254</v>
      </c>
      <c r="AM284">
        <v>31.854619760559039</v>
      </c>
      <c r="AN284">
        <v>32.597779393939398</v>
      </c>
      <c r="AO284">
        <v>-1.218485058538753E-5</v>
      </c>
      <c r="AP284">
        <v>96.758734084088289</v>
      </c>
      <c r="AQ284">
        <v>67</v>
      </c>
      <c r="AR284">
        <v>10</v>
      </c>
      <c r="AS284">
        <f t="shared" si="163"/>
        <v>1</v>
      </c>
      <c r="AT284">
        <f t="shared" si="164"/>
        <v>0</v>
      </c>
      <c r="AU284">
        <f t="shared" si="165"/>
        <v>47460.196833890113</v>
      </c>
      <c r="AV284">
        <f t="shared" si="166"/>
        <v>1199.997142857143</v>
      </c>
      <c r="AW284">
        <f t="shared" si="167"/>
        <v>1025.9244139428349</v>
      </c>
      <c r="AX284">
        <f t="shared" si="168"/>
        <v>0.85493904718818892</v>
      </c>
      <c r="AY284">
        <f t="shared" si="169"/>
        <v>0.1884323610732046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1670951709.0999999</v>
      </c>
      <c r="BF284">
        <v>1761.82</v>
      </c>
      <c r="BG284">
        <v>1781.4485714285711</v>
      </c>
      <c r="BH284">
        <v>32.597499999999997</v>
      </c>
      <c r="BI284">
        <v>31.855071428571431</v>
      </c>
      <c r="BJ284">
        <v>1767.8642857142861</v>
      </c>
      <c r="BK284">
        <v>32.429142857142857</v>
      </c>
      <c r="BL284">
        <v>650.01199999999994</v>
      </c>
      <c r="BM284">
        <v>101.2321428571429</v>
      </c>
      <c r="BN284">
        <v>9.9915799999999999E-2</v>
      </c>
      <c r="BO284">
        <v>31.75112857142857</v>
      </c>
      <c r="BP284">
        <v>31.921114285714278</v>
      </c>
      <c r="BQ284">
        <v>999.89999999999986</v>
      </c>
      <c r="BR284">
        <v>0</v>
      </c>
      <c r="BS284">
        <v>0</v>
      </c>
      <c r="BT284">
        <v>8979.8185714285737</v>
      </c>
      <c r="BU284">
        <v>0</v>
      </c>
      <c r="BV284">
        <v>37.341042857142853</v>
      </c>
      <c r="BW284">
        <v>-19.627371428571429</v>
      </c>
      <c r="BX284">
        <v>1821.1857142857141</v>
      </c>
      <c r="BY284">
        <v>1840.062857142857</v>
      </c>
      <c r="BZ284">
        <v>0.74241714285714289</v>
      </c>
      <c r="CA284">
        <v>1781.4485714285711</v>
      </c>
      <c r="CB284">
        <v>31.855071428571431</v>
      </c>
      <c r="CC284">
        <v>3.2999128571428571</v>
      </c>
      <c r="CD284">
        <v>3.2247585714285711</v>
      </c>
      <c r="CE284">
        <v>25.624042857142861</v>
      </c>
      <c r="CF284">
        <v>25.236342857142859</v>
      </c>
      <c r="CG284">
        <v>1199.997142857143</v>
      </c>
      <c r="CH284">
        <v>0.499948</v>
      </c>
      <c r="CI284">
        <v>0.50005200000000005</v>
      </c>
      <c r="CJ284">
        <v>0</v>
      </c>
      <c r="CK284">
        <v>1791.514285714286</v>
      </c>
      <c r="CL284">
        <v>4.9990899999999998</v>
      </c>
      <c r="CM284">
        <v>20328.3</v>
      </c>
      <c r="CN284">
        <v>9557.665714285713</v>
      </c>
      <c r="CO284">
        <v>39.811999999999998</v>
      </c>
      <c r="CP284">
        <v>41.375</v>
      </c>
      <c r="CQ284">
        <v>40.58</v>
      </c>
      <c r="CR284">
        <v>40.436999999999998</v>
      </c>
      <c r="CS284">
        <v>41.25</v>
      </c>
      <c r="CT284">
        <v>597.43999999999994</v>
      </c>
      <c r="CU284">
        <v>597.56285714285707</v>
      </c>
      <c r="CV284">
        <v>0</v>
      </c>
      <c r="CW284">
        <v>1670951743</v>
      </c>
      <c r="CX284">
        <v>0</v>
      </c>
      <c r="CY284">
        <v>1670950421.5999999</v>
      </c>
      <c r="CZ284" t="s">
        <v>356</v>
      </c>
      <c r="DA284">
        <v>1670950421.5999999</v>
      </c>
      <c r="DB284">
        <v>1670950421.5999999</v>
      </c>
      <c r="DC284">
        <v>14</v>
      </c>
      <c r="DD284">
        <v>-0.21199999999999999</v>
      </c>
      <c r="DE284">
        <v>-3.1E-2</v>
      </c>
      <c r="DF284">
        <v>-4.3040000000000003</v>
      </c>
      <c r="DG284">
        <v>0.155</v>
      </c>
      <c r="DH284">
        <v>415</v>
      </c>
      <c r="DI284">
        <v>33</v>
      </c>
      <c r="DJ284">
        <v>0.37</v>
      </c>
      <c r="DK284">
        <v>0.39</v>
      </c>
      <c r="DL284">
        <v>-19.683387804878048</v>
      </c>
      <c r="DM284">
        <v>0.53954634146337654</v>
      </c>
      <c r="DN284">
        <v>9.6578877646080544E-2</v>
      </c>
      <c r="DO284">
        <v>0</v>
      </c>
      <c r="DP284">
        <v>0.74463082926829272</v>
      </c>
      <c r="DQ284">
        <v>-3.890487804875714E-3</v>
      </c>
      <c r="DR284">
        <v>1.3976797829720309E-3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363</v>
      </c>
      <c r="EA284">
        <v>3.2994500000000002</v>
      </c>
      <c r="EB284">
        <v>2.6250599999999999</v>
      </c>
      <c r="EC284">
        <v>0.26587100000000002</v>
      </c>
      <c r="ED284">
        <v>0.26541399999999998</v>
      </c>
      <c r="EE284">
        <v>0.13636699999999999</v>
      </c>
      <c r="EF284">
        <v>0.132883</v>
      </c>
      <c r="EG284">
        <v>22320.3</v>
      </c>
      <c r="EH284">
        <v>22731.599999999999</v>
      </c>
      <c r="EI284">
        <v>28282.9</v>
      </c>
      <c r="EJ284">
        <v>29774.7</v>
      </c>
      <c r="EK284">
        <v>33624.5</v>
      </c>
      <c r="EL284">
        <v>35829.599999999999</v>
      </c>
      <c r="EM284">
        <v>39916.699999999997</v>
      </c>
      <c r="EN284">
        <v>42522.1</v>
      </c>
      <c r="EO284">
        <v>2.1473499999999999</v>
      </c>
      <c r="EP284">
        <v>2.2501000000000002</v>
      </c>
      <c r="EQ284">
        <v>0.15717</v>
      </c>
      <c r="ER284">
        <v>0</v>
      </c>
      <c r="ES284">
        <v>29.360399999999998</v>
      </c>
      <c r="ET284">
        <v>999.9</v>
      </c>
      <c r="EU284">
        <v>73.8</v>
      </c>
      <c r="EV284">
        <v>32.4</v>
      </c>
      <c r="EW284">
        <v>35.6038</v>
      </c>
      <c r="EX284">
        <v>56.807200000000002</v>
      </c>
      <c r="EY284">
        <v>-3.00481</v>
      </c>
      <c r="EZ284">
        <v>2</v>
      </c>
      <c r="FA284">
        <v>0.21718699999999999</v>
      </c>
      <c r="FB284">
        <v>-0.80426500000000001</v>
      </c>
      <c r="FC284">
        <v>20.270600000000002</v>
      </c>
      <c r="FD284">
        <v>5.2210299999999998</v>
      </c>
      <c r="FE284">
        <v>12.004</v>
      </c>
      <c r="FF284">
        <v>4.9871999999999996</v>
      </c>
      <c r="FG284">
        <v>3.2842500000000001</v>
      </c>
      <c r="FH284">
        <v>9999</v>
      </c>
      <c r="FI284">
        <v>9999</v>
      </c>
      <c r="FJ284">
        <v>9999</v>
      </c>
      <c r="FK284">
        <v>999.9</v>
      </c>
      <c r="FL284">
        <v>1.8657900000000001</v>
      </c>
      <c r="FM284">
        <v>1.8621799999999999</v>
      </c>
      <c r="FN284">
        <v>1.8641700000000001</v>
      </c>
      <c r="FO284">
        <v>1.8602000000000001</v>
      </c>
      <c r="FP284">
        <v>1.8609599999999999</v>
      </c>
      <c r="FQ284">
        <v>1.86009</v>
      </c>
      <c r="FR284">
        <v>1.86178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-6.04</v>
      </c>
      <c r="GH284">
        <v>0.16830000000000001</v>
      </c>
      <c r="GI284">
        <v>-3.3542705637745942</v>
      </c>
      <c r="GJ284">
        <v>-2.7043828418459848E-3</v>
      </c>
      <c r="GK284">
        <v>1.1637646390227569E-6</v>
      </c>
      <c r="GL284">
        <v>-2.7935288173591201E-10</v>
      </c>
      <c r="GM284">
        <v>-0.1154585369592631</v>
      </c>
      <c r="GN284">
        <v>-1.575226436802038E-3</v>
      </c>
      <c r="GO284">
        <v>7.1853088279240026E-4</v>
      </c>
      <c r="GP284">
        <v>-1.2337336158236461E-5</v>
      </c>
      <c r="GQ284">
        <v>5</v>
      </c>
      <c r="GR284">
        <v>2087</v>
      </c>
      <c r="GS284">
        <v>4</v>
      </c>
      <c r="GT284">
        <v>31</v>
      </c>
      <c r="GU284">
        <v>21.5</v>
      </c>
      <c r="GV284">
        <v>21.5</v>
      </c>
      <c r="GW284">
        <v>4.37256</v>
      </c>
      <c r="GX284">
        <v>2.47803</v>
      </c>
      <c r="GY284">
        <v>2.04834</v>
      </c>
      <c r="GZ284">
        <v>2.6184099999999999</v>
      </c>
      <c r="HA284">
        <v>2.1972700000000001</v>
      </c>
      <c r="HB284">
        <v>2.33643</v>
      </c>
      <c r="HC284">
        <v>37.433799999999998</v>
      </c>
      <c r="HD284">
        <v>14.1495</v>
      </c>
      <c r="HE284">
        <v>18</v>
      </c>
      <c r="HF284">
        <v>613.15599999999995</v>
      </c>
      <c r="HG284">
        <v>773.72699999999998</v>
      </c>
      <c r="HH284">
        <v>30.9998</v>
      </c>
      <c r="HI284">
        <v>30.235900000000001</v>
      </c>
      <c r="HJ284">
        <v>30</v>
      </c>
      <c r="HK284">
        <v>30.185199999999998</v>
      </c>
      <c r="HL284">
        <v>30.179099999999998</v>
      </c>
      <c r="HM284">
        <v>87.434600000000003</v>
      </c>
      <c r="HN284">
        <v>13.8027</v>
      </c>
      <c r="HO284">
        <v>100</v>
      </c>
      <c r="HP284">
        <v>31</v>
      </c>
      <c r="HQ284">
        <v>1795.61</v>
      </c>
      <c r="HR284">
        <v>31.794799999999999</v>
      </c>
      <c r="HS284">
        <v>99.652600000000007</v>
      </c>
      <c r="HT284">
        <v>98.639700000000005</v>
      </c>
    </row>
    <row r="285" spans="1:228" x14ac:dyDescent="0.2">
      <c r="A285">
        <v>270</v>
      </c>
      <c r="B285">
        <v>1670951715.0999999</v>
      </c>
      <c r="C285">
        <v>1074</v>
      </c>
      <c r="D285" t="s">
        <v>899</v>
      </c>
      <c r="E285" t="s">
        <v>900</v>
      </c>
      <c r="F285">
        <v>4</v>
      </c>
      <c r="G285">
        <v>1670951712.7874999</v>
      </c>
      <c r="H285">
        <f t="shared" si="136"/>
        <v>1.8493706959298701E-3</v>
      </c>
      <c r="I285">
        <f t="shared" si="137"/>
        <v>1.8493706959298701</v>
      </c>
      <c r="J285">
        <f t="shared" si="138"/>
        <v>20.182709274328978</v>
      </c>
      <c r="K285">
        <f t="shared" si="139"/>
        <v>1767.9525000000001</v>
      </c>
      <c r="L285">
        <f t="shared" si="140"/>
        <v>1469.9921829921198</v>
      </c>
      <c r="M285">
        <f t="shared" si="141"/>
        <v>148.95449315835634</v>
      </c>
      <c r="N285">
        <f t="shared" si="142"/>
        <v>179.14684963121383</v>
      </c>
      <c r="O285">
        <f t="shared" si="143"/>
        <v>0.12648785791668415</v>
      </c>
      <c r="P285">
        <f t="shared" si="144"/>
        <v>3.6802336730518794</v>
      </c>
      <c r="Q285">
        <f t="shared" si="145"/>
        <v>0.12412142723063374</v>
      </c>
      <c r="R285">
        <f t="shared" si="146"/>
        <v>7.7784818840824901E-2</v>
      </c>
      <c r="S285">
        <f t="shared" si="147"/>
        <v>226.12038148755093</v>
      </c>
      <c r="T285">
        <f t="shared" si="148"/>
        <v>32.433794203409818</v>
      </c>
      <c r="U285">
        <f t="shared" si="149"/>
        <v>31.91855</v>
      </c>
      <c r="V285">
        <f t="shared" si="150"/>
        <v>4.7531136623846999</v>
      </c>
      <c r="W285">
        <f t="shared" si="151"/>
        <v>70.176011269916614</v>
      </c>
      <c r="X285">
        <f t="shared" si="152"/>
        <v>3.3033456422695209</v>
      </c>
      <c r="Y285">
        <f t="shared" si="153"/>
        <v>4.7072291264374195</v>
      </c>
      <c r="Z285">
        <f t="shared" si="154"/>
        <v>1.449768020115179</v>
      </c>
      <c r="AA285">
        <f t="shared" si="155"/>
        <v>-81.557247690507268</v>
      </c>
      <c r="AB285">
        <f t="shared" si="156"/>
        <v>-33.962619113260367</v>
      </c>
      <c r="AC285">
        <f t="shared" si="157"/>
        <v>-2.0894058304060783</v>
      </c>
      <c r="AD285">
        <f t="shared" si="158"/>
        <v>108.51110885337724</v>
      </c>
      <c r="AE285">
        <f t="shared" si="159"/>
        <v>43.977259994825623</v>
      </c>
      <c r="AF285">
        <f t="shared" si="160"/>
        <v>1.8458653206457722</v>
      </c>
      <c r="AG285">
        <f t="shared" si="161"/>
        <v>20.182709274328978</v>
      </c>
      <c r="AH285">
        <v>1846.0068418136709</v>
      </c>
      <c r="AI285">
        <v>1830.6575151515151</v>
      </c>
      <c r="AJ285">
        <v>1.723745231634022</v>
      </c>
      <c r="AK285">
        <v>63.164820258041182</v>
      </c>
      <c r="AL285">
        <f t="shared" si="162"/>
        <v>1.8493706959298701</v>
      </c>
      <c r="AM285">
        <v>31.85750912685846</v>
      </c>
      <c r="AN285">
        <v>32.600624848484827</v>
      </c>
      <c r="AO285">
        <v>1.132669165824201E-5</v>
      </c>
      <c r="AP285">
        <v>96.758734084088289</v>
      </c>
      <c r="AQ285">
        <v>67</v>
      </c>
      <c r="AR285">
        <v>10</v>
      </c>
      <c r="AS285">
        <f t="shared" si="163"/>
        <v>1</v>
      </c>
      <c r="AT285">
        <f t="shared" si="164"/>
        <v>0</v>
      </c>
      <c r="AU285">
        <f t="shared" si="165"/>
        <v>47528.763043455889</v>
      </c>
      <c r="AV285">
        <f t="shared" si="166"/>
        <v>1200.0074999999999</v>
      </c>
      <c r="AW285">
        <f t="shared" si="167"/>
        <v>1025.9333385945861</v>
      </c>
      <c r="AX285">
        <f t="shared" si="168"/>
        <v>0.85493910545941265</v>
      </c>
      <c r="AY285">
        <f t="shared" si="169"/>
        <v>0.18843247353666617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1670951712.7874999</v>
      </c>
      <c r="BF285">
        <v>1767.9525000000001</v>
      </c>
      <c r="BG285">
        <v>1787.5762500000001</v>
      </c>
      <c r="BH285">
        <v>32.5998375</v>
      </c>
      <c r="BI285">
        <v>31.858062499999999</v>
      </c>
      <c r="BJ285">
        <v>1774.0025000000001</v>
      </c>
      <c r="BK285">
        <v>32.431462500000002</v>
      </c>
      <c r="BL285">
        <v>649.97662500000001</v>
      </c>
      <c r="BM285">
        <v>101.23025</v>
      </c>
      <c r="BN285">
        <v>9.9876025000000007E-2</v>
      </c>
      <c r="BO285">
        <v>31.747375000000002</v>
      </c>
      <c r="BP285">
        <v>31.91855</v>
      </c>
      <c r="BQ285">
        <v>999.9</v>
      </c>
      <c r="BR285">
        <v>0</v>
      </c>
      <c r="BS285">
        <v>0</v>
      </c>
      <c r="BT285">
        <v>8993.0450000000019</v>
      </c>
      <c r="BU285">
        <v>0</v>
      </c>
      <c r="BV285">
        <v>37.224074999999999</v>
      </c>
      <c r="BW285">
        <v>-19.621625000000002</v>
      </c>
      <c r="BX285">
        <v>1827.53</v>
      </c>
      <c r="BY285">
        <v>1846.395</v>
      </c>
      <c r="BZ285">
        <v>0.7417705</v>
      </c>
      <c r="CA285">
        <v>1787.5762500000001</v>
      </c>
      <c r="CB285">
        <v>31.858062499999999</v>
      </c>
      <c r="CC285">
        <v>3.3000850000000002</v>
      </c>
      <c r="CD285">
        <v>3.2249962499999998</v>
      </c>
      <c r="CE285">
        <v>25.6248875</v>
      </c>
      <c r="CF285">
        <v>25.237575</v>
      </c>
      <c r="CG285">
        <v>1200.0074999999999</v>
      </c>
      <c r="CH285">
        <v>0.49994712499999999</v>
      </c>
      <c r="CI285">
        <v>0.50005287499999995</v>
      </c>
      <c r="CJ285">
        <v>0</v>
      </c>
      <c r="CK285">
        <v>1791.7574999999999</v>
      </c>
      <c r="CL285">
        <v>4.9990899999999998</v>
      </c>
      <c r="CM285">
        <v>20329.674999999999</v>
      </c>
      <c r="CN285">
        <v>9557.7425000000003</v>
      </c>
      <c r="CO285">
        <v>39.811999999999998</v>
      </c>
      <c r="CP285">
        <v>41.375</v>
      </c>
      <c r="CQ285">
        <v>40.569875000000003</v>
      </c>
      <c r="CR285">
        <v>40.436999999999998</v>
      </c>
      <c r="CS285">
        <v>41.25</v>
      </c>
      <c r="CT285">
        <v>597.44000000000005</v>
      </c>
      <c r="CU285">
        <v>597.5675</v>
      </c>
      <c r="CV285">
        <v>0</v>
      </c>
      <c r="CW285">
        <v>1670951747.2</v>
      </c>
      <c r="CX285">
        <v>0</v>
      </c>
      <c r="CY285">
        <v>1670950421.5999999</v>
      </c>
      <c r="CZ285" t="s">
        <v>356</v>
      </c>
      <c r="DA285">
        <v>1670950421.5999999</v>
      </c>
      <c r="DB285">
        <v>1670950421.5999999</v>
      </c>
      <c r="DC285">
        <v>14</v>
      </c>
      <c r="DD285">
        <v>-0.21199999999999999</v>
      </c>
      <c r="DE285">
        <v>-3.1E-2</v>
      </c>
      <c r="DF285">
        <v>-4.3040000000000003</v>
      </c>
      <c r="DG285">
        <v>0.155</v>
      </c>
      <c r="DH285">
        <v>415</v>
      </c>
      <c r="DI285">
        <v>33</v>
      </c>
      <c r="DJ285">
        <v>0.37</v>
      </c>
      <c r="DK285">
        <v>0.39</v>
      </c>
      <c r="DL285">
        <v>-19.665909756097559</v>
      </c>
      <c r="DM285">
        <v>0.62717351916381814</v>
      </c>
      <c r="DN285">
        <v>9.7581815091367846E-2</v>
      </c>
      <c r="DO285">
        <v>0</v>
      </c>
      <c r="DP285">
        <v>0.74413678048780485</v>
      </c>
      <c r="DQ285">
        <v>-1.365142160278828E-2</v>
      </c>
      <c r="DR285">
        <v>1.815540146894345E-3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363</v>
      </c>
      <c r="EA285">
        <v>3.2995399999999999</v>
      </c>
      <c r="EB285">
        <v>2.6252300000000002</v>
      </c>
      <c r="EC285">
        <v>0.26643899999999998</v>
      </c>
      <c r="ED285">
        <v>0.26598699999999997</v>
      </c>
      <c r="EE285">
        <v>0.136375</v>
      </c>
      <c r="EF285">
        <v>0.132884</v>
      </c>
      <c r="EG285">
        <v>22302.799999999999</v>
      </c>
      <c r="EH285">
        <v>22713.7</v>
      </c>
      <c r="EI285">
        <v>28282.6</v>
      </c>
      <c r="EJ285">
        <v>29774.5</v>
      </c>
      <c r="EK285">
        <v>33623.699999999997</v>
      </c>
      <c r="EL285">
        <v>35829.300000000003</v>
      </c>
      <c r="EM285">
        <v>39916</v>
      </c>
      <c r="EN285">
        <v>42521.8</v>
      </c>
      <c r="EO285">
        <v>2.1471800000000001</v>
      </c>
      <c r="EP285">
        <v>2.2500499999999999</v>
      </c>
      <c r="EQ285">
        <v>0.157855</v>
      </c>
      <c r="ER285">
        <v>0</v>
      </c>
      <c r="ES285">
        <v>29.3582</v>
      </c>
      <c r="ET285">
        <v>999.9</v>
      </c>
      <c r="EU285">
        <v>73.8</v>
      </c>
      <c r="EV285">
        <v>32.4</v>
      </c>
      <c r="EW285">
        <v>35.605899999999998</v>
      </c>
      <c r="EX285">
        <v>56.747199999999999</v>
      </c>
      <c r="EY285">
        <v>-3.0809299999999999</v>
      </c>
      <c r="EZ285">
        <v>2</v>
      </c>
      <c r="FA285">
        <v>0.21715200000000001</v>
      </c>
      <c r="FB285">
        <v>-0.80571599999999999</v>
      </c>
      <c r="FC285">
        <v>20.270600000000002</v>
      </c>
      <c r="FD285">
        <v>5.2210299999999998</v>
      </c>
      <c r="FE285">
        <v>12.004</v>
      </c>
      <c r="FF285">
        <v>4.9871999999999996</v>
      </c>
      <c r="FG285">
        <v>3.2843</v>
      </c>
      <c r="FH285">
        <v>9999</v>
      </c>
      <c r="FI285">
        <v>9999</v>
      </c>
      <c r="FJ285">
        <v>9999</v>
      </c>
      <c r="FK285">
        <v>999.9</v>
      </c>
      <c r="FL285">
        <v>1.8657900000000001</v>
      </c>
      <c r="FM285">
        <v>1.8621799999999999</v>
      </c>
      <c r="FN285">
        <v>1.8641700000000001</v>
      </c>
      <c r="FO285">
        <v>1.8602000000000001</v>
      </c>
      <c r="FP285">
        <v>1.8609599999999999</v>
      </c>
      <c r="FQ285">
        <v>1.86006</v>
      </c>
      <c r="FR285">
        <v>1.8617600000000001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-6.05</v>
      </c>
      <c r="GH285">
        <v>0.16839999999999999</v>
      </c>
      <c r="GI285">
        <v>-3.3542705637745942</v>
      </c>
      <c r="GJ285">
        <v>-2.7043828418459848E-3</v>
      </c>
      <c r="GK285">
        <v>1.1637646390227569E-6</v>
      </c>
      <c r="GL285">
        <v>-2.7935288173591201E-10</v>
      </c>
      <c r="GM285">
        <v>-0.1154585369592631</v>
      </c>
      <c r="GN285">
        <v>-1.575226436802038E-3</v>
      </c>
      <c r="GO285">
        <v>7.1853088279240026E-4</v>
      </c>
      <c r="GP285">
        <v>-1.2337336158236461E-5</v>
      </c>
      <c r="GQ285">
        <v>5</v>
      </c>
      <c r="GR285">
        <v>2087</v>
      </c>
      <c r="GS285">
        <v>4</v>
      </c>
      <c r="GT285">
        <v>31</v>
      </c>
      <c r="GU285">
        <v>21.6</v>
      </c>
      <c r="GV285">
        <v>21.6</v>
      </c>
      <c r="GW285">
        <v>4.3859899999999996</v>
      </c>
      <c r="GX285">
        <v>2.4731399999999999</v>
      </c>
      <c r="GY285">
        <v>2.04834</v>
      </c>
      <c r="GZ285">
        <v>2.6184099999999999</v>
      </c>
      <c r="HA285">
        <v>2.1972700000000001</v>
      </c>
      <c r="HB285">
        <v>2.3718300000000001</v>
      </c>
      <c r="HC285">
        <v>37.457799999999999</v>
      </c>
      <c r="HD285">
        <v>14.1408</v>
      </c>
      <c r="HE285">
        <v>18</v>
      </c>
      <c r="HF285">
        <v>613.02599999999995</v>
      </c>
      <c r="HG285">
        <v>773.65499999999997</v>
      </c>
      <c r="HH285">
        <v>30.999700000000001</v>
      </c>
      <c r="HI285">
        <v>30.235900000000001</v>
      </c>
      <c r="HJ285">
        <v>30</v>
      </c>
      <c r="HK285">
        <v>30.185199999999998</v>
      </c>
      <c r="HL285">
        <v>30.177399999999999</v>
      </c>
      <c r="HM285">
        <v>87.685100000000006</v>
      </c>
      <c r="HN285">
        <v>13.8027</v>
      </c>
      <c r="HO285">
        <v>100</v>
      </c>
      <c r="HP285">
        <v>31</v>
      </c>
      <c r="HQ285">
        <v>1802.29</v>
      </c>
      <c r="HR285">
        <v>31.794699999999999</v>
      </c>
      <c r="HS285">
        <v>99.650999999999996</v>
      </c>
      <c r="HT285">
        <v>98.638999999999996</v>
      </c>
    </row>
    <row r="286" spans="1:228" x14ac:dyDescent="0.2">
      <c r="A286">
        <v>271</v>
      </c>
      <c r="B286">
        <v>1670951719.0999999</v>
      </c>
      <c r="C286">
        <v>1078</v>
      </c>
      <c r="D286" t="s">
        <v>901</v>
      </c>
      <c r="E286" t="s">
        <v>902</v>
      </c>
      <c r="F286">
        <v>4</v>
      </c>
      <c r="G286">
        <v>1670951717.0999999</v>
      </c>
      <c r="H286">
        <f t="shared" si="136"/>
        <v>1.8559557161122139E-3</v>
      </c>
      <c r="I286">
        <f t="shared" si="137"/>
        <v>1.8559557161122138</v>
      </c>
      <c r="J286">
        <f t="shared" si="138"/>
        <v>19.709811587149098</v>
      </c>
      <c r="K286">
        <f t="shared" si="139"/>
        <v>1775.1042857142861</v>
      </c>
      <c r="L286">
        <f t="shared" si="140"/>
        <v>1483.7482200253</v>
      </c>
      <c r="M286">
        <f t="shared" si="141"/>
        <v>150.35042122665041</v>
      </c>
      <c r="N286">
        <f t="shared" si="142"/>
        <v>179.87396613276107</v>
      </c>
      <c r="O286">
        <f t="shared" si="143"/>
        <v>0.12689338444938783</v>
      </c>
      <c r="P286">
        <f t="shared" si="144"/>
        <v>3.6740717727722956</v>
      </c>
      <c r="Q286">
        <f t="shared" si="145"/>
        <v>0.12450799648695786</v>
      </c>
      <c r="R286">
        <f t="shared" si="146"/>
        <v>7.8028080525407356E-2</v>
      </c>
      <c r="S286">
        <f t="shared" si="147"/>
        <v>226.12007738551623</v>
      </c>
      <c r="T286">
        <f t="shared" si="148"/>
        <v>32.433435448397105</v>
      </c>
      <c r="U286">
        <f t="shared" si="149"/>
        <v>31.92181428571428</v>
      </c>
      <c r="V286">
        <f t="shared" si="150"/>
        <v>4.7539924447702901</v>
      </c>
      <c r="W286">
        <f t="shared" si="151"/>
        <v>70.18096239556867</v>
      </c>
      <c r="X286">
        <f t="shared" si="152"/>
        <v>3.3035673294462495</v>
      </c>
      <c r="Y286">
        <f t="shared" si="153"/>
        <v>4.7072129202589013</v>
      </c>
      <c r="Z286">
        <f t="shared" si="154"/>
        <v>1.4504251153240406</v>
      </c>
      <c r="AA286">
        <f t="shared" si="155"/>
        <v>-81.847647080548626</v>
      </c>
      <c r="AB286">
        <f t="shared" si="156"/>
        <v>-34.564359268688911</v>
      </c>
      <c r="AC286">
        <f t="shared" si="157"/>
        <v>-2.1300252145629845</v>
      </c>
      <c r="AD286">
        <f t="shared" si="158"/>
        <v>107.5780458217157</v>
      </c>
      <c r="AE286">
        <f t="shared" si="159"/>
        <v>44.09949893816438</v>
      </c>
      <c r="AF286">
        <f t="shared" si="160"/>
        <v>1.8521037957041253</v>
      </c>
      <c r="AG286">
        <f t="shared" si="161"/>
        <v>19.709811587149098</v>
      </c>
      <c r="AH286">
        <v>1852.8918894404451</v>
      </c>
      <c r="AI286">
        <v>1837.5926666666669</v>
      </c>
      <c r="AJ286">
        <v>1.763450887676306</v>
      </c>
      <c r="AK286">
        <v>63.164820258041182</v>
      </c>
      <c r="AL286">
        <f t="shared" si="162"/>
        <v>1.8559557161122138</v>
      </c>
      <c r="AM286">
        <v>31.85715134575527</v>
      </c>
      <c r="AN286">
        <v>32.602895757575759</v>
      </c>
      <c r="AO286">
        <v>2.8004132816849338E-6</v>
      </c>
      <c r="AP286">
        <v>96.758734084088289</v>
      </c>
      <c r="AQ286">
        <v>67</v>
      </c>
      <c r="AR286">
        <v>10</v>
      </c>
      <c r="AS286">
        <f t="shared" si="163"/>
        <v>1</v>
      </c>
      <c r="AT286">
        <f t="shared" si="164"/>
        <v>0</v>
      </c>
      <c r="AU286">
        <f t="shared" si="165"/>
        <v>47418.14695615138</v>
      </c>
      <c r="AV286">
        <f t="shared" si="166"/>
        <v>1200.008571428571</v>
      </c>
      <c r="AW286">
        <f t="shared" si="167"/>
        <v>1025.9339924277283</v>
      </c>
      <c r="AX286">
        <f t="shared" si="168"/>
        <v>0.85493888698343823</v>
      </c>
      <c r="AY286">
        <f t="shared" si="169"/>
        <v>0.18843205187803588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1670951717.0999999</v>
      </c>
      <c r="BF286">
        <v>1775.1042857142861</v>
      </c>
      <c r="BG286">
        <v>1794.787142857143</v>
      </c>
      <c r="BH286">
        <v>32.601585714285719</v>
      </c>
      <c r="BI286">
        <v>31.857371428571419</v>
      </c>
      <c r="BJ286">
        <v>1781.161428571429</v>
      </c>
      <c r="BK286">
        <v>32.433214285714293</v>
      </c>
      <c r="BL286">
        <v>650.03457142857144</v>
      </c>
      <c r="BM286">
        <v>101.23142857142859</v>
      </c>
      <c r="BN286">
        <v>0.1000636571428571</v>
      </c>
      <c r="BO286">
        <v>31.747314285714289</v>
      </c>
      <c r="BP286">
        <v>31.92181428571428</v>
      </c>
      <c r="BQ286">
        <v>999.89999999999986</v>
      </c>
      <c r="BR286">
        <v>0</v>
      </c>
      <c r="BS286">
        <v>0</v>
      </c>
      <c r="BT286">
        <v>8971.6957142857154</v>
      </c>
      <c r="BU286">
        <v>0</v>
      </c>
      <c r="BV286">
        <v>37.076628571428571</v>
      </c>
      <c r="BW286">
        <v>-19.68404285714286</v>
      </c>
      <c r="BX286">
        <v>1834.9257142857141</v>
      </c>
      <c r="BY286">
        <v>1853.8471428571429</v>
      </c>
      <c r="BZ286">
        <v>0.744232</v>
      </c>
      <c r="CA286">
        <v>1794.787142857143</v>
      </c>
      <c r="CB286">
        <v>31.857371428571419</v>
      </c>
      <c r="CC286">
        <v>3.3003014285714292</v>
      </c>
      <c r="CD286">
        <v>3.2249628571428568</v>
      </c>
      <c r="CE286">
        <v>25.626000000000001</v>
      </c>
      <c r="CF286">
        <v>25.237400000000001</v>
      </c>
      <c r="CG286">
        <v>1200.008571428571</v>
      </c>
      <c r="CH286">
        <v>0.4999539999999999</v>
      </c>
      <c r="CI286">
        <v>0.5000460000000001</v>
      </c>
      <c r="CJ286">
        <v>0</v>
      </c>
      <c r="CK286">
        <v>1792.3785714285709</v>
      </c>
      <c r="CL286">
        <v>4.9990899999999998</v>
      </c>
      <c r="CM286">
        <v>20331.37142857143</v>
      </c>
      <c r="CN286">
        <v>9557.7514285714278</v>
      </c>
      <c r="CO286">
        <v>39.811999999999998</v>
      </c>
      <c r="CP286">
        <v>41.375</v>
      </c>
      <c r="CQ286">
        <v>40.561999999999998</v>
      </c>
      <c r="CR286">
        <v>40.436999999999998</v>
      </c>
      <c r="CS286">
        <v>41.25</v>
      </c>
      <c r="CT286">
        <v>597.45142857142855</v>
      </c>
      <c r="CU286">
        <v>597.56142857142845</v>
      </c>
      <c r="CV286">
        <v>0</v>
      </c>
      <c r="CW286">
        <v>1670951751.4000001</v>
      </c>
      <c r="CX286">
        <v>0</v>
      </c>
      <c r="CY286">
        <v>1670950421.5999999</v>
      </c>
      <c r="CZ286" t="s">
        <v>356</v>
      </c>
      <c r="DA286">
        <v>1670950421.5999999</v>
      </c>
      <c r="DB286">
        <v>1670950421.5999999</v>
      </c>
      <c r="DC286">
        <v>14</v>
      </c>
      <c r="DD286">
        <v>-0.21199999999999999</v>
      </c>
      <c r="DE286">
        <v>-3.1E-2</v>
      </c>
      <c r="DF286">
        <v>-4.3040000000000003</v>
      </c>
      <c r="DG286">
        <v>0.155</v>
      </c>
      <c r="DH286">
        <v>415</v>
      </c>
      <c r="DI286">
        <v>33</v>
      </c>
      <c r="DJ286">
        <v>0.37</v>
      </c>
      <c r="DK286">
        <v>0.39</v>
      </c>
      <c r="DL286">
        <v>-19.63895365853659</v>
      </c>
      <c r="DM286">
        <v>5.6977003484324232E-2</v>
      </c>
      <c r="DN286">
        <v>6.9947492842187056E-2</v>
      </c>
      <c r="DO286">
        <v>1</v>
      </c>
      <c r="DP286">
        <v>0.74378126829268287</v>
      </c>
      <c r="DQ286">
        <v>-1.121328919860751E-2</v>
      </c>
      <c r="DR286">
        <v>1.711647886977533E-3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2</v>
      </c>
      <c r="DY286">
        <v>2</v>
      </c>
      <c r="DZ286" t="s">
        <v>357</v>
      </c>
      <c r="EA286">
        <v>3.2994400000000002</v>
      </c>
      <c r="EB286">
        <v>2.62513</v>
      </c>
      <c r="EC286">
        <v>0.26702700000000001</v>
      </c>
      <c r="ED286">
        <v>0.26656099999999999</v>
      </c>
      <c r="EE286">
        <v>0.13638400000000001</v>
      </c>
      <c r="EF286">
        <v>0.13289000000000001</v>
      </c>
      <c r="EG286">
        <v>22285.1</v>
      </c>
      <c r="EH286">
        <v>22695.7</v>
      </c>
      <c r="EI286">
        <v>28282.9</v>
      </c>
      <c r="EJ286">
        <v>29774.2</v>
      </c>
      <c r="EK286">
        <v>33623.5</v>
      </c>
      <c r="EL286">
        <v>35829.1</v>
      </c>
      <c r="EM286">
        <v>39916.199999999997</v>
      </c>
      <c r="EN286">
        <v>42521.8</v>
      </c>
      <c r="EO286">
        <v>2.1473499999999999</v>
      </c>
      <c r="EP286">
        <v>2.2498800000000001</v>
      </c>
      <c r="EQ286">
        <v>0.157468</v>
      </c>
      <c r="ER286">
        <v>0</v>
      </c>
      <c r="ES286">
        <v>29.357299999999999</v>
      </c>
      <c r="ET286">
        <v>999.9</v>
      </c>
      <c r="EU286">
        <v>73.8</v>
      </c>
      <c r="EV286">
        <v>32.4</v>
      </c>
      <c r="EW286">
        <v>35.605899999999998</v>
      </c>
      <c r="EX286">
        <v>56.9572</v>
      </c>
      <c r="EY286">
        <v>-3.0007999999999999</v>
      </c>
      <c r="EZ286">
        <v>2</v>
      </c>
      <c r="FA286">
        <v>0.21714900000000001</v>
      </c>
      <c r="FB286">
        <v>-0.80742899999999995</v>
      </c>
      <c r="FC286">
        <v>20.270600000000002</v>
      </c>
      <c r="FD286">
        <v>5.22133</v>
      </c>
      <c r="FE286">
        <v>12.004</v>
      </c>
      <c r="FF286">
        <v>4.9870999999999999</v>
      </c>
      <c r="FG286">
        <v>3.2842799999999999</v>
      </c>
      <c r="FH286">
        <v>9999</v>
      </c>
      <c r="FI286">
        <v>9999</v>
      </c>
      <c r="FJ286">
        <v>9999</v>
      </c>
      <c r="FK286">
        <v>999.9</v>
      </c>
      <c r="FL286">
        <v>1.8657900000000001</v>
      </c>
      <c r="FM286">
        <v>1.8621799999999999</v>
      </c>
      <c r="FN286">
        <v>1.8641700000000001</v>
      </c>
      <c r="FO286">
        <v>1.8602000000000001</v>
      </c>
      <c r="FP286">
        <v>1.8609599999999999</v>
      </c>
      <c r="FQ286">
        <v>1.8600699999999999</v>
      </c>
      <c r="FR286">
        <v>1.8617699999999999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-6.07</v>
      </c>
      <c r="GH286">
        <v>0.16839999999999999</v>
      </c>
      <c r="GI286">
        <v>-3.3542705637745942</v>
      </c>
      <c r="GJ286">
        <v>-2.7043828418459848E-3</v>
      </c>
      <c r="GK286">
        <v>1.1637646390227569E-6</v>
      </c>
      <c r="GL286">
        <v>-2.7935288173591201E-10</v>
      </c>
      <c r="GM286">
        <v>-0.1154585369592631</v>
      </c>
      <c r="GN286">
        <v>-1.575226436802038E-3</v>
      </c>
      <c r="GO286">
        <v>7.1853088279240026E-4</v>
      </c>
      <c r="GP286">
        <v>-1.2337336158236461E-5</v>
      </c>
      <c r="GQ286">
        <v>5</v>
      </c>
      <c r="GR286">
        <v>2087</v>
      </c>
      <c r="GS286">
        <v>4</v>
      </c>
      <c r="GT286">
        <v>31</v>
      </c>
      <c r="GU286">
        <v>21.6</v>
      </c>
      <c r="GV286">
        <v>21.6</v>
      </c>
      <c r="GW286">
        <v>4.3994099999999996</v>
      </c>
      <c r="GX286">
        <v>2.47803</v>
      </c>
      <c r="GY286">
        <v>2.04834</v>
      </c>
      <c r="GZ286">
        <v>2.6184099999999999</v>
      </c>
      <c r="HA286">
        <v>2.1972700000000001</v>
      </c>
      <c r="HB286">
        <v>2.3071299999999999</v>
      </c>
      <c r="HC286">
        <v>37.433799999999998</v>
      </c>
      <c r="HD286">
        <v>14.132</v>
      </c>
      <c r="HE286">
        <v>18</v>
      </c>
      <c r="HF286">
        <v>613.13199999999995</v>
      </c>
      <c r="HG286">
        <v>773.48299999999995</v>
      </c>
      <c r="HH286">
        <v>30.999600000000001</v>
      </c>
      <c r="HI286">
        <v>30.235900000000001</v>
      </c>
      <c r="HJ286">
        <v>30</v>
      </c>
      <c r="HK286">
        <v>30.1829</v>
      </c>
      <c r="HL286">
        <v>30.177399999999999</v>
      </c>
      <c r="HM286">
        <v>87.936599999999999</v>
      </c>
      <c r="HN286">
        <v>13.8027</v>
      </c>
      <c r="HO286">
        <v>100</v>
      </c>
      <c r="HP286">
        <v>31</v>
      </c>
      <c r="HQ286">
        <v>1808.97</v>
      </c>
      <c r="HR286">
        <v>31.7943</v>
      </c>
      <c r="HS286">
        <v>99.651899999999998</v>
      </c>
      <c r="HT286">
        <v>98.638599999999997</v>
      </c>
    </row>
    <row r="287" spans="1:228" x14ac:dyDescent="0.2">
      <c r="A287">
        <v>272</v>
      </c>
      <c r="B287">
        <v>1670951723.0999999</v>
      </c>
      <c r="C287">
        <v>1082</v>
      </c>
      <c r="D287" t="s">
        <v>903</v>
      </c>
      <c r="E287" t="s">
        <v>904</v>
      </c>
      <c r="F287">
        <v>4</v>
      </c>
      <c r="G287">
        <v>1670951720.7874999</v>
      </c>
      <c r="H287">
        <f t="shared" si="136"/>
        <v>1.8630733637231111E-3</v>
      </c>
      <c r="I287">
        <f t="shared" si="137"/>
        <v>1.8630733637231112</v>
      </c>
      <c r="J287">
        <f t="shared" si="138"/>
        <v>20.686569410594071</v>
      </c>
      <c r="K287">
        <f t="shared" si="139"/>
        <v>1781.3150000000001</v>
      </c>
      <c r="L287">
        <f t="shared" si="140"/>
        <v>1478.6613123247571</v>
      </c>
      <c r="M287">
        <f t="shared" si="141"/>
        <v>149.83396056310357</v>
      </c>
      <c r="N287">
        <f t="shared" si="142"/>
        <v>180.50210635513366</v>
      </c>
      <c r="O287">
        <f t="shared" si="143"/>
        <v>0.12747901248747764</v>
      </c>
      <c r="P287">
        <f t="shared" si="144"/>
        <v>3.6802736877748208</v>
      </c>
      <c r="Q287">
        <f t="shared" si="145"/>
        <v>0.12507575530276271</v>
      </c>
      <c r="R287">
        <f t="shared" si="146"/>
        <v>7.8384496517287613E-2</v>
      </c>
      <c r="S287">
        <f t="shared" si="147"/>
        <v>226.12176124677026</v>
      </c>
      <c r="T287">
        <f t="shared" si="148"/>
        <v>32.428600361481209</v>
      </c>
      <c r="U287">
        <f t="shared" si="149"/>
        <v>31.919274999999999</v>
      </c>
      <c r="V287">
        <f t="shared" si="150"/>
        <v>4.7533088283115417</v>
      </c>
      <c r="W287">
        <f t="shared" si="151"/>
        <v>70.197853713566843</v>
      </c>
      <c r="X287">
        <f t="shared" si="152"/>
        <v>3.3039381916917128</v>
      </c>
      <c r="Y287">
        <f t="shared" si="153"/>
        <v>4.706608559818652</v>
      </c>
      <c r="Z287">
        <f t="shared" si="154"/>
        <v>1.4493706366198289</v>
      </c>
      <c r="AA287">
        <f t="shared" si="155"/>
        <v>-82.161535340189204</v>
      </c>
      <c r="AB287">
        <f t="shared" si="156"/>
        <v>-34.568141675512422</v>
      </c>
      <c r="AC287">
        <f t="shared" si="157"/>
        <v>-2.126618173212468</v>
      </c>
      <c r="AD287">
        <f t="shared" si="158"/>
        <v>107.26546605785616</v>
      </c>
      <c r="AE287">
        <f t="shared" si="159"/>
        <v>43.915550235886123</v>
      </c>
      <c r="AF287">
        <f t="shared" si="160"/>
        <v>1.8595304106340385</v>
      </c>
      <c r="AG287">
        <f t="shared" si="161"/>
        <v>20.686569410594071</v>
      </c>
      <c r="AH287">
        <v>1859.799344438456</v>
      </c>
      <c r="AI287">
        <v>1844.396181818181</v>
      </c>
      <c r="AJ287">
        <v>1.6820834371815661</v>
      </c>
      <c r="AK287">
        <v>63.164820258041182</v>
      </c>
      <c r="AL287">
        <f t="shared" si="162"/>
        <v>1.8630733637231112</v>
      </c>
      <c r="AM287">
        <v>31.85932925831311</v>
      </c>
      <c r="AN287">
        <v>32.607928484848479</v>
      </c>
      <c r="AO287">
        <v>7.9986347899930418E-6</v>
      </c>
      <c r="AP287">
        <v>96.758734084088289</v>
      </c>
      <c r="AQ287">
        <v>67</v>
      </c>
      <c r="AR287">
        <v>10</v>
      </c>
      <c r="AS287">
        <f t="shared" si="163"/>
        <v>1</v>
      </c>
      <c r="AT287">
        <f t="shared" si="164"/>
        <v>0</v>
      </c>
      <c r="AU287">
        <f t="shared" si="165"/>
        <v>47529.848595764204</v>
      </c>
      <c r="AV287">
        <f t="shared" si="166"/>
        <v>1200.0174999999999</v>
      </c>
      <c r="AW287">
        <f t="shared" si="167"/>
        <v>1025.9416265527307</v>
      </c>
      <c r="AX287">
        <f t="shared" si="168"/>
        <v>0.85493888760183134</v>
      </c>
      <c r="AY287">
        <f t="shared" si="169"/>
        <v>0.1884320530715346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1670951720.7874999</v>
      </c>
      <c r="BF287">
        <v>1781.3150000000001</v>
      </c>
      <c r="BG287">
        <v>1800.9324999999999</v>
      </c>
      <c r="BH287">
        <v>32.605462500000002</v>
      </c>
      <c r="BI287">
        <v>31.858237500000001</v>
      </c>
      <c r="BJ287">
        <v>1787.3787500000001</v>
      </c>
      <c r="BK287">
        <v>32.437075</v>
      </c>
      <c r="BL287">
        <v>650.00887499999999</v>
      </c>
      <c r="BM287">
        <v>101.230875</v>
      </c>
      <c r="BN287">
        <v>9.9943162500000002E-2</v>
      </c>
      <c r="BO287">
        <v>31.745049999999999</v>
      </c>
      <c r="BP287">
        <v>31.919274999999999</v>
      </c>
      <c r="BQ287">
        <v>999.9</v>
      </c>
      <c r="BR287">
        <v>0</v>
      </c>
      <c r="BS287">
        <v>0</v>
      </c>
      <c r="BT287">
        <v>8993.1274999999987</v>
      </c>
      <c r="BU287">
        <v>0</v>
      </c>
      <c r="BV287">
        <v>36.9651</v>
      </c>
      <c r="BW287">
        <v>-19.6182625</v>
      </c>
      <c r="BX287">
        <v>1841.3525</v>
      </c>
      <c r="BY287">
        <v>1860.19625</v>
      </c>
      <c r="BZ287">
        <v>0.74722824999999993</v>
      </c>
      <c r="CA287">
        <v>1800.9324999999999</v>
      </c>
      <c r="CB287">
        <v>31.858237500000001</v>
      </c>
      <c r="CC287">
        <v>3.3006825000000002</v>
      </c>
      <c r="CD287">
        <v>3.2250399999999999</v>
      </c>
      <c r="CE287">
        <v>25.627949999999998</v>
      </c>
      <c r="CF287">
        <v>25.237825000000001</v>
      </c>
      <c r="CG287">
        <v>1200.0174999999999</v>
      </c>
      <c r="CH287">
        <v>0.49995400000000001</v>
      </c>
      <c r="CI287">
        <v>0.50004599999999999</v>
      </c>
      <c r="CJ287">
        <v>0</v>
      </c>
      <c r="CK287">
        <v>1792.70625</v>
      </c>
      <c r="CL287">
        <v>4.9990899999999998</v>
      </c>
      <c r="CM287">
        <v>20332.837500000001</v>
      </c>
      <c r="CN287">
        <v>9557.8287500000006</v>
      </c>
      <c r="CO287">
        <v>39.78875</v>
      </c>
      <c r="CP287">
        <v>41.375</v>
      </c>
      <c r="CQ287">
        <v>40.561999999999998</v>
      </c>
      <c r="CR287">
        <v>40.436999999999998</v>
      </c>
      <c r="CS287">
        <v>41.25</v>
      </c>
      <c r="CT287">
        <v>597.45749999999998</v>
      </c>
      <c r="CU287">
        <v>597.56750000000011</v>
      </c>
      <c r="CV287">
        <v>0</v>
      </c>
      <c r="CW287">
        <v>1670951755</v>
      </c>
      <c r="CX287">
        <v>0</v>
      </c>
      <c r="CY287">
        <v>1670950421.5999999</v>
      </c>
      <c r="CZ287" t="s">
        <v>356</v>
      </c>
      <c r="DA287">
        <v>1670950421.5999999</v>
      </c>
      <c r="DB287">
        <v>1670950421.5999999</v>
      </c>
      <c r="DC287">
        <v>14</v>
      </c>
      <c r="DD287">
        <v>-0.21199999999999999</v>
      </c>
      <c r="DE287">
        <v>-3.1E-2</v>
      </c>
      <c r="DF287">
        <v>-4.3040000000000003</v>
      </c>
      <c r="DG287">
        <v>0.155</v>
      </c>
      <c r="DH287">
        <v>415</v>
      </c>
      <c r="DI287">
        <v>33</v>
      </c>
      <c r="DJ287">
        <v>0.37</v>
      </c>
      <c r="DK287">
        <v>0.39</v>
      </c>
      <c r="DL287">
        <v>-19.620402439024389</v>
      </c>
      <c r="DM287">
        <v>-0.2254829268292326</v>
      </c>
      <c r="DN287">
        <v>4.9151148103628348E-2</v>
      </c>
      <c r="DO287">
        <v>0</v>
      </c>
      <c r="DP287">
        <v>0.74369590243902439</v>
      </c>
      <c r="DQ287">
        <v>3.9113519163763199E-3</v>
      </c>
      <c r="DR287">
        <v>1.57949780232674E-3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363</v>
      </c>
      <c r="EA287">
        <v>3.2993199999999998</v>
      </c>
      <c r="EB287">
        <v>2.62527</v>
      </c>
      <c r="EC287">
        <v>0.267594</v>
      </c>
      <c r="ED287">
        <v>0.26713500000000001</v>
      </c>
      <c r="EE287">
        <v>0.13639599999999999</v>
      </c>
      <c r="EF287">
        <v>0.13287099999999999</v>
      </c>
      <c r="EG287">
        <v>22267.8</v>
      </c>
      <c r="EH287">
        <v>22677.9</v>
      </c>
      <c r="EI287">
        <v>28282.9</v>
      </c>
      <c r="EJ287">
        <v>29774.3</v>
      </c>
      <c r="EK287">
        <v>33623.5</v>
      </c>
      <c r="EL287">
        <v>35829.699999999997</v>
      </c>
      <c r="EM287">
        <v>39916.800000000003</v>
      </c>
      <c r="EN287">
        <v>42521.599999999999</v>
      </c>
      <c r="EO287">
        <v>2.1473300000000002</v>
      </c>
      <c r="EP287">
        <v>2.2501699999999998</v>
      </c>
      <c r="EQ287">
        <v>0.158057</v>
      </c>
      <c r="ER287">
        <v>0</v>
      </c>
      <c r="ES287">
        <v>29.355699999999999</v>
      </c>
      <c r="ET287">
        <v>999.9</v>
      </c>
      <c r="EU287">
        <v>73.8</v>
      </c>
      <c r="EV287">
        <v>32.4</v>
      </c>
      <c r="EW287">
        <v>35.605400000000003</v>
      </c>
      <c r="EX287">
        <v>56.837200000000003</v>
      </c>
      <c r="EY287">
        <v>-2.8846099999999999</v>
      </c>
      <c r="EZ287">
        <v>2</v>
      </c>
      <c r="FA287">
        <v>0.21712400000000001</v>
      </c>
      <c r="FB287">
        <v>-0.80935699999999999</v>
      </c>
      <c r="FC287">
        <v>20.270499999999998</v>
      </c>
      <c r="FD287">
        <v>5.2214799999999997</v>
      </c>
      <c r="FE287">
        <v>12.004</v>
      </c>
      <c r="FF287">
        <v>4.9873000000000003</v>
      </c>
      <c r="FG287">
        <v>3.2843300000000002</v>
      </c>
      <c r="FH287">
        <v>9999</v>
      </c>
      <c r="FI287">
        <v>9999</v>
      </c>
      <c r="FJ287">
        <v>9999</v>
      </c>
      <c r="FK287">
        <v>999.9</v>
      </c>
      <c r="FL287">
        <v>1.8657900000000001</v>
      </c>
      <c r="FM287">
        <v>1.8621799999999999</v>
      </c>
      <c r="FN287">
        <v>1.8641700000000001</v>
      </c>
      <c r="FO287">
        <v>1.8602000000000001</v>
      </c>
      <c r="FP287">
        <v>1.8609599999999999</v>
      </c>
      <c r="FQ287">
        <v>1.86008</v>
      </c>
      <c r="FR287">
        <v>1.8617600000000001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-6.07</v>
      </c>
      <c r="GH287">
        <v>0.16839999999999999</v>
      </c>
      <c r="GI287">
        <v>-3.3542705637745942</v>
      </c>
      <c r="GJ287">
        <v>-2.7043828418459848E-3</v>
      </c>
      <c r="GK287">
        <v>1.1637646390227569E-6</v>
      </c>
      <c r="GL287">
        <v>-2.7935288173591201E-10</v>
      </c>
      <c r="GM287">
        <v>-0.1154585369592631</v>
      </c>
      <c r="GN287">
        <v>-1.575226436802038E-3</v>
      </c>
      <c r="GO287">
        <v>7.1853088279240026E-4</v>
      </c>
      <c r="GP287">
        <v>-1.2337336158236461E-5</v>
      </c>
      <c r="GQ287">
        <v>5</v>
      </c>
      <c r="GR287">
        <v>2087</v>
      </c>
      <c r="GS287">
        <v>4</v>
      </c>
      <c r="GT287">
        <v>31</v>
      </c>
      <c r="GU287">
        <v>21.7</v>
      </c>
      <c r="GV287">
        <v>21.7</v>
      </c>
      <c r="GW287">
        <v>4.4104000000000001</v>
      </c>
      <c r="GX287">
        <v>2.4706999999999999</v>
      </c>
      <c r="GY287">
        <v>2.04834</v>
      </c>
      <c r="GZ287">
        <v>2.6184099999999999</v>
      </c>
      <c r="HA287">
        <v>2.1972700000000001</v>
      </c>
      <c r="HB287">
        <v>2.323</v>
      </c>
      <c r="HC287">
        <v>37.433799999999998</v>
      </c>
      <c r="HD287">
        <v>14.1408</v>
      </c>
      <c r="HE287">
        <v>18</v>
      </c>
      <c r="HF287">
        <v>613.11</v>
      </c>
      <c r="HG287">
        <v>773.74800000000005</v>
      </c>
      <c r="HH287">
        <v>30.999600000000001</v>
      </c>
      <c r="HI287">
        <v>30.235499999999998</v>
      </c>
      <c r="HJ287">
        <v>30</v>
      </c>
      <c r="HK287">
        <v>30.182600000000001</v>
      </c>
      <c r="HL287">
        <v>30.1752</v>
      </c>
      <c r="HM287">
        <v>88.186099999999996</v>
      </c>
      <c r="HN287">
        <v>14.077400000000001</v>
      </c>
      <c r="HO287">
        <v>100</v>
      </c>
      <c r="HP287">
        <v>31</v>
      </c>
      <c r="HQ287">
        <v>1815.64</v>
      </c>
      <c r="HR287">
        <v>31.7881</v>
      </c>
      <c r="HS287">
        <v>99.652600000000007</v>
      </c>
      <c r="HT287">
        <v>98.638499999999993</v>
      </c>
    </row>
    <row r="288" spans="1:228" x14ac:dyDescent="0.2">
      <c r="A288">
        <v>273</v>
      </c>
      <c r="B288">
        <v>1670951727.0999999</v>
      </c>
      <c r="C288">
        <v>1086</v>
      </c>
      <c r="D288" t="s">
        <v>905</v>
      </c>
      <c r="E288" t="s">
        <v>906</v>
      </c>
      <c r="F288">
        <v>4</v>
      </c>
      <c r="G288">
        <v>1670951725.0999999</v>
      </c>
      <c r="H288">
        <f t="shared" si="136"/>
        <v>1.8843610632811535E-3</v>
      </c>
      <c r="I288">
        <f t="shared" si="137"/>
        <v>1.8843610632811536</v>
      </c>
      <c r="J288">
        <f t="shared" si="138"/>
        <v>20.387390395352256</v>
      </c>
      <c r="K288">
        <f t="shared" si="139"/>
        <v>1788.501428571429</v>
      </c>
      <c r="L288">
        <f t="shared" si="140"/>
        <v>1491.8205089212877</v>
      </c>
      <c r="M288">
        <f t="shared" si="141"/>
        <v>151.16724890110228</v>
      </c>
      <c r="N288">
        <f t="shared" si="142"/>
        <v>181.23014062082402</v>
      </c>
      <c r="O288">
        <f t="shared" si="143"/>
        <v>0.12871801731359517</v>
      </c>
      <c r="P288">
        <f t="shared" si="144"/>
        <v>3.6853414457088935</v>
      </c>
      <c r="Q288">
        <f t="shared" si="145"/>
        <v>0.12627160064340867</v>
      </c>
      <c r="R288">
        <f t="shared" si="146"/>
        <v>7.9135678459058723E-2</v>
      </c>
      <c r="S288">
        <f t="shared" si="147"/>
        <v>226.1201818206315</v>
      </c>
      <c r="T288">
        <f t="shared" si="148"/>
        <v>32.422163072680917</v>
      </c>
      <c r="U288">
        <f t="shared" si="149"/>
        <v>31.929757142857142</v>
      </c>
      <c r="V288">
        <f t="shared" si="150"/>
        <v>4.7561313419989171</v>
      </c>
      <c r="W288">
        <f t="shared" si="151"/>
        <v>70.205786080644174</v>
      </c>
      <c r="X288">
        <f t="shared" si="152"/>
        <v>3.3041067677342904</v>
      </c>
      <c r="Y288">
        <f t="shared" si="153"/>
        <v>4.7063168895209291</v>
      </c>
      <c r="Z288">
        <f t="shared" si="154"/>
        <v>1.4520245742646267</v>
      </c>
      <c r="AA288">
        <f t="shared" si="155"/>
        <v>-83.100322890698877</v>
      </c>
      <c r="AB288">
        <f t="shared" si="156"/>
        <v>-36.915510986311226</v>
      </c>
      <c r="AC288">
        <f t="shared" si="157"/>
        <v>-2.2680092810068233</v>
      </c>
      <c r="AD288">
        <f t="shared" si="158"/>
        <v>103.83633866261459</v>
      </c>
      <c r="AE288">
        <f t="shared" si="159"/>
        <v>44.150600586418228</v>
      </c>
      <c r="AF288">
        <f t="shared" si="160"/>
        <v>1.9147106173058315</v>
      </c>
      <c r="AG288">
        <f t="shared" si="161"/>
        <v>20.387390395352256</v>
      </c>
      <c r="AH288">
        <v>1866.7859202680929</v>
      </c>
      <c r="AI288">
        <v>1851.352909090909</v>
      </c>
      <c r="AJ288">
        <v>1.7226595233363831</v>
      </c>
      <c r="AK288">
        <v>63.164820258041182</v>
      </c>
      <c r="AL288">
        <f t="shared" si="162"/>
        <v>1.8843610632811536</v>
      </c>
      <c r="AM288">
        <v>31.847309042225071</v>
      </c>
      <c r="AN288">
        <v>32.604537575757547</v>
      </c>
      <c r="AO288">
        <v>3.3887365954017669E-6</v>
      </c>
      <c r="AP288">
        <v>96.758734084088289</v>
      </c>
      <c r="AQ288">
        <v>68</v>
      </c>
      <c r="AR288">
        <v>10</v>
      </c>
      <c r="AS288">
        <f t="shared" si="163"/>
        <v>1</v>
      </c>
      <c r="AT288">
        <f t="shared" si="164"/>
        <v>0</v>
      </c>
      <c r="AU288">
        <f t="shared" si="165"/>
        <v>47621.030169222067</v>
      </c>
      <c r="AV288">
        <f t="shared" si="166"/>
        <v>1200.01</v>
      </c>
      <c r="AW288">
        <f t="shared" si="167"/>
        <v>1025.9351284044722</v>
      </c>
      <c r="AX288">
        <f t="shared" si="168"/>
        <v>0.85493881584692799</v>
      </c>
      <c r="AY288">
        <f t="shared" si="169"/>
        <v>0.18843191458457137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1670951725.0999999</v>
      </c>
      <c r="BF288">
        <v>1788.501428571429</v>
      </c>
      <c r="BG288">
        <v>1808.264285714286</v>
      </c>
      <c r="BH288">
        <v>32.60715714285714</v>
      </c>
      <c r="BI288">
        <v>31.837714285714291</v>
      </c>
      <c r="BJ288">
        <v>1794.578571428571</v>
      </c>
      <c r="BK288">
        <v>32.438771428571428</v>
      </c>
      <c r="BL288">
        <v>649.97014285714283</v>
      </c>
      <c r="BM288">
        <v>101.2307142857143</v>
      </c>
      <c r="BN288">
        <v>0.1000074714285714</v>
      </c>
      <c r="BO288">
        <v>31.743957142857148</v>
      </c>
      <c r="BP288">
        <v>31.929757142857142</v>
      </c>
      <c r="BQ288">
        <v>999.89999999999986</v>
      </c>
      <c r="BR288">
        <v>0</v>
      </c>
      <c r="BS288">
        <v>0</v>
      </c>
      <c r="BT288">
        <v>9010.6285714285714</v>
      </c>
      <c r="BU288">
        <v>0</v>
      </c>
      <c r="BV288">
        <v>36.860914285714287</v>
      </c>
      <c r="BW288">
        <v>-19.76127142857143</v>
      </c>
      <c r="BX288">
        <v>1848.785714285714</v>
      </c>
      <c r="BY288">
        <v>1867.727142857143</v>
      </c>
      <c r="BZ288">
        <v>0.76944057142857136</v>
      </c>
      <c r="CA288">
        <v>1808.264285714286</v>
      </c>
      <c r="CB288">
        <v>31.837714285714291</v>
      </c>
      <c r="CC288">
        <v>3.3008514285714279</v>
      </c>
      <c r="CD288">
        <v>3.22296</v>
      </c>
      <c r="CE288">
        <v>25.628785714285719</v>
      </c>
      <c r="CF288">
        <v>25.226971428571431</v>
      </c>
      <c r="CG288">
        <v>1200.01</v>
      </c>
      <c r="CH288">
        <v>0.49995600000000001</v>
      </c>
      <c r="CI288">
        <v>0.50004400000000004</v>
      </c>
      <c r="CJ288">
        <v>0</v>
      </c>
      <c r="CK288">
        <v>1792.65</v>
      </c>
      <c r="CL288">
        <v>4.9990899999999998</v>
      </c>
      <c r="CM288">
        <v>20334.271428571428</v>
      </c>
      <c r="CN288">
        <v>9557.77</v>
      </c>
      <c r="CO288">
        <v>39.75</v>
      </c>
      <c r="CP288">
        <v>41.375</v>
      </c>
      <c r="CQ288">
        <v>40.561999999999998</v>
      </c>
      <c r="CR288">
        <v>40.436999999999998</v>
      </c>
      <c r="CS288">
        <v>41.25</v>
      </c>
      <c r="CT288">
        <v>597.4571428571428</v>
      </c>
      <c r="CU288">
        <v>597.56142857142856</v>
      </c>
      <c r="CV288">
        <v>0</v>
      </c>
      <c r="CW288">
        <v>1670951759.2</v>
      </c>
      <c r="CX288">
        <v>0</v>
      </c>
      <c r="CY288">
        <v>1670950421.5999999</v>
      </c>
      <c r="CZ288" t="s">
        <v>356</v>
      </c>
      <c r="DA288">
        <v>1670950421.5999999</v>
      </c>
      <c r="DB288">
        <v>1670950421.5999999</v>
      </c>
      <c r="DC288">
        <v>14</v>
      </c>
      <c r="DD288">
        <v>-0.21199999999999999</v>
      </c>
      <c r="DE288">
        <v>-3.1E-2</v>
      </c>
      <c r="DF288">
        <v>-4.3040000000000003</v>
      </c>
      <c r="DG288">
        <v>0.155</v>
      </c>
      <c r="DH288">
        <v>415</v>
      </c>
      <c r="DI288">
        <v>33</v>
      </c>
      <c r="DJ288">
        <v>0.37</v>
      </c>
      <c r="DK288">
        <v>0.39</v>
      </c>
      <c r="DL288">
        <v>-19.653026829268288</v>
      </c>
      <c r="DM288">
        <v>-0.2482662020905527</v>
      </c>
      <c r="DN288">
        <v>5.2655646279087698E-2</v>
      </c>
      <c r="DO288">
        <v>0</v>
      </c>
      <c r="DP288">
        <v>0.74706563414634153</v>
      </c>
      <c r="DQ288">
        <v>5.8015087108013182E-2</v>
      </c>
      <c r="DR288">
        <v>8.1053634900092892E-3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363</v>
      </c>
      <c r="EA288">
        <v>3.2994699999999999</v>
      </c>
      <c r="EB288">
        <v>2.6253299999999999</v>
      </c>
      <c r="EC288">
        <v>0.26817299999999999</v>
      </c>
      <c r="ED288">
        <v>0.26770899999999997</v>
      </c>
      <c r="EE288">
        <v>0.13638400000000001</v>
      </c>
      <c r="EF288">
        <v>0.132802</v>
      </c>
      <c r="EG288">
        <v>22250.3</v>
      </c>
      <c r="EH288">
        <v>22660.2</v>
      </c>
      <c r="EI288">
        <v>28283.1</v>
      </c>
      <c r="EJ288">
        <v>29774.400000000001</v>
      </c>
      <c r="EK288">
        <v>33624.199999999997</v>
      </c>
      <c r="EL288">
        <v>35833.1</v>
      </c>
      <c r="EM288">
        <v>39917</v>
      </c>
      <c r="EN288">
        <v>42522.1</v>
      </c>
      <c r="EO288">
        <v>2.1470699999999998</v>
      </c>
      <c r="EP288">
        <v>2.2500300000000002</v>
      </c>
      <c r="EQ288">
        <v>0.158221</v>
      </c>
      <c r="ER288">
        <v>0</v>
      </c>
      <c r="ES288">
        <v>29.355699999999999</v>
      </c>
      <c r="ET288">
        <v>999.9</v>
      </c>
      <c r="EU288">
        <v>73.900000000000006</v>
      </c>
      <c r="EV288">
        <v>32.4</v>
      </c>
      <c r="EW288">
        <v>35.654400000000003</v>
      </c>
      <c r="EX288">
        <v>57.587200000000003</v>
      </c>
      <c r="EY288">
        <v>-2.8685900000000002</v>
      </c>
      <c r="EZ288">
        <v>2</v>
      </c>
      <c r="FA288">
        <v>0.21679399999999999</v>
      </c>
      <c r="FB288">
        <v>-0.811334</v>
      </c>
      <c r="FC288">
        <v>20.270600000000002</v>
      </c>
      <c r="FD288">
        <v>5.2217799999999999</v>
      </c>
      <c r="FE288">
        <v>12.004</v>
      </c>
      <c r="FF288">
        <v>4.9874999999999998</v>
      </c>
      <c r="FG288">
        <v>3.2844500000000001</v>
      </c>
      <c r="FH288">
        <v>9999</v>
      </c>
      <c r="FI288">
        <v>9999</v>
      </c>
      <c r="FJ288">
        <v>9999</v>
      </c>
      <c r="FK288">
        <v>999.9</v>
      </c>
      <c r="FL288">
        <v>1.8657600000000001</v>
      </c>
      <c r="FM288">
        <v>1.8621799999999999</v>
      </c>
      <c r="FN288">
        <v>1.8641700000000001</v>
      </c>
      <c r="FO288">
        <v>1.8602000000000001</v>
      </c>
      <c r="FP288">
        <v>1.8609500000000001</v>
      </c>
      <c r="FQ288">
        <v>1.86006</v>
      </c>
      <c r="FR288">
        <v>1.86175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-6.07</v>
      </c>
      <c r="GH288">
        <v>0.16839999999999999</v>
      </c>
      <c r="GI288">
        <v>-3.3542705637745942</v>
      </c>
      <c r="GJ288">
        <v>-2.7043828418459848E-3</v>
      </c>
      <c r="GK288">
        <v>1.1637646390227569E-6</v>
      </c>
      <c r="GL288">
        <v>-2.7935288173591201E-10</v>
      </c>
      <c r="GM288">
        <v>-0.1154585369592631</v>
      </c>
      <c r="GN288">
        <v>-1.575226436802038E-3</v>
      </c>
      <c r="GO288">
        <v>7.1853088279240026E-4</v>
      </c>
      <c r="GP288">
        <v>-1.2337336158236461E-5</v>
      </c>
      <c r="GQ288">
        <v>5</v>
      </c>
      <c r="GR288">
        <v>2087</v>
      </c>
      <c r="GS288">
        <v>4</v>
      </c>
      <c r="GT288">
        <v>31</v>
      </c>
      <c r="GU288">
        <v>21.8</v>
      </c>
      <c r="GV288">
        <v>21.8</v>
      </c>
      <c r="GW288">
        <v>4.4238299999999997</v>
      </c>
      <c r="GX288">
        <v>2.47803</v>
      </c>
      <c r="GY288">
        <v>2.04834</v>
      </c>
      <c r="GZ288">
        <v>2.6184099999999999</v>
      </c>
      <c r="HA288">
        <v>2.1972700000000001</v>
      </c>
      <c r="HB288">
        <v>2.33643</v>
      </c>
      <c r="HC288">
        <v>37.433799999999998</v>
      </c>
      <c r="HD288">
        <v>14.1408</v>
      </c>
      <c r="HE288">
        <v>18</v>
      </c>
      <c r="HF288">
        <v>612.91600000000005</v>
      </c>
      <c r="HG288">
        <v>773.59500000000003</v>
      </c>
      <c r="HH288">
        <v>30.999500000000001</v>
      </c>
      <c r="HI288">
        <v>30.2332</v>
      </c>
      <c r="HJ288">
        <v>30</v>
      </c>
      <c r="HK288">
        <v>30.1816</v>
      </c>
      <c r="HL288">
        <v>30.174800000000001</v>
      </c>
      <c r="HM288">
        <v>88.434899999999999</v>
      </c>
      <c r="HN288">
        <v>14.077400000000001</v>
      </c>
      <c r="HO288">
        <v>100</v>
      </c>
      <c r="HP288">
        <v>31</v>
      </c>
      <c r="HQ288">
        <v>1822.32</v>
      </c>
      <c r="HR288">
        <v>31.792300000000001</v>
      </c>
      <c r="HS288">
        <v>99.653199999999998</v>
      </c>
      <c r="HT288">
        <v>98.639399999999995</v>
      </c>
    </row>
    <row r="289" spans="1:228" x14ac:dyDescent="0.2">
      <c r="A289">
        <v>274</v>
      </c>
      <c r="B289">
        <v>1670951731.0999999</v>
      </c>
      <c r="C289">
        <v>1090</v>
      </c>
      <c r="D289" t="s">
        <v>907</v>
      </c>
      <c r="E289" t="s">
        <v>908</v>
      </c>
      <c r="F289">
        <v>4</v>
      </c>
      <c r="G289">
        <v>1670951728.7874999</v>
      </c>
      <c r="H289">
        <f t="shared" si="136"/>
        <v>1.9113877531398422E-3</v>
      </c>
      <c r="I289">
        <f t="shared" si="137"/>
        <v>1.9113877531398422</v>
      </c>
      <c r="J289">
        <f t="shared" si="138"/>
        <v>19.851883989658177</v>
      </c>
      <c r="K289">
        <f t="shared" si="139"/>
        <v>1794.655</v>
      </c>
      <c r="L289">
        <f t="shared" si="140"/>
        <v>1508.3465717527599</v>
      </c>
      <c r="M289">
        <f t="shared" si="141"/>
        <v>152.84268039028686</v>
      </c>
      <c r="N289">
        <f t="shared" si="142"/>
        <v>181.85467830319837</v>
      </c>
      <c r="O289">
        <f t="shared" si="143"/>
        <v>0.13075292237976466</v>
      </c>
      <c r="P289">
        <f t="shared" si="144"/>
        <v>3.6763825927478444</v>
      </c>
      <c r="Q289">
        <f t="shared" si="145"/>
        <v>0.12822333928740637</v>
      </c>
      <c r="R289">
        <f t="shared" si="146"/>
        <v>8.0362783963223813E-2</v>
      </c>
      <c r="S289">
        <f t="shared" si="147"/>
        <v>226.11693928280704</v>
      </c>
      <c r="T289">
        <f t="shared" si="148"/>
        <v>32.418832209051779</v>
      </c>
      <c r="U289">
        <f t="shared" si="149"/>
        <v>31.921050000000001</v>
      </c>
      <c r="V289">
        <f t="shared" si="150"/>
        <v>4.7537866777889697</v>
      </c>
      <c r="W289">
        <f t="shared" si="151"/>
        <v>70.185988536722093</v>
      </c>
      <c r="X289">
        <f t="shared" si="152"/>
        <v>3.3033235477991814</v>
      </c>
      <c r="Y289">
        <f t="shared" si="153"/>
        <v>4.7065284918952806</v>
      </c>
      <c r="Z289">
        <f t="shared" si="154"/>
        <v>1.4504631299897883</v>
      </c>
      <c r="AA289">
        <f t="shared" si="155"/>
        <v>-84.292199913467044</v>
      </c>
      <c r="AB289">
        <f t="shared" si="156"/>
        <v>-34.942860689381348</v>
      </c>
      <c r="AC289">
        <f t="shared" si="157"/>
        <v>-2.1519615778541348</v>
      </c>
      <c r="AD289">
        <f t="shared" si="158"/>
        <v>104.72991710210451</v>
      </c>
      <c r="AE289">
        <f t="shared" si="159"/>
        <v>44.11889074927997</v>
      </c>
      <c r="AF289">
        <f t="shared" si="160"/>
        <v>1.9197389001042637</v>
      </c>
      <c r="AG289">
        <f t="shared" si="161"/>
        <v>19.851883989658177</v>
      </c>
      <c r="AH289">
        <v>1873.6347887942829</v>
      </c>
      <c r="AI289">
        <v>1858.314121212122</v>
      </c>
      <c r="AJ289">
        <v>1.7531012528012679</v>
      </c>
      <c r="AK289">
        <v>63.164820258041182</v>
      </c>
      <c r="AL289">
        <f t="shared" si="162"/>
        <v>1.9113877531398422</v>
      </c>
      <c r="AM289">
        <v>31.82746619344374</v>
      </c>
      <c r="AN289">
        <v>32.595672121212111</v>
      </c>
      <c r="AO289">
        <v>-2.0430474795040841E-5</v>
      </c>
      <c r="AP289">
        <v>96.758734084088289</v>
      </c>
      <c r="AQ289">
        <v>67</v>
      </c>
      <c r="AR289">
        <v>10</v>
      </c>
      <c r="AS289">
        <f t="shared" si="163"/>
        <v>1</v>
      </c>
      <c r="AT289">
        <f t="shared" si="164"/>
        <v>0</v>
      </c>
      <c r="AU289">
        <f t="shared" si="165"/>
        <v>47460.030383199024</v>
      </c>
      <c r="AV289">
        <f t="shared" si="166"/>
        <v>1199.9949999999999</v>
      </c>
      <c r="AW289">
        <f t="shared" si="167"/>
        <v>1025.9220887475681</v>
      </c>
      <c r="AX289">
        <f t="shared" si="168"/>
        <v>0.85493863620062438</v>
      </c>
      <c r="AY289">
        <f t="shared" si="169"/>
        <v>0.18843156786720533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1670951728.7874999</v>
      </c>
      <c r="BF289">
        <v>1794.655</v>
      </c>
      <c r="BG289">
        <v>1814.4124999999999</v>
      </c>
      <c r="BH289">
        <v>32.599249999999998</v>
      </c>
      <c r="BI289">
        <v>31.8278125</v>
      </c>
      <c r="BJ289">
        <v>1800.7349999999999</v>
      </c>
      <c r="BK289">
        <v>32.430900000000001</v>
      </c>
      <c r="BL289">
        <v>649.99737499999992</v>
      </c>
      <c r="BM289">
        <v>101.23112500000001</v>
      </c>
      <c r="BN289">
        <v>0.100149425</v>
      </c>
      <c r="BO289">
        <v>31.74475</v>
      </c>
      <c r="BP289">
        <v>31.921050000000001</v>
      </c>
      <c r="BQ289">
        <v>999.9</v>
      </c>
      <c r="BR289">
        <v>0</v>
      </c>
      <c r="BS289">
        <v>0</v>
      </c>
      <c r="BT289">
        <v>8979.6875</v>
      </c>
      <c r="BU289">
        <v>0</v>
      </c>
      <c r="BV289">
        <v>36.757862500000002</v>
      </c>
      <c r="BW289">
        <v>-19.756474999999998</v>
      </c>
      <c r="BX289">
        <v>1855.13</v>
      </c>
      <c r="BY289">
        <v>1874.0574999999999</v>
      </c>
      <c r="BZ289">
        <v>0.7714542499999999</v>
      </c>
      <c r="CA289">
        <v>1814.4124999999999</v>
      </c>
      <c r="CB289">
        <v>31.8278125</v>
      </c>
      <c r="CC289">
        <v>3.3000600000000002</v>
      </c>
      <c r="CD289">
        <v>3.221965</v>
      </c>
      <c r="CE289">
        <v>25.624775</v>
      </c>
      <c r="CF289">
        <v>25.221787500000001</v>
      </c>
      <c r="CG289">
        <v>1199.9949999999999</v>
      </c>
      <c r="CH289">
        <v>0.49996099999999999</v>
      </c>
      <c r="CI289">
        <v>0.50003900000000001</v>
      </c>
      <c r="CJ289">
        <v>0</v>
      </c>
      <c r="CK289">
        <v>1793.2275</v>
      </c>
      <c r="CL289">
        <v>4.9990899999999998</v>
      </c>
      <c r="CM289">
        <v>20335.0625</v>
      </c>
      <c r="CN289">
        <v>9557.6862500000007</v>
      </c>
      <c r="CO289">
        <v>39.75</v>
      </c>
      <c r="CP289">
        <v>41.375</v>
      </c>
      <c r="CQ289">
        <v>40.561999999999998</v>
      </c>
      <c r="CR289">
        <v>40.436999999999998</v>
      </c>
      <c r="CS289">
        <v>41.25</v>
      </c>
      <c r="CT289">
        <v>597.45375000000001</v>
      </c>
      <c r="CU289">
        <v>597.54375000000005</v>
      </c>
      <c r="CV289">
        <v>0</v>
      </c>
      <c r="CW289">
        <v>1670951763.4000001</v>
      </c>
      <c r="CX289">
        <v>0</v>
      </c>
      <c r="CY289">
        <v>1670950421.5999999</v>
      </c>
      <c r="CZ289" t="s">
        <v>356</v>
      </c>
      <c r="DA289">
        <v>1670950421.5999999</v>
      </c>
      <c r="DB289">
        <v>1670950421.5999999</v>
      </c>
      <c r="DC289">
        <v>14</v>
      </c>
      <c r="DD289">
        <v>-0.21199999999999999</v>
      </c>
      <c r="DE289">
        <v>-3.1E-2</v>
      </c>
      <c r="DF289">
        <v>-4.3040000000000003</v>
      </c>
      <c r="DG289">
        <v>0.155</v>
      </c>
      <c r="DH289">
        <v>415</v>
      </c>
      <c r="DI289">
        <v>33</v>
      </c>
      <c r="DJ289">
        <v>0.37</v>
      </c>
      <c r="DK289">
        <v>0.39</v>
      </c>
      <c r="DL289">
        <v>-19.681719999999999</v>
      </c>
      <c r="DM289">
        <v>-0.5150724202626108</v>
      </c>
      <c r="DN289">
        <v>6.8837730206624134E-2</v>
      </c>
      <c r="DO289">
        <v>0</v>
      </c>
      <c r="DP289">
        <v>0.75380402499999999</v>
      </c>
      <c r="DQ289">
        <v>0.12209640900562729</v>
      </c>
      <c r="DR289">
        <v>1.303675137924994E-2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390</v>
      </c>
      <c r="EA289">
        <v>3.2995000000000001</v>
      </c>
      <c r="EB289">
        <v>2.6254</v>
      </c>
      <c r="EC289">
        <v>0.26874799999999999</v>
      </c>
      <c r="ED289">
        <v>0.26827899999999999</v>
      </c>
      <c r="EE289">
        <v>0.13635800000000001</v>
      </c>
      <c r="EF289">
        <v>0.132802</v>
      </c>
      <c r="EG289">
        <v>22232.799999999999</v>
      </c>
      <c r="EH289">
        <v>22643</v>
      </c>
      <c r="EI289">
        <v>28283</v>
      </c>
      <c r="EJ289">
        <v>29775</v>
      </c>
      <c r="EK289">
        <v>33625</v>
      </c>
      <c r="EL289">
        <v>35833.800000000003</v>
      </c>
      <c r="EM289">
        <v>39916.699999999997</v>
      </c>
      <c r="EN289">
        <v>42522.8</v>
      </c>
      <c r="EO289">
        <v>2.1476999999999999</v>
      </c>
      <c r="EP289">
        <v>2.2502300000000002</v>
      </c>
      <c r="EQ289">
        <v>0.15743799999999999</v>
      </c>
      <c r="ER289">
        <v>0</v>
      </c>
      <c r="ES289">
        <v>29.355699999999999</v>
      </c>
      <c r="ET289">
        <v>999.9</v>
      </c>
      <c r="EU289">
        <v>73.8</v>
      </c>
      <c r="EV289">
        <v>32.4</v>
      </c>
      <c r="EW289">
        <v>35.606400000000001</v>
      </c>
      <c r="EX289">
        <v>57.407299999999999</v>
      </c>
      <c r="EY289">
        <v>-2.9166599999999998</v>
      </c>
      <c r="EZ289">
        <v>2</v>
      </c>
      <c r="FA289">
        <v>0.21712100000000001</v>
      </c>
      <c r="FB289">
        <v>-0.81374199999999997</v>
      </c>
      <c r="FC289">
        <v>20.270399999999999</v>
      </c>
      <c r="FD289">
        <v>5.2210299999999998</v>
      </c>
      <c r="FE289">
        <v>12.004</v>
      </c>
      <c r="FF289">
        <v>4.9872500000000004</v>
      </c>
      <c r="FG289">
        <v>3.2842799999999999</v>
      </c>
      <c r="FH289">
        <v>9999</v>
      </c>
      <c r="FI289">
        <v>9999</v>
      </c>
      <c r="FJ289">
        <v>9999</v>
      </c>
      <c r="FK289">
        <v>999.9</v>
      </c>
      <c r="FL289">
        <v>1.8657699999999999</v>
      </c>
      <c r="FM289">
        <v>1.8621799999999999</v>
      </c>
      <c r="FN289">
        <v>1.8641700000000001</v>
      </c>
      <c r="FO289">
        <v>1.8602000000000001</v>
      </c>
      <c r="FP289">
        <v>1.8609599999999999</v>
      </c>
      <c r="FQ289">
        <v>1.8601000000000001</v>
      </c>
      <c r="FR289">
        <v>1.86174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-6.09</v>
      </c>
      <c r="GH289">
        <v>0.16839999999999999</v>
      </c>
      <c r="GI289">
        <v>-3.3542705637745942</v>
      </c>
      <c r="GJ289">
        <v>-2.7043828418459848E-3</v>
      </c>
      <c r="GK289">
        <v>1.1637646390227569E-6</v>
      </c>
      <c r="GL289">
        <v>-2.7935288173591201E-10</v>
      </c>
      <c r="GM289">
        <v>-0.1154585369592631</v>
      </c>
      <c r="GN289">
        <v>-1.575226436802038E-3</v>
      </c>
      <c r="GO289">
        <v>7.1853088279240026E-4</v>
      </c>
      <c r="GP289">
        <v>-1.2337336158236461E-5</v>
      </c>
      <c r="GQ289">
        <v>5</v>
      </c>
      <c r="GR289">
        <v>2087</v>
      </c>
      <c r="GS289">
        <v>4</v>
      </c>
      <c r="GT289">
        <v>31</v>
      </c>
      <c r="GU289">
        <v>21.8</v>
      </c>
      <c r="GV289">
        <v>21.8</v>
      </c>
      <c r="GW289">
        <v>4.4360400000000002</v>
      </c>
      <c r="GX289">
        <v>2.4731399999999999</v>
      </c>
      <c r="GY289">
        <v>2.04834</v>
      </c>
      <c r="GZ289">
        <v>2.6196299999999999</v>
      </c>
      <c r="HA289">
        <v>2.1972700000000001</v>
      </c>
      <c r="HB289">
        <v>2.3278799999999999</v>
      </c>
      <c r="HC289">
        <v>37.433799999999998</v>
      </c>
      <c r="HD289">
        <v>14.1495</v>
      </c>
      <c r="HE289">
        <v>18</v>
      </c>
      <c r="HF289">
        <v>613.36300000000006</v>
      </c>
      <c r="HG289">
        <v>773.77</v>
      </c>
      <c r="HH289">
        <v>30.999400000000001</v>
      </c>
      <c r="HI289">
        <v>30.2332</v>
      </c>
      <c r="HJ289">
        <v>30.0001</v>
      </c>
      <c r="HK289">
        <v>30.18</v>
      </c>
      <c r="HL289">
        <v>30.173200000000001</v>
      </c>
      <c r="HM289">
        <v>88.677199999999999</v>
      </c>
      <c r="HN289">
        <v>14.077400000000001</v>
      </c>
      <c r="HO289">
        <v>100</v>
      </c>
      <c r="HP289">
        <v>31</v>
      </c>
      <c r="HQ289">
        <v>1829</v>
      </c>
      <c r="HR289">
        <v>31.792300000000001</v>
      </c>
      <c r="HS289">
        <v>99.652600000000007</v>
      </c>
      <c r="HT289">
        <v>98.641099999999994</v>
      </c>
    </row>
    <row r="290" spans="1:228" x14ac:dyDescent="0.2">
      <c r="A290">
        <v>275</v>
      </c>
      <c r="B290">
        <v>1670951735.0999999</v>
      </c>
      <c r="C290">
        <v>1094</v>
      </c>
      <c r="D290" t="s">
        <v>909</v>
      </c>
      <c r="E290" t="s">
        <v>910</v>
      </c>
      <c r="F290">
        <v>4</v>
      </c>
      <c r="G290">
        <v>1670951733.0999999</v>
      </c>
      <c r="H290">
        <f t="shared" si="136"/>
        <v>1.9023413796964599E-3</v>
      </c>
      <c r="I290">
        <f t="shared" si="137"/>
        <v>1.9023413796964599</v>
      </c>
      <c r="J290">
        <f t="shared" si="138"/>
        <v>21.498459201756482</v>
      </c>
      <c r="K290">
        <f t="shared" si="139"/>
        <v>1801.8214285714289</v>
      </c>
      <c r="L290">
        <f t="shared" si="140"/>
        <v>1493.6151028620141</v>
      </c>
      <c r="M290">
        <f t="shared" si="141"/>
        <v>151.3484970339737</v>
      </c>
      <c r="N290">
        <f t="shared" si="142"/>
        <v>182.57914278943019</v>
      </c>
      <c r="O290">
        <f t="shared" si="143"/>
        <v>0.13001794153282711</v>
      </c>
      <c r="P290">
        <f t="shared" si="144"/>
        <v>3.6908402527746262</v>
      </c>
      <c r="Q290">
        <f t="shared" si="145"/>
        <v>0.1275260200787364</v>
      </c>
      <c r="R290">
        <f t="shared" si="146"/>
        <v>7.992367380524093E-2</v>
      </c>
      <c r="S290">
        <f t="shared" si="147"/>
        <v>226.11881438679751</v>
      </c>
      <c r="T290">
        <f t="shared" si="148"/>
        <v>32.418035176743757</v>
      </c>
      <c r="U290">
        <f t="shared" si="149"/>
        <v>31.922385714285721</v>
      </c>
      <c r="V290">
        <f t="shared" si="150"/>
        <v>4.7541462943081996</v>
      </c>
      <c r="W290">
        <f t="shared" si="151"/>
        <v>70.172849760990559</v>
      </c>
      <c r="X290">
        <f t="shared" si="152"/>
        <v>3.3026663730053061</v>
      </c>
      <c r="Y290">
        <f t="shared" si="153"/>
        <v>4.70647320759271</v>
      </c>
      <c r="Z290">
        <f t="shared" si="154"/>
        <v>1.4514799213028935</v>
      </c>
      <c r="AA290">
        <f t="shared" si="155"/>
        <v>-83.893254844613878</v>
      </c>
      <c r="AB290">
        <f t="shared" si="156"/>
        <v>-35.387274811141715</v>
      </c>
      <c r="AC290">
        <f t="shared" si="157"/>
        <v>-2.1708061337414888</v>
      </c>
      <c r="AD290">
        <f t="shared" si="158"/>
        <v>104.66747859730043</v>
      </c>
      <c r="AE290">
        <f t="shared" si="159"/>
        <v>44.308847418197274</v>
      </c>
      <c r="AF290">
        <f t="shared" si="160"/>
        <v>1.9082500974438428</v>
      </c>
      <c r="AG290">
        <f t="shared" si="161"/>
        <v>21.498459201756482</v>
      </c>
      <c r="AH290">
        <v>1880.627329957764</v>
      </c>
      <c r="AI290">
        <v>1864.9899393939399</v>
      </c>
      <c r="AJ290">
        <v>1.652825139856525</v>
      </c>
      <c r="AK290">
        <v>63.164820258041182</v>
      </c>
      <c r="AL290">
        <f t="shared" si="162"/>
        <v>1.9023413796964599</v>
      </c>
      <c r="AM290">
        <v>31.827257449984678</v>
      </c>
      <c r="AN290">
        <v>32.591728484848488</v>
      </c>
      <c r="AO290">
        <v>-7.4519448902661756E-6</v>
      </c>
      <c r="AP290">
        <v>96.758734084088289</v>
      </c>
      <c r="AQ290">
        <v>67</v>
      </c>
      <c r="AR290">
        <v>10</v>
      </c>
      <c r="AS290">
        <f t="shared" si="163"/>
        <v>1</v>
      </c>
      <c r="AT290">
        <f t="shared" si="164"/>
        <v>0</v>
      </c>
      <c r="AU290">
        <f t="shared" si="165"/>
        <v>47719.712568301016</v>
      </c>
      <c r="AV290">
        <f t="shared" si="166"/>
        <v>1200.004285714286</v>
      </c>
      <c r="AW290">
        <f t="shared" si="167"/>
        <v>1025.9300924283925</v>
      </c>
      <c r="AX290">
        <f t="shared" si="168"/>
        <v>0.85493869033786152</v>
      </c>
      <c r="AY290">
        <f t="shared" si="169"/>
        <v>0.18843167235207281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1670951733.0999999</v>
      </c>
      <c r="BF290">
        <v>1801.8214285714289</v>
      </c>
      <c r="BG290">
        <v>1821.6542857142861</v>
      </c>
      <c r="BH290">
        <v>32.593071428571427</v>
      </c>
      <c r="BI290">
        <v>31.826271428571431</v>
      </c>
      <c r="BJ290">
        <v>1807.911428571429</v>
      </c>
      <c r="BK290">
        <v>32.424742857142853</v>
      </c>
      <c r="BL290">
        <v>650.01914285714281</v>
      </c>
      <c r="BM290">
        <v>101.2304285714286</v>
      </c>
      <c r="BN290">
        <v>9.9891900000000006E-2</v>
      </c>
      <c r="BO290">
        <v>31.74454285714285</v>
      </c>
      <c r="BP290">
        <v>31.922385714285721</v>
      </c>
      <c r="BQ290">
        <v>999.89999999999986</v>
      </c>
      <c r="BR290">
        <v>0</v>
      </c>
      <c r="BS290">
        <v>0</v>
      </c>
      <c r="BT290">
        <v>9029.6428571428569</v>
      </c>
      <c r="BU290">
        <v>0</v>
      </c>
      <c r="BV290">
        <v>36.651828571428567</v>
      </c>
      <c r="BW290">
        <v>-19.831328571428571</v>
      </c>
      <c r="BX290">
        <v>1862.525714285714</v>
      </c>
      <c r="BY290">
        <v>1881.532857142857</v>
      </c>
      <c r="BZ290">
        <v>0.7668045714285715</v>
      </c>
      <c r="CA290">
        <v>1821.6542857142861</v>
      </c>
      <c r="CB290">
        <v>31.826271428571431</v>
      </c>
      <c r="CC290">
        <v>3.2994128571428569</v>
      </c>
      <c r="CD290">
        <v>3.221787142857143</v>
      </c>
      <c r="CE290">
        <v>25.62144285714286</v>
      </c>
      <c r="CF290">
        <v>25.220857142857142</v>
      </c>
      <c r="CG290">
        <v>1200.004285714286</v>
      </c>
      <c r="CH290">
        <v>0.49996000000000002</v>
      </c>
      <c r="CI290">
        <v>0.50004000000000004</v>
      </c>
      <c r="CJ290">
        <v>0</v>
      </c>
      <c r="CK290">
        <v>1793.4414285714281</v>
      </c>
      <c r="CL290">
        <v>4.9990899999999998</v>
      </c>
      <c r="CM290">
        <v>20336.24285714285</v>
      </c>
      <c r="CN290">
        <v>9557.7485714285722</v>
      </c>
      <c r="CO290">
        <v>39.758857142857153</v>
      </c>
      <c r="CP290">
        <v>41.375</v>
      </c>
      <c r="CQ290">
        <v>40.561999999999998</v>
      </c>
      <c r="CR290">
        <v>40.436999999999998</v>
      </c>
      <c r="CS290">
        <v>41.25</v>
      </c>
      <c r="CT290">
        <v>597.45714285714291</v>
      </c>
      <c r="CU290">
        <v>597.55142857142869</v>
      </c>
      <c r="CV290">
        <v>0</v>
      </c>
      <c r="CW290">
        <v>1670951767</v>
      </c>
      <c r="CX290">
        <v>0</v>
      </c>
      <c r="CY290">
        <v>1670950421.5999999</v>
      </c>
      <c r="CZ290" t="s">
        <v>356</v>
      </c>
      <c r="DA290">
        <v>1670950421.5999999</v>
      </c>
      <c r="DB290">
        <v>1670950421.5999999</v>
      </c>
      <c r="DC290">
        <v>14</v>
      </c>
      <c r="DD290">
        <v>-0.21199999999999999</v>
      </c>
      <c r="DE290">
        <v>-3.1E-2</v>
      </c>
      <c r="DF290">
        <v>-4.3040000000000003</v>
      </c>
      <c r="DG290">
        <v>0.155</v>
      </c>
      <c r="DH290">
        <v>415</v>
      </c>
      <c r="DI290">
        <v>33</v>
      </c>
      <c r="DJ290">
        <v>0.37</v>
      </c>
      <c r="DK290">
        <v>0.39</v>
      </c>
      <c r="DL290">
        <v>-19.7192525</v>
      </c>
      <c r="DM290">
        <v>-0.59109230769233345</v>
      </c>
      <c r="DN290">
        <v>7.5808040429429249E-2</v>
      </c>
      <c r="DO290">
        <v>0</v>
      </c>
      <c r="DP290">
        <v>0.75883465000000005</v>
      </c>
      <c r="DQ290">
        <v>0.1075011106941839</v>
      </c>
      <c r="DR290">
        <v>1.223822157944119E-2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390</v>
      </c>
      <c r="EA290">
        <v>3.29948</v>
      </c>
      <c r="EB290">
        <v>2.6253600000000001</v>
      </c>
      <c r="EC290">
        <v>0.26930700000000002</v>
      </c>
      <c r="ED290">
        <v>0.268841</v>
      </c>
      <c r="EE290">
        <v>0.136354</v>
      </c>
      <c r="EF290">
        <v>0.132798</v>
      </c>
      <c r="EG290">
        <v>22215.599999999999</v>
      </c>
      <c r="EH290">
        <v>22625.5</v>
      </c>
      <c r="EI290">
        <v>28282.9</v>
      </c>
      <c r="EJ290">
        <v>29774.9</v>
      </c>
      <c r="EK290">
        <v>33625.199999999997</v>
      </c>
      <c r="EL290">
        <v>35833.699999999997</v>
      </c>
      <c r="EM290">
        <v>39916.699999999997</v>
      </c>
      <c r="EN290">
        <v>42522.6</v>
      </c>
      <c r="EO290">
        <v>2.1476500000000001</v>
      </c>
      <c r="EP290">
        <v>2.2501500000000001</v>
      </c>
      <c r="EQ290">
        <v>0.15857099999999999</v>
      </c>
      <c r="ER290">
        <v>0</v>
      </c>
      <c r="ES290">
        <v>29.355699999999999</v>
      </c>
      <c r="ET290">
        <v>999.9</v>
      </c>
      <c r="EU290">
        <v>73.8</v>
      </c>
      <c r="EV290">
        <v>32.4</v>
      </c>
      <c r="EW290">
        <v>35.608600000000003</v>
      </c>
      <c r="EX290">
        <v>57.7072</v>
      </c>
      <c r="EY290">
        <v>-3.0408599999999999</v>
      </c>
      <c r="EZ290">
        <v>2</v>
      </c>
      <c r="FA290">
        <v>0.216977</v>
      </c>
      <c r="FB290">
        <v>-0.81581199999999998</v>
      </c>
      <c r="FC290">
        <v>20.270399999999999</v>
      </c>
      <c r="FD290">
        <v>5.22058</v>
      </c>
      <c r="FE290">
        <v>12.004</v>
      </c>
      <c r="FF290">
        <v>4.9871499999999997</v>
      </c>
      <c r="FG290">
        <v>3.2842500000000001</v>
      </c>
      <c r="FH290">
        <v>9999</v>
      </c>
      <c r="FI290">
        <v>9999</v>
      </c>
      <c r="FJ290">
        <v>9999</v>
      </c>
      <c r="FK290">
        <v>999.9</v>
      </c>
      <c r="FL290">
        <v>1.8657900000000001</v>
      </c>
      <c r="FM290">
        <v>1.8621799999999999</v>
      </c>
      <c r="FN290">
        <v>1.8641700000000001</v>
      </c>
      <c r="FO290">
        <v>1.8602000000000001</v>
      </c>
      <c r="FP290">
        <v>1.8609599999999999</v>
      </c>
      <c r="FQ290">
        <v>1.8601099999999999</v>
      </c>
      <c r="FR290">
        <v>1.86175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-6.1</v>
      </c>
      <c r="GH290">
        <v>0.16830000000000001</v>
      </c>
      <c r="GI290">
        <v>-3.3542705637745942</v>
      </c>
      <c r="GJ290">
        <v>-2.7043828418459848E-3</v>
      </c>
      <c r="GK290">
        <v>1.1637646390227569E-6</v>
      </c>
      <c r="GL290">
        <v>-2.7935288173591201E-10</v>
      </c>
      <c r="GM290">
        <v>-0.1154585369592631</v>
      </c>
      <c r="GN290">
        <v>-1.575226436802038E-3</v>
      </c>
      <c r="GO290">
        <v>7.1853088279240026E-4</v>
      </c>
      <c r="GP290">
        <v>-1.2337336158236461E-5</v>
      </c>
      <c r="GQ290">
        <v>5</v>
      </c>
      <c r="GR290">
        <v>2087</v>
      </c>
      <c r="GS290">
        <v>4</v>
      </c>
      <c r="GT290">
        <v>31</v>
      </c>
      <c r="GU290">
        <v>21.9</v>
      </c>
      <c r="GV290">
        <v>21.9</v>
      </c>
      <c r="GW290">
        <v>4.4470200000000002</v>
      </c>
      <c r="GX290">
        <v>2.4731399999999999</v>
      </c>
      <c r="GY290">
        <v>2.04834</v>
      </c>
      <c r="GZ290">
        <v>2.6196299999999999</v>
      </c>
      <c r="HA290">
        <v>2.1972700000000001</v>
      </c>
      <c r="HB290">
        <v>2.3559600000000001</v>
      </c>
      <c r="HC290">
        <v>37.433799999999998</v>
      </c>
      <c r="HD290">
        <v>14.1495</v>
      </c>
      <c r="HE290">
        <v>18</v>
      </c>
      <c r="HF290">
        <v>613.322</v>
      </c>
      <c r="HG290">
        <v>773.68200000000002</v>
      </c>
      <c r="HH290">
        <v>30.999400000000001</v>
      </c>
      <c r="HI290">
        <v>30.232900000000001</v>
      </c>
      <c r="HJ290">
        <v>30.0001</v>
      </c>
      <c r="HK290">
        <v>30.179600000000001</v>
      </c>
      <c r="HL290">
        <v>30.1722</v>
      </c>
      <c r="HM290">
        <v>88.927099999999996</v>
      </c>
      <c r="HN290">
        <v>14.077400000000001</v>
      </c>
      <c r="HO290">
        <v>100</v>
      </c>
      <c r="HP290">
        <v>31</v>
      </c>
      <c r="HQ290">
        <v>1835.69</v>
      </c>
      <c r="HR290">
        <v>31.792300000000001</v>
      </c>
      <c r="HS290">
        <v>99.6524</v>
      </c>
      <c r="HT290">
        <v>98.640600000000006</v>
      </c>
    </row>
    <row r="291" spans="1:228" x14ac:dyDescent="0.2">
      <c r="A291">
        <v>276</v>
      </c>
      <c r="B291">
        <v>1670951739.0999999</v>
      </c>
      <c r="C291">
        <v>1098</v>
      </c>
      <c r="D291" t="s">
        <v>911</v>
      </c>
      <c r="E291" t="s">
        <v>912</v>
      </c>
      <c r="F291">
        <v>4</v>
      </c>
      <c r="G291">
        <v>1670951736.7874999</v>
      </c>
      <c r="H291">
        <f t="shared" si="136"/>
        <v>1.8999017550267131E-3</v>
      </c>
      <c r="I291">
        <f t="shared" si="137"/>
        <v>1.899901755026713</v>
      </c>
      <c r="J291">
        <f t="shared" si="138"/>
        <v>19.898651189033956</v>
      </c>
      <c r="K291">
        <f t="shared" si="139"/>
        <v>1807.95875</v>
      </c>
      <c r="L291">
        <f t="shared" si="140"/>
        <v>1518.641734514134</v>
      </c>
      <c r="M291">
        <f t="shared" si="141"/>
        <v>153.88529178340033</v>
      </c>
      <c r="N291">
        <f t="shared" si="142"/>
        <v>183.20203735551453</v>
      </c>
      <c r="O291">
        <f t="shared" si="143"/>
        <v>0.12965344950856494</v>
      </c>
      <c r="P291">
        <f t="shared" si="144"/>
        <v>3.6834399257130173</v>
      </c>
      <c r="Q291">
        <f t="shared" si="145"/>
        <v>0.1271704606951721</v>
      </c>
      <c r="R291">
        <f t="shared" si="146"/>
        <v>7.9700663992094148E-2</v>
      </c>
      <c r="S291">
        <f t="shared" si="147"/>
        <v>226.11608732230815</v>
      </c>
      <c r="T291">
        <f t="shared" si="148"/>
        <v>32.420426884552917</v>
      </c>
      <c r="U291">
        <f t="shared" si="149"/>
        <v>31.9297875</v>
      </c>
      <c r="V291">
        <f t="shared" si="150"/>
        <v>4.756139518347859</v>
      </c>
      <c r="W291">
        <f t="shared" si="151"/>
        <v>70.166279710634726</v>
      </c>
      <c r="X291">
        <f t="shared" si="152"/>
        <v>3.3024731949377202</v>
      </c>
      <c r="Y291">
        <f t="shared" si="153"/>
        <v>4.7066385855956705</v>
      </c>
      <c r="Z291">
        <f t="shared" si="154"/>
        <v>1.4536663234101388</v>
      </c>
      <c r="AA291">
        <f t="shared" si="155"/>
        <v>-83.785667396678051</v>
      </c>
      <c r="AB291">
        <f t="shared" si="156"/>
        <v>-36.663130350904396</v>
      </c>
      <c r="AC291">
        <f t="shared" si="157"/>
        <v>-2.2536800814347546</v>
      </c>
      <c r="AD291">
        <f t="shared" si="158"/>
        <v>103.41360949329095</v>
      </c>
      <c r="AE291">
        <f t="shared" si="159"/>
        <v>44.202102974184413</v>
      </c>
      <c r="AF291">
        <f t="shared" si="160"/>
        <v>1.8984570689004254</v>
      </c>
      <c r="AG291">
        <f t="shared" si="161"/>
        <v>19.898651189033956</v>
      </c>
      <c r="AH291">
        <v>1887.4134093914111</v>
      </c>
      <c r="AI291">
        <v>1872.054606060605</v>
      </c>
      <c r="AJ291">
        <v>1.757854213981155</v>
      </c>
      <c r="AK291">
        <v>63.164820258041182</v>
      </c>
      <c r="AL291">
        <f t="shared" si="162"/>
        <v>1.899901755026713</v>
      </c>
      <c r="AM291">
        <v>31.827076490839438</v>
      </c>
      <c r="AN291">
        <v>32.590581818181811</v>
      </c>
      <c r="AO291">
        <v>-8.3227598530958199E-6</v>
      </c>
      <c r="AP291">
        <v>96.758734084088289</v>
      </c>
      <c r="AQ291">
        <v>67</v>
      </c>
      <c r="AR291">
        <v>10</v>
      </c>
      <c r="AS291">
        <f t="shared" si="163"/>
        <v>1</v>
      </c>
      <c r="AT291">
        <f t="shared" si="164"/>
        <v>0</v>
      </c>
      <c r="AU291">
        <f t="shared" si="165"/>
        <v>47586.690306998011</v>
      </c>
      <c r="AV291">
        <f t="shared" si="166"/>
        <v>1199.99125</v>
      </c>
      <c r="AW291">
        <f t="shared" si="167"/>
        <v>1025.9188074208851</v>
      </c>
      <c r="AX291">
        <f t="shared" si="168"/>
        <v>0.8549385734445023</v>
      </c>
      <c r="AY291">
        <f t="shared" si="169"/>
        <v>0.18843144674788931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1670951736.7874999</v>
      </c>
      <c r="BF291">
        <v>1807.95875</v>
      </c>
      <c r="BG291">
        <v>1827.7449999999999</v>
      </c>
      <c r="BH291">
        <v>32.590987499999997</v>
      </c>
      <c r="BI291">
        <v>31.8281125</v>
      </c>
      <c r="BJ291">
        <v>1814.0562500000001</v>
      </c>
      <c r="BK291">
        <v>32.422687500000002</v>
      </c>
      <c r="BL291">
        <v>650.01187499999992</v>
      </c>
      <c r="BM291">
        <v>101.23075</v>
      </c>
      <c r="BN291">
        <v>0.100122375</v>
      </c>
      <c r="BO291">
        <v>31.745162499999999</v>
      </c>
      <c r="BP291">
        <v>31.9297875</v>
      </c>
      <c r="BQ291">
        <v>999.9</v>
      </c>
      <c r="BR291">
        <v>0</v>
      </c>
      <c r="BS291">
        <v>0</v>
      </c>
      <c r="BT291">
        <v>9004.0625</v>
      </c>
      <c r="BU291">
        <v>0</v>
      </c>
      <c r="BV291">
        <v>36.573587500000002</v>
      </c>
      <c r="BW291">
        <v>-19.7852125</v>
      </c>
      <c r="BX291">
        <v>1868.8675000000001</v>
      </c>
      <c r="BY291">
        <v>1887.83</v>
      </c>
      <c r="BZ291">
        <v>0.76286100000000001</v>
      </c>
      <c r="CA291">
        <v>1827.7449999999999</v>
      </c>
      <c r="CB291">
        <v>31.8281125</v>
      </c>
      <c r="CC291">
        <v>3.2992187500000001</v>
      </c>
      <c r="CD291">
        <v>3.2219924999999998</v>
      </c>
      <c r="CE291">
        <v>25.620462499999999</v>
      </c>
      <c r="CF291">
        <v>25.221937499999999</v>
      </c>
      <c r="CG291">
        <v>1199.99125</v>
      </c>
      <c r="CH291">
        <v>0.49996449999999998</v>
      </c>
      <c r="CI291">
        <v>0.50003550000000008</v>
      </c>
      <c r="CJ291">
        <v>0</v>
      </c>
      <c r="CK291">
        <v>1793.7862500000001</v>
      </c>
      <c r="CL291">
        <v>4.9990899999999998</v>
      </c>
      <c r="CM291">
        <v>20336.45</v>
      </c>
      <c r="CN291">
        <v>9557.6725000000006</v>
      </c>
      <c r="CO291">
        <v>39.757750000000001</v>
      </c>
      <c r="CP291">
        <v>41.375</v>
      </c>
      <c r="CQ291">
        <v>40.561999999999998</v>
      </c>
      <c r="CR291">
        <v>40.436999999999998</v>
      </c>
      <c r="CS291">
        <v>41.25</v>
      </c>
      <c r="CT291">
        <v>597.45375000000013</v>
      </c>
      <c r="CU291">
        <v>597.53874999999994</v>
      </c>
      <c r="CV291">
        <v>0</v>
      </c>
      <c r="CW291">
        <v>1670951771.2</v>
      </c>
      <c r="CX291">
        <v>0</v>
      </c>
      <c r="CY291">
        <v>1670950421.5999999</v>
      </c>
      <c r="CZ291" t="s">
        <v>356</v>
      </c>
      <c r="DA291">
        <v>1670950421.5999999</v>
      </c>
      <c r="DB291">
        <v>1670950421.5999999</v>
      </c>
      <c r="DC291">
        <v>14</v>
      </c>
      <c r="DD291">
        <v>-0.21199999999999999</v>
      </c>
      <c r="DE291">
        <v>-3.1E-2</v>
      </c>
      <c r="DF291">
        <v>-4.3040000000000003</v>
      </c>
      <c r="DG291">
        <v>0.155</v>
      </c>
      <c r="DH291">
        <v>415</v>
      </c>
      <c r="DI291">
        <v>33</v>
      </c>
      <c r="DJ291">
        <v>0.37</v>
      </c>
      <c r="DK291">
        <v>0.39</v>
      </c>
      <c r="DL291">
        <v>-19.741557499999999</v>
      </c>
      <c r="DM291">
        <v>-0.63922063789862082</v>
      </c>
      <c r="DN291">
        <v>7.8793758913698025E-2</v>
      </c>
      <c r="DO291">
        <v>0</v>
      </c>
      <c r="DP291">
        <v>0.76279954999999999</v>
      </c>
      <c r="DQ291">
        <v>5.5090536585364468E-2</v>
      </c>
      <c r="DR291">
        <v>9.6954608037730788E-3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363</v>
      </c>
      <c r="EA291">
        <v>3.2993999999999999</v>
      </c>
      <c r="EB291">
        <v>2.6254</v>
      </c>
      <c r="EC291">
        <v>0.26988200000000001</v>
      </c>
      <c r="ED291">
        <v>0.26940599999999998</v>
      </c>
      <c r="EE291">
        <v>0.13634599999999999</v>
      </c>
      <c r="EF291">
        <v>0.13280700000000001</v>
      </c>
      <c r="EG291">
        <v>22199</v>
      </c>
      <c r="EH291">
        <v>22608.3</v>
      </c>
      <c r="EI291">
        <v>28284.1</v>
      </c>
      <c r="EJ291">
        <v>29775.4</v>
      </c>
      <c r="EK291">
        <v>33626.800000000003</v>
      </c>
      <c r="EL291">
        <v>35834.1</v>
      </c>
      <c r="EM291">
        <v>39918.1</v>
      </c>
      <c r="EN291">
        <v>42523.4</v>
      </c>
      <c r="EO291">
        <v>2.1478799999999998</v>
      </c>
      <c r="EP291">
        <v>2.2501199999999999</v>
      </c>
      <c r="EQ291">
        <v>0.157781</v>
      </c>
      <c r="ER291">
        <v>0</v>
      </c>
      <c r="ES291">
        <v>29.355699999999999</v>
      </c>
      <c r="ET291">
        <v>999.9</v>
      </c>
      <c r="EU291">
        <v>73.8</v>
      </c>
      <c r="EV291">
        <v>32.4</v>
      </c>
      <c r="EW291">
        <v>35.607100000000003</v>
      </c>
      <c r="EX291">
        <v>56.987200000000001</v>
      </c>
      <c r="EY291">
        <v>-2.9487199999999998</v>
      </c>
      <c r="EZ291">
        <v>2</v>
      </c>
      <c r="FA291">
        <v>0.216832</v>
      </c>
      <c r="FB291">
        <v>-0.81743699999999997</v>
      </c>
      <c r="FC291">
        <v>20.270399999999999</v>
      </c>
      <c r="FD291">
        <v>5.2210299999999998</v>
      </c>
      <c r="FE291">
        <v>12.004</v>
      </c>
      <c r="FF291">
        <v>4.9873500000000002</v>
      </c>
      <c r="FG291">
        <v>3.2840500000000001</v>
      </c>
      <c r="FH291">
        <v>9999</v>
      </c>
      <c r="FI291">
        <v>9999</v>
      </c>
      <c r="FJ291">
        <v>9999</v>
      </c>
      <c r="FK291">
        <v>999.9</v>
      </c>
      <c r="FL291">
        <v>1.8657900000000001</v>
      </c>
      <c r="FM291">
        <v>1.8621799999999999</v>
      </c>
      <c r="FN291">
        <v>1.8641700000000001</v>
      </c>
      <c r="FO291">
        <v>1.8602099999999999</v>
      </c>
      <c r="FP291">
        <v>1.8609599999999999</v>
      </c>
      <c r="FQ291">
        <v>1.86008</v>
      </c>
      <c r="FR291">
        <v>1.86178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-6.1</v>
      </c>
      <c r="GH291">
        <v>0.16830000000000001</v>
      </c>
      <c r="GI291">
        <v>-3.3542705637745942</v>
      </c>
      <c r="GJ291">
        <v>-2.7043828418459848E-3</v>
      </c>
      <c r="GK291">
        <v>1.1637646390227569E-6</v>
      </c>
      <c r="GL291">
        <v>-2.7935288173591201E-10</v>
      </c>
      <c r="GM291">
        <v>-0.1154585369592631</v>
      </c>
      <c r="GN291">
        <v>-1.575226436802038E-3</v>
      </c>
      <c r="GO291">
        <v>7.1853088279240026E-4</v>
      </c>
      <c r="GP291">
        <v>-1.2337336158236461E-5</v>
      </c>
      <c r="GQ291">
        <v>5</v>
      </c>
      <c r="GR291">
        <v>2087</v>
      </c>
      <c r="GS291">
        <v>4</v>
      </c>
      <c r="GT291">
        <v>31</v>
      </c>
      <c r="GU291">
        <v>22</v>
      </c>
      <c r="GV291">
        <v>22</v>
      </c>
      <c r="GW291">
        <v>4.4604499999999998</v>
      </c>
      <c r="GX291">
        <v>2.4719199999999999</v>
      </c>
      <c r="GY291">
        <v>2.04834</v>
      </c>
      <c r="GZ291">
        <v>2.6196299999999999</v>
      </c>
      <c r="HA291">
        <v>2.1972700000000001</v>
      </c>
      <c r="HB291">
        <v>2.3144499999999999</v>
      </c>
      <c r="HC291">
        <v>37.433799999999998</v>
      </c>
      <c r="HD291">
        <v>14.132</v>
      </c>
      <c r="HE291">
        <v>18</v>
      </c>
      <c r="HF291">
        <v>613.46500000000003</v>
      </c>
      <c r="HG291">
        <v>773.64599999999996</v>
      </c>
      <c r="HH291">
        <v>30.999500000000001</v>
      </c>
      <c r="HI291">
        <v>30.230699999999999</v>
      </c>
      <c r="HJ291">
        <v>30</v>
      </c>
      <c r="HK291">
        <v>30.177399999999999</v>
      </c>
      <c r="HL291">
        <v>30.171299999999999</v>
      </c>
      <c r="HM291">
        <v>89.174000000000007</v>
      </c>
      <c r="HN291">
        <v>14.077400000000001</v>
      </c>
      <c r="HO291">
        <v>100</v>
      </c>
      <c r="HP291">
        <v>31</v>
      </c>
      <c r="HQ291">
        <v>1842.37</v>
      </c>
      <c r="HR291">
        <v>31.792300000000001</v>
      </c>
      <c r="HS291">
        <v>99.656300000000002</v>
      </c>
      <c r="HT291">
        <v>98.642399999999995</v>
      </c>
    </row>
    <row r="292" spans="1:228" x14ac:dyDescent="0.2">
      <c r="A292">
        <v>277</v>
      </c>
      <c r="B292">
        <v>1670951743.0999999</v>
      </c>
      <c r="C292">
        <v>1102</v>
      </c>
      <c r="D292" t="s">
        <v>913</v>
      </c>
      <c r="E292" t="s">
        <v>914</v>
      </c>
      <c r="F292">
        <v>4</v>
      </c>
      <c r="G292">
        <v>1670951741.0999999</v>
      </c>
      <c r="H292">
        <f t="shared" si="136"/>
        <v>1.8956320551284118E-3</v>
      </c>
      <c r="I292">
        <f t="shared" si="137"/>
        <v>1.8956320551284118</v>
      </c>
      <c r="J292">
        <f t="shared" si="138"/>
        <v>20.147012691746539</v>
      </c>
      <c r="K292">
        <f t="shared" si="139"/>
        <v>1815.2</v>
      </c>
      <c r="L292">
        <f t="shared" si="140"/>
        <v>1522.6720066178355</v>
      </c>
      <c r="M292">
        <f t="shared" si="141"/>
        <v>154.29314859104656</v>
      </c>
      <c r="N292">
        <f t="shared" si="142"/>
        <v>183.93516273052575</v>
      </c>
      <c r="O292">
        <f t="shared" si="143"/>
        <v>0.12962500497801663</v>
      </c>
      <c r="P292">
        <f t="shared" si="144"/>
        <v>3.6936383308303888</v>
      </c>
      <c r="Q292">
        <f t="shared" si="145"/>
        <v>0.12714980598965878</v>
      </c>
      <c r="R292">
        <f t="shared" si="146"/>
        <v>7.9687078860597255E-2</v>
      </c>
      <c r="S292">
        <f t="shared" si="147"/>
        <v>226.11657647732633</v>
      </c>
      <c r="T292">
        <f t="shared" si="148"/>
        <v>32.423956307968773</v>
      </c>
      <c r="U292">
        <f t="shared" si="149"/>
        <v>31.91884285714286</v>
      </c>
      <c r="V292">
        <f t="shared" si="150"/>
        <v>4.7531924970423747</v>
      </c>
      <c r="W292">
        <f t="shared" si="151"/>
        <v>70.150240885159747</v>
      </c>
      <c r="X292">
        <f t="shared" si="152"/>
        <v>3.3025411973283303</v>
      </c>
      <c r="Y292">
        <f t="shared" si="153"/>
        <v>4.7078116278100781</v>
      </c>
      <c r="Z292">
        <f t="shared" si="154"/>
        <v>1.4506512997140444</v>
      </c>
      <c r="AA292">
        <f t="shared" si="155"/>
        <v>-83.597373631162966</v>
      </c>
      <c r="AB292">
        <f t="shared" si="156"/>
        <v>-33.710106312098809</v>
      </c>
      <c r="AC292">
        <f t="shared" si="157"/>
        <v>-2.0663698878922454</v>
      </c>
      <c r="AD292">
        <f t="shared" si="158"/>
        <v>106.74272664617231</v>
      </c>
      <c r="AE292">
        <f t="shared" si="159"/>
        <v>44.130636958274891</v>
      </c>
      <c r="AF292">
        <f t="shared" si="160"/>
        <v>1.8950820667975339</v>
      </c>
      <c r="AG292">
        <f t="shared" si="161"/>
        <v>20.147012691746539</v>
      </c>
      <c r="AH292">
        <v>1894.3612449840971</v>
      </c>
      <c r="AI292">
        <v>1878.9727878787869</v>
      </c>
      <c r="AJ292">
        <v>1.7380042859977971</v>
      </c>
      <c r="AK292">
        <v>63.164820258041182</v>
      </c>
      <c r="AL292">
        <f t="shared" si="162"/>
        <v>1.8956320551284118</v>
      </c>
      <c r="AM292">
        <v>31.829820290851949</v>
      </c>
      <c r="AN292">
        <v>32.591512121212119</v>
      </c>
      <c r="AO292">
        <v>9.7492555635544202E-6</v>
      </c>
      <c r="AP292">
        <v>96.758734084088289</v>
      </c>
      <c r="AQ292">
        <v>67</v>
      </c>
      <c r="AR292">
        <v>10</v>
      </c>
      <c r="AS292">
        <f t="shared" si="163"/>
        <v>1</v>
      </c>
      <c r="AT292">
        <f t="shared" si="164"/>
        <v>0</v>
      </c>
      <c r="AU292">
        <f t="shared" si="165"/>
        <v>47769.200241580387</v>
      </c>
      <c r="AV292">
        <f t="shared" si="166"/>
        <v>1199.992857142857</v>
      </c>
      <c r="AW292">
        <f t="shared" si="167"/>
        <v>1025.9202779675263</v>
      </c>
      <c r="AX292">
        <f t="shared" si="168"/>
        <v>0.85493865389349755</v>
      </c>
      <c r="AY292">
        <f t="shared" si="169"/>
        <v>0.18843160201445061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1670951741.0999999</v>
      </c>
      <c r="BF292">
        <v>1815.2</v>
      </c>
      <c r="BG292">
        <v>1834.96</v>
      </c>
      <c r="BH292">
        <v>32.591771428571427</v>
      </c>
      <c r="BI292">
        <v>31.83024285714286</v>
      </c>
      <c r="BJ292">
        <v>1821.3071428571429</v>
      </c>
      <c r="BK292">
        <v>32.423471428571432</v>
      </c>
      <c r="BL292">
        <v>650.00299999999993</v>
      </c>
      <c r="BM292">
        <v>101.2307142857143</v>
      </c>
      <c r="BN292">
        <v>9.9807271428571445E-2</v>
      </c>
      <c r="BO292">
        <v>31.749557142857149</v>
      </c>
      <c r="BP292">
        <v>31.91884285714286</v>
      </c>
      <c r="BQ292">
        <v>999.89999999999986</v>
      </c>
      <c r="BR292">
        <v>0</v>
      </c>
      <c r="BS292">
        <v>0</v>
      </c>
      <c r="BT292">
        <v>9039.2857142857138</v>
      </c>
      <c r="BU292">
        <v>0</v>
      </c>
      <c r="BV292">
        <v>36.492985714285723</v>
      </c>
      <c r="BW292">
        <v>-19.761757142857139</v>
      </c>
      <c r="BX292">
        <v>1876.3528571428569</v>
      </c>
      <c r="BY292">
        <v>1895.29</v>
      </c>
      <c r="BZ292">
        <v>0.76151771428571424</v>
      </c>
      <c r="CA292">
        <v>1834.96</v>
      </c>
      <c r="CB292">
        <v>31.83024285714286</v>
      </c>
      <c r="CC292">
        <v>3.29928</v>
      </c>
      <c r="CD292">
        <v>3.2221928571428569</v>
      </c>
      <c r="CE292">
        <v>25.620799999999999</v>
      </c>
      <c r="CF292">
        <v>25.22297142857143</v>
      </c>
      <c r="CG292">
        <v>1199.992857142857</v>
      </c>
      <c r="CH292">
        <v>0.49996200000000002</v>
      </c>
      <c r="CI292">
        <v>0.50003799999999998</v>
      </c>
      <c r="CJ292">
        <v>0</v>
      </c>
      <c r="CK292">
        <v>1794</v>
      </c>
      <c r="CL292">
        <v>4.9990899999999998</v>
      </c>
      <c r="CM292">
        <v>20336.67142857143</v>
      </c>
      <c r="CN292">
        <v>9557.6742857142854</v>
      </c>
      <c r="CO292">
        <v>39.75</v>
      </c>
      <c r="CP292">
        <v>41.375</v>
      </c>
      <c r="CQ292">
        <v>40.561999999999998</v>
      </c>
      <c r="CR292">
        <v>40.436999999999998</v>
      </c>
      <c r="CS292">
        <v>41.25</v>
      </c>
      <c r="CT292">
        <v>597.45142857142855</v>
      </c>
      <c r="CU292">
        <v>597.54285714285709</v>
      </c>
      <c r="CV292">
        <v>0</v>
      </c>
      <c r="CW292">
        <v>1670951775.4000001</v>
      </c>
      <c r="CX292">
        <v>0</v>
      </c>
      <c r="CY292">
        <v>1670950421.5999999</v>
      </c>
      <c r="CZ292" t="s">
        <v>356</v>
      </c>
      <c r="DA292">
        <v>1670950421.5999999</v>
      </c>
      <c r="DB292">
        <v>1670950421.5999999</v>
      </c>
      <c r="DC292">
        <v>14</v>
      </c>
      <c r="DD292">
        <v>-0.21199999999999999</v>
      </c>
      <c r="DE292">
        <v>-3.1E-2</v>
      </c>
      <c r="DF292">
        <v>-4.3040000000000003</v>
      </c>
      <c r="DG292">
        <v>0.155</v>
      </c>
      <c r="DH292">
        <v>415</v>
      </c>
      <c r="DI292">
        <v>33</v>
      </c>
      <c r="DJ292">
        <v>0.37</v>
      </c>
      <c r="DK292">
        <v>0.39</v>
      </c>
      <c r="DL292">
        <v>-19.7732125</v>
      </c>
      <c r="DM292">
        <v>-0.1220206378986682</v>
      </c>
      <c r="DN292">
        <v>4.1954351308892752E-2</v>
      </c>
      <c r="DO292">
        <v>0</v>
      </c>
      <c r="DP292">
        <v>0.76585617500000003</v>
      </c>
      <c r="DQ292">
        <v>-2.123884052532975E-2</v>
      </c>
      <c r="DR292">
        <v>5.410694340320381E-3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363</v>
      </c>
      <c r="EA292">
        <v>3.2995399999999999</v>
      </c>
      <c r="EB292">
        <v>2.6253799999999998</v>
      </c>
      <c r="EC292">
        <v>0.270451</v>
      </c>
      <c r="ED292">
        <v>0.26996799999999999</v>
      </c>
      <c r="EE292">
        <v>0.136349</v>
      </c>
      <c r="EF292">
        <v>0.13281100000000001</v>
      </c>
      <c r="EG292">
        <v>22181.4</v>
      </c>
      <c r="EH292">
        <v>22590.6</v>
      </c>
      <c r="EI292">
        <v>28283.7</v>
      </c>
      <c r="EJ292">
        <v>29774.9</v>
      </c>
      <c r="EK292">
        <v>33626.5</v>
      </c>
      <c r="EL292">
        <v>35833.300000000003</v>
      </c>
      <c r="EM292">
        <v>39917.800000000003</v>
      </c>
      <c r="EN292">
        <v>42522.6</v>
      </c>
      <c r="EO292">
        <v>2.1474799999999998</v>
      </c>
      <c r="EP292">
        <v>2.2501500000000001</v>
      </c>
      <c r="EQ292">
        <v>0.15759500000000001</v>
      </c>
      <c r="ER292">
        <v>0</v>
      </c>
      <c r="ES292">
        <v>29.355399999999999</v>
      </c>
      <c r="ET292">
        <v>999.9</v>
      </c>
      <c r="EU292">
        <v>73.8</v>
      </c>
      <c r="EV292">
        <v>32.4</v>
      </c>
      <c r="EW292">
        <v>35.604900000000001</v>
      </c>
      <c r="EX292">
        <v>57.107199999999999</v>
      </c>
      <c r="EY292">
        <v>-2.9046500000000002</v>
      </c>
      <c r="EZ292">
        <v>2</v>
      </c>
      <c r="FA292">
        <v>0.21676799999999999</v>
      </c>
      <c r="FB292">
        <v>-0.81946600000000003</v>
      </c>
      <c r="FC292">
        <v>20.270499999999998</v>
      </c>
      <c r="FD292">
        <v>5.2214799999999997</v>
      </c>
      <c r="FE292">
        <v>12.004</v>
      </c>
      <c r="FF292">
        <v>4.9871999999999996</v>
      </c>
      <c r="FG292">
        <v>3.2841499999999999</v>
      </c>
      <c r="FH292">
        <v>9999</v>
      </c>
      <c r="FI292">
        <v>9999</v>
      </c>
      <c r="FJ292">
        <v>9999</v>
      </c>
      <c r="FK292">
        <v>999.9</v>
      </c>
      <c r="FL292">
        <v>1.8658300000000001</v>
      </c>
      <c r="FM292">
        <v>1.8621799999999999</v>
      </c>
      <c r="FN292">
        <v>1.8641700000000001</v>
      </c>
      <c r="FO292">
        <v>1.8602099999999999</v>
      </c>
      <c r="FP292">
        <v>1.8609500000000001</v>
      </c>
      <c r="FQ292">
        <v>1.86008</v>
      </c>
      <c r="FR292">
        <v>1.86178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-6.11</v>
      </c>
      <c r="GH292">
        <v>0.16830000000000001</v>
      </c>
      <c r="GI292">
        <v>-3.3542705637745942</v>
      </c>
      <c r="GJ292">
        <v>-2.7043828418459848E-3</v>
      </c>
      <c r="GK292">
        <v>1.1637646390227569E-6</v>
      </c>
      <c r="GL292">
        <v>-2.7935288173591201E-10</v>
      </c>
      <c r="GM292">
        <v>-0.1154585369592631</v>
      </c>
      <c r="GN292">
        <v>-1.575226436802038E-3</v>
      </c>
      <c r="GO292">
        <v>7.1853088279240026E-4</v>
      </c>
      <c r="GP292">
        <v>-1.2337336158236461E-5</v>
      </c>
      <c r="GQ292">
        <v>5</v>
      </c>
      <c r="GR292">
        <v>2087</v>
      </c>
      <c r="GS292">
        <v>4</v>
      </c>
      <c r="GT292">
        <v>31</v>
      </c>
      <c r="GU292">
        <v>22</v>
      </c>
      <c r="GV292">
        <v>22</v>
      </c>
      <c r="GW292">
        <v>4.4726600000000003</v>
      </c>
      <c r="GX292">
        <v>2.47925</v>
      </c>
      <c r="GY292">
        <v>2.04834</v>
      </c>
      <c r="GZ292">
        <v>2.6196299999999999</v>
      </c>
      <c r="HA292">
        <v>2.1972700000000001</v>
      </c>
      <c r="HB292">
        <v>2.323</v>
      </c>
      <c r="HC292">
        <v>37.457799999999999</v>
      </c>
      <c r="HD292">
        <v>14.1408</v>
      </c>
      <c r="HE292">
        <v>18</v>
      </c>
      <c r="HF292">
        <v>613.16899999999998</v>
      </c>
      <c r="HG292">
        <v>773.64700000000005</v>
      </c>
      <c r="HH292">
        <v>30.999500000000001</v>
      </c>
      <c r="HI292">
        <v>30.230699999999999</v>
      </c>
      <c r="HJ292">
        <v>30.0001</v>
      </c>
      <c r="HK292">
        <v>30.177399999999999</v>
      </c>
      <c r="HL292">
        <v>30.169599999999999</v>
      </c>
      <c r="HM292">
        <v>89.422300000000007</v>
      </c>
      <c r="HN292">
        <v>14.077400000000001</v>
      </c>
      <c r="HO292">
        <v>100</v>
      </c>
      <c r="HP292">
        <v>31</v>
      </c>
      <c r="HQ292">
        <v>1849.04</v>
      </c>
      <c r="HR292">
        <v>31.792300000000001</v>
      </c>
      <c r="HS292">
        <v>99.655299999999997</v>
      </c>
      <c r="HT292">
        <v>98.640699999999995</v>
      </c>
    </row>
    <row r="293" spans="1:228" x14ac:dyDescent="0.2">
      <c r="A293">
        <v>278</v>
      </c>
      <c r="B293">
        <v>1670951747.0999999</v>
      </c>
      <c r="C293">
        <v>1106</v>
      </c>
      <c r="D293" t="s">
        <v>915</v>
      </c>
      <c r="E293" t="s">
        <v>916</v>
      </c>
      <c r="F293">
        <v>4</v>
      </c>
      <c r="G293">
        <v>1670951744.7874999</v>
      </c>
      <c r="H293">
        <f t="shared" si="136"/>
        <v>1.8880745616099745E-3</v>
      </c>
      <c r="I293">
        <f t="shared" si="137"/>
        <v>1.8880745616099746</v>
      </c>
      <c r="J293">
        <f t="shared" si="138"/>
        <v>20.886195170512377</v>
      </c>
      <c r="K293">
        <f t="shared" si="139"/>
        <v>1821.2725</v>
      </c>
      <c r="L293">
        <f t="shared" si="140"/>
        <v>1518.34275101547</v>
      </c>
      <c r="M293">
        <f t="shared" si="141"/>
        <v>153.85681231665299</v>
      </c>
      <c r="N293">
        <f t="shared" si="142"/>
        <v>184.55331052397295</v>
      </c>
      <c r="O293">
        <f t="shared" si="143"/>
        <v>0.12908753966421962</v>
      </c>
      <c r="P293">
        <f t="shared" si="144"/>
        <v>3.672910996000339</v>
      </c>
      <c r="Q293">
        <f t="shared" si="145"/>
        <v>0.12661904617058667</v>
      </c>
      <c r="R293">
        <f t="shared" si="146"/>
        <v>7.9354756512353922E-2</v>
      </c>
      <c r="S293">
        <f t="shared" si="147"/>
        <v>226.11949457214354</v>
      </c>
      <c r="T293">
        <f t="shared" si="148"/>
        <v>32.432094910682856</v>
      </c>
      <c r="U293">
        <f t="shared" si="149"/>
        <v>31.919337500000001</v>
      </c>
      <c r="V293">
        <f t="shared" si="150"/>
        <v>4.7533256532870407</v>
      </c>
      <c r="W293">
        <f t="shared" si="151"/>
        <v>70.135018571675374</v>
      </c>
      <c r="X293">
        <f t="shared" si="152"/>
        <v>3.302377927099859</v>
      </c>
      <c r="Y293">
        <f t="shared" si="153"/>
        <v>4.7086006311168962</v>
      </c>
      <c r="Z293">
        <f t="shared" si="154"/>
        <v>1.4509477261871817</v>
      </c>
      <c r="AA293">
        <f t="shared" si="155"/>
        <v>-83.264088166999869</v>
      </c>
      <c r="AB293">
        <f t="shared" si="156"/>
        <v>-33.033681815850841</v>
      </c>
      <c r="AC293">
        <f t="shared" si="157"/>
        <v>-2.0363679795633454</v>
      </c>
      <c r="AD293">
        <f t="shared" si="158"/>
        <v>107.78535660972948</v>
      </c>
      <c r="AE293">
        <f t="shared" si="159"/>
        <v>44.323087881127691</v>
      </c>
      <c r="AF293">
        <f t="shared" si="160"/>
        <v>1.888440107418917</v>
      </c>
      <c r="AG293">
        <f t="shared" si="161"/>
        <v>20.886195170512377</v>
      </c>
      <c r="AH293">
        <v>1901.231637851276</v>
      </c>
      <c r="AI293">
        <v>1885.699333333333</v>
      </c>
      <c r="AJ293">
        <v>1.6935357535243349</v>
      </c>
      <c r="AK293">
        <v>63.164820258041182</v>
      </c>
      <c r="AL293">
        <f t="shared" si="162"/>
        <v>1.8880745616099746</v>
      </c>
      <c r="AM293">
        <v>31.830593435203479</v>
      </c>
      <c r="AN293">
        <v>32.589315757575747</v>
      </c>
      <c r="AO293">
        <v>-7.3913529763321976E-6</v>
      </c>
      <c r="AP293">
        <v>96.758734084088289</v>
      </c>
      <c r="AQ293">
        <v>67</v>
      </c>
      <c r="AR293">
        <v>10</v>
      </c>
      <c r="AS293">
        <f t="shared" si="163"/>
        <v>1</v>
      </c>
      <c r="AT293">
        <f t="shared" si="164"/>
        <v>0</v>
      </c>
      <c r="AU293">
        <f t="shared" si="165"/>
        <v>47396.503614122339</v>
      </c>
      <c r="AV293">
        <f t="shared" si="166"/>
        <v>1200.0062499999999</v>
      </c>
      <c r="AW293">
        <f t="shared" si="167"/>
        <v>1025.9319324207997</v>
      </c>
      <c r="AX293">
        <f t="shared" si="168"/>
        <v>0.85493882421095713</v>
      </c>
      <c r="AY293">
        <f t="shared" si="169"/>
        <v>0.18843193072714709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1670951744.7874999</v>
      </c>
      <c r="BF293">
        <v>1821.2725</v>
      </c>
      <c r="BG293">
        <v>1841.1112499999999</v>
      </c>
      <c r="BH293">
        <v>32.589662500000003</v>
      </c>
      <c r="BI293">
        <v>31.830837500000001</v>
      </c>
      <c r="BJ293">
        <v>1827.3887500000001</v>
      </c>
      <c r="BK293">
        <v>32.421387499999987</v>
      </c>
      <c r="BL293">
        <v>650.03399999999999</v>
      </c>
      <c r="BM293">
        <v>101.231875</v>
      </c>
      <c r="BN293">
        <v>0.1001939375</v>
      </c>
      <c r="BO293">
        <v>31.752512500000002</v>
      </c>
      <c r="BP293">
        <v>31.919337500000001</v>
      </c>
      <c r="BQ293">
        <v>999.9</v>
      </c>
      <c r="BR293">
        <v>0</v>
      </c>
      <c r="BS293">
        <v>0</v>
      </c>
      <c r="BT293">
        <v>8967.65625</v>
      </c>
      <c r="BU293">
        <v>0</v>
      </c>
      <c r="BV293">
        <v>36.428487500000003</v>
      </c>
      <c r="BW293">
        <v>-19.8389375</v>
      </c>
      <c r="BX293">
        <v>1882.6287500000001</v>
      </c>
      <c r="BY293">
        <v>1901.64375</v>
      </c>
      <c r="BZ293">
        <v>0.7588386250000001</v>
      </c>
      <c r="CA293">
        <v>1841.1112499999999</v>
      </c>
      <c r="CB293">
        <v>31.830837500000001</v>
      </c>
      <c r="CC293">
        <v>3.2991137500000001</v>
      </c>
      <c r="CD293">
        <v>3.2222925</v>
      </c>
      <c r="CE293">
        <v>25.619912500000002</v>
      </c>
      <c r="CF293">
        <v>25.223500000000001</v>
      </c>
      <c r="CG293">
        <v>1200.0062499999999</v>
      </c>
      <c r="CH293">
        <v>0.49995574999999998</v>
      </c>
      <c r="CI293">
        <v>0.50004424999999997</v>
      </c>
      <c r="CJ293">
        <v>0</v>
      </c>
      <c r="CK293">
        <v>1794.23</v>
      </c>
      <c r="CL293">
        <v>4.9990899999999998</v>
      </c>
      <c r="CM293">
        <v>20337.1875</v>
      </c>
      <c r="CN293">
        <v>9557.7474999999995</v>
      </c>
      <c r="CO293">
        <v>39.75</v>
      </c>
      <c r="CP293">
        <v>41.375</v>
      </c>
      <c r="CQ293">
        <v>40.561999999999998</v>
      </c>
      <c r="CR293">
        <v>40.436999999999998</v>
      </c>
      <c r="CS293">
        <v>41.25</v>
      </c>
      <c r="CT293">
        <v>597.45125000000007</v>
      </c>
      <c r="CU293">
        <v>597.55624999999998</v>
      </c>
      <c r="CV293">
        <v>0</v>
      </c>
      <c r="CW293">
        <v>1670951779</v>
      </c>
      <c r="CX293">
        <v>0</v>
      </c>
      <c r="CY293">
        <v>1670950421.5999999</v>
      </c>
      <c r="CZ293" t="s">
        <v>356</v>
      </c>
      <c r="DA293">
        <v>1670950421.5999999</v>
      </c>
      <c r="DB293">
        <v>1670950421.5999999</v>
      </c>
      <c r="DC293">
        <v>14</v>
      </c>
      <c r="DD293">
        <v>-0.21199999999999999</v>
      </c>
      <c r="DE293">
        <v>-3.1E-2</v>
      </c>
      <c r="DF293">
        <v>-4.3040000000000003</v>
      </c>
      <c r="DG293">
        <v>0.155</v>
      </c>
      <c r="DH293">
        <v>415</v>
      </c>
      <c r="DI293">
        <v>33</v>
      </c>
      <c r="DJ293">
        <v>0.37</v>
      </c>
      <c r="DK293">
        <v>0.39</v>
      </c>
      <c r="DL293">
        <v>-19.788082500000002</v>
      </c>
      <c r="DM293">
        <v>-0.12945478424012091</v>
      </c>
      <c r="DN293">
        <v>4.9206518305504807E-2</v>
      </c>
      <c r="DO293">
        <v>0</v>
      </c>
      <c r="DP293">
        <v>0.7646965</v>
      </c>
      <c r="DQ293">
        <v>-4.8757193245778797E-2</v>
      </c>
      <c r="DR293">
        <v>4.9590643724396269E-3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363</v>
      </c>
      <c r="EA293">
        <v>3.29935</v>
      </c>
      <c r="EB293">
        <v>2.62507</v>
      </c>
      <c r="EC293">
        <v>0.27101399999999998</v>
      </c>
      <c r="ED293">
        <v>0.27053899999999997</v>
      </c>
      <c r="EE293">
        <v>0.13634599999999999</v>
      </c>
      <c r="EF293">
        <v>0.13281599999999999</v>
      </c>
      <c r="EG293">
        <v>22164.1</v>
      </c>
      <c r="EH293">
        <v>22572.9</v>
      </c>
      <c r="EI293">
        <v>28283.5</v>
      </c>
      <c r="EJ293">
        <v>29775</v>
      </c>
      <c r="EK293">
        <v>33626.199999999997</v>
      </c>
      <c r="EL293">
        <v>35833.1</v>
      </c>
      <c r="EM293">
        <v>39917.300000000003</v>
      </c>
      <c r="EN293">
        <v>42522.5</v>
      </c>
      <c r="EO293">
        <v>2.14778</v>
      </c>
      <c r="EP293">
        <v>2.2502800000000001</v>
      </c>
      <c r="EQ293">
        <v>0.158168</v>
      </c>
      <c r="ER293">
        <v>0</v>
      </c>
      <c r="ES293">
        <v>29.353100000000001</v>
      </c>
      <c r="ET293">
        <v>999.9</v>
      </c>
      <c r="EU293">
        <v>73.8</v>
      </c>
      <c r="EV293">
        <v>32.4</v>
      </c>
      <c r="EW293">
        <v>35.604799999999997</v>
      </c>
      <c r="EX293">
        <v>56.837200000000003</v>
      </c>
      <c r="EY293">
        <v>-2.8405499999999999</v>
      </c>
      <c r="EZ293">
        <v>2</v>
      </c>
      <c r="FA293">
        <v>0.216639</v>
      </c>
      <c r="FB293">
        <v>-0.82097799999999999</v>
      </c>
      <c r="FC293">
        <v>20.270499999999998</v>
      </c>
      <c r="FD293">
        <v>5.22133</v>
      </c>
      <c r="FE293">
        <v>12.004</v>
      </c>
      <c r="FF293">
        <v>4.9874499999999999</v>
      </c>
      <c r="FG293">
        <v>3.2842199999999999</v>
      </c>
      <c r="FH293">
        <v>9999</v>
      </c>
      <c r="FI293">
        <v>9999</v>
      </c>
      <c r="FJ293">
        <v>9999</v>
      </c>
      <c r="FK293">
        <v>999.9</v>
      </c>
      <c r="FL293">
        <v>1.86582</v>
      </c>
      <c r="FM293">
        <v>1.8621799999999999</v>
      </c>
      <c r="FN293">
        <v>1.8641700000000001</v>
      </c>
      <c r="FO293">
        <v>1.8602000000000001</v>
      </c>
      <c r="FP293">
        <v>1.8609599999999999</v>
      </c>
      <c r="FQ293">
        <v>1.86009</v>
      </c>
      <c r="FR293">
        <v>1.86178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-6.12</v>
      </c>
      <c r="GH293">
        <v>0.16830000000000001</v>
      </c>
      <c r="GI293">
        <v>-3.3542705637745942</v>
      </c>
      <c r="GJ293">
        <v>-2.7043828418459848E-3</v>
      </c>
      <c r="GK293">
        <v>1.1637646390227569E-6</v>
      </c>
      <c r="GL293">
        <v>-2.7935288173591201E-10</v>
      </c>
      <c r="GM293">
        <v>-0.1154585369592631</v>
      </c>
      <c r="GN293">
        <v>-1.575226436802038E-3</v>
      </c>
      <c r="GO293">
        <v>7.1853088279240026E-4</v>
      </c>
      <c r="GP293">
        <v>-1.2337336158236461E-5</v>
      </c>
      <c r="GQ293">
        <v>5</v>
      </c>
      <c r="GR293">
        <v>2087</v>
      </c>
      <c r="GS293">
        <v>4</v>
      </c>
      <c r="GT293">
        <v>31</v>
      </c>
      <c r="GU293">
        <v>22.1</v>
      </c>
      <c r="GV293">
        <v>22.1</v>
      </c>
      <c r="GW293">
        <v>4.4836400000000003</v>
      </c>
      <c r="GX293">
        <v>2.48169</v>
      </c>
      <c r="GY293">
        <v>2.04834</v>
      </c>
      <c r="GZ293">
        <v>2.6196299999999999</v>
      </c>
      <c r="HA293">
        <v>2.1972700000000001</v>
      </c>
      <c r="HB293">
        <v>2.2680699999999998</v>
      </c>
      <c r="HC293">
        <v>37.457799999999999</v>
      </c>
      <c r="HD293">
        <v>14.132</v>
      </c>
      <c r="HE293">
        <v>18</v>
      </c>
      <c r="HF293">
        <v>613.36800000000005</v>
      </c>
      <c r="HG293">
        <v>773.76700000000005</v>
      </c>
      <c r="HH293">
        <v>30.999600000000001</v>
      </c>
      <c r="HI293">
        <v>30.2303</v>
      </c>
      <c r="HJ293">
        <v>30</v>
      </c>
      <c r="HK293">
        <v>30.1751</v>
      </c>
      <c r="HL293">
        <v>30.1694</v>
      </c>
      <c r="HM293">
        <v>89.667900000000003</v>
      </c>
      <c r="HN293">
        <v>14.077400000000001</v>
      </c>
      <c r="HO293">
        <v>100</v>
      </c>
      <c r="HP293">
        <v>31</v>
      </c>
      <c r="HQ293">
        <v>1855.72</v>
      </c>
      <c r="HR293">
        <v>31.792300000000001</v>
      </c>
      <c r="HS293">
        <v>99.654200000000003</v>
      </c>
      <c r="HT293">
        <v>98.640699999999995</v>
      </c>
    </row>
    <row r="294" spans="1:228" x14ac:dyDescent="0.2">
      <c r="A294">
        <v>279</v>
      </c>
      <c r="B294">
        <v>1670951751.0999999</v>
      </c>
      <c r="C294">
        <v>1110</v>
      </c>
      <c r="D294" t="s">
        <v>917</v>
      </c>
      <c r="E294" t="s">
        <v>918</v>
      </c>
      <c r="F294">
        <v>4</v>
      </c>
      <c r="G294">
        <v>1670951749.0999999</v>
      </c>
      <c r="H294">
        <f t="shared" si="136"/>
        <v>1.8896330392400777E-3</v>
      </c>
      <c r="I294">
        <f t="shared" si="137"/>
        <v>1.8896330392400777</v>
      </c>
      <c r="J294">
        <f t="shared" si="138"/>
        <v>20.588409432837125</v>
      </c>
      <c r="K294">
        <f t="shared" si="139"/>
        <v>1828.485714285714</v>
      </c>
      <c r="L294">
        <f t="shared" si="140"/>
        <v>1528.9435919693235</v>
      </c>
      <c r="M294">
        <f t="shared" si="141"/>
        <v>154.93072539926496</v>
      </c>
      <c r="N294">
        <f t="shared" si="142"/>
        <v>185.28389116801549</v>
      </c>
      <c r="O294">
        <f t="shared" si="143"/>
        <v>0.12902964914000711</v>
      </c>
      <c r="P294">
        <f t="shared" si="144"/>
        <v>3.6819577701949155</v>
      </c>
      <c r="Q294">
        <f t="shared" si="145"/>
        <v>0.12656928169455203</v>
      </c>
      <c r="R294">
        <f t="shared" si="146"/>
        <v>7.9322947707989838E-2</v>
      </c>
      <c r="S294">
        <f t="shared" si="147"/>
        <v>226.11639000347509</v>
      </c>
      <c r="T294">
        <f t="shared" si="148"/>
        <v>32.430011288703085</v>
      </c>
      <c r="U294">
        <f t="shared" si="149"/>
        <v>31.926214285714291</v>
      </c>
      <c r="V294">
        <f t="shared" si="150"/>
        <v>4.7551771980272468</v>
      </c>
      <c r="W294">
        <f t="shared" si="151"/>
        <v>70.137824539081521</v>
      </c>
      <c r="X294">
        <f t="shared" si="152"/>
        <v>3.3024782811393667</v>
      </c>
      <c r="Y294">
        <f t="shared" si="153"/>
        <v>4.7085553377823848</v>
      </c>
      <c r="Z294">
        <f t="shared" si="154"/>
        <v>1.4526989168878801</v>
      </c>
      <c r="AA294">
        <f t="shared" si="155"/>
        <v>-83.332817030487433</v>
      </c>
      <c r="AB294">
        <f t="shared" si="156"/>
        <v>-34.513775423292373</v>
      </c>
      <c r="AC294">
        <f t="shared" si="157"/>
        <v>-2.1224510571834037</v>
      </c>
      <c r="AD294">
        <f t="shared" si="158"/>
        <v>106.14734649251187</v>
      </c>
      <c r="AE294">
        <f t="shared" si="159"/>
        <v>44.417406104403135</v>
      </c>
      <c r="AF294">
        <f t="shared" si="160"/>
        <v>1.8870391700219153</v>
      </c>
      <c r="AG294">
        <f t="shared" si="161"/>
        <v>20.588409432837125</v>
      </c>
      <c r="AH294">
        <v>1908.2436046821119</v>
      </c>
      <c r="AI294">
        <v>1892.6839999999991</v>
      </c>
      <c r="AJ294">
        <v>1.7331309131421471</v>
      </c>
      <c r="AK294">
        <v>63.164820258041182</v>
      </c>
      <c r="AL294">
        <f t="shared" si="162"/>
        <v>1.8896330392400777</v>
      </c>
      <c r="AM294">
        <v>31.832374744480489</v>
      </c>
      <c r="AN294">
        <v>32.591738787878768</v>
      </c>
      <c r="AO294">
        <v>1.026145857380274E-6</v>
      </c>
      <c r="AP294">
        <v>96.758734084088289</v>
      </c>
      <c r="AQ294">
        <v>67</v>
      </c>
      <c r="AR294">
        <v>10</v>
      </c>
      <c r="AS294">
        <f t="shared" si="163"/>
        <v>1</v>
      </c>
      <c r="AT294">
        <f t="shared" si="164"/>
        <v>0</v>
      </c>
      <c r="AU294">
        <f t="shared" si="165"/>
        <v>47558.960704544203</v>
      </c>
      <c r="AV294">
        <f t="shared" si="166"/>
        <v>1199.991428571429</v>
      </c>
      <c r="AW294">
        <f t="shared" si="167"/>
        <v>1025.9190994836661</v>
      </c>
      <c r="AX294">
        <f t="shared" si="168"/>
        <v>0.85493868960798047</v>
      </c>
      <c r="AY294">
        <f t="shared" si="169"/>
        <v>0.18843167094340257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1670951749.0999999</v>
      </c>
      <c r="BF294">
        <v>1828.485714285714</v>
      </c>
      <c r="BG294">
        <v>1848.37</v>
      </c>
      <c r="BH294">
        <v>32.590714285714277</v>
      </c>
      <c r="BI294">
        <v>31.83238571428571</v>
      </c>
      <c r="BJ294">
        <v>1834.611428571428</v>
      </c>
      <c r="BK294">
        <v>32.422385714285717</v>
      </c>
      <c r="BL294">
        <v>649.97628571428572</v>
      </c>
      <c r="BM294">
        <v>101.232</v>
      </c>
      <c r="BN294">
        <v>9.9877914285714284E-2</v>
      </c>
      <c r="BO294">
        <v>31.75234285714286</v>
      </c>
      <c r="BP294">
        <v>31.926214285714291</v>
      </c>
      <c r="BQ294">
        <v>999.89999999999986</v>
      </c>
      <c r="BR294">
        <v>0</v>
      </c>
      <c r="BS294">
        <v>0</v>
      </c>
      <c r="BT294">
        <v>8998.8371428571427</v>
      </c>
      <c r="BU294">
        <v>0</v>
      </c>
      <c r="BV294">
        <v>36.366999999999997</v>
      </c>
      <c r="BW294">
        <v>-19.88468571428572</v>
      </c>
      <c r="BX294">
        <v>1890.0871428571429</v>
      </c>
      <c r="BY294">
        <v>1909.1442857142861</v>
      </c>
      <c r="BZ294">
        <v>0.75831971428571432</v>
      </c>
      <c r="CA294">
        <v>1848.37</v>
      </c>
      <c r="CB294">
        <v>31.83238571428571</v>
      </c>
      <c r="CC294">
        <v>3.299225714285714</v>
      </c>
      <c r="CD294">
        <v>3.222457142857142</v>
      </c>
      <c r="CE294">
        <v>25.6205</v>
      </c>
      <c r="CF294">
        <v>25.224357142857141</v>
      </c>
      <c r="CG294">
        <v>1199.991428571429</v>
      </c>
      <c r="CH294">
        <v>0.49996000000000002</v>
      </c>
      <c r="CI294">
        <v>0.50004000000000004</v>
      </c>
      <c r="CJ294">
        <v>0</v>
      </c>
      <c r="CK294">
        <v>1794.3442857142859</v>
      </c>
      <c r="CL294">
        <v>4.9990899999999998</v>
      </c>
      <c r="CM294">
        <v>20336.95714285714</v>
      </c>
      <c r="CN294">
        <v>9557.6557142857164</v>
      </c>
      <c r="CO294">
        <v>39.75</v>
      </c>
      <c r="CP294">
        <v>41.375</v>
      </c>
      <c r="CQ294">
        <v>40.561999999999998</v>
      </c>
      <c r="CR294">
        <v>40.436999999999998</v>
      </c>
      <c r="CS294">
        <v>41.25</v>
      </c>
      <c r="CT294">
        <v>597.44999999999993</v>
      </c>
      <c r="CU294">
        <v>597.54428571428559</v>
      </c>
      <c r="CV294">
        <v>0</v>
      </c>
      <c r="CW294">
        <v>1670951783.2</v>
      </c>
      <c r="CX294">
        <v>0</v>
      </c>
      <c r="CY294">
        <v>1670950421.5999999</v>
      </c>
      <c r="CZ294" t="s">
        <v>356</v>
      </c>
      <c r="DA294">
        <v>1670950421.5999999</v>
      </c>
      <c r="DB294">
        <v>1670950421.5999999</v>
      </c>
      <c r="DC294">
        <v>14</v>
      </c>
      <c r="DD294">
        <v>-0.21199999999999999</v>
      </c>
      <c r="DE294">
        <v>-3.1E-2</v>
      </c>
      <c r="DF294">
        <v>-4.3040000000000003</v>
      </c>
      <c r="DG294">
        <v>0.155</v>
      </c>
      <c r="DH294">
        <v>415</v>
      </c>
      <c r="DI294">
        <v>33</v>
      </c>
      <c r="DJ294">
        <v>0.37</v>
      </c>
      <c r="DK294">
        <v>0.39</v>
      </c>
      <c r="DL294">
        <v>-19.8166625</v>
      </c>
      <c r="DM294">
        <v>-0.34126491557220379</v>
      </c>
      <c r="DN294">
        <v>6.421519558289894E-2</v>
      </c>
      <c r="DO294">
        <v>0</v>
      </c>
      <c r="DP294">
        <v>0.76179217499999996</v>
      </c>
      <c r="DQ294">
        <v>-3.3237377110694771E-2</v>
      </c>
      <c r="DR294">
        <v>3.398097709656836E-3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363</v>
      </c>
      <c r="EA294">
        <v>3.2996699999999999</v>
      </c>
      <c r="EB294">
        <v>2.6252800000000001</v>
      </c>
      <c r="EC294">
        <v>0.27158100000000002</v>
      </c>
      <c r="ED294">
        <v>0.271094</v>
      </c>
      <c r="EE294">
        <v>0.136356</v>
      </c>
      <c r="EF294">
        <v>0.13281699999999999</v>
      </c>
      <c r="EG294">
        <v>22146.6</v>
      </c>
      <c r="EH294">
        <v>22555.8</v>
      </c>
      <c r="EI294">
        <v>28283.200000000001</v>
      </c>
      <c r="EJ294">
        <v>29775.1</v>
      </c>
      <c r="EK294">
        <v>33625.4</v>
      </c>
      <c r="EL294">
        <v>35833.300000000003</v>
      </c>
      <c r="EM294">
        <v>39916.699999999997</v>
      </c>
      <c r="EN294">
        <v>42522.8</v>
      </c>
      <c r="EO294">
        <v>2.1478299999999999</v>
      </c>
      <c r="EP294">
        <v>2.2500499999999999</v>
      </c>
      <c r="EQ294">
        <v>0.15839900000000001</v>
      </c>
      <c r="ER294">
        <v>0</v>
      </c>
      <c r="ES294">
        <v>29.353100000000001</v>
      </c>
      <c r="ET294">
        <v>999.9</v>
      </c>
      <c r="EU294">
        <v>73.8</v>
      </c>
      <c r="EV294">
        <v>32.4</v>
      </c>
      <c r="EW294">
        <v>35.608600000000003</v>
      </c>
      <c r="EX294">
        <v>57.197200000000002</v>
      </c>
      <c r="EY294">
        <v>-3.0729099999999998</v>
      </c>
      <c r="EZ294">
        <v>2</v>
      </c>
      <c r="FA294">
        <v>0.21664600000000001</v>
      </c>
      <c r="FB294">
        <v>-0.82202600000000003</v>
      </c>
      <c r="FC294">
        <v>20.270700000000001</v>
      </c>
      <c r="FD294">
        <v>5.2219300000000004</v>
      </c>
      <c r="FE294">
        <v>12.004</v>
      </c>
      <c r="FF294">
        <v>4.9874999999999998</v>
      </c>
      <c r="FG294">
        <v>3.28443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1.8621799999999999</v>
      </c>
      <c r="FN294">
        <v>1.8641700000000001</v>
      </c>
      <c r="FO294">
        <v>1.8602000000000001</v>
      </c>
      <c r="FP294">
        <v>1.8609599999999999</v>
      </c>
      <c r="FQ294">
        <v>1.8601000000000001</v>
      </c>
      <c r="FR294">
        <v>1.8617900000000001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-6.13</v>
      </c>
      <c r="GH294">
        <v>0.16839999999999999</v>
      </c>
      <c r="GI294">
        <v>-3.3542705637745942</v>
      </c>
      <c r="GJ294">
        <v>-2.7043828418459848E-3</v>
      </c>
      <c r="GK294">
        <v>1.1637646390227569E-6</v>
      </c>
      <c r="GL294">
        <v>-2.7935288173591201E-10</v>
      </c>
      <c r="GM294">
        <v>-0.1154585369592631</v>
      </c>
      <c r="GN294">
        <v>-1.575226436802038E-3</v>
      </c>
      <c r="GO294">
        <v>7.1853088279240026E-4</v>
      </c>
      <c r="GP294">
        <v>-1.2337336158236461E-5</v>
      </c>
      <c r="GQ294">
        <v>5</v>
      </c>
      <c r="GR294">
        <v>2087</v>
      </c>
      <c r="GS294">
        <v>4</v>
      </c>
      <c r="GT294">
        <v>31</v>
      </c>
      <c r="GU294">
        <v>22.2</v>
      </c>
      <c r="GV294">
        <v>22.2</v>
      </c>
      <c r="GW294">
        <v>4.4982899999999999</v>
      </c>
      <c r="GX294">
        <v>2.4670399999999999</v>
      </c>
      <c r="GY294">
        <v>2.04834</v>
      </c>
      <c r="GZ294">
        <v>2.6196299999999999</v>
      </c>
      <c r="HA294">
        <v>2.1972700000000001</v>
      </c>
      <c r="HB294">
        <v>2.3742700000000001</v>
      </c>
      <c r="HC294">
        <v>37.457799999999999</v>
      </c>
      <c r="HD294">
        <v>14.1408</v>
      </c>
      <c r="HE294">
        <v>18</v>
      </c>
      <c r="HF294">
        <v>613.40200000000004</v>
      </c>
      <c r="HG294">
        <v>773.51400000000001</v>
      </c>
      <c r="HH294">
        <v>30.999700000000001</v>
      </c>
      <c r="HI294">
        <v>30.228000000000002</v>
      </c>
      <c r="HJ294">
        <v>30.0001</v>
      </c>
      <c r="HK294">
        <v>30.174800000000001</v>
      </c>
      <c r="HL294">
        <v>30.167000000000002</v>
      </c>
      <c r="HM294">
        <v>89.916799999999995</v>
      </c>
      <c r="HN294">
        <v>14.077400000000001</v>
      </c>
      <c r="HO294">
        <v>100</v>
      </c>
      <c r="HP294">
        <v>31</v>
      </c>
      <c r="HQ294">
        <v>1862.43</v>
      </c>
      <c r="HR294">
        <v>31.792300000000001</v>
      </c>
      <c r="HS294">
        <v>99.653099999999995</v>
      </c>
      <c r="HT294">
        <v>98.641199999999998</v>
      </c>
    </row>
    <row r="295" spans="1:228" x14ac:dyDescent="0.2">
      <c r="A295">
        <v>280</v>
      </c>
      <c r="B295">
        <v>1670951755.0999999</v>
      </c>
      <c r="C295">
        <v>1114</v>
      </c>
      <c r="D295" t="s">
        <v>919</v>
      </c>
      <c r="E295" t="s">
        <v>920</v>
      </c>
      <c r="F295">
        <v>4</v>
      </c>
      <c r="G295">
        <v>1670951752.7874999</v>
      </c>
      <c r="H295">
        <f t="shared" si="136"/>
        <v>1.8949406051042542E-3</v>
      </c>
      <c r="I295">
        <f t="shared" si="137"/>
        <v>1.8949406051042541</v>
      </c>
      <c r="J295">
        <f t="shared" si="138"/>
        <v>20.247999972700878</v>
      </c>
      <c r="K295">
        <f t="shared" si="139"/>
        <v>1834.6925000000001</v>
      </c>
      <c r="L295">
        <f t="shared" si="140"/>
        <v>1539.6149221615703</v>
      </c>
      <c r="M295">
        <f t="shared" si="141"/>
        <v>156.0113478789327</v>
      </c>
      <c r="N295">
        <f t="shared" si="142"/>
        <v>185.91197431790732</v>
      </c>
      <c r="O295">
        <f t="shared" si="143"/>
        <v>0.12924861203445054</v>
      </c>
      <c r="P295">
        <f t="shared" si="144"/>
        <v>3.6777714697645725</v>
      </c>
      <c r="Q295">
        <f t="shared" si="145"/>
        <v>0.12677722105994491</v>
      </c>
      <c r="R295">
        <f t="shared" si="146"/>
        <v>7.9453871821184546E-2</v>
      </c>
      <c r="S295">
        <f t="shared" si="147"/>
        <v>226.11730115732757</v>
      </c>
      <c r="T295">
        <f t="shared" si="148"/>
        <v>32.430187129750664</v>
      </c>
      <c r="U295">
        <f t="shared" si="149"/>
        <v>31.933350000000001</v>
      </c>
      <c r="V295">
        <f t="shared" si="150"/>
        <v>4.7570991219286709</v>
      </c>
      <c r="W295">
        <f t="shared" si="151"/>
        <v>70.141009425760373</v>
      </c>
      <c r="X295">
        <f t="shared" si="152"/>
        <v>3.3027325810368349</v>
      </c>
      <c r="Y295">
        <f t="shared" si="153"/>
        <v>4.7087040920512546</v>
      </c>
      <c r="Z295">
        <f t="shared" si="154"/>
        <v>1.454366540891836</v>
      </c>
      <c r="AA295">
        <f t="shared" si="155"/>
        <v>-83.566880685097601</v>
      </c>
      <c r="AB295">
        <f t="shared" si="156"/>
        <v>-35.778906992995744</v>
      </c>
      <c r="AC295">
        <f t="shared" si="157"/>
        <v>-2.2028391715370783</v>
      </c>
      <c r="AD295">
        <f t="shared" si="158"/>
        <v>104.56867430769715</v>
      </c>
      <c r="AE295">
        <f t="shared" si="159"/>
        <v>44.086237251842377</v>
      </c>
      <c r="AF295">
        <f t="shared" si="160"/>
        <v>1.891101161926191</v>
      </c>
      <c r="AG295">
        <f t="shared" si="161"/>
        <v>20.247999972700878</v>
      </c>
      <c r="AH295">
        <v>1915.0374745823481</v>
      </c>
      <c r="AI295">
        <v>1899.636242424242</v>
      </c>
      <c r="AJ295">
        <v>1.730406183636652</v>
      </c>
      <c r="AK295">
        <v>63.164820258041182</v>
      </c>
      <c r="AL295">
        <f t="shared" si="162"/>
        <v>1.8949406051042541</v>
      </c>
      <c r="AM295">
        <v>31.83305462568164</v>
      </c>
      <c r="AN295">
        <v>32.594446060606053</v>
      </c>
      <c r="AO295">
        <v>4.2852989512578076E-6</v>
      </c>
      <c r="AP295">
        <v>96.758734084088289</v>
      </c>
      <c r="AQ295">
        <v>67</v>
      </c>
      <c r="AR295">
        <v>10</v>
      </c>
      <c r="AS295">
        <f t="shared" si="163"/>
        <v>1</v>
      </c>
      <c r="AT295">
        <f t="shared" si="164"/>
        <v>0</v>
      </c>
      <c r="AU295">
        <f t="shared" si="165"/>
        <v>47483.698922307078</v>
      </c>
      <c r="AV295">
        <f t="shared" si="166"/>
        <v>1199.9949999999999</v>
      </c>
      <c r="AW295">
        <f t="shared" si="167"/>
        <v>1025.9222762473198</v>
      </c>
      <c r="AX295">
        <f t="shared" si="168"/>
        <v>0.85493879245106852</v>
      </c>
      <c r="AY295">
        <f t="shared" si="169"/>
        <v>0.18843186943056228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1670951752.7874999</v>
      </c>
      <c r="BF295">
        <v>1834.6925000000001</v>
      </c>
      <c r="BG295">
        <v>1854.4449999999999</v>
      </c>
      <c r="BH295">
        <v>32.593375000000002</v>
      </c>
      <c r="BI295">
        <v>31.833500000000001</v>
      </c>
      <c r="BJ295">
        <v>1840.82375</v>
      </c>
      <c r="BK295">
        <v>32.425037500000002</v>
      </c>
      <c r="BL295">
        <v>650.048</v>
      </c>
      <c r="BM295">
        <v>101.231375</v>
      </c>
      <c r="BN295">
        <v>0.100033025</v>
      </c>
      <c r="BO295">
        <v>31.7529</v>
      </c>
      <c r="BP295">
        <v>31.933350000000001</v>
      </c>
      <c r="BQ295">
        <v>999.9</v>
      </c>
      <c r="BR295">
        <v>0</v>
      </c>
      <c r="BS295">
        <v>0</v>
      </c>
      <c r="BT295">
        <v>8984.4537500000006</v>
      </c>
      <c r="BU295">
        <v>0</v>
      </c>
      <c r="BV295">
        <v>36.332450000000001</v>
      </c>
      <c r="BW295">
        <v>-19.753550000000001</v>
      </c>
      <c r="BX295">
        <v>1896.5050000000001</v>
      </c>
      <c r="BY295">
        <v>1915.42</v>
      </c>
      <c r="BZ295">
        <v>0.75987724999999995</v>
      </c>
      <c r="CA295">
        <v>1854.4449999999999</v>
      </c>
      <c r="CB295">
        <v>31.833500000000001</v>
      </c>
      <c r="CC295">
        <v>3.2994724999999998</v>
      </c>
      <c r="CD295">
        <v>3.2225475000000001</v>
      </c>
      <c r="CE295">
        <v>25.621775</v>
      </c>
      <c r="CF295">
        <v>25.224824999999999</v>
      </c>
      <c r="CG295">
        <v>1199.9949999999999</v>
      </c>
      <c r="CH295">
        <v>0.4999575</v>
      </c>
      <c r="CI295">
        <v>0.50004249999999995</v>
      </c>
      <c r="CJ295">
        <v>0</v>
      </c>
      <c r="CK295">
        <v>1794.5225</v>
      </c>
      <c r="CL295">
        <v>4.9990899999999998</v>
      </c>
      <c r="CM295">
        <v>20336.8</v>
      </c>
      <c r="CN295">
        <v>9557.6712499999994</v>
      </c>
      <c r="CO295">
        <v>39.75</v>
      </c>
      <c r="CP295">
        <v>41.375</v>
      </c>
      <c r="CQ295">
        <v>40.561999999999998</v>
      </c>
      <c r="CR295">
        <v>40.436999999999998</v>
      </c>
      <c r="CS295">
        <v>41.25</v>
      </c>
      <c r="CT295">
        <v>597.44749999999999</v>
      </c>
      <c r="CU295">
        <v>597.54999999999995</v>
      </c>
      <c r="CV295">
        <v>0</v>
      </c>
      <c r="CW295">
        <v>1670951787.4000001</v>
      </c>
      <c r="CX295">
        <v>0</v>
      </c>
      <c r="CY295">
        <v>1670950421.5999999</v>
      </c>
      <c r="CZ295" t="s">
        <v>356</v>
      </c>
      <c r="DA295">
        <v>1670950421.5999999</v>
      </c>
      <c r="DB295">
        <v>1670950421.5999999</v>
      </c>
      <c r="DC295">
        <v>14</v>
      </c>
      <c r="DD295">
        <v>-0.21199999999999999</v>
      </c>
      <c r="DE295">
        <v>-3.1E-2</v>
      </c>
      <c r="DF295">
        <v>-4.3040000000000003</v>
      </c>
      <c r="DG295">
        <v>0.155</v>
      </c>
      <c r="DH295">
        <v>415</v>
      </c>
      <c r="DI295">
        <v>33</v>
      </c>
      <c r="DJ295">
        <v>0.37</v>
      </c>
      <c r="DK295">
        <v>0.39</v>
      </c>
      <c r="DL295">
        <v>-19.808800000000002</v>
      </c>
      <c r="DM295">
        <v>-9.648405253280308E-2</v>
      </c>
      <c r="DN295">
        <v>6.4666049825236424E-2</v>
      </c>
      <c r="DO295">
        <v>1</v>
      </c>
      <c r="DP295">
        <v>0.760400725</v>
      </c>
      <c r="DQ295">
        <v>-1.6496836772985319E-2</v>
      </c>
      <c r="DR295">
        <v>2.260604133716254E-3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2</v>
      </c>
      <c r="DY295">
        <v>2</v>
      </c>
      <c r="DZ295" t="s">
        <v>357</v>
      </c>
      <c r="EA295">
        <v>3.29941</v>
      </c>
      <c r="EB295">
        <v>2.6251699999999998</v>
      </c>
      <c r="EC295">
        <v>0.27214500000000003</v>
      </c>
      <c r="ED295">
        <v>0.27164899999999997</v>
      </c>
      <c r="EE295">
        <v>0.13635900000000001</v>
      </c>
      <c r="EF295">
        <v>0.132822</v>
      </c>
      <c r="EG295">
        <v>22129.599999999999</v>
      </c>
      <c r="EH295">
        <v>22538.6</v>
      </c>
      <c r="EI295">
        <v>28283.5</v>
      </c>
      <c r="EJ295">
        <v>29775.200000000001</v>
      </c>
      <c r="EK295">
        <v>33625.4</v>
      </c>
      <c r="EL295">
        <v>35833.4</v>
      </c>
      <c r="EM295">
        <v>39916.9</v>
      </c>
      <c r="EN295">
        <v>42523.1</v>
      </c>
      <c r="EO295">
        <v>2.1479499999999998</v>
      </c>
      <c r="EP295">
        <v>2.2503199999999999</v>
      </c>
      <c r="EQ295">
        <v>0.15906999999999999</v>
      </c>
      <c r="ER295">
        <v>0</v>
      </c>
      <c r="ES295">
        <v>29.350999999999999</v>
      </c>
      <c r="ET295">
        <v>999.9</v>
      </c>
      <c r="EU295">
        <v>73.8</v>
      </c>
      <c r="EV295">
        <v>32.4</v>
      </c>
      <c r="EW295">
        <v>35.607399999999998</v>
      </c>
      <c r="EX295">
        <v>57.197299999999998</v>
      </c>
      <c r="EY295">
        <v>-3.0007999999999999</v>
      </c>
      <c r="EZ295">
        <v>2</v>
      </c>
      <c r="FA295">
        <v>0.21663399999999999</v>
      </c>
      <c r="FB295">
        <v>-0.82228999999999997</v>
      </c>
      <c r="FC295">
        <v>20.270700000000001</v>
      </c>
      <c r="FD295">
        <v>5.2217799999999999</v>
      </c>
      <c r="FE295">
        <v>12.004</v>
      </c>
      <c r="FF295">
        <v>4.9874999999999998</v>
      </c>
      <c r="FG295">
        <v>3.2842799999999999</v>
      </c>
      <c r="FH295">
        <v>9999</v>
      </c>
      <c r="FI295">
        <v>9999</v>
      </c>
      <c r="FJ295">
        <v>9999</v>
      </c>
      <c r="FK295">
        <v>999.9</v>
      </c>
      <c r="FL295">
        <v>1.86582</v>
      </c>
      <c r="FM295">
        <v>1.8621799999999999</v>
      </c>
      <c r="FN295">
        <v>1.8641700000000001</v>
      </c>
      <c r="FO295">
        <v>1.8602000000000001</v>
      </c>
      <c r="FP295">
        <v>1.8609599999999999</v>
      </c>
      <c r="FQ295">
        <v>1.8601000000000001</v>
      </c>
      <c r="FR295">
        <v>1.8617999999999999</v>
      </c>
      <c r="FS295">
        <v>1.8583700000000001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-6.14</v>
      </c>
      <c r="GH295">
        <v>0.16830000000000001</v>
      </c>
      <c r="GI295">
        <v>-3.3542705637745942</v>
      </c>
      <c r="GJ295">
        <v>-2.7043828418459848E-3</v>
      </c>
      <c r="GK295">
        <v>1.1637646390227569E-6</v>
      </c>
      <c r="GL295">
        <v>-2.7935288173591201E-10</v>
      </c>
      <c r="GM295">
        <v>-0.1154585369592631</v>
      </c>
      <c r="GN295">
        <v>-1.575226436802038E-3</v>
      </c>
      <c r="GO295">
        <v>7.1853088279240026E-4</v>
      </c>
      <c r="GP295">
        <v>-1.2337336158236461E-5</v>
      </c>
      <c r="GQ295">
        <v>5</v>
      </c>
      <c r="GR295">
        <v>2087</v>
      </c>
      <c r="GS295">
        <v>4</v>
      </c>
      <c r="GT295">
        <v>31</v>
      </c>
      <c r="GU295">
        <v>22.2</v>
      </c>
      <c r="GV295">
        <v>22.2</v>
      </c>
      <c r="GW295">
        <v>4.5105000000000004</v>
      </c>
      <c r="GX295">
        <v>2.4621599999999999</v>
      </c>
      <c r="GY295">
        <v>2.04834</v>
      </c>
      <c r="GZ295">
        <v>2.6196299999999999</v>
      </c>
      <c r="HA295">
        <v>2.1972700000000001</v>
      </c>
      <c r="HB295">
        <v>2.34497</v>
      </c>
      <c r="HC295">
        <v>37.457799999999999</v>
      </c>
      <c r="HD295">
        <v>14.132</v>
      </c>
      <c r="HE295">
        <v>18</v>
      </c>
      <c r="HF295">
        <v>613.48500000000001</v>
      </c>
      <c r="HG295">
        <v>773.78</v>
      </c>
      <c r="HH295">
        <v>30.9998</v>
      </c>
      <c r="HI295">
        <v>30.228000000000002</v>
      </c>
      <c r="HJ295">
        <v>30</v>
      </c>
      <c r="HK295">
        <v>30.1738</v>
      </c>
      <c r="HL295">
        <v>30.166799999999999</v>
      </c>
      <c r="HM295">
        <v>90.169600000000003</v>
      </c>
      <c r="HN295">
        <v>14.077400000000001</v>
      </c>
      <c r="HO295">
        <v>100</v>
      </c>
      <c r="HP295">
        <v>31</v>
      </c>
      <c r="HQ295">
        <v>1869.13</v>
      </c>
      <c r="HR295">
        <v>31.792300000000001</v>
      </c>
      <c r="HS295">
        <v>99.653599999999997</v>
      </c>
      <c r="HT295">
        <v>98.641800000000003</v>
      </c>
    </row>
    <row r="296" spans="1:228" x14ac:dyDescent="0.2">
      <c r="A296">
        <v>281</v>
      </c>
      <c r="B296">
        <v>1670951759.0999999</v>
      </c>
      <c r="C296">
        <v>1118</v>
      </c>
      <c r="D296" t="s">
        <v>921</v>
      </c>
      <c r="E296" t="s">
        <v>922</v>
      </c>
      <c r="F296">
        <v>4</v>
      </c>
      <c r="G296">
        <v>1670951757.0999999</v>
      </c>
      <c r="H296">
        <f t="shared" si="136"/>
        <v>1.8925695016854529E-3</v>
      </c>
      <c r="I296">
        <f t="shared" si="137"/>
        <v>1.8925695016854529</v>
      </c>
      <c r="J296">
        <f t="shared" si="138"/>
        <v>20.022745316834214</v>
      </c>
      <c r="K296">
        <f t="shared" si="139"/>
        <v>1841.8542857142861</v>
      </c>
      <c r="L296">
        <f t="shared" si="140"/>
        <v>1549.1206436868301</v>
      </c>
      <c r="M296">
        <f t="shared" si="141"/>
        <v>156.97316458283439</v>
      </c>
      <c r="N296">
        <f t="shared" si="142"/>
        <v>186.63600998882322</v>
      </c>
      <c r="O296">
        <f t="shared" si="143"/>
        <v>0.12908552876645729</v>
      </c>
      <c r="P296">
        <f t="shared" si="144"/>
        <v>3.6934833217531247</v>
      </c>
      <c r="Q296">
        <f t="shared" si="145"/>
        <v>0.12663057840115644</v>
      </c>
      <c r="R296">
        <f t="shared" si="146"/>
        <v>7.9360790314758428E-2</v>
      </c>
      <c r="S296">
        <f t="shared" si="147"/>
        <v>226.11775743766114</v>
      </c>
      <c r="T296">
        <f t="shared" si="148"/>
        <v>32.434338247077655</v>
      </c>
      <c r="U296">
        <f t="shared" si="149"/>
        <v>31.932857142857141</v>
      </c>
      <c r="V296">
        <f t="shared" si="150"/>
        <v>4.7569663546960097</v>
      </c>
      <c r="W296">
        <f t="shared" si="151"/>
        <v>70.11605003981694</v>
      </c>
      <c r="X296">
        <f t="shared" si="152"/>
        <v>3.3027502925948018</v>
      </c>
      <c r="Y296">
        <f t="shared" si="153"/>
        <v>4.7104055215877993</v>
      </c>
      <c r="Z296">
        <f t="shared" si="154"/>
        <v>1.4542160621012079</v>
      </c>
      <c r="AA296">
        <f t="shared" si="155"/>
        <v>-83.462315024328475</v>
      </c>
      <c r="AB296">
        <f t="shared" si="156"/>
        <v>-34.564920830105699</v>
      </c>
      <c r="AC296">
        <f t="shared" si="157"/>
        <v>-2.1191048455228945</v>
      </c>
      <c r="AD296">
        <f t="shared" si="158"/>
        <v>105.97141673770406</v>
      </c>
      <c r="AE296">
        <f t="shared" si="159"/>
        <v>44.264284164767275</v>
      </c>
      <c r="AF296">
        <f t="shared" si="160"/>
        <v>1.8888267181519129</v>
      </c>
      <c r="AG296">
        <f t="shared" si="161"/>
        <v>20.022745316834214</v>
      </c>
      <c r="AH296">
        <v>1921.9164464190369</v>
      </c>
      <c r="AI296">
        <v>1906.545454545454</v>
      </c>
      <c r="AJ296">
        <v>1.747058819877124</v>
      </c>
      <c r="AK296">
        <v>63.164820258041182</v>
      </c>
      <c r="AL296">
        <f t="shared" si="162"/>
        <v>1.8925695016854529</v>
      </c>
      <c r="AM296">
        <v>31.833895860919078</v>
      </c>
      <c r="AN296">
        <v>32.594480606060607</v>
      </c>
      <c r="AO296">
        <v>-4.0376068589526192E-6</v>
      </c>
      <c r="AP296">
        <v>96.758734084088289</v>
      </c>
      <c r="AQ296">
        <v>67</v>
      </c>
      <c r="AR296">
        <v>10</v>
      </c>
      <c r="AS296">
        <f t="shared" si="163"/>
        <v>1</v>
      </c>
      <c r="AT296">
        <f t="shared" si="164"/>
        <v>0</v>
      </c>
      <c r="AU296">
        <f t="shared" si="165"/>
        <v>47764.892596082631</v>
      </c>
      <c r="AV296">
        <f t="shared" si="166"/>
        <v>1199.997142857143</v>
      </c>
      <c r="AW296">
        <f t="shared" si="167"/>
        <v>1025.924135459928</v>
      </c>
      <c r="AX296">
        <f t="shared" si="168"/>
        <v>0.85493881511854741</v>
      </c>
      <c r="AY296">
        <f t="shared" si="169"/>
        <v>0.1884319131787966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1670951757.0999999</v>
      </c>
      <c r="BF296">
        <v>1841.8542857142861</v>
      </c>
      <c r="BG296">
        <v>1861.687142857143</v>
      </c>
      <c r="BH296">
        <v>32.59384285714286</v>
      </c>
      <c r="BI296">
        <v>31.834785714285719</v>
      </c>
      <c r="BJ296">
        <v>1847.992857142857</v>
      </c>
      <c r="BK296">
        <v>32.425514285714293</v>
      </c>
      <c r="BL296">
        <v>649.96542857142867</v>
      </c>
      <c r="BM296">
        <v>101.2307142857143</v>
      </c>
      <c r="BN296">
        <v>9.9782614285714291E-2</v>
      </c>
      <c r="BO296">
        <v>31.759271428571431</v>
      </c>
      <c r="BP296">
        <v>31.932857142857141</v>
      </c>
      <c r="BQ296">
        <v>999.89999999999986</v>
      </c>
      <c r="BR296">
        <v>0</v>
      </c>
      <c r="BS296">
        <v>0</v>
      </c>
      <c r="BT296">
        <v>9038.75</v>
      </c>
      <c r="BU296">
        <v>0</v>
      </c>
      <c r="BV296">
        <v>36.287685714285708</v>
      </c>
      <c r="BW296">
        <v>-19.836114285714281</v>
      </c>
      <c r="BX296">
        <v>1903.9085714285709</v>
      </c>
      <c r="BY296">
        <v>1922.9042857142861</v>
      </c>
      <c r="BZ296">
        <v>0.75905028571428568</v>
      </c>
      <c r="CA296">
        <v>1861.687142857143</v>
      </c>
      <c r="CB296">
        <v>31.834785714285719</v>
      </c>
      <c r="CC296">
        <v>3.2995042857142858</v>
      </c>
      <c r="CD296">
        <v>3.2226657142857138</v>
      </c>
      <c r="CE296">
        <v>25.621928571428569</v>
      </c>
      <c r="CF296">
        <v>25.225442857142859</v>
      </c>
      <c r="CG296">
        <v>1199.997142857143</v>
      </c>
      <c r="CH296">
        <v>0.49995600000000001</v>
      </c>
      <c r="CI296">
        <v>0.50004400000000004</v>
      </c>
      <c r="CJ296">
        <v>0</v>
      </c>
      <c r="CK296">
        <v>1794.8342857142859</v>
      </c>
      <c r="CL296">
        <v>4.9990899999999998</v>
      </c>
      <c r="CM296">
        <v>20336.471428571429</v>
      </c>
      <c r="CN296">
        <v>9557.6814285714299</v>
      </c>
      <c r="CO296">
        <v>39.75</v>
      </c>
      <c r="CP296">
        <v>41.375</v>
      </c>
      <c r="CQ296">
        <v>40.561999999999998</v>
      </c>
      <c r="CR296">
        <v>40.436999999999998</v>
      </c>
      <c r="CS296">
        <v>41.25</v>
      </c>
      <c r="CT296">
        <v>597.44999999999993</v>
      </c>
      <c r="CU296">
        <v>597.55428571428558</v>
      </c>
      <c r="CV296">
        <v>0</v>
      </c>
      <c r="CW296">
        <v>1670951791</v>
      </c>
      <c r="CX296">
        <v>0</v>
      </c>
      <c r="CY296">
        <v>1670950421.5999999</v>
      </c>
      <c r="CZ296" t="s">
        <v>356</v>
      </c>
      <c r="DA296">
        <v>1670950421.5999999</v>
      </c>
      <c r="DB296">
        <v>1670950421.5999999</v>
      </c>
      <c r="DC296">
        <v>14</v>
      </c>
      <c r="DD296">
        <v>-0.21199999999999999</v>
      </c>
      <c r="DE296">
        <v>-3.1E-2</v>
      </c>
      <c r="DF296">
        <v>-4.3040000000000003</v>
      </c>
      <c r="DG296">
        <v>0.155</v>
      </c>
      <c r="DH296">
        <v>415</v>
      </c>
      <c r="DI296">
        <v>33</v>
      </c>
      <c r="DJ296">
        <v>0.37</v>
      </c>
      <c r="DK296">
        <v>0.39</v>
      </c>
      <c r="DL296">
        <v>-19.810475</v>
      </c>
      <c r="DM296">
        <v>-5.4096810506503591E-2</v>
      </c>
      <c r="DN296">
        <v>6.6332487327100675E-2</v>
      </c>
      <c r="DO296">
        <v>1</v>
      </c>
      <c r="DP296">
        <v>0.75955222499999997</v>
      </c>
      <c r="DQ296">
        <v>-4.9872607879937036E-3</v>
      </c>
      <c r="DR296">
        <v>1.3244947241778651E-3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2</v>
      </c>
      <c r="DY296">
        <v>2</v>
      </c>
      <c r="DZ296" t="s">
        <v>357</v>
      </c>
      <c r="EA296">
        <v>3.2993299999999999</v>
      </c>
      <c r="EB296">
        <v>2.6254900000000001</v>
      </c>
      <c r="EC296">
        <v>0.27271400000000001</v>
      </c>
      <c r="ED296">
        <v>0.27222499999999999</v>
      </c>
      <c r="EE296">
        <v>0.13636400000000001</v>
      </c>
      <c r="EF296">
        <v>0.132831</v>
      </c>
      <c r="EG296">
        <v>22112.5</v>
      </c>
      <c r="EH296">
        <v>22520.400000000001</v>
      </c>
      <c r="EI296">
        <v>28283.8</v>
      </c>
      <c r="EJ296">
        <v>29774.7</v>
      </c>
      <c r="EK296">
        <v>33625.5</v>
      </c>
      <c r="EL296">
        <v>35832.300000000003</v>
      </c>
      <c r="EM296">
        <v>39917.1</v>
      </c>
      <c r="EN296">
        <v>42522.2</v>
      </c>
      <c r="EO296">
        <v>2.1473300000000002</v>
      </c>
      <c r="EP296">
        <v>2.2504200000000001</v>
      </c>
      <c r="EQ296">
        <v>0.158854</v>
      </c>
      <c r="ER296">
        <v>0</v>
      </c>
      <c r="ES296">
        <v>29.3506</v>
      </c>
      <c r="ET296">
        <v>999.9</v>
      </c>
      <c r="EU296">
        <v>73.8</v>
      </c>
      <c r="EV296">
        <v>32.4</v>
      </c>
      <c r="EW296">
        <v>35.607599999999998</v>
      </c>
      <c r="EX296">
        <v>57.827199999999998</v>
      </c>
      <c r="EY296">
        <v>-2.93269</v>
      </c>
      <c r="EZ296">
        <v>2</v>
      </c>
      <c r="FA296">
        <v>0.21657299999999999</v>
      </c>
      <c r="FB296">
        <v>-0.82334399999999996</v>
      </c>
      <c r="FC296">
        <v>20.270700000000001</v>
      </c>
      <c r="FD296">
        <v>5.22133</v>
      </c>
      <c r="FE296">
        <v>12.004</v>
      </c>
      <c r="FF296">
        <v>4.9874000000000001</v>
      </c>
      <c r="FG296">
        <v>3.2843300000000002</v>
      </c>
      <c r="FH296">
        <v>9999</v>
      </c>
      <c r="FI296">
        <v>9999</v>
      </c>
      <c r="FJ296">
        <v>9999</v>
      </c>
      <c r="FK296">
        <v>999.9</v>
      </c>
      <c r="FL296">
        <v>1.86581</v>
      </c>
      <c r="FM296">
        <v>1.8621799999999999</v>
      </c>
      <c r="FN296">
        <v>1.8641700000000001</v>
      </c>
      <c r="FO296">
        <v>1.8602000000000001</v>
      </c>
      <c r="FP296">
        <v>1.8609599999999999</v>
      </c>
      <c r="FQ296">
        <v>1.8601000000000001</v>
      </c>
      <c r="FR296">
        <v>1.8617600000000001</v>
      </c>
      <c r="FS296">
        <v>1.8583700000000001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-6.14</v>
      </c>
      <c r="GH296">
        <v>0.16830000000000001</v>
      </c>
      <c r="GI296">
        <v>-3.3542705637745942</v>
      </c>
      <c r="GJ296">
        <v>-2.7043828418459848E-3</v>
      </c>
      <c r="GK296">
        <v>1.1637646390227569E-6</v>
      </c>
      <c r="GL296">
        <v>-2.7935288173591201E-10</v>
      </c>
      <c r="GM296">
        <v>-0.1154585369592631</v>
      </c>
      <c r="GN296">
        <v>-1.575226436802038E-3</v>
      </c>
      <c r="GO296">
        <v>7.1853088279240026E-4</v>
      </c>
      <c r="GP296">
        <v>-1.2337336158236461E-5</v>
      </c>
      <c r="GQ296">
        <v>5</v>
      </c>
      <c r="GR296">
        <v>2087</v>
      </c>
      <c r="GS296">
        <v>4</v>
      </c>
      <c r="GT296">
        <v>31</v>
      </c>
      <c r="GU296">
        <v>22.3</v>
      </c>
      <c r="GV296">
        <v>22.3</v>
      </c>
      <c r="GW296">
        <v>4.5214800000000004</v>
      </c>
      <c r="GX296">
        <v>2.4609399999999999</v>
      </c>
      <c r="GY296">
        <v>2.04834</v>
      </c>
      <c r="GZ296">
        <v>2.6184099999999999</v>
      </c>
      <c r="HA296">
        <v>2.1972700000000001</v>
      </c>
      <c r="HB296">
        <v>2.36084</v>
      </c>
      <c r="HC296">
        <v>37.433799999999998</v>
      </c>
      <c r="HD296">
        <v>14.132</v>
      </c>
      <c r="HE296">
        <v>18</v>
      </c>
      <c r="HF296">
        <v>613.005</v>
      </c>
      <c r="HG296">
        <v>773.846</v>
      </c>
      <c r="HH296">
        <v>30.9998</v>
      </c>
      <c r="HI296">
        <v>30.227599999999999</v>
      </c>
      <c r="HJ296">
        <v>30</v>
      </c>
      <c r="HK296">
        <v>30.1722</v>
      </c>
      <c r="HL296">
        <v>30.164400000000001</v>
      </c>
      <c r="HM296">
        <v>90.412999999999997</v>
      </c>
      <c r="HN296">
        <v>14.077400000000001</v>
      </c>
      <c r="HO296">
        <v>100</v>
      </c>
      <c r="HP296">
        <v>31</v>
      </c>
      <c r="HQ296">
        <v>1875.93</v>
      </c>
      <c r="HR296">
        <v>31.792300000000001</v>
      </c>
      <c r="HS296">
        <v>99.654499999999999</v>
      </c>
      <c r="HT296">
        <v>98.639899999999997</v>
      </c>
    </row>
    <row r="297" spans="1:228" x14ac:dyDescent="0.2">
      <c r="A297">
        <v>282</v>
      </c>
      <c r="B297">
        <v>1670951763.0999999</v>
      </c>
      <c r="C297">
        <v>1122</v>
      </c>
      <c r="D297" t="s">
        <v>923</v>
      </c>
      <c r="E297" t="s">
        <v>924</v>
      </c>
      <c r="F297">
        <v>4</v>
      </c>
      <c r="G297">
        <v>1670951760.7874999</v>
      </c>
      <c r="H297">
        <f t="shared" si="136"/>
        <v>1.8970035407260982E-3</v>
      </c>
      <c r="I297">
        <f t="shared" si="137"/>
        <v>1.8970035407260981</v>
      </c>
      <c r="J297">
        <f t="shared" si="138"/>
        <v>20.679762973263049</v>
      </c>
      <c r="K297">
        <f t="shared" si="139"/>
        <v>1848.11375</v>
      </c>
      <c r="L297">
        <f t="shared" si="140"/>
        <v>1547.5724888828724</v>
      </c>
      <c r="M297">
        <f t="shared" si="141"/>
        <v>156.81503000819231</v>
      </c>
      <c r="N297">
        <f t="shared" si="142"/>
        <v>187.26878078196256</v>
      </c>
      <c r="O297">
        <f t="shared" si="143"/>
        <v>0.12935903073045696</v>
      </c>
      <c r="P297">
        <f t="shared" si="144"/>
        <v>3.6904253581899202</v>
      </c>
      <c r="Q297">
        <f t="shared" si="145"/>
        <v>0.12689177271137447</v>
      </c>
      <c r="R297">
        <f t="shared" si="146"/>
        <v>7.95251117720117E-2</v>
      </c>
      <c r="S297">
        <f t="shared" si="147"/>
        <v>226.11855211731745</v>
      </c>
      <c r="T297">
        <f t="shared" si="148"/>
        <v>32.43813248412377</v>
      </c>
      <c r="U297">
        <f t="shared" si="149"/>
        <v>31.935962499999999</v>
      </c>
      <c r="V297">
        <f t="shared" si="150"/>
        <v>4.7578029383426728</v>
      </c>
      <c r="W297">
        <f t="shared" si="151"/>
        <v>70.108977687752741</v>
      </c>
      <c r="X297">
        <f t="shared" si="152"/>
        <v>3.3032020104929178</v>
      </c>
      <c r="Y297">
        <f t="shared" si="153"/>
        <v>4.7115249992725978</v>
      </c>
      <c r="Z297">
        <f t="shared" si="154"/>
        <v>1.4546009278497549</v>
      </c>
      <c r="AA297">
        <f t="shared" si="155"/>
        <v>-83.657856146020933</v>
      </c>
      <c r="AB297">
        <f t="shared" si="156"/>
        <v>-34.320291554601674</v>
      </c>
      <c r="AC297">
        <f t="shared" si="157"/>
        <v>-2.1059262338071441</v>
      </c>
      <c r="AD297">
        <f t="shared" si="158"/>
        <v>106.03447818288771</v>
      </c>
      <c r="AE297">
        <f t="shared" si="159"/>
        <v>44.424418082477459</v>
      </c>
      <c r="AF297">
        <f t="shared" si="160"/>
        <v>1.8937897671415809</v>
      </c>
      <c r="AG297">
        <f t="shared" si="161"/>
        <v>20.679762973263049</v>
      </c>
      <c r="AH297">
        <v>1929.0801627422611</v>
      </c>
      <c r="AI297">
        <v>1913.5118181818179</v>
      </c>
      <c r="AJ297">
        <v>1.7254281144314969</v>
      </c>
      <c r="AK297">
        <v>63.164820258041182</v>
      </c>
      <c r="AL297">
        <f t="shared" si="162"/>
        <v>1.8970035407260981</v>
      </c>
      <c r="AM297">
        <v>31.837553666068469</v>
      </c>
      <c r="AN297">
        <v>32.599761818181832</v>
      </c>
      <c r="AO297">
        <v>1.8061915339558709E-5</v>
      </c>
      <c r="AP297">
        <v>96.758734084088289</v>
      </c>
      <c r="AQ297">
        <v>67</v>
      </c>
      <c r="AR297">
        <v>10</v>
      </c>
      <c r="AS297">
        <f t="shared" si="163"/>
        <v>1</v>
      </c>
      <c r="AT297">
        <f t="shared" si="164"/>
        <v>0</v>
      </c>
      <c r="AU297">
        <f t="shared" si="165"/>
        <v>47709.290914151454</v>
      </c>
      <c r="AV297">
        <f t="shared" si="166"/>
        <v>1200.00125</v>
      </c>
      <c r="AW297">
        <f t="shared" si="167"/>
        <v>1025.9276575737397</v>
      </c>
      <c r="AX297">
        <f t="shared" si="168"/>
        <v>0.85493882408350796</v>
      </c>
      <c r="AY297">
        <f t="shared" si="169"/>
        <v>0.1884319304811703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1670951760.7874999</v>
      </c>
      <c r="BF297">
        <v>1848.11375</v>
      </c>
      <c r="BG297">
        <v>1868.02125</v>
      </c>
      <c r="BH297">
        <v>32.5985625</v>
      </c>
      <c r="BI297">
        <v>31.8375375</v>
      </c>
      <c r="BJ297">
        <v>1854.26</v>
      </c>
      <c r="BK297">
        <v>32.430187500000002</v>
      </c>
      <c r="BL297">
        <v>649.98500000000001</v>
      </c>
      <c r="BM297">
        <v>101.229625</v>
      </c>
      <c r="BN297">
        <v>0.10005818750000001</v>
      </c>
      <c r="BO297">
        <v>31.763462499999999</v>
      </c>
      <c r="BP297">
        <v>31.935962499999999</v>
      </c>
      <c r="BQ297">
        <v>999.9</v>
      </c>
      <c r="BR297">
        <v>0</v>
      </c>
      <c r="BS297">
        <v>0</v>
      </c>
      <c r="BT297">
        <v>9028.28125</v>
      </c>
      <c r="BU297">
        <v>0</v>
      </c>
      <c r="BV297">
        <v>36.241075000000002</v>
      </c>
      <c r="BW297">
        <v>-19.909012499999999</v>
      </c>
      <c r="BX297">
        <v>1910.3875</v>
      </c>
      <c r="BY297">
        <v>1929.4475</v>
      </c>
      <c r="BZ297">
        <v>0.76100824999999994</v>
      </c>
      <c r="CA297">
        <v>1868.02125</v>
      </c>
      <c r="CB297">
        <v>31.8375375</v>
      </c>
      <c r="CC297">
        <v>3.2999375</v>
      </c>
      <c r="CD297">
        <v>3.22290375</v>
      </c>
      <c r="CE297">
        <v>25.6241375</v>
      </c>
      <c r="CF297">
        <v>25.226675</v>
      </c>
      <c r="CG297">
        <v>1200.00125</v>
      </c>
      <c r="CH297">
        <v>0.49995574999999998</v>
      </c>
      <c r="CI297">
        <v>0.50004424999999997</v>
      </c>
      <c r="CJ297">
        <v>0</v>
      </c>
      <c r="CK297">
        <v>1794.9962499999999</v>
      </c>
      <c r="CL297">
        <v>4.9990899999999998</v>
      </c>
      <c r="CM297">
        <v>20335.825000000001</v>
      </c>
      <c r="CN297">
        <v>9557.7287500000002</v>
      </c>
      <c r="CO297">
        <v>39.75</v>
      </c>
      <c r="CP297">
        <v>41.375</v>
      </c>
      <c r="CQ297">
        <v>40.561999999999998</v>
      </c>
      <c r="CR297">
        <v>40.436999999999998</v>
      </c>
      <c r="CS297">
        <v>41.25</v>
      </c>
      <c r="CT297">
        <v>597.45000000000005</v>
      </c>
      <c r="CU297">
        <v>597.55499999999995</v>
      </c>
      <c r="CV297">
        <v>0</v>
      </c>
      <c r="CW297">
        <v>1670951795.2</v>
      </c>
      <c r="CX297">
        <v>0</v>
      </c>
      <c r="CY297">
        <v>1670950421.5999999</v>
      </c>
      <c r="CZ297" t="s">
        <v>356</v>
      </c>
      <c r="DA297">
        <v>1670950421.5999999</v>
      </c>
      <c r="DB297">
        <v>1670950421.5999999</v>
      </c>
      <c r="DC297">
        <v>14</v>
      </c>
      <c r="DD297">
        <v>-0.21199999999999999</v>
      </c>
      <c r="DE297">
        <v>-3.1E-2</v>
      </c>
      <c r="DF297">
        <v>-4.3040000000000003</v>
      </c>
      <c r="DG297">
        <v>0.155</v>
      </c>
      <c r="DH297">
        <v>415</v>
      </c>
      <c r="DI297">
        <v>33</v>
      </c>
      <c r="DJ297">
        <v>0.37</v>
      </c>
      <c r="DK297">
        <v>0.39</v>
      </c>
      <c r="DL297">
        <v>-19.839747500000001</v>
      </c>
      <c r="DM297">
        <v>-0.1560348968104556</v>
      </c>
      <c r="DN297">
        <v>7.1599518111157501E-2</v>
      </c>
      <c r="DO297">
        <v>0</v>
      </c>
      <c r="DP297">
        <v>0.75937520000000003</v>
      </c>
      <c r="DQ297">
        <v>6.4466341463407439E-3</v>
      </c>
      <c r="DR297">
        <v>1.250501643341589E-3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363</v>
      </c>
      <c r="EA297">
        <v>3.29948</v>
      </c>
      <c r="EB297">
        <v>2.6255700000000002</v>
      </c>
      <c r="EC297">
        <v>0.27326800000000001</v>
      </c>
      <c r="ED297">
        <v>0.27277499999999999</v>
      </c>
      <c r="EE297">
        <v>0.13637199999999999</v>
      </c>
      <c r="EF297">
        <v>0.132828</v>
      </c>
      <c r="EG297">
        <v>22095.3</v>
      </c>
      <c r="EH297">
        <v>22503</v>
      </c>
      <c r="EI297">
        <v>28283.3</v>
      </c>
      <c r="EJ297">
        <v>29774.3</v>
      </c>
      <c r="EK297">
        <v>33625.199999999997</v>
      </c>
      <c r="EL297">
        <v>35831.9</v>
      </c>
      <c r="EM297">
        <v>39917.199999999997</v>
      </c>
      <c r="EN297">
        <v>42521.5</v>
      </c>
      <c r="EO297">
        <v>2.14757</v>
      </c>
      <c r="EP297">
        <v>2.2503500000000001</v>
      </c>
      <c r="EQ297">
        <v>0.15915199999999999</v>
      </c>
      <c r="ER297">
        <v>0</v>
      </c>
      <c r="ES297">
        <v>29.350300000000001</v>
      </c>
      <c r="ET297">
        <v>999.9</v>
      </c>
      <c r="EU297">
        <v>73.8</v>
      </c>
      <c r="EV297">
        <v>32.4</v>
      </c>
      <c r="EW297">
        <v>35.6068</v>
      </c>
      <c r="EX297">
        <v>56.9572</v>
      </c>
      <c r="EY297">
        <v>-2.8365399999999998</v>
      </c>
      <c r="EZ297">
        <v>2</v>
      </c>
      <c r="FA297">
        <v>0.21649399999999999</v>
      </c>
      <c r="FB297">
        <v>-0.824071</v>
      </c>
      <c r="FC297">
        <v>20.270499999999998</v>
      </c>
      <c r="FD297">
        <v>5.2211800000000004</v>
      </c>
      <c r="FE297">
        <v>12.004</v>
      </c>
      <c r="FF297">
        <v>4.9871499999999997</v>
      </c>
      <c r="FG297">
        <v>3.2840799999999999</v>
      </c>
      <c r="FH297">
        <v>9999</v>
      </c>
      <c r="FI297">
        <v>9999</v>
      </c>
      <c r="FJ297">
        <v>9999</v>
      </c>
      <c r="FK297">
        <v>999.9</v>
      </c>
      <c r="FL297">
        <v>1.86582</v>
      </c>
      <c r="FM297">
        <v>1.8621799999999999</v>
      </c>
      <c r="FN297">
        <v>1.8641700000000001</v>
      </c>
      <c r="FO297">
        <v>1.8602099999999999</v>
      </c>
      <c r="FP297">
        <v>1.8609599999999999</v>
      </c>
      <c r="FQ297">
        <v>1.86009</v>
      </c>
      <c r="FR297">
        <v>1.86175</v>
      </c>
      <c r="FS297">
        <v>1.8583700000000001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-6.15</v>
      </c>
      <c r="GH297">
        <v>0.16830000000000001</v>
      </c>
      <c r="GI297">
        <v>-3.3542705637745942</v>
      </c>
      <c r="GJ297">
        <v>-2.7043828418459848E-3</v>
      </c>
      <c r="GK297">
        <v>1.1637646390227569E-6</v>
      </c>
      <c r="GL297">
        <v>-2.7935288173591201E-10</v>
      </c>
      <c r="GM297">
        <v>-0.1154585369592631</v>
      </c>
      <c r="GN297">
        <v>-1.575226436802038E-3</v>
      </c>
      <c r="GO297">
        <v>7.1853088279240026E-4</v>
      </c>
      <c r="GP297">
        <v>-1.2337336158236461E-5</v>
      </c>
      <c r="GQ297">
        <v>5</v>
      </c>
      <c r="GR297">
        <v>2087</v>
      </c>
      <c r="GS297">
        <v>4</v>
      </c>
      <c r="GT297">
        <v>31</v>
      </c>
      <c r="GU297">
        <v>22.4</v>
      </c>
      <c r="GV297">
        <v>22.4</v>
      </c>
      <c r="GW297">
        <v>4.53491</v>
      </c>
      <c r="GX297">
        <v>2.47559</v>
      </c>
      <c r="GY297">
        <v>2.04834</v>
      </c>
      <c r="GZ297">
        <v>2.6184099999999999</v>
      </c>
      <c r="HA297">
        <v>2.1972700000000001</v>
      </c>
      <c r="HB297">
        <v>2.2790499999999998</v>
      </c>
      <c r="HC297">
        <v>37.433799999999998</v>
      </c>
      <c r="HD297">
        <v>14.1233</v>
      </c>
      <c r="HE297">
        <v>18</v>
      </c>
      <c r="HF297">
        <v>613.18700000000001</v>
      </c>
      <c r="HG297">
        <v>773.77</v>
      </c>
      <c r="HH297">
        <v>30.9998</v>
      </c>
      <c r="HI297">
        <v>30.2254</v>
      </c>
      <c r="HJ297">
        <v>29.9999</v>
      </c>
      <c r="HK297">
        <v>30.171800000000001</v>
      </c>
      <c r="HL297">
        <v>30.164200000000001</v>
      </c>
      <c r="HM297">
        <v>90.660200000000003</v>
      </c>
      <c r="HN297">
        <v>14.077400000000001</v>
      </c>
      <c r="HO297">
        <v>100</v>
      </c>
      <c r="HP297">
        <v>31</v>
      </c>
      <c r="HQ297">
        <v>1882.61</v>
      </c>
      <c r="HR297">
        <v>31.792300000000001</v>
      </c>
      <c r="HS297">
        <v>99.653899999999993</v>
      </c>
      <c r="HT297">
        <v>98.638400000000004</v>
      </c>
    </row>
    <row r="298" spans="1:228" x14ac:dyDescent="0.2">
      <c r="A298">
        <v>283</v>
      </c>
      <c r="B298">
        <v>1670951767.0999999</v>
      </c>
      <c r="C298">
        <v>1126</v>
      </c>
      <c r="D298" t="s">
        <v>925</v>
      </c>
      <c r="E298" t="s">
        <v>926</v>
      </c>
      <c r="F298">
        <v>4</v>
      </c>
      <c r="G298">
        <v>1670951765.0999999</v>
      </c>
      <c r="H298">
        <f t="shared" si="136"/>
        <v>1.9005842087717068E-3</v>
      </c>
      <c r="I298">
        <f t="shared" si="137"/>
        <v>1.9005842087717069</v>
      </c>
      <c r="J298">
        <f t="shared" si="138"/>
        <v>19.868680233161783</v>
      </c>
      <c r="K298">
        <f t="shared" si="139"/>
        <v>1855.3142857142859</v>
      </c>
      <c r="L298">
        <f t="shared" si="140"/>
        <v>1565.089274657035</v>
      </c>
      <c r="M298">
        <f t="shared" si="141"/>
        <v>158.59081753618392</v>
      </c>
      <c r="N298">
        <f t="shared" si="142"/>
        <v>187.99937749395602</v>
      </c>
      <c r="O298">
        <f t="shared" si="143"/>
        <v>0.12958942839430529</v>
      </c>
      <c r="P298">
        <f t="shared" si="144"/>
        <v>3.6754119202748434</v>
      </c>
      <c r="Q298">
        <f t="shared" si="145"/>
        <v>0.12710355968564763</v>
      </c>
      <c r="R298">
        <f t="shared" si="146"/>
        <v>7.9659098456663871E-2</v>
      </c>
      <c r="S298">
        <f t="shared" si="147"/>
        <v>226.11732214612991</v>
      </c>
      <c r="T298">
        <f t="shared" si="148"/>
        <v>32.441880226300746</v>
      </c>
      <c r="U298">
        <f t="shared" si="149"/>
        <v>31.937728571428579</v>
      </c>
      <c r="V298">
        <f t="shared" si="150"/>
        <v>4.7582787753651195</v>
      </c>
      <c r="W298">
        <f t="shared" si="151"/>
        <v>70.104688870995531</v>
      </c>
      <c r="X298">
        <f t="shared" si="152"/>
        <v>3.3033574553739076</v>
      </c>
      <c r="Y298">
        <f t="shared" si="153"/>
        <v>4.7120349702323665</v>
      </c>
      <c r="Z298">
        <f t="shared" si="154"/>
        <v>1.4549213199912119</v>
      </c>
      <c r="AA298">
        <f t="shared" si="155"/>
        <v>-83.815763606832277</v>
      </c>
      <c r="AB298">
        <f t="shared" si="156"/>
        <v>-34.152362311919191</v>
      </c>
      <c r="AC298">
        <f t="shared" si="157"/>
        <v>-2.1042202447215765</v>
      </c>
      <c r="AD298">
        <f t="shared" si="158"/>
        <v>106.04497598265688</v>
      </c>
      <c r="AE298">
        <f t="shared" si="159"/>
        <v>44.220501596080688</v>
      </c>
      <c r="AF298">
        <f t="shared" si="160"/>
        <v>1.8924733560960201</v>
      </c>
      <c r="AG298">
        <f t="shared" si="161"/>
        <v>19.868680233161783</v>
      </c>
      <c r="AH298">
        <v>1935.8611381517501</v>
      </c>
      <c r="AI298">
        <v>1920.493272727271</v>
      </c>
      <c r="AJ298">
        <v>1.763786321302951</v>
      </c>
      <c r="AK298">
        <v>63.164820258041182</v>
      </c>
      <c r="AL298">
        <f t="shared" si="162"/>
        <v>1.9005842087717069</v>
      </c>
      <c r="AM298">
        <v>31.837813260455359</v>
      </c>
      <c r="AN298">
        <v>32.601504848484844</v>
      </c>
      <c r="AO298">
        <v>-8.7146352706995876E-7</v>
      </c>
      <c r="AP298">
        <v>96.758734084088289</v>
      </c>
      <c r="AQ298">
        <v>67</v>
      </c>
      <c r="AR298">
        <v>10</v>
      </c>
      <c r="AS298">
        <f t="shared" si="163"/>
        <v>1</v>
      </c>
      <c r="AT298">
        <f t="shared" si="164"/>
        <v>0</v>
      </c>
      <c r="AU298">
        <f t="shared" si="165"/>
        <v>47439.386456011249</v>
      </c>
      <c r="AV298">
        <f t="shared" si="166"/>
        <v>1199.995714285714</v>
      </c>
      <c r="AW298">
        <f t="shared" si="167"/>
        <v>1025.9228280549892</v>
      </c>
      <c r="AX298">
        <f t="shared" si="168"/>
        <v>0.85493874339847953</v>
      </c>
      <c r="AY298">
        <f t="shared" si="169"/>
        <v>0.18843177475906578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1670951765.0999999</v>
      </c>
      <c r="BF298">
        <v>1855.3142857142859</v>
      </c>
      <c r="BG298">
        <v>1875.14</v>
      </c>
      <c r="BH298">
        <v>32.599928571428578</v>
      </c>
      <c r="BI298">
        <v>31.839500000000001</v>
      </c>
      <c r="BJ298">
        <v>1861.47</v>
      </c>
      <c r="BK298">
        <v>32.431571428571417</v>
      </c>
      <c r="BL298">
        <v>650.04171428571431</v>
      </c>
      <c r="BM298">
        <v>101.23014285714289</v>
      </c>
      <c r="BN298">
        <v>0.10006245714285709</v>
      </c>
      <c r="BO298">
        <v>31.765371428571431</v>
      </c>
      <c r="BP298">
        <v>31.937728571428579</v>
      </c>
      <c r="BQ298">
        <v>999.89999999999986</v>
      </c>
      <c r="BR298">
        <v>0</v>
      </c>
      <c r="BS298">
        <v>0</v>
      </c>
      <c r="BT298">
        <v>8976.4285714285706</v>
      </c>
      <c r="BU298">
        <v>0</v>
      </c>
      <c r="BV298">
        <v>36.214385714285712</v>
      </c>
      <c r="BW298">
        <v>-19.82828571428572</v>
      </c>
      <c r="BX298">
        <v>1917.8342857142859</v>
      </c>
      <c r="BY298">
        <v>1936.8071428571429</v>
      </c>
      <c r="BZ298">
        <v>0.76043499999999997</v>
      </c>
      <c r="CA298">
        <v>1875.14</v>
      </c>
      <c r="CB298">
        <v>31.839500000000001</v>
      </c>
      <c r="CC298">
        <v>3.30009</v>
      </c>
      <c r="CD298">
        <v>3.223110000000001</v>
      </c>
      <c r="CE298">
        <v>25.62491428571429</v>
      </c>
      <c r="CF298">
        <v>25.22775714285714</v>
      </c>
      <c r="CG298">
        <v>1199.995714285714</v>
      </c>
      <c r="CH298">
        <v>0.49995800000000001</v>
      </c>
      <c r="CI298">
        <v>0.50004199999999999</v>
      </c>
      <c r="CJ298">
        <v>0</v>
      </c>
      <c r="CK298">
        <v>1794.9657142857141</v>
      </c>
      <c r="CL298">
        <v>4.9990899999999998</v>
      </c>
      <c r="CM298">
        <v>20334.442857142862</v>
      </c>
      <c r="CN298">
        <v>9557.6671428571426</v>
      </c>
      <c r="CO298">
        <v>39.75</v>
      </c>
      <c r="CP298">
        <v>41.375</v>
      </c>
      <c r="CQ298">
        <v>40.561999999999998</v>
      </c>
      <c r="CR298">
        <v>40.436999999999998</v>
      </c>
      <c r="CS298">
        <v>41.25</v>
      </c>
      <c r="CT298">
        <v>597.44999999999993</v>
      </c>
      <c r="CU298">
        <v>597.54857142857145</v>
      </c>
      <c r="CV298">
        <v>0</v>
      </c>
      <c r="CW298">
        <v>1670951799.4000001</v>
      </c>
      <c r="CX298">
        <v>0</v>
      </c>
      <c r="CY298">
        <v>1670950421.5999999</v>
      </c>
      <c r="CZ298" t="s">
        <v>356</v>
      </c>
      <c r="DA298">
        <v>1670950421.5999999</v>
      </c>
      <c r="DB298">
        <v>1670950421.5999999</v>
      </c>
      <c r="DC298">
        <v>14</v>
      </c>
      <c r="DD298">
        <v>-0.21199999999999999</v>
      </c>
      <c r="DE298">
        <v>-3.1E-2</v>
      </c>
      <c r="DF298">
        <v>-4.3040000000000003</v>
      </c>
      <c r="DG298">
        <v>0.155</v>
      </c>
      <c r="DH298">
        <v>415</v>
      </c>
      <c r="DI298">
        <v>33</v>
      </c>
      <c r="DJ298">
        <v>0.37</v>
      </c>
      <c r="DK298">
        <v>0.39</v>
      </c>
      <c r="DL298">
        <v>-19.845945</v>
      </c>
      <c r="DM298">
        <v>-2.7802626641594781E-2</v>
      </c>
      <c r="DN298">
        <v>7.1295813165991664E-2</v>
      </c>
      <c r="DO298">
        <v>1</v>
      </c>
      <c r="DP298">
        <v>0.75976247499999994</v>
      </c>
      <c r="DQ298">
        <v>9.8200637898673074E-3</v>
      </c>
      <c r="DR298">
        <v>1.3688503933501951E-3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2</v>
      </c>
      <c r="DY298">
        <v>2</v>
      </c>
      <c r="DZ298" t="s">
        <v>357</v>
      </c>
      <c r="EA298">
        <v>3.2994599999999998</v>
      </c>
      <c r="EB298">
        <v>2.6249699999999998</v>
      </c>
      <c r="EC298">
        <v>0.27383999999999997</v>
      </c>
      <c r="ED298">
        <v>0.27333299999999999</v>
      </c>
      <c r="EE298">
        <v>0.136378</v>
      </c>
      <c r="EF298">
        <v>0.13284199999999999</v>
      </c>
      <c r="EG298">
        <v>22078.2</v>
      </c>
      <c r="EH298">
        <v>22485.5</v>
      </c>
      <c r="EI298">
        <v>28283.7</v>
      </c>
      <c r="EJ298">
        <v>29774</v>
      </c>
      <c r="EK298">
        <v>33625</v>
      </c>
      <c r="EL298">
        <v>35831.4</v>
      </c>
      <c r="EM298">
        <v>39917.1</v>
      </c>
      <c r="EN298">
        <v>42521.599999999999</v>
      </c>
      <c r="EO298">
        <v>2.14778</v>
      </c>
      <c r="EP298">
        <v>2.2503500000000001</v>
      </c>
      <c r="EQ298">
        <v>0.15920400000000001</v>
      </c>
      <c r="ER298">
        <v>0</v>
      </c>
      <c r="ES298">
        <v>29.349599999999999</v>
      </c>
      <c r="ET298">
        <v>999.9</v>
      </c>
      <c r="EU298">
        <v>73.8</v>
      </c>
      <c r="EV298">
        <v>32.4</v>
      </c>
      <c r="EW298">
        <v>35.607399999999998</v>
      </c>
      <c r="EX298">
        <v>57.587200000000003</v>
      </c>
      <c r="EY298">
        <v>-2.85256</v>
      </c>
      <c r="EZ298">
        <v>2</v>
      </c>
      <c r="FA298">
        <v>0.216479</v>
      </c>
      <c r="FB298">
        <v>-0.82464599999999999</v>
      </c>
      <c r="FC298">
        <v>20.270399999999999</v>
      </c>
      <c r="FD298">
        <v>5.2207299999999996</v>
      </c>
      <c r="FE298">
        <v>12.004</v>
      </c>
      <c r="FF298">
        <v>4.9869000000000003</v>
      </c>
      <c r="FG298">
        <v>3.2841</v>
      </c>
      <c r="FH298">
        <v>9999</v>
      </c>
      <c r="FI298">
        <v>9999</v>
      </c>
      <c r="FJ298">
        <v>9999</v>
      </c>
      <c r="FK298">
        <v>999.9</v>
      </c>
      <c r="FL298">
        <v>1.86582</v>
      </c>
      <c r="FM298">
        <v>1.86219</v>
      </c>
      <c r="FN298">
        <v>1.8641700000000001</v>
      </c>
      <c r="FO298">
        <v>1.8602000000000001</v>
      </c>
      <c r="FP298">
        <v>1.8609500000000001</v>
      </c>
      <c r="FQ298">
        <v>1.8601099999999999</v>
      </c>
      <c r="FR298">
        <v>1.86175</v>
      </c>
      <c r="FS298">
        <v>1.8583700000000001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-6.17</v>
      </c>
      <c r="GH298">
        <v>0.16839999999999999</v>
      </c>
      <c r="GI298">
        <v>-3.3542705637745942</v>
      </c>
      <c r="GJ298">
        <v>-2.7043828418459848E-3</v>
      </c>
      <c r="GK298">
        <v>1.1637646390227569E-6</v>
      </c>
      <c r="GL298">
        <v>-2.7935288173591201E-10</v>
      </c>
      <c r="GM298">
        <v>-0.1154585369592631</v>
      </c>
      <c r="GN298">
        <v>-1.575226436802038E-3</v>
      </c>
      <c r="GO298">
        <v>7.1853088279240026E-4</v>
      </c>
      <c r="GP298">
        <v>-1.2337336158236461E-5</v>
      </c>
      <c r="GQ298">
        <v>5</v>
      </c>
      <c r="GR298">
        <v>2087</v>
      </c>
      <c r="GS298">
        <v>4</v>
      </c>
      <c r="GT298">
        <v>31</v>
      </c>
      <c r="GU298">
        <v>22.4</v>
      </c>
      <c r="GV298">
        <v>22.4</v>
      </c>
      <c r="GW298">
        <v>4.5471199999999996</v>
      </c>
      <c r="GX298">
        <v>2.4706999999999999</v>
      </c>
      <c r="GY298">
        <v>2.04834</v>
      </c>
      <c r="GZ298">
        <v>2.6184099999999999</v>
      </c>
      <c r="HA298">
        <v>2.1972700000000001</v>
      </c>
      <c r="HB298">
        <v>2.32544</v>
      </c>
      <c r="HC298">
        <v>37.457799999999999</v>
      </c>
      <c r="HD298">
        <v>14.1408</v>
      </c>
      <c r="HE298">
        <v>18</v>
      </c>
      <c r="HF298">
        <v>613.31200000000001</v>
      </c>
      <c r="HG298">
        <v>773.73699999999997</v>
      </c>
      <c r="HH298">
        <v>30.9999</v>
      </c>
      <c r="HI298">
        <v>30.2254</v>
      </c>
      <c r="HJ298">
        <v>29.9999</v>
      </c>
      <c r="HK298">
        <v>30.169599999999999</v>
      </c>
      <c r="HL298">
        <v>30.161799999999999</v>
      </c>
      <c r="HM298">
        <v>90.907300000000006</v>
      </c>
      <c r="HN298">
        <v>14.077400000000001</v>
      </c>
      <c r="HO298">
        <v>100</v>
      </c>
      <c r="HP298">
        <v>31</v>
      </c>
      <c r="HQ298">
        <v>1889.3</v>
      </c>
      <c r="HR298">
        <v>31.792100000000001</v>
      </c>
      <c r="HS298">
        <v>99.654300000000006</v>
      </c>
      <c r="HT298">
        <v>98.638099999999994</v>
      </c>
    </row>
    <row r="299" spans="1:228" x14ac:dyDescent="0.2">
      <c r="A299">
        <v>284</v>
      </c>
      <c r="B299">
        <v>1670951770.5999999</v>
      </c>
      <c r="C299">
        <v>1129.5</v>
      </c>
      <c r="D299" t="s">
        <v>927</v>
      </c>
      <c r="E299" t="s">
        <v>928</v>
      </c>
      <c r="F299">
        <v>4</v>
      </c>
      <c r="G299">
        <v>1670951768.5285721</v>
      </c>
      <c r="H299">
        <f t="shared" si="136"/>
        <v>1.8857813263955081E-3</v>
      </c>
      <c r="I299">
        <f t="shared" si="137"/>
        <v>1.8857813263955081</v>
      </c>
      <c r="J299">
        <f t="shared" si="138"/>
        <v>20.892658611865883</v>
      </c>
      <c r="K299">
        <f t="shared" si="139"/>
        <v>1861.0728571428569</v>
      </c>
      <c r="L299">
        <f t="shared" si="140"/>
        <v>1555.9161770453679</v>
      </c>
      <c r="M299">
        <f t="shared" si="141"/>
        <v>157.6605650779527</v>
      </c>
      <c r="N299">
        <f t="shared" si="142"/>
        <v>188.58200887503671</v>
      </c>
      <c r="O299">
        <f t="shared" si="143"/>
        <v>0.12853259709956399</v>
      </c>
      <c r="P299">
        <f t="shared" si="144"/>
        <v>3.6848268417706036</v>
      </c>
      <c r="Q299">
        <f t="shared" si="145"/>
        <v>0.12609281785624685</v>
      </c>
      <c r="R299">
        <f t="shared" si="146"/>
        <v>7.9023358298258933E-2</v>
      </c>
      <c r="S299">
        <f t="shared" si="147"/>
        <v>226.11937324312544</v>
      </c>
      <c r="T299">
        <f t="shared" si="148"/>
        <v>32.445499472404826</v>
      </c>
      <c r="U299">
        <f t="shared" si="149"/>
        <v>31.938857142857142</v>
      </c>
      <c r="V299">
        <f t="shared" si="150"/>
        <v>4.7585828708716154</v>
      </c>
      <c r="W299">
        <f t="shared" si="151"/>
        <v>70.09774721713238</v>
      </c>
      <c r="X299">
        <f t="shared" si="152"/>
        <v>3.303431687462453</v>
      </c>
      <c r="Y299">
        <f t="shared" si="153"/>
        <v>4.7126074925487353</v>
      </c>
      <c r="Z299">
        <f t="shared" si="154"/>
        <v>1.4551511834091624</v>
      </c>
      <c r="AA299">
        <f t="shared" si="155"/>
        <v>-83.162956494041907</v>
      </c>
      <c r="AB299">
        <f t="shared" si="156"/>
        <v>-34.038352543061869</v>
      </c>
      <c r="AC299">
        <f t="shared" si="157"/>
        <v>-2.0918710191214092</v>
      </c>
      <c r="AD299">
        <f t="shared" si="158"/>
        <v>106.82619318690024</v>
      </c>
      <c r="AE299">
        <f t="shared" si="159"/>
        <v>44.37836922379158</v>
      </c>
      <c r="AF299">
        <f t="shared" si="160"/>
        <v>1.8878740136981922</v>
      </c>
      <c r="AG299">
        <f t="shared" si="161"/>
        <v>20.892658611865883</v>
      </c>
      <c r="AH299">
        <v>1941.9820049410721</v>
      </c>
      <c r="AI299">
        <v>1926.4436363636371</v>
      </c>
      <c r="AJ299">
        <v>1.694113182934099</v>
      </c>
      <c r="AK299">
        <v>63.164820258041182</v>
      </c>
      <c r="AL299">
        <f t="shared" si="162"/>
        <v>1.8857813263955081</v>
      </c>
      <c r="AM299">
        <v>31.841816104102101</v>
      </c>
      <c r="AN299">
        <v>32.599624242424227</v>
      </c>
      <c r="AO299">
        <v>1.509612971092588E-6</v>
      </c>
      <c r="AP299">
        <v>96.758734084088289</v>
      </c>
      <c r="AQ299">
        <v>67</v>
      </c>
      <c r="AR299">
        <v>10</v>
      </c>
      <c r="AS299">
        <f t="shared" si="163"/>
        <v>1</v>
      </c>
      <c r="AT299">
        <f t="shared" si="164"/>
        <v>0</v>
      </c>
      <c r="AU299">
        <f t="shared" si="165"/>
        <v>47608.101053437902</v>
      </c>
      <c r="AV299">
        <f t="shared" si="166"/>
        <v>1200.005714285714</v>
      </c>
      <c r="AW299">
        <f t="shared" si="167"/>
        <v>1025.9314638565413</v>
      </c>
      <c r="AX299">
        <f t="shared" si="168"/>
        <v>0.8549388154099018</v>
      </c>
      <c r="AY299">
        <f t="shared" si="169"/>
        <v>0.18843191374111057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1670951768.5285721</v>
      </c>
      <c r="BF299">
        <v>1861.0728571428569</v>
      </c>
      <c r="BG299">
        <v>1880.967142857143</v>
      </c>
      <c r="BH299">
        <v>32.600814285714293</v>
      </c>
      <c r="BI299">
        <v>31.84215714285714</v>
      </c>
      <c r="BJ299">
        <v>1867.235714285714</v>
      </c>
      <c r="BK299">
        <v>32.432442857142853</v>
      </c>
      <c r="BL299">
        <v>649.97542857142867</v>
      </c>
      <c r="BM299">
        <v>101.2298571428571</v>
      </c>
      <c r="BN299">
        <v>9.9872185714285716E-2</v>
      </c>
      <c r="BO299">
        <v>31.767514285714281</v>
      </c>
      <c r="BP299">
        <v>31.938857142857142</v>
      </c>
      <c r="BQ299">
        <v>999.89999999999986</v>
      </c>
      <c r="BR299">
        <v>0</v>
      </c>
      <c r="BS299">
        <v>0</v>
      </c>
      <c r="BT299">
        <v>9008.9285714285706</v>
      </c>
      <c r="BU299">
        <v>0</v>
      </c>
      <c r="BV299">
        <v>36.196242857142863</v>
      </c>
      <c r="BW299">
        <v>-19.894300000000001</v>
      </c>
      <c r="BX299">
        <v>1923.7885714285719</v>
      </c>
      <c r="BY299">
        <v>1942.831428571428</v>
      </c>
      <c r="BZ299">
        <v>0.75863557142857141</v>
      </c>
      <c r="CA299">
        <v>1880.967142857143</v>
      </c>
      <c r="CB299">
        <v>31.84215714285714</v>
      </c>
      <c r="CC299">
        <v>3.3001657142857139</v>
      </c>
      <c r="CD299">
        <v>3.223372857142857</v>
      </c>
      <c r="CE299">
        <v>25.625314285714289</v>
      </c>
      <c r="CF299">
        <v>25.229114285714282</v>
      </c>
      <c r="CG299">
        <v>1200.005714285714</v>
      </c>
      <c r="CH299">
        <v>0.49995600000000001</v>
      </c>
      <c r="CI299">
        <v>0.50004400000000004</v>
      </c>
      <c r="CJ299">
        <v>0</v>
      </c>
      <c r="CK299">
        <v>1795.022857142857</v>
      </c>
      <c r="CL299">
        <v>4.9990899999999998</v>
      </c>
      <c r="CM299">
        <v>20333.485714285711</v>
      </c>
      <c r="CN299">
        <v>9557.73</v>
      </c>
      <c r="CO299">
        <v>39.75</v>
      </c>
      <c r="CP299">
        <v>41.375</v>
      </c>
      <c r="CQ299">
        <v>40.561999999999998</v>
      </c>
      <c r="CR299">
        <v>40.436999999999998</v>
      </c>
      <c r="CS299">
        <v>41.25</v>
      </c>
      <c r="CT299">
        <v>597.45285714285717</v>
      </c>
      <c r="CU299">
        <v>597.55714285714282</v>
      </c>
      <c r="CV299">
        <v>0</v>
      </c>
      <c r="CW299">
        <v>1670951802.4000001</v>
      </c>
      <c r="CX299">
        <v>0</v>
      </c>
      <c r="CY299">
        <v>1670950421.5999999</v>
      </c>
      <c r="CZ299" t="s">
        <v>356</v>
      </c>
      <c r="DA299">
        <v>1670950421.5999999</v>
      </c>
      <c r="DB299">
        <v>1670950421.5999999</v>
      </c>
      <c r="DC299">
        <v>14</v>
      </c>
      <c r="DD299">
        <v>-0.21199999999999999</v>
      </c>
      <c r="DE299">
        <v>-3.1E-2</v>
      </c>
      <c r="DF299">
        <v>-4.3040000000000003</v>
      </c>
      <c r="DG299">
        <v>0.155</v>
      </c>
      <c r="DH299">
        <v>415</v>
      </c>
      <c r="DI299">
        <v>33</v>
      </c>
      <c r="DJ299">
        <v>0.37</v>
      </c>
      <c r="DK299">
        <v>0.39</v>
      </c>
      <c r="DL299">
        <v>-19.841515000000001</v>
      </c>
      <c r="DM299">
        <v>-0.42606979362096947</v>
      </c>
      <c r="DN299">
        <v>7.8687955082083483E-2</v>
      </c>
      <c r="DO299">
        <v>0</v>
      </c>
      <c r="DP299">
        <v>0.75991310000000001</v>
      </c>
      <c r="DQ299">
        <v>-1.348682926829369E-3</v>
      </c>
      <c r="DR299">
        <v>1.25448833792905E-3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363</v>
      </c>
      <c r="EA299">
        <v>3.2995800000000002</v>
      </c>
      <c r="EB299">
        <v>2.62541</v>
      </c>
      <c r="EC299">
        <v>0.27432600000000001</v>
      </c>
      <c r="ED299">
        <v>0.27382899999999999</v>
      </c>
      <c r="EE299">
        <v>0.13638</v>
      </c>
      <c r="EF299">
        <v>0.13284599999999999</v>
      </c>
      <c r="EG299">
        <v>22063.1</v>
      </c>
      <c r="EH299">
        <v>22470.6</v>
      </c>
      <c r="EI299">
        <v>28283.3</v>
      </c>
      <c r="EJ299">
        <v>29774.7</v>
      </c>
      <c r="EK299">
        <v>33624.699999999997</v>
      </c>
      <c r="EL299">
        <v>35831.800000000003</v>
      </c>
      <c r="EM299">
        <v>39916.9</v>
      </c>
      <c r="EN299">
        <v>42522.2</v>
      </c>
      <c r="EO299">
        <v>2.14785</v>
      </c>
      <c r="EP299">
        <v>2.2503199999999999</v>
      </c>
      <c r="EQ299">
        <v>0.15918499999999999</v>
      </c>
      <c r="ER299">
        <v>0</v>
      </c>
      <c r="ES299">
        <v>29.3506</v>
      </c>
      <c r="ET299">
        <v>999.9</v>
      </c>
      <c r="EU299">
        <v>73.8</v>
      </c>
      <c r="EV299">
        <v>32.4</v>
      </c>
      <c r="EW299">
        <v>35.603999999999999</v>
      </c>
      <c r="EX299">
        <v>57.287199999999999</v>
      </c>
      <c r="EY299">
        <v>-2.9567299999999999</v>
      </c>
      <c r="EZ299">
        <v>2</v>
      </c>
      <c r="FA299">
        <v>0.21646099999999999</v>
      </c>
      <c r="FB299">
        <v>-0.82519100000000001</v>
      </c>
      <c r="FC299">
        <v>20.270499999999998</v>
      </c>
      <c r="FD299">
        <v>5.2211800000000004</v>
      </c>
      <c r="FE299">
        <v>12.004</v>
      </c>
      <c r="FF299">
        <v>4.9873500000000002</v>
      </c>
      <c r="FG299">
        <v>3.2841499999999999</v>
      </c>
      <c r="FH299">
        <v>9999</v>
      </c>
      <c r="FI299">
        <v>9999</v>
      </c>
      <c r="FJ299">
        <v>9999</v>
      </c>
      <c r="FK299">
        <v>999.9</v>
      </c>
      <c r="FL299">
        <v>1.8657999999999999</v>
      </c>
      <c r="FM299">
        <v>1.8621799999999999</v>
      </c>
      <c r="FN299">
        <v>1.8641700000000001</v>
      </c>
      <c r="FO299">
        <v>1.8602000000000001</v>
      </c>
      <c r="FP299">
        <v>1.8609599999999999</v>
      </c>
      <c r="FQ299">
        <v>1.8601099999999999</v>
      </c>
      <c r="FR299">
        <v>1.8617600000000001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-6.17</v>
      </c>
      <c r="GH299">
        <v>0.16839999999999999</v>
      </c>
      <c r="GI299">
        <v>-3.3542705637745942</v>
      </c>
      <c r="GJ299">
        <v>-2.7043828418459848E-3</v>
      </c>
      <c r="GK299">
        <v>1.1637646390227569E-6</v>
      </c>
      <c r="GL299">
        <v>-2.7935288173591201E-10</v>
      </c>
      <c r="GM299">
        <v>-0.1154585369592631</v>
      </c>
      <c r="GN299">
        <v>-1.575226436802038E-3</v>
      </c>
      <c r="GO299">
        <v>7.1853088279240026E-4</v>
      </c>
      <c r="GP299">
        <v>-1.2337336158236461E-5</v>
      </c>
      <c r="GQ299">
        <v>5</v>
      </c>
      <c r="GR299">
        <v>2087</v>
      </c>
      <c r="GS299">
        <v>4</v>
      </c>
      <c r="GT299">
        <v>31</v>
      </c>
      <c r="GU299">
        <v>22.5</v>
      </c>
      <c r="GV299">
        <v>22.5</v>
      </c>
      <c r="GW299">
        <v>4.5556599999999996</v>
      </c>
      <c r="GX299">
        <v>2.47437</v>
      </c>
      <c r="GY299">
        <v>2.04834</v>
      </c>
      <c r="GZ299">
        <v>2.6184099999999999</v>
      </c>
      <c r="HA299">
        <v>2.1972700000000001</v>
      </c>
      <c r="HB299">
        <v>2.2839399999999999</v>
      </c>
      <c r="HC299">
        <v>37.433799999999998</v>
      </c>
      <c r="HD299">
        <v>14.1233</v>
      </c>
      <c r="HE299">
        <v>18</v>
      </c>
      <c r="HF299">
        <v>613.36699999999996</v>
      </c>
      <c r="HG299">
        <v>773.71199999999999</v>
      </c>
      <c r="HH299">
        <v>30.9998</v>
      </c>
      <c r="HI299">
        <v>30.224699999999999</v>
      </c>
      <c r="HJ299">
        <v>29.9999</v>
      </c>
      <c r="HK299">
        <v>30.169599999999999</v>
      </c>
      <c r="HL299">
        <v>30.161799999999999</v>
      </c>
      <c r="HM299">
        <v>91.133499999999998</v>
      </c>
      <c r="HN299">
        <v>14.077400000000001</v>
      </c>
      <c r="HO299">
        <v>100</v>
      </c>
      <c r="HP299">
        <v>31</v>
      </c>
      <c r="HQ299">
        <v>1895.98</v>
      </c>
      <c r="HR299">
        <v>31.792100000000001</v>
      </c>
      <c r="HS299">
        <v>99.653499999999994</v>
      </c>
      <c r="HT299">
        <v>98.639899999999997</v>
      </c>
    </row>
    <row r="300" spans="1:228" x14ac:dyDescent="0.2">
      <c r="A300">
        <v>285</v>
      </c>
      <c r="B300">
        <v>1670951774.5999999</v>
      </c>
      <c r="C300">
        <v>1133.5</v>
      </c>
      <c r="D300" t="s">
        <v>929</v>
      </c>
      <c r="E300" t="s">
        <v>930</v>
      </c>
      <c r="F300">
        <v>4</v>
      </c>
      <c r="G300">
        <v>1670951772.5999999</v>
      </c>
      <c r="H300">
        <f t="shared" si="136"/>
        <v>1.9008269916036954E-3</v>
      </c>
      <c r="I300">
        <f t="shared" si="137"/>
        <v>1.9008269916036955</v>
      </c>
      <c r="J300">
        <f t="shared" si="138"/>
        <v>20.225661311609933</v>
      </c>
      <c r="K300">
        <f t="shared" si="139"/>
        <v>1867.8657142857139</v>
      </c>
      <c r="L300">
        <f t="shared" si="140"/>
        <v>1573.0606274366314</v>
      </c>
      <c r="M300">
        <f t="shared" si="141"/>
        <v>159.39925759792834</v>
      </c>
      <c r="N300">
        <f t="shared" si="142"/>
        <v>189.27204899593789</v>
      </c>
      <c r="O300">
        <f t="shared" si="143"/>
        <v>0.12965173115086059</v>
      </c>
      <c r="P300">
        <f t="shared" si="144"/>
        <v>3.6844831008516383</v>
      </c>
      <c r="Q300">
        <f t="shared" si="145"/>
        <v>0.12716949595003871</v>
      </c>
      <c r="R300">
        <f t="shared" si="146"/>
        <v>7.9699995668226178E-2</v>
      </c>
      <c r="S300">
        <f t="shared" si="147"/>
        <v>226.11742624405906</v>
      </c>
      <c r="T300">
        <f t="shared" si="148"/>
        <v>32.444730448958794</v>
      </c>
      <c r="U300">
        <f t="shared" si="149"/>
        <v>31.9374</v>
      </c>
      <c r="V300">
        <f t="shared" si="150"/>
        <v>4.758190244410148</v>
      </c>
      <c r="W300">
        <f t="shared" si="151"/>
        <v>70.097024227676755</v>
      </c>
      <c r="X300">
        <f t="shared" si="152"/>
        <v>3.3038337662092201</v>
      </c>
      <c r="Y300">
        <f t="shared" si="153"/>
        <v>4.7132297021315654</v>
      </c>
      <c r="Z300">
        <f t="shared" si="154"/>
        <v>1.4543564782009279</v>
      </c>
      <c r="AA300">
        <f t="shared" si="155"/>
        <v>-83.826470329722966</v>
      </c>
      <c r="AB300">
        <f t="shared" si="156"/>
        <v>-33.28319110074959</v>
      </c>
      <c r="AC300">
        <f t="shared" si="157"/>
        <v>-2.045661189074484</v>
      </c>
      <c r="AD300">
        <f t="shared" si="158"/>
        <v>106.96210362451201</v>
      </c>
      <c r="AE300">
        <f t="shared" si="159"/>
        <v>44.479573753730136</v>
      </c>
      <c r="AF300">
        <f t="shared" si="160"/>
        <v>1.897220512240148</v>
      </c>
      <c r="AG300">
        <f t="shared" si="161"/>
        <v>20.225661311609933</v>
      </c>
      <c r="AH300">
        <v>1948.967091830438</v>
      </c>
      <c r="AI300">
        <v>1933.4631515151509</v>
      </c>
      <c r="AJ300">
        <v>1.7593432485837741</v>
      </c>
      <c r="AK300">
        <v>63.164820258041182</v>
      </c>
      <c r="AL300">
        <f t="shared" si="162"/>
        <v>1.9008269916036955</v>
      </c>
      <c r="AM300">
        <v>31.842210812442861</v>
      </c>
      <c r="AN300">
        <v>32.605907272727272</v>
      </c>
      <c r="AO300">
        <v>1.588745093958287E-5</v>
      </c>
      <c r="AP300">
        <v>96.758734084088289</v>
      </c>
      <c r="AQ300">
        <v>67</v>
      </c>
      <c r="AR300">
        <v>10</v>
      </c>
      <c r="AS300">
        <f t="shared" si="163"/>
        <v>1</v>
      </c>
      <c r="AT300">
        <f t="shared" si="164"/>
        <v>0</v>
      </c>
      <c r="AU300">
        <f t="shared" si="165"/>
        <v>47601.569244857019</v>
      </c>
      <c r="AV300">
        <f t="shared" si="166"/>
        <v>1199.997142857143</v>
      </c>
      <c r="AW300">
        <f t="shared" si="167"/>
        <v>1025.9239638570255</v>
      </c>
      <c r="AX300">
        <f t="shared" si="168"/>
        <v>0.85493867211578811</v>
      </c>
      <c r="AY300">
        <f t="shared" si="169"/>
        <v>0.18843163718347106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1670951772.5999999</v>
      </c>
      <c r="BF300">
        <v>1867.8657142857139</v>
      </c>
      <c r="BG300">
        <v>1887.812857142857</v>
      </c>
      <c r="BH300">
        <v>32.604485714285723</v>
      </c>
      <c r="BI300">
        <v>31.84214285714285</v>
      </c>
      <c r="BJ300">
        <v>1874.038571428571</v>
      </c>
      <c r="BK300">
        <v>32.43608571428571</v>
      </c>
      <c r="BL300">
        <v>650.0328571428571</v>
      </c>
      <c r="BM300">
        <v>101.23057142857139</v>
      </c>
      <c r="BN300">
        <v>0.1000796714285714</v>
      </c>
      <c r="BO300">
        <v>31.769842857142859</v>
      </c>
      <c r="BP300">
        <v>31.9374</v>
      </c>
      <c r="BQ300">
        <v>999.89999999999986</v>
      </c>
      <c r="BR300">
        <v>0</v>
      </c>
      <c r="BS300">
        <v>0</v>
      </c>
      <c r="BT300">
        <v>9007.6785714285706</v>
      </c>
      <c r="BU300">
        <v>0</v>
      </c>
      <c r="BV300">
        <v>36.175314285714293</v>
      </c>
      <c r="BW300">
        <v>-19.949057142857139</v>
      </c>
      <c r="BX300">
        <v>1930.82</v>
      </c>
      <c r="BY300">
        <v>1949.9042857142861</v>
      </c>
      <c r="BZ300">
        <v>0.76233714285714282</v>
      </c>
      <c r="CA300">
        <v>1887.812857142857</v>
      </c>
      <c r="CB300">
        <v>31.84214285714285</v>
      </c>
      <c r="CC300">
        <v>3.3005714285714278</v>
      </c>
      <c r="CD300">
        <v>3.223398571428572</v>
      </c>
      <c r="CE300">
        <v>25.627357142857139</v>
      </c>
      <c r="CF300">
        <v>25.22924285714285</v>
      </c>
      <c r="CG300">
        <v>1199.997142857143</v>
      </c>
      <c r="CH300">
        <v>0.49996200000000002</v>
      </c>
      <c r="CI300">
        <v>0.50003799999999998</v>
      </c>
      <c r="CJ300">
        <v>0</v>
      </c>
      <c r="CK300">
        <v>1795.05</v>
      </c>
      <c r="CL300">
        <v>4.9990899999999998</v>
      </c>
      <c r="CM300">
        <v>20332.099999999999</v>
      </c>
      <c r="CN300">
        <v>9557.7128571428584</v>
      </c>
      <c r="CO300">
        <v>39.75</v>
      </c>
      <c r="CP300">
        <v>41.375</v>
      </c>
      <c r="CQ300">
        <v>40.561999999999998</v>
      </c>
      <c r="CR300">
        <v>40.436999999999998</v>
      </c>
      <c r="CS300">
        <v>41.25</v>
      </c>
      <c r="CT300">
        <v>597.45428571428579</v>
      </c>
      <c r="CU300">
        <v>597.54714285714272</v>
      </c>
      <c r="CV300">
        <v>0</v>
      </c>
      <c r="CW300">
        <v>1670951806.5999999</v>
      </c>
      <c r="CX300">
        <v>0</v>
      </c>
      <c r="CY300">
        <v>1670950421.5999999</v>
      </c>
      <c r="CZ300" t="s">
        <v>356</v>
      </c>
      <c r="DA300">
        <v>1670950421.5999999</v>
      </c>
      <c r="DB300">
        <v>1670950421.5999999</v>
      </c>
      <c r="DC300">
        <v>14</v>
      </c>
      <c r="DD300">
        <v>-0.21199999999999999</v>
      </c>
      <c r="DE300">
        <v>-3.1E-2</v>
      </c>
      <c r="DF300">
        <v>-4.3040000000000003</v>
      </c>
      <c r="DG300">
        <v>0.155</v>
      </c>
      <c r="DH300">
        <v>415</v>
      </c>
      <c r="DI300">
        <v>33</v>
      </c>
      <c r="DJ300">
        <v>0.37</v>
      </c>
      <c r="DK300">
        <v>0.39</v>
      </c>
      <c r="DL300">
        <v>-19.869937499999999</v>
      </c>
      <c r="DM300">
        <v>-0.49310656660415059</v>
      </c>
      <c r="DN300">
        <v>8.467051637819388E-2</v>
      </c>
      <c r="DO300">
        <v>0</v>
      </c>
      <c r="DP300">
        <v>0.76013944999999994</v>
      </c>
      <c r="DQ300">
        <v>1.767647279549167E-3</v>
      </c>
      <c r="DR300">
        <v>1.427636279834607E-3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363</v>
      </c>
      <c r="EA300">
        <v>3.2993999999999999</v>
      </c>
      <c r="EB300">
        <v>2.6254300000000002</v>
      </c>
      <c r="EC300">
        <v>0.27489000000000002</v>
      </c>
      <c r="ED300">
        <v>0.27438200000000001</v>
      </c>
      <c r="EE300">
        <v>0.13639299999999999</v>
      </c>
      <c r="EF300">
        <v>0.13284599999999999</v>
      </c>
      <c r="EG300">
        <v>22046.799999999999</v>
      </c>
      <c r="EH300">
        <v>22453.599999999999</v>
      </c>
      <c r="EI300">
        <v>28284.6</v>
      </c>
      <c r="EJ300">
        <v>29774.799999999999</v>
      </c>
      <c r="EK300">
        <v>33625.699999999997</v>
      </c>
      <c r="EL300">
        <v>35831.9</v>
      </c>
      <c r="EM300">
        <v>39918.6</v>
      </c>
      <c r="EN300">
        <v>42522.3</v>
      </c>
      <c r="EO300">
        <v>2.1478799999999998</v>
      </c>
      <c r="EP300">
        <v>2.2505000000000002</v>
      </c>
      <c r="EQ300">
        <v>0.158966</v>
      </c>
      <c r="ER300">
        <v>0</v>
      </c>
      <c r="ES300">
        <v>29.3536</v>
      </c>
      <c r="ET300">
        <v>999.9</v>
      </c>
      <c r="EU300">
        <v>73.8</v>
      </c>
      <c r="EV300">
        <v>32.4</v>
      </c>
      <c r="EW300">
        <v>35.607700000000001</v>
      </c>
      <c r="EX300">
        <v>57.797199999999997</v>
      </c>
      <c r="EY300">
        <v>-2.9166599999999998</v>
      </c>
      <c r="EZ300">
        <v>2</v>
      </c>
      <c r="FA300">
        <v>0.21610299999999999</v>
      </c>
      <c r="FB300">
        <v>-0.82608700000000002</v>
      </c>
      <c r="FC300">
        <v>20.270600000000002</v>
      </c>
      <c r="FD300">
        <v>5.2217799999999999</v>
      </c>
      <c r="FE300">
        <v>12.004</v>
      </c>
      <c r="FF300">
        <v>4.9876500000000004</v>
      </c>
      <c r="FG300">
        <v>3.2842500000000001</v>
      </c>
      <c r="FH300">
        <v>9999</v>
      </c>
      <c r="FI300">
        <v>9999</v>
      </c>
      <c r="FJ300">
        <v>9999</v>
      </c>
      <c r="FK300">
        <v>999.9</v>
      </c>
      <c r="FL300">
        <v>1.8657900000000001</v>
      </c>
      <c r="FM300">
        <v>1.8621799999999999</v>
      </c>
      <c r="FN300">
        <v>1.8641700000000001</v>
      </c>
      <c r="FO300">
        <v>1.8602099999999999</v>
      </c>
      <c r="FP300">
        <v>1.8609500000000001</v>
      </c>
      <c r="FQ300">
        <v>1.8600699999999999</v>
      </c>
      <c r="FR300">
        <v>1.86175</v>
      </c>
      <c r="FS300">
        <v>1.8583700000000001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-6.18</v>
      </c>
      <c r="GH300">
        <v>0.16839999999999999</v>
      </c>
      <c r="GI300">
        <v>-3.3542705637745942</v>
      </c>
      <c r="GJ300">
        <v>-2.7043828418459848E-3</v>
      </c>
      <c r="GK300">
        <v>1.1637646390227569E-6</v>
      </c>
      <c r="GL300">
        <v>-2.7935288173591201E-10</v>
      </c>
      <c r="GM300">
        <v>-0.1154585369592631</v>
      </c>
      <c r="GN300">
        <v>-1.575226436802038E-3</v>
      </c>
      <c r="GO300">
        <v>7.1853088279240026E-4</v>
      </c>
      <c r="GP300">
        <v>-1.2337336158236461E-5</v>
      </c>
      <c r="GQ300">
        <v>5</v>
      </c>
      <c r="GR300">
        <v>2087</v>
      </c>
      <c r="GS300">
        <v>4</v>
      </c>
      <c r="GT300">
        <v>31</v>
      </c>
      <c r="GU300">
        <v>22.6</v>
      </c>
      <c r="GV300">
        <v>22.6</v>
      </c>
      <c r="GW300">
        <v>4.5678700000000001</v>
      </c>
      <c r="GX300">
        <v>2.47559</v>
      </c>
      <c r="GY300">
        <v>2.04834</v>
      </c>
      <c r="GZ300">
        <v>2.6184099999999999</v>
      </c>
      <c r="HA300">
        <v>2.1972700000000001</v>
      </c>
      <c r="HB300">
        <v>2.3327599999999999</v>
      </c>
      <c r="HC300">
        <v>37.457799999999999</v>
      </c>
      <c r="HD300">
        <v>14.1408</v>
      </c>
      <c r="HE300">
        <v>18</v>
      </c>
      <c r="HF300">
        <v>613.36599999999999</v>
      </c>
      <c r="HG300">
        <v>773.85900000000004</v>
      </c>
      <c r="HH300">
        <v>30.9998</v>
      </c>
      <c r="HI300">
        <v>30.222799999999999</v>
      </c>
      <c r="HJ300">
        <v>29.9999</v>
      </c>
      <c r="HK300">
        <v>30.1676</v>
      </c>
      <c r="HL300">
        <v>30.1599</v>
      </c>
      <c r="HM300">
        <v>91.378900000000002</v>
      </c>
      <c r="HN300">
        <v>14.077400000000001</v>
      </c>
      <c r="HO300">
        <v>100</v>
      </c>
      <c r="HP300">
        <v>31</v>
      </c>
      <c r="HQ300">
        <v>1902.67</v>
      </c>
      <c r="HR300">
        <v>31.787600000000001</v>
      </c>
      <c r="HS300">
        <v>99.657799999999995</v>
      </c>
      <c r="HT300">
        <v>98.640100000000004</v>
      </c>
    </row>
    <row r="301" spans="1:228" x14ac:dyDescent="0.2">
      <c r="A301">
        <v>286</v>
      </c>
      <c r="B301">
        <v>1670951778.5999999</v>
      </c>
      <c r="C301">
        <v>1137.5</v>
      </c>
      <c r="D301" t="s">
        <v>931</v>
      </c>
      <c r="E301" t="s">
        <v>932</v>
      </c>
      <c r="F301">
        <v>4</v>
      </c>
      <c r="G301">
        <v>1670951776.2874999</v>
      </c>
      <c r="H301">
        <f t="shared" si="136"/>
        <v>1.9151686341158216E-3</v>
      </c>
      <c r="I301">
        <f t="shared" si="137"/>
        <v>1.9151686341158216</v>
      </c>
      <c r="J301">
        <f t="shared" si="138"/>
        <v>20.541391227070395</v>
      </c>
      <c r="K301">
        <f t="shared" si="139"/>
        <v>1874.105</v>
      </c>
      <c r="L301">
        <f t="shared" si="140"/>
        <v>1577.2811832413704</v>
      </c>
      <c r="M301">
        <f t="shared" si="141"/>
        <v>159.82693760550072</v>
      </c>
      <c r="N301">
        <f t="shared" si="142"/>
        <v>189.90428978909569</v>
      </c>
      <c r="O301">
        <f t="shared" si="143"/>
        <v>0.13071026596267413</v>
      </c>
      <c r="P301">
        <f t="shared" si="144"/>
        <v>3.6805611408956165</v>
      </c>
      <c r="Q301">
        <f t="shared" si="145"/>
        <v>0.12818512612179123</v>
      </c>
      <c r="R301">
        <f t="shared" si="146"/>
        <v>8.0338514505539138E-2</v>
      </c>
      <c r="S301">
        <f t="shared" si="147"/>
        <v>226.11965832764795</v>
      </c>
      <c r="T301">
        <f t="shared" si="148"/>
        <v>32.444372133039579</v>
      </c>
      <c r="U301">
        <f t="shared" si="149"/>
        <v>31.936624999999999</v>
      </c>
      <c r="V301">
        <f t="shared" si="150"/>
        <v>4.7579814325117411</v>
      </c>
      <c r="W301">
        <f t="shared" si="151"/>
        <v>70.098363348045325</v>
      </c>
      <c r="X301">
        <f t="shared" si="152"/>
        <v>3.3042635082094804</v>
      </c>
      <c r="Y301">
        <f t="shared" si="153"/>
        <v>4.7137527188808743</v>
      </c>
      <c r="Z301">
        <f t="shared" si="154"/>
        <v>1.4537179243022607</v>
      </c>
      <c r="AA301">
        <f t="shared" si="155"/>
        <v>-84.458936764507726</v>
      </c>
      <c r="AB301">
        <f t="shared" si="156"/>
        <v>-32.705633395474329</v>
      </c>
      <c r="AC301">
        <f t="shared" si="157"/>
        <v>-2.0123168737619994</v>
      </c>
      <c r="AD301">
        <f t="shared" si="158"/>
        <v>106.94277129390392</v>
      </c>
      <c r="AE301">
        <f t="shared" si="159"/>
        <v>44.153336801675614</v>
      </c>
      <c r="AF301">
        <f t="shared" si="160"/>
        <v>1.9044989477150127</v>
      </c>
      <c r="AG301">
        <f t="shared" si="161"/>
        <v>20.541391227070395</v>
      </c>
      <c r="AH301">
        <v>1955.8219403280009</v>
      </c>
      <c r="AI301">
        <v>1940.372666666666</v>
      </c>
      <c r="AJ301">
        <v>1.710295772623283</v>
      </c>
      <c r="AK301">
        <v>63.164820258041182</v>
      </c>
      <c r="AL301">
        <f t="shared" si="162"/>
        <v>1.9151686341158216</v>
      </c>
      <c r="AM301">
        <v>31.843009932075891</v>
      </c>
      <c r="AN301">
        <v>32.612543030303037</v>
      </c>
      <c r="AO301">
        <v>4.409471183147294E-6</v>
      </c>
      <c r="AP301">
        <v>96.758734084088289</v>
      </c>
      <c r="AQ301">
        <v>67</v>
      </c>
      <c r="AR301">
        <v>10</v>
      </c>
      <c r="AS301">
        <f t="shared" si="163"/>
        <v>1</v>
      </c>
      <c r="AT301">
        <f t="shared" si="164"/>
        <v>0</v>
      </c>
      <c r="AU301">
        <f t="shared" si="165"/>
        <v>47530.836497909877</v>
      </c>
      <c r="AV301">
        <f t="shared" si="166"/>
        <v>1200.0074999999999</v>
      </c>
      <c r="AW301">
        <f t="shared" si="167"/>
        <v>1025.9329639003356</v>
      </c>
      <c r="AX301">
        <f t="shared" si="168"/>
        <v>0.85493879321615551</v>
      </c>
      <c r="AY301">
        <f t="shared" si="169"/>
        <v>0.18843187090718014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1670951776.2874999</v>
      </c>
      <c r="BF301">
        <v>1874.105</v>
      </c>
      <c r="BG301">
        <v>1893.9275</v>
      </c>
      <c r="BH301">
        <v>32.608724999999993</v>
      </c>
      <c r="BI301">
        <v>31.843450000000001</v>
      </c>
      <c r="BJ301">
        <v>1880.2874999999999</v>
      </c>
      <c r="BK301">
        <v>32.440300000000008</v>
      </c>
      <c r="BL301">
        <v>650.02362500000004</v>
      </c>
      <c r="BM301">
        <v>101.230625</v>
      </c>
      <c r="BN301">
        <v>0.1000313875</v>
      </c>
      <c r="BO301">
        <v>31.771799999999999</v>
      </c>
      <c r="BP301">
        <v>31.936624999999999</v>
      </c>
      <c r="BQ301">
        <v>999.9</v>
      </c>
      <c r="BR301">
        <v>0</v>
      </c>
      <c r="BS301">
        <v>0</v>
      </c>
      <c r="BT301">
        <v>8994.1412500000006</v>
      </c>
      <c r="BU301">
        <v>0</v>
      </c>
      <c r="BV301">
        <v>36.173999999999999</v>
      </c>
      <c r="BW301">
        <v>-19.822487500000001</v>
      </c>
      <c r="BX301">
        <v>1937.2774999999999</v>
      </c>
      <c r="BY301">
        <v>1956.2225000000001</v>
      </c>
      <c r="BZ301">
        <v>0.76527075</v>
      </c>
      <c r="CA301">
        <v>1893.9275</v>
      </c>
      <c r="CB301">
        <v>31.843450000000001</v>
      </c>
      <c r="CC301">
        <v>3.3009974999999998</v>
      </c>
      <c r="CD301">
        <v>3.2235287499999998</v>
      </c>
      <c r="CE301">
        <v>25.629537500000001</v>
      </c>
      <c r="CF301">
        <v>25.229937499999998</v>
      </c>
      <c r="CG301">
        <v>1200.0074999999999</v>
      </c>
      <c r="CH301">
        <v>0.4999575</v>
      </c>
      <c r="CI301">
        <v>0.50004249999999995</v>
      </c>
      <c r="CJ301">
        <v>0</v>
      </c>
      <c r="CK301">
        <v>1795.0662500000001</v>
      </c>
      <c r="CL301">
        <v>4.9990899999999998</v>
      </c>
      <c r="CM301">
        <v>20330.5625</v>
      </c>
      <c r="CN301">
        <v>9557.755000000001</v>
      </c>
      <c r="CO301">
        <v>39.75</v>
      </c>
      <c r="CP301">
        <v>41.359250000000003</v>
      </c>
      <c r="CQ301">
        <v>40.561999999999998</v>
      </c>
      <c r="CR301">
        <v>40.436999999999998</v>
      </c>
      <c r="CS301">
        <v>41.25</v>
      </c>
      <c r="CT301">
        <v>597.45500000000004</v>
      </c>
      <c r="CU301">
        <v>597.5575</v>
      </c>
      <c r="CV301">
        <v>0</v>
      </c>
      <c r="CW301">
        <v>1670951810.8</v>
      </c>
      <c r="CX301">
        <v>0</v>
      </c>
      <c r="CY301">
        <v>1670950421.5999999</v>
      </c>
      <c r="CZ301" t="s">
        <v>356</v>
      </c>
      <c r="DA301">
        <v>1670950421.5999999</v>
      </c>
      <c r="DB301">
        <v>1670950421.5999999</v>
      </c>
      <c r="DC301">
        <v>14</v>
      </c>
      <c r="DD301">
        <v>-0.21199999999999999</v>
      </c>
      <c r="DE301">
        <v>-3.1E-2</v>
      </c>
      <c r="DF301">
        <v>-4.3040000000000003</v>
      </c>
      <c r="DG301">
        <v>0.155</v>
      </c>
      <c r="DH301">
        <v>415</v>
      </c>
      <c r="DI301">
        <v>33</v>
      </c>
      <c r="DJ301">
        <v>0.37</v>
      </c>
      <c r="DK301">
        <v>0.39</v>
      </c>
      <c r="DL301">
        <v>-19.88291219512195</v>
      </c>
      <c r="DM301">
        <v>7.9749825783933928E-2</v>
      </c>
      <c r="DN301">
        <v>7.3570285608047778E-2</v>
      </c>
      <c r="DO301">
        <v>1</v>
      </c>
      <c r="DP301">
        <v>0.76115263414634149</v>
      </c>
      <c r="DQ301">
        <v>1.407338675958191E-2</v>
      </c>
      <c r="DR301">
        <v>2.294746765943826E-3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2</v>
      </c>
      <c r="DY301">
        <v>2</v>
      </c>
      <c r="DZ301" t="s">
        <v>357</v>
      </c>
      <c r="EA301">
        <v>3.29956</v>
      </c>
      <c r="EB301">
        <v>2.6250200000000001</v>
      </c>
      <c r="EC301">
        <v>0.27544400000000002</v>
      </c>
      <c r="ED301">
        <v>0.27493099999999998</v>
      </c>
      <c r="EE301">
        <v>0.13641500000000001</v>
      </c>
      <c r="EF301">
        <v>0.13285</v>
      </c>
      <c r="EG301">
        <v>22029.9</v>
      </c>
      <c r="EH301">
        <v>22436.6</v>
      </c>
      <c r="EI301">
        <v>28284.6</v>
      </c>
      <c r="EJ301">
        <v>29774.9</v>
      </c>
      <c r="EK301">
        <v>33624.800000000003</v>
      </c>
      <c r="EL301">
        <v>35832.1</v>
      </c>
      <c r="EM301">
        <v>39918.5</v>
      </c>
      <c r="EN301">
        <v>42522.7</v>
      </c>
      <c r="EO301">
        <v>2.1484200000000002</v>
      </c>
      <c r="EP301">
        <v>2.2503000000000002</v>
      </c>
      <c r="EQ301">
        <v>0.15857099999999999</v>
      </c>
      <c r="ER301">
        <v>0</v>
      </c>
      <c r="ES301">
        <v>29.357299999999999</v>
      </c>
      <c r="ET301">
        <v>999.9</v>
      </c>
      <c r="EU301">
        <v>73.8</v>
      </c>
      <c r="EV301">
        <v>32.4</v>
      </c>
      <c r="EW301">
        <v>35.609200000000001</v>
      </c>
      <c r="EX301">
        <v>57.1372</v>
      </c>
      <c r="EY301">
        <v>-2.9487199999999998</v>
      </c>
      <c r="EZ301">
        <v>2</v>
      </c>
      <c r="FA301">
        <v>0.21598300000000001</v>
      </c>
      <c r="FB301">
        <v>-0.82705899999999999</v>
      </c>
      <c r="FC301">
        <v>20.270499999999998</v>
      </c>
      <c r="FD301">
        <v>5.2216300000000002</v>
      </c>
      <c r="FE301">
        <v>12.004</v>
      </c>
      <c r="FF301">
        <v>4.9875499999999997</v>
      </c>
      <c r="FG301">
        <v>3.2842799999999999</v>
      </c>
      <c r="FH301">
        <v>9999</v>
      </c>
      <c r="FI301">
        <v>9999</v>
      </c>
      <c r="FJ301">
        <v>9999</v>
      </c>
      <c r="FK301">
        <v>999.9</v>
      </c>
      <c r="FL301">
        <v>1.86582</v>
      </c>
      <c r="FM301">
        <v>1.8621799999999999</v>
      </c>
      <c r="FN301">
        <v>1.8641700000000001</v>
      </c>
      <c r="FO301">
        <v>1.8602099999999999</v>
      </c>
      <c r="FP301">
        <v>1.8609599999999999</v>
      </c>
      <c r="FQ301">
        <v>1.86008</v>
      </c>
      <c r="FR301">
        <v>1.8617699999999999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-6.19</v>
      </c>
      <c r="GH301">
        <v>0.16839999999999999</v>
      </c>
      <c r="GI301">
        <v>-3.3542705637745942</v>
      </c>
      <c r="GJ301">
        <v>-2.7043828418459848E-3</v>
      </c>
      <c r="GK301">
        <v>1.1637646390227569E-6</v>
      </c>
      <c r="GL301">
        <v>-2.7935288173591201E-10</v>
      </c>
      <c r="GM301">
        <v>-0.1154585369592631</v>
      </c>
      <c r="GN301">
        <v>-1.575226436802038E-3</v>
      </c>
      <c r="GO301">
        <v>7.1853088279240026E-4</v>
      </c>
      <c r="GP301">
        <v>-1.2337336158236461E-5</v>
      </c>
      <c r="GQ301">
        <v>5</v>
      </c>
      <c r="GR301">
        <v>2087</v>
      </c>
      <c r="GS301">
        <v>4</v>
      </c>
      <c r="GT301">
        <v>31</v>
      </c>
      <c r="GU301">
        <v>22.6</v>
      </c>
      <c r="GV301">
        <v>22.6</v>
      </c>
      <c r="GW301">
        <v>4.5800799999999997</v>
      </c>
      <c r="GX301">
        <v>2.4670399999999999</v>
      </c>
      <c r="GY301">
        <v>2.04834</v>
      </c>
      <c r="GZ301">
        <v>2.6196299999999999</v>
      </c>
      <c r="HA301">
        <v>2.1972700000000001</v>
      </c>
      <c r="HB301">
        <v>2.3596200000000001</v>
      </c>
      <c r="HC301">
        <v>37.457799999999999</v>
      </c>
      <c r="HD301">
        <v>14.1408</v>
      </c>
      <c r="HE301">
        <v>18</v>
      </c>
      <c r="HF301">
        <v>613.76700000000005</v>
      </c>
      <c r="HG301">
        <v>773.65300000000002</v>
      </c>
      <c r="HH301">
        <v>30.9998</v>
      </c>
      <c r="HI301">
        <v>30.222799999999999</v>
      </c>
      <c r="HJ301">
        <v>30</v>
      </c>
      <c r="HK301">
        <v>30.167000000000002</v>
      </c>
      <c r="HL301">
        <v>30.159199999999998</v>
      </c>
      <c r="HM301">
        <v>91.623199999999997</v>
      </c>
      <c r="HN301">
        <v>14.077400000000001</v>
      </c>
      <c r="HO301">
        <v>100</v>
      </c>
      <c r="HP301">
        <v>31</v>
      </c>
      <c r="HQ301">
        <v>1909.37</v>
      </c>
      <c r="HR301">
        <v>31.7803</v>
      </c>
      <c r="HS301">
        <v>99.657499999999999</v>
      </c>
      <c r="HT301">
        <v>98.640799999999999</v>
      </c>
    </row>
    <row r="302" spans="1:228" x14ac:dyDescent="0.2">
      <c r="A302">
        <v>287</v>
      </c>
      <c r="B302">
        <v>1670951782.5999999</v>
      </c>
      <c r="C302">
        <v>1141.5</v>
      </c>
      <c r="D302" t="s">
        <v>933</v>
      </c>
      <c r="E302" t="s">
        <v>934</v>
      </c>
      <c r="F302">
        <v>4</v>
      </c>
      <c r="G302">
        <v>1670951780.5999999</v>
      </c>
      <c r="H302">
        <f t="shared" si="136"/>
        <v>1.9084161285587038E-3</v>
      </c>
      <c r="I302">
        <f t="shared" si="137"/>
        <v>1.9084161285587038</v>
      </c>
      <c r="J302">
        <f t="shared" si="138"/>
        <v>20.342378463418271</v>
      </c>
      <c r="K302">
        <f t="shared" si="139"/>
        <v>1881.238571428572</v>
      </c>
      <c r="L302">
        <f t="shared" si="140"/>
        <v>1585.7347281334935</v>
      </c>
      <c r="M302">
        <f t="shared" si="141"/>
        <v>160.68245365300612</v>
      </c>
      <c r="N302">
        <f t="shared" si="142"/>
        <v>190.62584945694121</v>
      </c>
      <c r="O302">
        <f t="shared" si="143"/>
        <v>0.1301995902522575</v>
      </c>
      <c r="P302">
        <f t="shared" si="144"/>
        <v>3.6945055739653911</v>
      </c>
      <c r="Q302">
        <f t="shared" si="145"/>
        <v>0.12770320094544332</v>
      </c>
      <c r="R302">
        <f t="shared" si="146"/>
        <v>8.0034804558819464E-2</v>
      </c>
      <c r="S302">
        <f t="shared" si="147"/>
        <v>226.11837909383866</v>
      </c>
      <c r="T302">
        <f t="shared" si="148"/>
        <v>32.447909679278681</v>
      </c>
      <c r="U302">
        <f t="shared" si="149"/>
        <v>31.939028571428569</v>
      </c>
      <c r="V302">
        <f t="shared" si="150"/>
        <v>4.7586290640742819</v>
      </c>
      <c r="W302">
        <f t="shared" si="151"/>
        <v>70.087239478978134</v>
      </c>
      <c r="X302">
        <f t="shared" si="152"/>
        <v>3.3045874825079387</v>
      </c>
      <c r="Y302">
        <f t="shared" si="153"/>
        <v>4.7149631046591756</v>
      </c>
      <c r="Z302">
        <f t="shared" si="154"/>
        <v>1.4540415815663432</v>
      </c>
      <c r="AA302">
        <f t="shared" si="155"/>
        <v>-84.161151269438847</v>
      </c>
      <c r="AB302">
        <f t="shared" si="156"/>
        <v>-32.406290618737401</v>
      </c>
      <c r="AC302">
        <f t="shared" si="157"/>
        <v>-1.9864409054069099</v>
      </c>
      <c r="AD302">
        <f t="shared" si="158"/>
        <v>107.5644963002555</v>
      </c>
      <c r="AE302">
        <f t="shared" si="159"/>
        <v>44.404032864849114</v>
      </c>
      <c r="AF302">
        <f t="shared" si="160"/>
        <v>1.9105753291799803</v>
      </c>
      <c r="AG302">
        <f t="shared" si="161"/>
        <v>20.342378463418271</v>
      </c>
      <c r="AH302">
        <v>1962.769511814208</v>
      </c>
      <c r="AI302">
        <v>1947.2806666666661</v>
      </c>
      <c r="AJ302">
        <v>1.741932107321575</v>
      </c>
      <c r="AK302">
        <v>63.164820258041182</v>
      </c>
      <c r="AL302">
        <f t="shared" si="162"/>
        <v>1.9084161285587038</v>
      </c>
      <c r="AM302">
        <v>31.843988054805159</v>
      </c>
      <c r="AN302">
        <v>32.610939999999999</v>
      </c>
      <c r="AO302">
        <v>1.6540596067635E-6</v>
      </c>
      <c r="AP302">
        <v>96.758734084088289</v>
      </c>
      <c r="AQ302">
        <v>67</v>
      </c>
      <c r="AR302">
        <v>10</v>
      </c>
      <c r="AS302">
        <f t="shared" si="163"/>
        <v>1</v>
      </c>
      <c r="AT302">
        <f t="shared" si="164"/>
        <v>0</v>
      </c>
      <c r="AU302">
        <f t="shared" si="165"/>
        <v>47780.581816556049</v>
      </c>
      <c r="AV302">
        <f t="shared" si="166"/>
        <v>1200.002857142857</v>
      </c>
      <c r="AW302">
        <f t="shared" si="167"/>
        <v>1025.928785022714</v>
      </c>
      <c r="AX302">
        <f t="shared" si="168"/>
        <v>0.85493861861745557</v>
      </c>
      <c r="AY302">
        <f t="shared" si="169"/>
        <v>0.18843153393168954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1670951780.5999999</v>
      </c>
      <c r="BF302">
        <v>1881.238571428572</v>
      </c>
      <c r="BG302">
        <v>1901.1785714285711</v>
      </c>
      <c r="BH302">
        <v>32.612142857142857</v>
      </c>
      <c r="BI302">
        <v>31.84431428571429</v>
      </c>
      <c r="BJ302">
        <v>1887.43</v>
      </c>
      <c r="BK302">
        <v>32.443714285714293</v>
      </c>
      <c r="BL302">
        <v>649.92657142857138</v>
      </c>
      <c r="BM302">
        <v>101.2302857142857</v>
      </c>
      <c r="BN302">
        <v>9.9685057142857136E-2</v>
      </c>
      <c r="BO302">
        <v>31.776328571428579</v>
      </c>
      <c r="BP302">
        <v>31.939028571428569</v>
      </c>
      <c r="BQ302">
        <v>999.89999999999986</v>
      </c>
      <c r="BR302">
        <v>0</v>
      </c>
      <c r="BS302">
        <v>0</v>
      </c>
      <c r="BT302">
        <v>9042.3214285714294</v>
      </c>
      <c r="BU302">
        <v>0</v>
      </c>
      <c r="BV302">
        <v>36.178342857142852</v>
      </c>
      <c r="BW302">
        <v>-19.94097142857143</v>
      </c>
      <c r="BX302">
        <v>1944.6557142857141</v>
      </c>
      <c r="BY302">
        <v>1963.71</v>
      </c>
      <c r="BZ302">
        <v>0.76782557142857133</v>
      </c>
      <c r="CA302">
        <v>1901.1785714285711</v>
      </c>
      <c r="CB302">
        <v>31.84431428571429</v>
      </c>
      <c r="CC302">
        <v>3.301335714285714</v>
      </c>
      <c r="CD302">
        <v>3.223608571428572</v>
      </c>
      <c r="CE302">
        <v>25.63128571428571</v>
      </c>
      <c r="CF302">
        <v>25.230342857142851</v>
      </c>
      <c r="CG302">
        <v>1200.002857142857</v>
      </c>
      <c r="CH302">
        <v>0.49996200000000002</v>
      </c>
      <c r="CI302">
        <v>0.50003799999999998</v>
      </c>
      <c r="CJ302">
        <v>0</v>
      </c>
      <c r="CK302">
        <v>1795.081428571428</v>
      </c>
      <c r="CL302">
        <v>4.9990899999999998</v>
      </c>
      <c r="CM302">
        <v>20328.271428571428</v>
      </c>
      <c r="CN302">
        <v>9557.7542857142853</v>
      </c>
      <c r="CO302">
        <v>39.75</v>
      </c>
      <c r="CP302">
        <v>41.375</v>
      </c>
      <c r="CQ302">
        <v>40.561999999999998</v>
      </c>
      <c r="CR302">
        <v>40.436999999999998</v>
      </c>
      <c r="CS302">
        <v>41.25</v>
      </c>
      <c r="CT302">
        <v>597.45714285714291</v>
      </c>
      <c r="CU302">
        <v>597.54571428571421</v>
      </c>
      <c r="CV302">
        <v>0</v>
      </c>
      <c r="CW302">
        <v>1670951814.4000001</v>
      </c>
      <c r="CX302">
        <v>0</v>
      </c>
      <c r="CY302">
        <v>1670950421.5999999</v>
      </c>
      <c r="CZ302" t="s">
        <v>356</v>
      </c>
      <c r="DA302">
        <v>1670950421.5999999</v>
      </c>
      <c r="DB302">
        <v>1670950421.5999999</v>
      </c>
      <c r="DC302">
        <v>14</v>
      </c>
      <c r="DD302">
        <v>-0.21199999999999999</v>
      </c>
      <c r="DE302">
        <v>-3.1E-2</v>
      </c>
      <c r="DF302">
        <v>-4.3040000000000003</v>
      </c>
      <c r="DG302">
        <v>0.155</v>
      </c>
      <c r="DH302">
        <v>415</v>
      </c>
      <c r="DI302">
        <v>33</v>
      </c>
      <c r="DJ302">
        <v>0.37</v>
      </c>
      <c r="DK302">
        <v>0.39</v>
      </c>
      <c r="DL302">
        <v>-19.887995121951221</v>
      </c>
      <c r="DM302">
        <v>-0.1078850174215876</v>
      </c>
      <c r="DN302">
        <v>7.6888877533748248E-2</v>
      </c>
      <c r="DO302">
        <v>0</v>
      </c>
      <c r="DP302">
        <v>0.76290351219512198</v>
      </c>
      <c r="DQ302">
        <v>2.7488822299653191E-2</v>
      </c>
      <c r="DR302">
        <v>3.4846160100728669E-3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363</v>
      </c>
      <c r="EA302">
        <v>3.2993800000000002</v>
      </c>
      <c r="EB302">
        <v>2.6255099999999998</v>
      </c>
      <c r="EC302">
        <v>0.27600200000000003</v>
      </c>
      <c r="ED302">
        <v>0.27548299999999998</v>
      </c>
      <c r="EE302">
        <v>0.136406</v>
      </c>
      <c r="EF302">
        <v>0.132855</v>
      </c>
      <c r="EG302">
        <v>22012.799999999999</v>
      </c>
      <c r="EH302">
        <v>22419.5</v>
      </c>
      <c r="EI302">
        <v>28284.400000000001</v>
      </c>
      <c r="EJ302">
        <v>29774.9</v>
      </c>
      <c r="EK302">
        <v>33624.9</v>
      </c>
      <c r="EL302">
        <v>35831.9</v>
      </c>
      <c r="EM302">
        <v>39918.1</v>
      </c>
      <c r="EN302">
        <v>42522.6</v>
      </c>
      <c r="EO302">
        <v>2.1472699999999998</v>
      </c>
      <c r="EP302">
        <v>2.2506699999999999</v>
      </c>
      <c r="EQ302">
        <v>0.15878700000000001</v>
      </c>
      <c r="ER302">
        <v>0</v>
      </c>
      <c r="ES302">
        <v>29.3614</v>
      </c>
      <c r="ET302">
        <v>999.9</v>
      </c>
      <c r="EU302">
        <v>73.8</v>
      </c>
      <c r="EV302">
        <v>32.4</v>
      </c>
      <c r="EW302">
        <v>35.6083</v>
      </c>
      <c r="EX302">
        <v>57.197200000000002</v>
      </c>
      <c r="EY302">
        <v>-2.9166599999999998</v>
      </c>
      <c r="EZ302">
        <v>2</v>
      </c>
      <c r="FA302">
        <v>0.21596000000000001</v>
      </c>
      <c r="FB302">
        <v>-0.828461</v>
      </c>
      <c r="FC302">
        <v>20.270600000000002</v>
      </c>
      <c r="FD302">
        <v>5.22133</v>
      </c>
      <c r="FE302">
        <v>12.004</v>
      </c>
      <c r="FF302">
        <v>4.9875499999999997</v>
      </c>
      <c r="FG302">
        <v>3.2842500000000001</v>
      </c>
      <c r="FH302">
        <v>9999</v>
      </c>
      <c r="FI302">
        <v>9999</v>
      </c>
      <c r="FJ302">
        <v>9999</v>
      </c>
      <c r="FK302">
        <v>999.9</v>
      </c>
      <c r="FL302">
        <v>1.86581</v>
      </c>
      <c r="FM302">
        <v>1.8621799999999999</v>
      </c>
      <c r="FN302">
        <v>1.8641700000000001</v>
      </c>
      <c r="FO302">
        <v>1.8602000000000001</v>
      </c>
      <c r="FP302">
        <v>1.8609500000000001</v>
      </c>
      <c r="FQ302">
        <v>1.86006</v>
      </c>
      <c r="FR302">
        <v>1.8617300000000001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-6.2</v>
      </c>
      <c r="GH302">
        <v>0.16850000000000001</v>
      </c>
      <c r="GI302">
        <v>-3.3542705637745942</v>
      </c>
      <c r="GJ302">
        <v>-2.7043828418459848E-3</v>
      </c>
      <c r="GK302">
        <v>1.1637646390227569E-6</v>
      </c>
      <c r="GL302">
        <v>-2.7935288173591201E-10</v>
      </c>
      <c r="GM302">
        <v>-0.1154585369592631</v>
      </c>
      <c r="GN302">
        <v>-1.575226436802038E-3</v>
      </c>
      <c r="GO302">
        <v>7.1853088279240026E-4</v>
      </c>
      <c r="GP302">
        <v>-1.2337336158236461E-5</v>
      </c>
      <c r="GQ302">
        <v>5</v>
      </c>
      <c r="GR302">
        <v>2087</v>
      </c>
      <c r="GS302">
        <v>4</v>
      </c>
      <c r="GT302">
        <v>31</v>
      </c>
      <c r="GU302">
        <v>22.7</v>
      </c>
      <c r="GV302">
        <v>22.7</v>
      </c>
      <c r="GW302">
        <v>4.5922900000000002</v>
      </c>
      <c r="GX302">
        <v>2.4633799999999999</v>
      </c>
      <c r="GY302">
        <v>2.04834</v>
      </c>
      <c r="GZ302">
        <v>2.6184099999999999</v>
      </c>
      <c r="HA302">
        <v>2.1972700000000001</v>
      </c>
      <c r="HB302">
        <v>2.34131</v>
      </c>
      <c r="HC302">
        <v>37.457799999999999</v>
      </c>
      <c r="HD302">
        <v>14.132</v>
      </c>
      <c r="HE302">
        <v>18</v>
      </c>
      <c r="HF302">
        <v>612.904</v>
      </c>
      <c r="HG302">
        <v>773.99</v>
      </c>
      <c r="HH302">
        <v>30.999700000000001</v>
      </c>
      <c r="HI302">
        <v>30.221599999999999</v>
      </c>
      <c r="HJ302">
        <v>30</v>
      </c>
      <c r="HK302">
        <v>30.165800000000001</v>
      </c>
      <c r="HL302">
        <v>30.1569</v>
      </c>
      <c r="HM302">
        <v>91.872699999999995</v>
      </c>
      <c r="HN302">
        <v>14.077400000000001</v>
      </c>
      <c r="HO302">
        <v>100</v>
      </c>
      <c r="HP302">
        <v>31</v>
      </c>
      <c r="HQ302">
        <v>1916.06</v>
      </c>
      <c r="HR302">
        <v>31.786000000000001</v>
      </c>
      <c r="HS302">
        <v>99.656800000000004</v>
      </c>
      <c r="HT302">
        <v>98.640799999999999</v>
      </c>
    </row>
    <row r="303" spans="1:228" x14ac:dyDescent="0.2">
      <c r="A303">
        <v>288</v>
      </c>
      <c r="B303">
        <v>1670951786.5999999</v>
      </c>
      <c r="C303">
        <v>1145.5</v>
      </c>
      <c r="D303" t="s">
        <v>935</v>
      </c>
      <c r="E303" t="s">
        <v>936</v>
      </c>
      <c r="F303">
        <v>4</v>
      </c>
      <c r="G303">
        <v>1670951784.2874999</v>
      </c>
      <c r="H303">
        <f t="shared" si="136"/>
        <v>1.9100061930769228E-3</v>
      </c>
      <c r="I303">
        <f t="shared" si="137"/>
        <v>1.9100061930769228</v>
      </c>
      <c r="J303">
        <f t="shared" si="138"/>
        <v>20.072318701955972</v>
      </c>
      <c r="K303">
        <f t="shared" si="139"/>
        <v>1887.4974999999999</v>
      </c>
      <c r="L303">
        <f t="shared" si="140"/>
        <v>1594.8352346163852</v>
      </c>
      <c r="M303">
        <f t="shared" si="141"/>
        <v>161.60421418902445</v>
      </c>
      <c r="N303">
        <f t="shared" si="142"/>
        <v>191.25960077287743</v>
      </c>
      <c r="O303">
        <f t="shared" si="143"/>
        <v>0.13006530958668089</v>
      </c>
      <c r="P303">
        <f t="shared" si="144"/>
        <v>3.6806263386591187</v>
      </c>
      <c r="Q303">
        <f t="shared" si="145"/>
        <v>0.12756481405873735</v>
      </c>
      <c r="R303">
        <f t="shared" si="146"/>
        <v>7.9948664430730038E-2</v>
      </c>
      <c r="S303">
        <f t="shared" si="147"/>
        <v>226.11570673650655</v>
      </c>
      <c r="T303">
        <f t="shared" si="148"/>
        <v>32.449433983375151</v>
      </c>
      <c r="U303">
        <f t="shared" si="149"/>
        <v>31.949087500000001</v>
      </c>
      <c r="V303">
        <f t="shared" si="150"/>
        <v>4.761340230061772</v>
      </c>
      <c r="W303">
        <f t="shared" si="151"/>
        <v>70.088113937307881</v>
      </c>
      <c r="X303">
        <f t="shared" si="152"/>
        <v>3.3045320277429933</v>
      </c>
      <c r="Y303">
        <f t="shared" si="153"/>
        <v>4.7148251566575423</v>
      </c>
      <c r="Z303">
        <f t="shared" si="154"/>
        <v>1.4568082023187787</v>
      </c>
      <c r="AA303">
        <f t="shared" si="155"/>
        <v>-84.2312731146923</v>
      </c>
      <c r="AB303">
        <f t="shared" si="156"/>
        <v>-34.382945630345496</v>
      </c>
      <c r="AC303">
        <f t="shared" si="157"/>
        <v>-2.1156528150998204</v>
      </c>
      <c r="AD303">
        <f t="shared" si="158"/>
        <v>105.38583517636894</v>
      </c>
      <c r="AE303">
        <f t="shared" si="159"/>
        <v>44.273107265828784</v>
      </c>
      <c r="AF303">
        <f t="shared" si="160"/>
        <v>1.9056894313299382</v>
      </c>
      <c r="AG303">
        <f t="shared" si="161"/>
        <v>20.072318701955972</v>
      </c>
      <c r="AH303">
        <v>1969.71511651944</v>
      </c>
      <c r="AI303">
        <v>1954.302242424242</v>
      </c>
      <c r="AJ303">
        <v>1.752819510603598</v>
      </c>
      <c r="AK303">
        <v>63.164820258041182</v>
      </c>
      <c r="AL303">
        <f t="shared" si="162"/>
        <v>1.9100061930769228</v>
      </c>
      <c r="AM303">
        <v>31.845550489734819</v>
      </c>
      <c r="AN303">
        <v>32.613004848484827</v>
      </c>
      <c r="AO303">
        <v>4.9060759697412554E-6</v>
      </c>
      <c r="AP303">
        <v>96.758734084088289</v>
      </c>
      <c r="AQ303">
        <v>67</v>
      </c>
      <c r="AR303">
        <v>10</v>
      </c>
      <c r="AS303">
        <f t="shared" si="163"/>
        <v>1</v>
      </c>
      <c r="AT303">
        <f t="shared" si="164"/>
        <v>0</v>
      </c>
      <c r="AU303">
        <f t="shared" si="165"/>
        <v>47531.374341442628</v>
      </c>
      <c r="AV303">
        <f t="shared" si="166"/>
        <v>1199.99</v>
      </c>
      <c r="AW303">
        <f t="shared" si="167"/>
        <v>1025.9176635940448</v>
      </c>
      <c r="AX303">
        <f t="shared" si="168"/>
        <v>0.85493851081596084</v>
      </c>
      <c r="AY303">
        <f t="shared" si="169"/>
        <v>0.18843132587480441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1670951784.2874999</v>
      </c>
      <c r="BF303">
        <v>1887.4974999999999</v>
      </c>
      <c r="BG303">
        <v>1907.3812499999999</v>
      </c>
      <c r="BH303">
        <v>32.611675000000012</v>
      </c>
      <c r="BI303">
        <v>31.845925000000001</v>
      </c>
      <c r="BJ303">
        <v>1893.6975</v>
      </c>
      <c r="BK303">
        <v>32.443237500000002</v>
      </c>
      <c r="BL303">
        <v>650.02449999999999</v>
      </c>
      <c r="BM303">
        <v>101.229625</v>
      </c>
      <c r="BN303">
        <v>0.10009902499999999</v>
      </c>
      <c r="BO303">
        <v>31.775812500000001</v>
      </c>
      <c r="BP303">
        <v>31.949087500000001</v>
      </c>
      <c r="BQ303">
        <v>999.9</v>
      </c>
      <c r="BR303">
        <v>0</v>
      </c>
      <c r="BS303">
        <v>0</v>
      </c>
      <c r="BT303">
        <v>8994.4549999999981</v>
      </c>
      <c r="BU303">
        <v>0</v>
      </c>
      <c r="BV303">
        <v>36.204862499999997</v>
      </c>
      <c r="BW303">
        <v>-19.882325000000002</v>
      </c>
      <c r="BX303">
        <v>1951.1275000000001</v>
      </c>
      <c r="BY303">
        <v>1970.1212499999999</v>
      </c>
      <c r="BZ303">
        <v>0.76573500000000005</v>
      </c>
      <c r="CA303">
        <v>1907.3812499999999</v>
      </c>
      <c r="CB303">
        <v>31.845925000000001</v>
      </c>
      <c r="CC303">
        <v>3.3012674999999998</v>
      </c>
      <c r="CD303">
        <v>3.2237512499999998</v>
      </c>
      <c r="CE303">
        <v>25.630937500000002</v>
      </c>
      <c r="CF303">
        <v>25.231087500000001</v>
      </c>
      <c r="CG303">
        <v>1199.99</v>
      </c>
      <c r="CH303">
        <v>0.49996625000000011</v>
      </c>
      <c r="CI303">
        <v>0.50003375000000005</v>
      </c>
      <c r="CJ303">
        <v>0</v>
      </c>
      <c r="CK303">
        <v>1794.9637499999999</v>
      </c>
      <c r="CL303">
        <v>4.9990899999999998</v>
      </c>
      <c r="CM303">
        <v>20326.162499999999</v>
      </c>
      <c r="CN303">
        <v>9557.6437499999993</v>
      </c>
      <c r="CO303">
        <v>39.75</v>
      </c>
      <c r="CP303">
        <v>41.335625</v>
      </c>
      <c r="CQ303">
        <v>40.561999999999998</v>
      </c>
      <c r="CR303">
        <v>40.436999999999998</v>
      </c>
      <c r="CS303">
        <v>41.25</v>
      </c>
      <c r="CT303">
        <v>597.45500000000004</v>
      </c>
      <c r="CU303">
        <v>597.53499999999997</v>
      </c>
      <c r="CV303">
        <v>0</v>
      </c>
      <c r="CW303">
        <v>1670951818.5999999</v>
      </c>
      <c r="CX303">
        <v>0</v>
      </c>
      <c r="CY303">
        <v>1670950421.5999999</v>
      </c>
      <c r="CZ303" t="s">
        <v>356</v>
      </c>
      <c r="DA303">
        <v>1670950421.5999999</v>
      </c>
      <c r="DB303">
        <v>1670950421.5999999</v>
      </c>
      <c r="DC303">
        <v>14</v>
      </c>
      <c r="DD303">
        <v>-0.21199999999999999</v>
      </c>
      <c r="DE303">
        <v>-3.1E-2</v>
      </c>
      <c r="DF303">
        <v>-4.3040000000000003</v>
      </c>
      <c r="DG303">
        <v>0.155</v>
      </c>
      <c r="DH303">
        <v>415</v>
      </c>
      <c r="DI303">
        <v>33</v>
      </c>
      <c r="DJ303">
        <v>0.37</v>
      </c>
      <c r="DK303">
        <v>0.39</v>
      </c>
      <c r="DL303">
        <v>-19.887435</v>
      </c>
      <c r="DM303">
        <v>-0.1174761726078548</v>
      </c>
      <c r="DN303">
        <v>7.6382944922279414E-2</v>
      </c>
      <c r="DO303">
        <v>0</v>
      </c>
      <c r="DP303">
        <v>0.76362607500000002</v>
      </c>
      <c r="DQ303">
        <v>3.0750720450279781E-2</v>
      </c>
      <c r="DR303">
        <v>3.551355244040641E-3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363</v>
      </c>
      <c r="EA303">
        <v>3.2994599999999998</v>
      </c>
      <c r="EB303">
        <v>2.6253099999999998</v>
      </c>
      <c r="EC303">
        <v>0.276563</v>
      </c>
      <c r="ED303">
        <v>0.27604000000000001</v>
      </c>
      <c r="EE303">
        <v>0.13641500000000001</v>
      </c>
      <c r="EF303">
        <v>0.132859</v>
      </c>
      <c r="EG303">
        <v>21995.599999999999</v>
      </c>
      <c r="EH303">
        <v>22402.6</v>
      </c>
      <c r="EI303">
        <v>28284.3</v>
      </c>
      <c r="EJ303">
        <v>29775.4</v>
      </c>
      <c r="EK303">
        <v>33624.300000000003</v>
      </c>
      <c r="EL303">
        <v>35832.300000000003</v>
      </c>
      <c r="EM303">
        <v>39917.800000000003</v>
      </c>
      <c r="EN303">
        <v>42523.3</v>
      </c>
      <c r="EO303">
        <v>2.1475300000000002</v>
      </c>
      <c r="EP303">
        <v>2.25047</v>
      </c>
      <c r="EQ303">
        <v>0.159167</v>
      </c>
      <c r="ER303">
        <v>0</v>
      </c>
      <c r="ES303">
        <v>29.366900000000001</v>
      </c>
      <c r="ET303">
        <v>999.9</v>
      </c>
      <c r="EU303">
        <v>73.900000000000006</v>
      </c>
      <c r="EV303">
        <v>32.4</v>
      </c>
      <c r="EW303">
        <v>35.653100000000002</v>
      </c>
      <c r="EX303">
        <v>57.497199999999999</v>
      </c>
      <c r="EY303">
        <v>-2.8846099999999999</v>
      </c>
      <c r="EZ303">
        <v>2</v>
      </c>
      <c r="FA303">
        <v>0.21593000000000001</v>
      </c>
      <c r="FB303">
        <v>-0.82913099999999995</v>
      </c>
      <c r="FC303">
        <v>20.270700000000001</v>
      </c>
      <c r="FD303">
        <v>5.2211800000000004</v>
      </c>
      <c r="FE303">
        <v>12.004</v>
      </c>
      <c r="FF303">
        <v>4.9873000000000003</v>
      </c>
      <c r="FG303">
        <v>3.2841999999999998</v>
      </c>
      <c r="FH303">
        <v>9999</v>
      </c>
      <c r="FI303">
        <v>9999</v>
      </c>
      <c r="FJ303">
        <v>9999</v>
      </c>
      <c r="FK303">
        <v>999.9</v>
      </c>
      <c r="FL303">
        <v>1.86582</v>
      </c>
      <c r="FM303">
        <v>1.8621799999999999</v>
      </c>
      <c r="FN303">
        <v>1.8641700000000001</v>
      </c>
      <c r="FO303">
        <v>1.8602000000000001</v>
      </c>
      <c r="FP303">
        <v>1.8609599999999999</v>
      </c>
      <c r="FQ303">
        <v>1.8600699999999999</v>
      </c>
      <c r="FR303">
        <v>1.8617600000000001</v>
      </c>
      <c r="FS303">
        <v>1.8583700000000001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-6.21</v>
      </c>
      <c r="GH303">
        <v>0.16850000000000001</v>
      </c>
      <c r="GI303">
        <v>-3.3542705637745942</v>
      </c>
      <c r="GJ303">
        <v>-2.7043828418459848E-3</v>
      </c>
      <c r="GK303">
        <v>1.1637646390227569E-6</v>
      </c>
      <c r="GL303">
        <v>-2.7935288173591201E-10</v>
      </c>
      <c r="GM303">
        <v>-0.1154585369592631</v>
      </c>
      <c r="GN303">
        <v>-1.575226436802038E-3</v>
      </c>
      <c r="GO303">
        <v>7.1853088279240026E-4</v>
      </c>
      <c r="GP303">
        <v>-1.2337336158236461E-5</v>
      </c>
      <c r="GQ303">
        <v>5</v>
      </c>
      <c r="GR303">
        <v>2087</v>
      </c>
      <c r="GS303">
        <v>4</v>
      </c>
      <c r="GT303">
        <v>31</v>
      </c>
      <c r="GU303">
        <v>22.8</v>
      </c>
      <c r="GV303">
        <v>22.8</v>
      </c>
      <c r="GW303">
        <v>4.6044900000000002</v>
      </c>
      <c r="GX303">
        <v>2.4658199999999999</v>
      </c>
      <c r="GY303">
        <v>2.04834</v>
      </c>
      <c r="GZ303">
        <v>2.6196299999999999</v>
      </c>
      <c r="HA303">
        <v>2.1972700000000001</v>
      </c>
      <c r="HB303">
        <v>2.3120099999999999</v>
      </c>
      <c r="HC303">
        <v>37.433799999999998</v>
      </c>
      <c r="HD303">
        <v>14.1233</v>
      </c>
      <c r="HE303">
        <v>18</v>
      </c>
      <c r="HF303">
        <v>613.07399999999996</v>
      </c>
      <c r="HG303">
        <v>773.78899999999999</v>
      </c>
      <c r="HH303">
        <v>30.9998</v>
      </c>
      <c r="HI303">
        <v>30.220199999999998</v>
      </c>
      <c r="HJ303">
        <v>30</v>
      </c>
      <c r="HK303">
        <v>30.164400000000001</v>
      </c>
      <c r="HL303">
        <v>30.156600000000001</v>
      </c>
      <c r="HM303">
        <v>92.118099999999998</v>
      </c>
      <c r="HN303">
        <v>14.077400000000001</v>
      </c>
      <c r="HO303">
        <v>100</v>
      </c>
      <c r="HP303">
        <v>31</v>
      </c>
      <c r="HQ303">
        <v>1922.74</v>
      </c>
      <c r="HR303">
        <v>31.773099999999999</v>
      </c>
      <c r="HS303">
        <v>99.656099999999995</v>
      </c>
      <c r="HT303">
        <v>98.642300000000006</v>
      </c>
    </row>
    <row r="304" spans="1:228" x14ac:dyDescent="0.2">
      <c r="A304">
        <v>289</v>
      </c>
      <c r="B304">
        <v>1670951790.5999999</v>
      </c>
      <c r="C304">
        <v>1149.5</v>
      </c>
      <c r="D304" t="s">
        <v>937</v>
      </c>
      <c r="E304" t="s">
        <v>938</v>
      </c>
      <c r="F304">
        <v>4</v>
      </c>
      <c r="G304">
        <v>1670951788.5999999</v>
      </c>
      <c r="H304">
        <f t="shared" si="136"/>
        <v>1.9076402017916914E-3</v>
      </c>
      <c r="I304">
        <f t="shared" si="137"/>
        <v>1.9076402017916914</v>
      </c>
      <c r="J304">
        <f t="shared" si="138"/>
        <v>20.681030084713406</v>
      </c>
      <c r="K304">
        <f t="shared" si="139"/>
        <v>1894.668571428572</v>
      </c>
      <c r="L304">
        <f t="shared" si="140"/>
        <v>1593.7540517559798</v>
      </c>
      <c r="M304">
        <f t="shared" si="141"/>
        <v>161.49530595826559</v>
      </c>
      <c r="N304">
        <f t="shared" si="142"/>
        <v>191.98701348883907</v>
      </c>
      <c r="O304">
        <f t="shared" si="143"/>
        <v>0.12979012717073471</v>
      </c>
      <c r="P304">
        <f t="shared" si="144"/>
        <v>3.6872132050184683</v>
      </c>
      <c r="Q304">
        <f t="shared" si="145"/>
        <v>0.12730444841238345</v>
      </c>
      <c r="R304">
        <f t="shared" si="146"/>
        <v>7.978464358997614E-2</v>
      </c>
      <c r="S304">
        <f t="shared" si="147"/>
        <v>226.11862757476715</v>
      </c>
      <c r="T304">
        <f t="shared" si="148"/>
        <v>32.451966303008554</v>
      </c>
      <c r="U304">
        <f t="shared" si="149"/>
        <v>31.954071428571432</v>
      </c>
      <c r="V304">
        <f t="shared" si="150"/>
        <v>4.7626840380224884</v>
      </c>
      <c r="W304">
        <f t="shared" si="151"/>
        <v>70.07933589729646</v>
      </c>
      <c r="X304">
        <f t="shared" si="152"/>
        <v>3.3047099431720346</v>
      </c>
      <c r="Y304">
        <f t="shared" si="153"/>
        <v>4.7156696062519687</v>
      </c>
      <c r="Z304">
        <f t="shared" si="154"/>
        <v>1.4579740948504538</v>
      </c>
      <c r="AA304">
        <f t="shared" si="155"/>
        <v>-84.126932899013596</v>
      </c>
      <c r="AB304">
        <f t="shared" si="156"/>
        <v>-34.807260207900356</v>
      </c>
      <c r="AC304">
        <f t="shared" si="157"/>
        <v>-2.1380213581422614</v>
      </c>
      <c r="AD304">
        <f t="shared" si="158"/>
        <v>105.04641310971095</v>
      </c>
      <c r="AE304">
        <f t="shared" si="159"/>
        <v>44.412292430120502</v>
      </c>
      <c r="AF304">
        <f t="shared" si="160"/>
        <v>1.906766223643459</v>
      </c>
      <c r="AG304">
        <f t="shared" si="161"/>
        <v>20.681030084713406</v>
      </c>
      <c r="AH304">
        <v>1976.6406051392109</v>
      </c>
      <c r="AI304">
        <v>1961.119878787878</v>
      </c>
      <c r="AJ304">
        <v>1.713218721733069</v>
      </c>
      <c r="AK304">
        <v>63.164820258041182</v>
      </c>
      <c r="AL304">
        <f t="shared" si="162"/>
        <v>1.9076402017916914</v>
      </c>
      <c r="AM304">
        <v>31.846443215511041</v>
      </c>
      <c r="AN304">
        <v>32.612989696969692</v>
      </c>
      <c r="AO304">
        <v>8.3395543907358568E-7</v>
      </c>
      <c r="AP304">
        <v>96.758734084088289</v>
      </c>
      <c r="AQ304">
        <v>67</v>
      </c>
      <c r="AR304">
        <v>10</v>
      </c>
      <c r="AS304">
        <f t="shared" si="163"/>
        <v>1</v>
      </c>
      <c r="AT304">
        <f t="shared" si="164"/>
        <v>0</v>
      </c>
      <c r="AU304">
        <f t="shared" si="165"/>
        <v>47649.171351703691</v>
      </c>
      <c r="AV304">
        <f t="shared" si="166"/>
        <v>1200.002857142857</v>
      </c>
      <c r="AW304">
        <f t="shared" si="167"/>
        <v>1025.9289137693092</v>
      </c>
      <c r="AX304">
        <f t="shared" si="168"/>
        <v>0.85493872590602948</v>
      </c>
      <c r="AY304">
        <f t="shared" si="169"/>
        <v>0.18843174099863694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1670951788.5999999</v>
      </c>
      <c r="BF304">
        <v>1894.668571428572</v>
      </c>
      <c r="BG304">
        <v>1914.6171428571431</v>
      </c>
      <c r="BH304">
        <v>32.613300000000002</v>
      </c>
      <c r="BI304">
        <v>31.847100000000001</v>
      </c>
      <c r="BJ304">
        <v>1900.8757142857139</v>
      </c>
      <c r="BK304">
        <v>32.444857142857153</v>
      </c>
      <c r="BL304">
        <v>650.00871428571429</v>
      </c>
      <c r="BM304">
        <v>101.23014285714289</v>
      </c>
      <c r="BN304">
        <v>9.9987585714285718E-2</v>
      </c>
      <c r="BO304">
        <v>31.77897142857142</v>
      </c>
      <c r="BP304">
        <v>31.954071428571432</v>
      </c>
      <c r="BQ304">
        <v>999.89999999999986</v>
      </c>
      <c r="BR304">
        <v>0</v>
      </c>
      <c r="BS304">
        <v>0</v>
      </c>
      <c r="BT304">
        <v>9017.1414285714291</v>
      </c>
      <c r="BU304">
        <v>0</v>
      </c>
      <c r="BV304">
        <v>36.231985714285713</v>
      </c>
      <c r="BW304">
        <v>-19.94904285714286</v>
      </c>
      <c r="BX304">
        <v>1958.542857142857</v>
      </c>
      <c r="BY304">
        <v>1977.5985714285709</v>
      </c>
      <c r="BZ304">
        <v>0.76620642857142862</v>
      </c>
      <c r="CA304">
        <v>1914.6171428571431</v>
      </c>
      <c r="CB304">
        <v>31.847100000000001</v>
      </c>
      <c r="CC304">
        <v>3.3014485714285722</v>
      </c>
      <c r="CD304">
        <v>3.223887142857143</v>
      </c>
      <c r="CE304">
        <v>25.63185714285714</v>
      </c>
      <c r="CF304">
        <v>25.2318</v>
      </c>
      <c r="CG304">
        <v>1200.002857142857</v>
      </c>
      <c r="CH304">
        <v>0.49996000000000002</v>
      </c>
      <c r="CI304">
        <v>0.50004000000000004</v>
      </c>
      <c r="CJ304">
        <v>0</v>
      </c>
      <c r="CK304">
        <v>1795.285714285714</v>
      </c>
      <c r="CL304">
        <v>4.9990899999999998</v>
      </c>
      <c r="CM304">
        <v>20324.571428571431</v>
      </c>
      <c r="CN304">
        <v>9557.75</v>
      </c>
      <c r="CO304">
        <v>39.75</v>
      </c>
      <c r="CP304">
        <v>41.33</v>
      </c>
      <c r="CQ304">
        <v>40.561999999999998</v>
      </c>
      <c r="CR304">
        <v>40.436999999999998</v>
      </c>
      <c r="CS304">
        <v>41.25</v>
      </c>
      <c r="CT304">
        <v>597.45428571428579</v>
      </c>
      <c r="CU304">
        <v>597.55142857142869</v>
      </c>
      <c r="CV304">
        <v>0</v>
      </c>
      <c r="CW304">
        <v>1670951822.8</v>
      </c>
      <c r="CX304">
        <v>0</v>
      </c>
      <c r="CY304">
        <v>1670950421.5999999</v>
      </c>
      <c r="CZ304" t="s">
        <v>356</v>
      </c>
      <c r="DA304">
        <v>1670950421.5999999</v>
      </c>
      <c r="DB304">
        <v>1670950421.5999999</v>
      </c>
      <c r="DC304">
        <v>14</v>
      </c>
      <c r="DD304">
        <v>-0.21199999999999999</v>
      </c>
      <c r="DE304">
        <v>-3.1E-2</v>
      </c>
      <c r="DF304">
        <v>-4.3040000000000003</v>
      </c>
      <c r="DG304">
        <v>0.155</v>
      </c>
      <c r="DH304">
        <v>415</v>
      </c>
      <c r="DI304">
        <v>33</v>
      </c>
      <c r="DJ304">
        <v>0.37</v>
      </c>
      <c r="DK304">
        <v>0.39</v>
      </c>
      <c r="DL304">
        <v>-19.908429268292689</v>
      </c>
      <c r="DM304">
        <v>7.8568641114952556E-2</v>
      </c>
      <c r="DN304">
        <v>6.5768916388209017E-2</v>
      </c>
      <c r="DO304">
        <v>1</v>
      </c>
      <c r="DP304">
        <v>0.76506356097560968</v>
      </c>
      <c r="DQ304">
        <v>2.0073428571428319E-2</v>
      </c>
      <c r="DR304">
        <v>2.923076128184141E-3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2</v>
      </c>
      <c r="DY304">
        <v>2</v>
      </c>
      <c r="DZ304" t="s">
        <v>357</v>
      </c>
      <c r="EA304">
        <v>3.2994500000000002</v>
      </c>
      <c r="EB304">
        <v>2.6254400000000002</v>
      </c>
      <c r="EC304">
        <v>0.27711200000000002</v>
      </c>
      <c r="ED304">
        <v>0.27659099999999998</v>
      </c>
      <c r="EE304">
        <v>0.13641500000000001</v>
      </c>
      <c r="EF304">
        <v>0.13286400000000001</v>
      </c>
      <c r="EG304">
        <v>21978.7</v>
      </c>
      <c r="EH304">
        <v>22385.4</v>
      </c>
      <c r="EI304">
        <v>28284.1</v>
      </c>
      <c r="EJ304">
        <v>29775.3</v>
      </c>
      <c r="EK304">
        <v>33624.400000000001</v>
      </c>
      <c r="EL304">
        <v>35832.1</v>
      </c>
      <c r="EM304">
        <v>39917.9</v>
      </c>
      <c r="EN304">
        <v>42523.199999999997</v>
      </c>
      <c r="EO304">
        <v>2.1475</v>
      </c>
      <c r="EP304">
        <v>2.2506300000000001</v>
      </c>
      <c r="EQ304">
        <v>0.15901399999999999</v>
      </c>
      <c r="ER304">
        <v>0</v>
      </c>
      <c r="ES304">
        <v>29.369299999999999</v>
      </c>
      <c r="ET304">
        <v>999.9</v>
      </c>
      <c r="EU304">
        <v>73.900000000000006</v>
      </c>
      <c r="EV304">
        <v>32.4</v>
      </c>
      <c r="EW304">
        <v>35.658700000000003</v>
      </c>
      <c r="EX304">
        <v>57.587200000000003</v>
      </c>
      <c r="EY304">
        <v>-2.9006400000000001</v>
      </c>
      <c r="EZ304">
        <v>2</v>
      </c>
      <c r="FA304">
        <v>0.215889</v>
      </c>
      <c r="FB304">
        <v>-0.83043800000000001</v>
      </c>
      <c r="FC304">
        <v>20.270600000000002</v>
      </c>
      <c r="FD304">
        <v>5.2210299999999998</v>
      </c>
      <c r="FE304">
        <v>12.004</v>
      </c>
      <c r="FF304">
        <v>4.9871499999999997</v>
      </c>
      <c r="FG304">
        <v>3.2843</v>
      </c>
      <c r="FH304">
        <v>9999</v>
      </c>
      <c r="FI304">
        <v>9999</v>
      </c>
      <c r="FJ304">
        <v>9999</v>
      </c>
      <c r="FK304">
        <v>999.9</v>
      </c>
      <c r="FL304">
        <v>1.86582</v>
      </c>
      <c r="FM304">
        <v>1.8621799999999999</v>
      </c>
      <c r="FN304">
        <v>1.8641700000000001</v>
      </c>
      <c r="FO304">
        <v>1.8602099999999999</v>
      </c>
      <c r="FP304">
        <v>1.8609599999999999</v>
      </c>
      <c r="FQ304">
        <v>1.86009</v>
      </c>
      <c r="FR304">
        <v>1.8617600000000001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-6.21</v>
      </c>
      <c r="GH304">
        <v>0.16850000000000001</v>
      </c>
      <c r="GI304">
        <v>-3.3542705637745942</v>
      </c>
      <c r="GJ304">
        <v>-2.7043828418459848E-3</v>
      </c>
      <c r="GK304">
        <v>1.1637646390227569E-6</v>
      </c>
      <c r="GL304">
        <v>-2.7935288173591201E-10</v>
      </c>
      <c r="GM304">
        <v>-0.1154585369592631</v>
      </c>
      <c r="GN304">
        <v>-1.575226436802038E-3</v>
      </c>
      <c r="GO304">
        <v>7.1853088279240026E-4</v>
      </c>
      <c r="GP304">
        <v>-1.2337336158236461E-5</v>
      </c>
      <c r="GQ304">
        <v>5</v>
      </c>
      <c r="GR304">
        <v>2087</v>
      </c>
      <c r="GS304">
        <v>4</v>
      </c>
      <c r="GT304">
        <v>31</v>
      </c>
      <c r="GU304">
        <v>22.8</v>
      </c>
      <c r="GV304">
        <v>22.8</v>
      </c>
      <c r="GW304">
        <v>4.6166999999999998</v>
      </c>
      <c r="GX304">
        <v>2.4682599999999999</v>
      </c>
      <c r="GY304">
        <v>2.04834</v>
      </c>
      <c r="GZ304">
        <v>2.6196299999999999</v>
      </c>
      <c r="HA304">
        <v>2.1972700000000001</v>
      </c>
      <c r="HB304">
        <v>2.2595200000000002</v>
      </c>
      <c r="HC304">
        <v>37.457799999999999</v>
      </c>
      <c r="HD304">
        <v>14.1233</v>
      </c>
      <c r="HE304">
        <v>18</v>
      </c>
      <c r="HF304">
        <v>613.04300000000001</v>
      </c>
      <c r="HG304">
        <v>773.91399999999999</v>
      </c>
      <c r="HH304">
        <v>30.999700000000001</v>
      </c>
      <c r="HI304">
        <v>30.220199999999998</v>
      </c>
      <c r="HJ304">
        <v>30</v>
      </c>
      <c r="HK304">
        <v>30.1631</v>
      </c>
      <c r="HL304">
        <v>30.154900000000001</v>
      </c>
      <c r="HM304">
        <v>92.358999999999995</v>
      </c>
      <c r="HN304">
        <v>14.077400000000001</v>
      </c>
      <c r="HO304">
        <v>100</v>
      </c>
      <c r="HP304">
        <v>31</v>
      </c>
      <c r="HQ304">
        <v>1929.44</v>
      </c>
      <c r="HR304">
        <v>31.776399999999999</v>
      </c>
      <c r="HS304">
        <v>99.656000000000006</v>
      </c>
      <c r="HT304">
        <v>98.641999999999996</v>
      </c>
    </row>
    <row r="305" spans="1:228" x14ac:dyDescent="0.2">
      <c r="A305">
        <v>290</v>
      </c>
      <c r="B305">
        <v>1670951794.5999999</v>
      </c>
      <c r="C305">
        <v>1153.5</v>
      </c>
      <c r="D305" t="s">
        <v>939</v>
      </c>
      <c r="E305" t="s">
        <v>940</v>
      </c>
      <c r="F305">
        <v>4</v>
      </c>
      <c r="G305">
        <v>1670951792.2874999</v>
      </c>
      <c r="H305">
        <f t="shared" si="136"/>
        <v>1.9011991132626908E-3</v>
      </c>
      <c r="I305">
        <f t="shared" si="137"/>
        <v>1.9011991132626909</v>
      </c>
      <c r="J305">
        <f t="shared" si="138"/>
        <v>20.064817215264451</v>
      </c>
      <c r="K305">
        <f t="shared" si="139"/>
        <v>1900.8525</v>
      </c>
      <c r="L305">
        <f t="shared" si="140"/>
        <v>1606.7775488694929</v>
      </c>
      <c r="M305">
        <f t="shared" si="141"/>
        <v>162.81375844420634</v>
      </c>
      <c r="N305">
        <f t="shared" si="142"/>
        <v>192.61218828382013</v>
      </c>
      <c r="O305">
        <f t="shared" si="143"/>
        <v>0.12943254447667354</v>
      </c>
      <c r="P305">
        <f t="shared" si="144"/>
        <v>3.6880436756229735</v>
      </c>
      <c r="Q305">
        <f t="shared" si="145"/>
        <v>0.12696094798769636</v>
      </c>
      <c r="R305">
        <f t="shared" si="146"/>
        <v>7.9568724553361544E-2</v>
      </c>
      <c r="S305">
        <f t="shared" si="147"/>
        <v>226.11862557875958</v>
      </c>
      <c r="T305">
        <f t="shared" si="148"/>
        <v>32.453110633376703</v>
      </c>
      <c r="U305">
        <f t="shared" si="149"/>
        <v>31.950062500000001</v>
      </c>
      <c r="V305">
        <f t="shared" si="150"/>
        <v>4.7616030916357026</v>
      </c>
      <c r="W305">
        <f t="shared" si="151"/>
        <v>70.077728692991386</v>
      </c>
      <c r="X305">
        <f t="shared" si="152"/>
        <v>3.3046231126251979</v>
      </c>
      <c r="Y305">
        <f t="shared" si="153"/>
        <v>4.7156538521712967</v>
      </c>
      <c r="Z305">
        <f t="shared" si="154"/>
        <v>1.4569799790105047</v>
      </c>
      <c r="AA305">
        <f t="shared" si="155"/>
        <v>-83.842880894884658</v>
      </c>
      <c r="AB305">
        <f t="shared" si="156"/>
        <v>-34.029722091067953</v>
      </c>
      <c r="AC305">
        <f t="shared" si="157"/>
        <v>-2.0897488883756306</v>
      </c>
      <c r="AD305">
        <f t="shared" si="158"/>
        <v>106.15627370443136</v>
      </c>
      <c r="AE305">
        <f t="shared" si="159"/>
        <v>44.236710309425689</v>
      </c>
      <c r="AF305">
        <f t="shared" si="160"/>
        <v>1.8992284033769093</v>
      </c>
      <c r="AG305">
        <f t="shared" si="161"/>
        <v>20.064817215264451</v>
      </c>
      <c r="AH305">
        <v>1983.502291937783</v>
      </c>
      <c r="AI305">
        <v>1968.1091515151511</v>
      </c>
      <c r="AJ305">
        <v>1.748397782463035</v>
      </c>
      <c r="AK305">
        <v>63.164820258041182</v>
      </c>
      <c r="AL305">
        <f t="shared" si="162"/>
        <v>1.9011991132626909</v>
      </c>
      <c r="AM305">
        <v>31.848644923000251</v>
      </c>
      <c r="AN305">
        <v>32.612627878787897</v>
      </c>
      <c r="AO305">
        <v>-5.8832966496022829E-7</v>
      </c>
      <c r="AP305">
        <v>96.758734084088289</v>
      </c>
      <c r="AQ305">
        <v>67</v>
      </c>
      <c r="AR305">
        <v>10</v>
      </c>
      <c r="AS305">
        <f t="shared" si="163"/>
        <v>1</v>
      </c>
      <c r="AT305">
        <f t="shared" si="164"/>
        <v>0</v>
      </c>
      <c r="AU305">
        <f t="shared" si="165"/>
        <v>47664.090770413648</v>
      </c>
      <c r="AV305">
        <f t="shared" si="166"/>
        <v>1200.0037500000001</v>
      </c>
      <c r="AW305">
        <f t="shared" si="167"/>
        <v>1025.9295889009118</v>
      </c>
      <c r="AX305">
        <f t="shared" si="168"/>
        <v>0.85493865240080424</v>
      </c>
      <c r="AY305">
        <f t="shared" si="169"/>
        <v>0.18843159913355234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1670951792.2874999</v>
      </c>
      <c r="BF305">
        <v>1900.8525</v>
      </c>
      <c r="BG305">
        <v>1920.7275</v>
      </c>
      <c r="BH305">
        <v>32.612687500000007</v>
      </c>
      <c r="BI305">
        <v>31.849499999999999</v>
      </c>
      <c r="BJ305">
        <v>1907.0687499999999</v>
      </c>
      <c r="BK305">
        <v>32.444249999999997</v>
      </c>
      <c r="BL305">
        <v>649.99512500000003</v>
      </c>
      <c r="BM305">
        <v>101.229375</v>
      </c>
      <c r="BN305">
        <v>9.9996050000000003E-2</v>
      </c>
      <c r="BO305">
        <v>31.778912500000001</v>
      </c>
      <c r="BP305">
        <v>31.950062500000001</v>
      </c>
      <c r="BQ305">
        <v>999.9</v>
      </c>
      <c r="BR305">
        <v>0</v>
      </c>
      <c r="BS305">
        <v>0</v>
      </c>
      <c r="BT305">
        <v>9020.0774999999994</v>
      </c>
      <c r="BU305">
        <v>0</v>
      </c>
      <c r="BV305">
        <v>36.273962500000003</v>
      </c>
      <c r="BW305">
        <v>-19.873212500000001</v>
      </c>
      <c r="BX305">
        <v>1964.9337499999999</v>
      </c>
      <c r="BY305">
        <v>1983.9137499999999</v>
      </c>
      <c r="BZ305">
        <v>0.76320512499999993</v>
      </c>
      <c r="CA305">
        <v>1920.7275</v>
      </c>
      <c r="CB305">
        <v>31.849499999999999</v>
      </c>
      <c r="CC305">
        <v>3.3013637500000002</v>
      </c>
      <c r="CD305">
        <v>3.2241037499999998</v>
      </c>
      <c r="CE305">
        <v>25.631425</v>
      </c>
      <c r="CF305">
        <v>25.232937499999998</v>
      </c>
      <c r="CG305">
        <v>1200.0037500000001</v>
      </c>
      <c r="CH305">
        <v>0.49996099999999999</v>
      </c>
      <c r="CI305">
        <v>0.50003900000000001</v>
      </c>
      <c r="CJ305">
        <v>0</v>
      </c>
      <c r="CK305">
        <v>1795.2962500000001</v>
      </c>
      <c r="CL305">
        <v>4.9990899999999998</v>
      </c>
      <c r="CM305">
        <v>20322.75</v>
      </c>
      <c r="CN305">
        <v>9557.7574999999997</v>
      </c>
      <c r="CO305">
        <v>39.75</v>
      </c>
      <c r="CP305">
        <v>41.343499999999999</v>
      </c>
      <c r="CQ305">
        <v>40.561999999999998</v>
      </c>
      <c r="CR305">
        <v>40.436999999999998</v>
      </c>
      <c r="CS305">
        <v>41.234250000000003</v>
      </c>
      <c r="CT305">
        <v>597.45875000000001</v>
      </c>
      <c r="CU305">
        <v>597.54999999999995</v>
      </c>
      <c r="CV305">
        <v>0</v>
      </c>
      <c r="CW305">
        <v>1670951827</v>
      </c>
      <c r="CX305">
        <v>0</v>
      </c>
      <c r="CY305">
        <v>1670950421.5999999</v>
      </c>
      <c r="CZ305" t="s">
        <v>356</v>
      </c>
      <c r="DA305">
        <v>1670950421.5999999</v>
      </c>
      <c r="DB305">
        <v>1670950421.5999999</v>
      </c>
      <c r="DC305">
        <v>14</v>
      </c>
      <c r="DD305">
        <v>-0.21199999999999999</v>
      </c>
      <c r="DE305">
        <v>-3.1E-2</v>
      </c>
      <c r="DF305">
        <v>-4.3040000000000003</v>
      </c>
      <c r="DG305">
        <v>0.155</v>
      </c>
      <c r="DH305">
        <v>415</v>
      </c>
      <c r="DI305">
        <v>33</v>
      </c>
      <c r="DJ305">
        <v>0.37</v>
      </c>
      <c r="DK305">
        <v>0.39</v>
      </c>
      <c r="DL305">
        <v>-19.8941075</v>
      </c>
      <c r="DM305">
        <v>-0.1850150093808681</v>
      </c>
      <c r="DN305">
        <v>5.7917140759450453E-2</v>
      </c>
      <c r="DO305">
        <v>0</v>
      </c>
      <c r="DP305">
        <v>0.76580337499999995</v>
      </c>
      <c r="DQ305">
        <v>-3.1893545966253131E-3</v>
      </c>
      <c r="DR305">
        <v>1.779436563740048E-3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363</v>
      </c>
      <c r="EA305">
        <v>3.29948</v>
      </c>
      <c r="EB305">
        <v>2.62547</v>
      </c>
      <c r="EC305">
        <v>0.27766200000000002</v>
      </c>
      <c r="ED305">
        <v>0.27712999999999999</v>
      </c>
      <c r="EE305">
        <v>0.136408</v>
      </c>
      <c r="EF305">
        <v>0.13287099999999999</v>
      </c>
      <c r="EG305">
        <v>21962.5</v>
      </c>
      <c r="EH305">
        <v>22368.6</v>
      </c>
      <c r="EI305">
        <v>28284.7</v>
      </c>
      <c r="EJ305">
        <v>29775.1</v>
      </c>
      <c r="EK305">
        <v>33625.1</v>
      </c>
      <c r="EL305">
        <v>35832</v>
      </c>
      <c r="EM305">
        <v>39918.300000000003</v>
      </c>
      <c r="EN305">
        <v>42523.4</v>
      </c>
      <c r="EO305">
        <v>2.1478799999999998</v>
      </c>
      <c r="EP305">
        <v>2.2506499999999998</v>
      </c>
      <c r="EQ305">
        <v>0.15834300000000001</v>
      </c>
      <c r="ER305">
        <v>0</v>
      </c>
      <c r="ES305">
        <v>29.370799999999999</v>
      </c>
      <c r="ET305">
        <v>999.9</v>
      </c>
      <c r="EU305">
        <v>73.900000000000006</v>
      </c>
      <c r="EV305">
        <v>32.4</v>
      </c>
      <c r="EW305">
        <v>35.6569</v>
      </c>
      <c r="EX305">
        <v>57.527200000000001</v>
      </c>
      <c r="EY305">
        <v>-3.0168300000000001</v>
      </c>
      <c r="EZ305">
        <v>2</v>
      </c>
      <c r="FA305">
        <v>0.21574699999999999</v>
      </c>
      <c r="FB305">
        <v>-0.83135599999999998</v>
      </c>
      <c r="FC305">
        <v>20.270399999999999</v>
      </c>
      <c r="FD305">
        <v>5.2208800000000002</v>
      </c>
      <c r="FE305">
        <v>12.004</v>
      </c>
      <c r="FF305">
        <v>4.9870999999999999</v>
      </c>
      <c r="FG305">
        <v>3.2841499999999999</v>
      </c>
      <c r="FH305">
        <v>9999</v>
      </c>
      <c r="FI305">
        <v>9999</v>
      </c>
      <c r="FJ305">
        <v>9999</v>
      </c>
      <c r="FK305">
        <v>999.9</v>
      </c>
      <c r="FL305">
        <v>1.8658300000000001</v>
      </c>
      <c r="FM305">
        <v>1.8621799999999999</v>
      </c>
      <c r="FN305">
        <v>1.8641700000000001</v>
      </c>
      <c r="FO305">
        <v>1.8602000000000001</v>
      </c>
      <c r="FP305">
        <v>1.8609500000000001</v>
      </c>
      <c r="FQ305">
        <v>1.86009</v>
      </c>
      <c r="FR305">
        <v>1.8617600000000001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-6.22</v>
      </c>
      <c r="GH305">
        <v>0.16839999999999999</v>
      </c>
      <c r="GI305">
        <v>-3.3542705637745942</v>
      </c>
      <c r="GJ305">
        <v>-2.7043828418459848E-3</v>
      </c>
      <c r="GK305">
        <v>1.1637646390227569E-6</v>
      </c>
      <c r="GL305">
        <v>-2.7935288173591201E-10</v>
      </c>
      <c r="GM305">
        <v>-0.1154585369592631</v>
      </c>
      <c r="GN305">
        <v>-1.575226436802038E-3</v>
      </c>
      <c r="GO305">
        <v>7.1853088279240026E-4</v>
      </c>
      <c r="GP305">
        <v>-1.2337336158236461E-5</v>
      </c>
      <c r="GQ305">
        <v>5</v>
      </c>
      <c r="GR305">
        <v>2087</v>
      </c>
      <c r="GS305">
        <v>4</v>
      </c>
      <c r="GT305">
        <v>31</v>
      </c>
      <c r="GU305">
        <v>22.9</v>
      </c>
      <c r="GV305">
        <v>22.9</v>
      </c>
      <c r="GW305">
        <v>4.6289100000000003</v>
      </c>
      <c r="GX305">
        <v>2.4694799999999999</v>
      </c>
      <c r="GY305">
        <v>2.04834</v>
      </c>
      <c r="GZ305">
        <v>2.6196299999999999</v>
      </c>
      <c r="HA305">
        <v>2.1972700000000001</v>
      </c>
      <c r="HB305">
        <v>2.323</v>
      </c>
      <c r="HC305">
        <v>37.457799999999999</v>
      </c>
      <c r="HD305">
        <v>14.1408</v>
      </c>
      <c r="HE305">
        <v>18</v>
      </c>
      <c r="HF305">
        <v>613.30700000000002</v>
      </c>
      <c r="HG305">
        <v>773.92600000000004</v>
      </c>
      <c r="HH305">
        <v>30.9998</v>
      </c>
      <c r="HI305">
        <v>30.218900000000001</v>
      </c>
      <c r="HJ305">
        <v>29.9999</v>
      </c>
      <c r="HK305">
        <v>30.161799999999999</v>
      </c>
      <c r="HL305">
        <v>30.154</v>
      </c>
      <c r="HM305">
        <v>92.605000000000004</v>
      </c>
      <c r="HN305">
        <v>14.077400000000001</v>
      </c>
      <c r="HO305">
        <v>100</v>
      </c>
      <c r="HP305">
        <v>31</v>
      </c>
      <c r="HQ305">
        <v>1936.12</v>
      </c>
      <c r="HR305">
        <v>31.771899999999999</v>
      </c>
      <c r="HS305">
        <v>99.657499999999999</v>
      </c>
      <c r="HT305">
        <v>98.641999999999996</v>
      </c>
    </row>
    <row r="306" spans="1:228" x14ac:dyDescent="0.2">
      <c r="A306">
        <v>291</v>
      </c>
      <c r="B306">
        <v>1670951798.5999999</v>
      </c>
      <c r="C306">
        <v>1157.5</v>
      </c>
      <c r="D306" t="s">
        <v>941</v>
      </c>
      <c r="E306" t="s">
        <v>942</v>
      </c>
      <c r="F306">
        <v>4</v>
      </c>
      <c r="G306">
        <v>1670951796.5999999</v>
      </c>
      <c r="H306">
        <f t="shared" si="136"/>
        <v>1.8812401927823781E-3</v>
      </c>
      <c r="I306">
        <f t="shared" si="137"/>
        <v>1.8812401927823781</v>
      </c>
      <c r="J306">
        <f t="shared" si="138"/>
        <v>20.075216018898992</v>
      </c>
      <c r="K306">
        <f t="shared" si="139"/>
        <v>1908.1928571428571</v>
      </c>
      <c r="L306">
        <f t="shared" si="140"/>
        <v>1611.5130989891441</v>
      </c>
      <c r="M306">
        <f t="shared" si="141"/>
        <v>163.29394373542556</v>
      </c>
      <c r="N306">
        <f t="shared" si="142"/>
        <v>193.35637870153343</v>
      </c>
      <c r="O306">
        <f t="shared" si="143"/>
        <v>0.12820195533034581</v>
      </c>
      <c r="P306">
        <f t="shared" si="144"/>
        <v>3.6908698110111877</v>
      </c>
      <c r="Q306">
        <f t="shared" si="145"/>
        <v>0.12577847783840565</v>
      </c>
      <c r="R306">
        <f t="shared" si="146"/>
        <v>7.8825472692033258E-2</v>
      </c>
      <c r="S306">
        <f t="shared" si="147"/>
        <v>226.1195600550071</v>
      </c>
      <c r="T306">
        <f t="shared" si="148"/>
        <v>32.457683713920296</v>
      </c>
      <c r="U306">
        <f t="shared" si="149"/>
        <v>31.942699999999999</v>
      </c>
      <c r="V306">
        <f t="shared" si="150"/>
        <v>4.7596184622113267</v>
      </c>
      <c r="W306">
        <f t="shared" si="151"/>
        <v>70.068633420980859</v>
      </c>
      <c r="X306">
        <f t="shared" si="152"/>
        <v>3.3043604635256836</v>
      </c>
      <c r="Y306">
        <f t="shared" si="153"/>
        <v>4.7158911230260268</v>
      </c>
      <c r="Z306">
        <f t="shared" si="154"/>
        <v>1.4552579986856431</v>
      </c>
      <c r="AA306">
        <f t="shared" si="155"/>
        <v>-82.962692501702875</v>
      </c>
      <c r="AB306">
        <f t="shared" si="156"/>
        <v>-32.414196022625596</v>
      </c>
      <c r="AC306">
        <f t="shared" si="157"/>
        <v>-1.9889526512602547</v>
      </c>
      <c r="AD306">
        <f t="shared" si="158"/>
        <v>108.75371887941836</v>
      </c>
      <c r="AE306">
        <f t="shared" si="159"/>
        <v>44.232953745704947</v>
      </c>
      <c r="AF306">
        <f t="shared" si="160"/>
        <v>1.8955811049440876</v>
      </c>
      <c r="AG306">
        <f t="shared" si="161"/>
        <v>20.075216018898992</v>
      </c>
      <c r="AH306">
        <v>1990.5428946009549</v>
      </c>
      <c r="AI306">
        <v>1975.133151515151</v>
      </c>
      <c r="AJ306">
        <v>1.751655994377024</v>
      </c>
      <c r="AK306">
        <v>63.164820258041182</v>
      </c>
      <c r="AL306">
        <f t="shared" si="162"/>
        <v>1.8812401927823781</v>
      </c>
      <c r="AM306">
        <v>31.853473699503521</v>
      </c>
      <c r="AN306">
        <v>32.609463030303019</v>
      </c>
      <c r="AO306">
        <v>-8.662368405979574E-6</v>
      </c>
      <c r="AP306">
        <v>96.758734084088289</v>
      </c>
      <c r="AQ306">
        <v>67</v>
      </c>
      <c r="AR306">
        <v>10</v>
      </c>
      <c r="AS306">
        <f t="shared" si="163"/>
        <v>1</v>
      </c>
      <c r="AT306">
        <f t="shared" si="164"/>
        <v>0</v>
      </c>
      <c r="AU306">
        <f t="shared" si="165"/>
        <v>47714.7168223642</v>
      </c>
      <c r="AV306">
        <f t="shared" si="166"/>
        <v>1200.007142857143</v>
      </c>
      <c r="AW306">
        <f t="shared" si="167"/>
        <v>1025.932642515548</v>
      </c>
      <c r="AX306">
        <f t="shared" si="168"/>
        <v>0.8549387798416479</v>
      </c>
      <c r="AY306">
        <f t="shared" si="169"/>
        <v>0.18843184509438032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1670951796.5999999</v>
      </c>
      <c r="BF306">
        <v>1908.1928571428571</v>
      </c>
      <c r="BG306">
        <v>1928.068571428571</v>
      </c>
      <c r="BH306">
        <v>32.610028571428579</v>
      </c>
      <c r="BI306">
        <v>31.848328571428571</v>
      </c>
      <c r="BJ306">
        <v>1914.42</v>
      </c>
      <c r="BK306">
        <v>32.441600000000001</v>
      </c>
      <c r="BL306">
        <v>650.01557142857143</v>
      </c>
      <c r="BM306">
        <v>101.2295714285714</v>
      </c>
      <c r="BN306">
        <v>0.10000748571428569</v>
      </c>
      <c r="BO306">
        <v>31.779800000000002</v>
      </c>
      <c r="BP306">
        <v>31.942699999999999</v>
      </c>
      <c r="BQ306">
        <v>999.89999999999986</v>
      </c>
      <c r="BR306">
        <v>0</v>
      </c>
      <c r="BS306">
        <v>0</v>
      </c>
      <c r="BT306">
        <v>9029.8214285714294</v>
      </c>
      <c r="BU306">
        <v>0</v>
      </c>
      <c r="BV306">
        <v>36.330928571428572</v>
      </c>
      <c r="BW306">
        <v>-19.87717142857143</v>
      </c>
      <c r="BX306">
        <v>1972.517142857143</v>
      </c>
      <c r="BY306">
        <v>1991.494285714286</v>
      </c>
      <c r="BZ306">
        <v>0.7617167142857143</v>
      </c>
      <c r="CA306">
        <v>1928.068571428571</v>
      </c>
      <c r="CB306">
        <v>31.848328571428571</v>
      </c>
      <c r="CC306">
        <v>3.3010899999999999</v>
      </c>
      <c r="CD306">
        <v>3.2239814285714292</v>
      </c>
      <c r="CE306">
        <v>25.630014285714289</v>
      </c>
      <c r="CF306">
        <v>25.232299999999999</v>
      </c>
      <c r="CG306">
        <v>1200.007142857143</v>
      </c>
      <c r="CH306">
        <v>0.49995800000000001</v>
      </c>
      <c r="CI306">
        <v>0.50004199999999999</v>
      </c>
      <c r="CJ306">
        <v>0</v>
      </c>
      <c r="CK306">
        <v>1795.03</v>
      </c>
      <c r="CL306">
        <v>4.9990899999999998</v>
      </c>
      <c r="CM306">
        <v>20320.271428571428</v>
      </c>
      <c r="CN306">
        <v>9557.77</v>
      </c>
      <c r="CO306">
        <v>39.75</v>
      </c>
      <c r="CP306">
        <v>41.357000000000014</v>
      </c>
      <c r="CQ306">
        <v>40.544285714285706</v>
      </c>
      <c r="CR306">
        <v>40.436999999999998</v>
      </c>
      <c r="CS306">
        <v>41.232000000000014</v>
      </c>
      <c r="CT306">
        <v>597.45571428571441</v>
      </c>
      <c r="CU306">
        <v>597.55714285714282</v>
      </c>
      <c r="CV306">
        <v>0</v>
      </c>
      <c r="CW306">
        <v>1670951830.5999999</v>
      </c>
      <c r="CX306">
        <v>0</v>
      </c>
      <c r="CY306">
        <v>1670950421.5999999</v>
      </c>
      <c r="CZ306" t="s">
        <v>356</v>
      </c>
      <c r="DA306">
        <v>1670950421.5999999</v>
      </c>
      <c r="DB306">
        <v>1670950421.5999999</v>
      </c>
      <c r="DC306">
        <v>14</v>
      </c>
      <c r="DD306">
        <v>-0.21199999999999999</v>
      </c>
      <c r="DE306">
        <v>-3.1E-2</v>
      </c>
      <c r="DF306">
        <v>-4.3040000000000003</v>
      </c>
      <c r="DG306">
        <v>0.155</v>
      </c>
      <c r="DH306">
        <v>415</v>
      </c>
      <c r="DI306">
        <v>33</v>
      </c>
      <c r="DJ306">
        <v>0.37</v>
      </c>
      <c r="DK306">
        <v>0.39</v>
      </c>
      <c r="DL306">
        <v>-19.895195121951222</v>
      </c>
      <c r="DM306">
        <v>0.10125156794425449</v>
      </c>
      <c r="DN306">
        <v>5.3193269110326909E-2</v>
      </c>
      <c r="DO306">
        <v>0</v>
      </c>
      <c r="DP306">
        <v>0.76486926829268287</v>
      </c>
      <c r="DQ306">
        <v>-2.6736146341461139E-2</v>
      </c>
      <c r="DR306">
        <v>3.1222262931408411E-3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363</v>
      </c>
      <c r="EA306">
        <v>3.2994400000000002</v>
      </c>
      <c r="EB306">
        <v>2.6255000000000002</v>
      </c>
      <c r="EC306">
        <v>0.27822599999999997</v>
      </c>
      <c r="ED306">
        <v>0.27768999999999999</v>
      </c>
      <c r="EE306">
        <v>0.136409</v>
      </c>
      <c r="EF306">
        <v>0.13280700000000001</v>
      </c>
      <c r="EG306">
        <v>21945.5</v>
      </c>
      <c r="EH306">
        <v>22351.3</v>
      </c>
      <c r="EI306">
        <v>28284.9</v>
      </c>
      <c r="EJ306">
        <v>29775.200000000001</v>
      </c>
      <c r="EK306">
        <v>33625.4</v>
      </c>
      <c r="EL306">
        <v>35834.5</v>
      </c>
      <c r="EM306">
        <v>39918.699999999997</v>
      </c>
      <c r="EN306">
        <v>42523.199999999997</v>
      </c>
      <c r="EO306">
        <v>2.1481300000000001</v>
      </c>
      <c r="EP306">
        <v>2.25047</v>
      </c>
      <c r="EQ306">
        <v>0.15803800000000001</v>
      </c>
      <c r="ER306">
        <v>0</v>
      </c>
      <c r="ES306">
        <v>29.3691</v>
      </c>
      <c r="ET306">
        <v>999.9</v>
      </c>
      <c r="EU306">
        <v>73.900000000000006</v>
      </c>
      <c r="EV306">
        <v>32.4</v>
      </c>
      <c r="EW306">
        <v>35.652900000000002</v>
      </c>
      <c r="EX306">
        <v>57.437199999999997</v>
      </c>
      <c r="EY306">
        <v>-3.04487</v>
      </c>
      <c r="EZ306">
        <v>2</v>
      </c>
      <c r="FA306">
        <v>0.21529200000000001</v>
      </c>
      <c r="FB306">
        <v>-0.83240499999999995</v>
      </c>
      <c r="FC306">
        <v>20.270600000000002</v>
      </c>
      <c r="FD306">
        <v>5.2210299999999998</v>
      </c>
      <c r="FE306">
        <v>12.004</v>
      </c>
      <c r="FF306">
        <v>4.9874000000000001</v>
      </c>
      <c r="FG306">
        <v>3.2841800000000001</v>
      </c>
      <c r="FH306">
        <v>9999</v>
      </c>
      <c r="FI306">
        <v>9999</v>
      </c>
      <c r="FJ306">
        <v>9999</v>
      </c>
      <c r="FK306">
        <v>999.9</v>
      </c>
      <c r="FL306">
        <v>1.8658300000000001</v>
      </c>
      <c r="FM306">
        <v>1.8621799999999999</v>
      </c>
      <c r="FN306">
        <v>1.8641700000000001</v>
      </c>
      <c r="FO306">
        <v>1.8602099999999999</v>
      </c>
      <c r="FP306">
        <v>1.8609500000000001</v>
      </c>
      <c r="FQ306">
        <v>1.86008</v>
      </c>
      <c r="FR306">
        <v>1.8617600000000001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-6.23</v>
      </c>
      <c r="GH306">
        <v>0.16839999999999999</v>
      </c>
      <c r="GI306">
        <v>-3.3542705637745942</v>
      </c>
      <c r="GJ306">
        <v>-2.7043828418459848E-3</v>
      </c>
      <c r="GK306">
        <v>1.1637646390227569E-6</v>
      </c>
      <c r="GL306">
        <v>-2.7935288173591201E-10</v>
      </c>
      <c r="GM306">
        <v>-0.1154585369592631</v>
      </c>
      <c r="GN306">
        <v>-1.575226436802038E-3</v>
      </c>
      <c r="GO306">
        <v>7.1853088279240026E-4</v>
      </c>
      <c r="GP306">
        <v>-1.2337336158236461E-5</v>
      </c>
      <c r="GQ306">
        <v>5</v>
      </c>
      <c r="GR306">
        <v>2087</v>
      </c>
      <c r="GS306">
        <v>4</v>
      </c>
      <c r="GT306">
        <v>31</v>
      </c>
      <c r="GU306">
        <v>22.9</v>
      </c>
      <c r="GV306">
        <v>22.9</v>
      </c>
      <c r="GW306">
        <v>4.6411100000000003</v>
      </c>
      <c r="GX306">
        <v>2.4621599999999999</v>
      </c>
      <c r="GY306">
        <v>2.04834</v>
      </c>
      <c r="GZ306">
        <v>2.6196299999999999</v>
      </c>
      <c r="HA306">
        <v>2.1972700000000001</v>
      </c>
      <c r="HB306">
        <v>2.34619</v>
      </c>
      <c r="HC306">
        <v>37.457799999999999</v>
      </c>
      <c r="HD306">
        <v>14.1408</v>
      </c>
      <c r="HE306">
        <v>18</v>
      </c>
      <c r="HF306">
        <v>613.48</v>
      </c>
      <c r="HG306">
        <v>773.73099999999999</v>
      </c>
      <c r="HH306">
        <v>30.999700000000001</v>
      </c>
      <c r="HI306">
        <v>30.217600000000001</v>
      </c>
      <c r="HJ306">
        <v>29.9999</v>
      </c>
      <c r="HK306">
        <v>30.160599999999999</v>
      </c>
      <c r="HL306">
        <v>30.1523</v>
      </c>
      <c r="HM306">
        <v>92.844200000000001</v>
      </c>
      <c r="HN306">
        <v>14.3545</v>
      </c>
      <c r="HO306">
        <v>100</v>
      </c>
      <c r="HP306">
        <v>31</v>
      </c>
      <c r="HQ306">
        <v>1942.81</v>
      </c>
      <c r="HR306">
        <v>31.767700000000001</v>
      </c>
      <c r="HS306">
        <v>99.6584</v>
      </c>
      <c r="HT306">
        <v>98.641900000000007</v>
      </c>
    </row>
    <row r="307" spans="1:228" x14ac:dyDescent="0.2">
      <c r="A307">
        <v>292</v>
      </c>
      <c r="B307">
        <v>1670951802.5999999</v>
      </c>
      <c r="C307">
        <v>1161.5</v>
      </c>
      <c r="D307" t="s">
        <v>943</v>
      </c>
      <c r="E307" t="s">
        <v>944</v>
      </c>
      <c r="F307">
        <v>4</v>
      </c>
      <c r="G307">
        <v>1670951800.2874999</v>
      </c>
      <c r="H307">
        <f t="shared" si="136"/>
        <v>1.9534102172550955E-3</v>
      </c>
      <c r="I307">
        <f t="shared" si="137"/>
        <v>1.9534102172550953</v>
      </c>
      <c r="J307">
        <f t="shared" si="138"/>
        <v>20.743482837830943</v>
      </c>
      <c r="K307">
        <f t="shared" si="139"/>
        <v>1914.3</v>
      </c>
      <c r="L307">
        <f t="shared" si="140"/>
        <v>1619.1091305418197</v>
      </c>
      <c r="M307">
        <f t="shared" si="141"/>
        <v>164.06517924203933</v>
      </c>
      <c r="N307">
        <f t="shared" si="142"/>
        <v>193.9770252039375</v>
      </c>
      <c r="O307">
        <f t="shared" si="143"/>
        <v>0.13339671681800686</v>
      </c>
      <c r="P307">
        <f t="shared" si="144"/>
        <v>3.6824793615559672</v>
      </c>
      <c r="Q307">
        <f t="shared" si="145"/>
        <v>0.13076917864131185</v>
      </c>
      <c r="R307">
        <f t="shared" si="146"/>
        <v>8.1962499825659438E-2</v>
      </c>
      <c r="S307">
        <f t="shared" si="147"/>
        <v>226.11820865799774</v>
      </c>
      <c r="T307">
        <f t="shared" si="148"/>
        <v>32.445616099251971</v>
      </c>
      <c r="U307">
        <f t="shared" si="149"/>
        <v>31.934899999999999</v>
      </c>
      <c r="V307">
        <f t="shared" si="150"/>
        <v>4.7575166862809635</v>
      </c>
      <c r="W307">
        <f t="shared" si="151"/>
        <v>70.056126200591677</v>
      </c>
      <c r="X307">
        <f t="shared" si="152"/>
        <v>3.3040679828439607</v>
      </c>
      <c r="Y307">
        <f t="shared" si="153"/>
        <v>4.7163155630150371</v>
      </c>
      <c r="Z307">
        <f t="shared" si="154"/>
        <v>1.4534487034370027</v>
      </c>
      <c r="AA307">
        <f t="shared" si="155"/>
        <v>-86.145390580949709</v>
      </c>
      <c r="AB307">
        <f t="shared" si="156"/>
        <v>-30.47681011956286</v>
      </c>
      <c r="AC307">
        <f t="shared" si="157"/>
        <v>-1.8742772159728971</v>
      </c>
      <c r="AD307">
        <f t="shared" si="158"/>
        <v>107.62173074151227</v>
      </c>
      <c r="AE307">
        <f t="shared" si="159"/>
        <v>44.24430221832008</v>
      </c>
      <c r="AF307">
        <f t="shared" si="160"/>
        <v>2.0047138552309525</v>
      </c>
      <c r="AG307">
        <f t="shared" si="161"/>
        <v>20.743482837830943</v>
      </c>
      <c r="AH307">
        <v>1997.444168258771</v>
      </c>
      <c r="AI307">
        <v>1981.9208484848491</v>
      </c>
      <c r="AJ307">
        <v>1.7070446186283801</v>
      </c>
      <c r="AK307">
        <v>63.164820258041182</v>
      </c>
      <c r="AL307">
        <f t="shared" si="162"/>
        <v>1.9534102172550953</v>
      </c>
      <c r="AM307">
        <v>31.815165850556909</v>
      </c>
      <c r="AN307">
        <v>32.600141818181811</v>
      </c>
      <c r="AO307">
        <v>-1.9193600596338791E-6</v>
      </c>
      <c r="AP307">
        <v>96.758734084088289</v>
      </c>
      <c r="AQ307">
        <v>67</v>
      </c>
      <c r="AR307">
        <v>10</v>
      </c>
      <c r="AS307">
        <f t="shared" si="163"/>
        <v>1</v>
      </c>
      <c r="AT307">
        <f t="shared" si="164"/>
        <v>0</v>
      </c>
      <c r="AU307">
        <f t="shared" si="165"/>
        <v>47563.782840008069</v>
      </c>
      <c r="AV307">
        <f t="shared" si="166"/>
        <v>1200.0025000000001</v>
      </c>
      <c r="AW307">
        <f t="shared" si="167"/>
        <v>1025.9284262476672</v>
      </c>
      <c r="AX307">
        <f t="shared" si="168"/>
        <v>0.85493857408436003</v>
      </c>
      <c r="AY307">
        <f t="shared" si="169"/>
        <v>0.1884314479828148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1670951800.2874999</v>
      </c>
      <c r="BF307">
        <v>1914.3</v>
      </c>
      <c r="BG307">
        <v>1934.2725</v>
      </c>
      <c r="BH307">
        <v>32.606837499999997</v>
      </c>
      <c r="BI307">
        <v>31.8012625</v>
      </c>
      <c r="BJ307">
        <v>1920.5325</v>
      </c>
      <c r="BK307">
        <v>32.438437500000013</v>
      </c>
      <c r="BL307">
        <v>649.99974999999995</v>
      </c>
      <c r="BM307">
        <v>101.230375</v>
      </c>
      <c r="BN307">
        <v>0.10015062499999999</v>
      </c>
      <c r="BO307">
        <v>31.781387500000001</v>
      </c>
      <c r="BP307">
        <v>31.934899999999999</v>
      </c>
      <c r="BQ307">
        <v>999.9</v>
      </c>
      <c r="BR307">
        <v>0</v>
      </c>
      <c r="BS307">
        <v>0</v>
      </c>
      <c r="BT307">
        <v>9000.78125</v>
      </c>
      <c r="BU307">
        <v>0</v>
      </c>
      <c r="BV307">
        <v>36.396925000000003</v>
      </c>
      <c r="BW307">
        <v>-19.973624999999998</v>
      </c>
      <c r="BX307">
        <v>1978.82375</v>
      </c>
      <c r="BY307">
        <v>1997.8062500000001</v>
      </c>
      <c r="BZ307">
        <v>0.80557837499999996</v>
      </c>
      <c r="CA307">
        <v>1934.2725</v>
      </c>
      <c r="CB307">
        <v>31.8012625</v>
      </c>
      <c r="CC307">
        <v>3.3008000000000002</v>
      </c>
      <c r="CD307">
        <v>3.2192512500000001</v>
      </c>
      <c r="CE307">
        <v>25.6285375</v>
      </c>
      <c r="CF307">
        <v>25.207625</v>
      </c>
      <c r="CG307">
        <v>1200.0025000000001</v>
      </c>
      <c r="CH307">
        <v>0.49996275000000001</v>
      </c>
      <c r="CI307">
        <v>0.50003724999999999</v>
      </c>
      <c r="CJ307">
        <v>0</v>
      </c>
      <c r="CK307">
        <v>1795.0987500000001</v>
      </c>
      <c r="CL307">
        <v>4.9990899999999998</v>
      </c>
      <c r="CM307">
        <v>20317.962500000001</v>
      </c>
      <c r="CN307">
        <v>9557.7325000000001</v>
      </c>
      <c r="CO307">
        <v>39.75</v>
      </c>
      <c r="CP307">
        <v>41.343499999999999</v>
      </c>
      <c r="CQ307">
        <v>40.546499999999988</v>
      </c>
      <c r="CR307">
        <v>40.436999999999998</v>
      </c>
      <c r="CS307">
        <v>41.234250000000003</v>
      </c>
      <c r="CT307">
        <v>597.46</v>
      </c>
      <c r="CU307">
        <v>597.54499999999996</v>
      </c>
      <c r="CV307">
        <v>0</v>
      </c>
      <c r="CW307">
        <v>1670951834.8</v>
      </c>
      <c r="CX307">
        <v>0</v>
      </c>
      <c r="CY307">
        <v>1670950421.5999999</v>
      </c>
      <c r="CZ307" t="s">
        <v>356</v>
      </c>
      <c r="DA307">
        <v>1670950421.5999999</v>
      </c>
      <c r="DB307">
        <v>1670950421.5999999</v>
      </c>
      <c r="DC307">
        <v>14</v>
      </c>
      <c r="DD307">
        <v>-0.21199999999999999</v>
      </c>
      <c r="DE307">
        <v>-3.1E-2</v>
      </c>
      <c r="DF307">
        <v>-4.3040000000000003</v>
      </c>
      <c r="DG307">
        <v>0.155</v>
      </c>
      <c r="DH307">
        <v>415</v>
      </c>
      <c r="DI307">
        <v>33</v>
      </c>
      <c r="DJ307">
        <v>0.37</v>
      </c>
      <c r="DK307">
        <v>0.39</v>
      </c>
      <c r="DL307">
        <v>-19.908017073170729</v>
      </c>
      <c r="DM307">
        <v>-0.1653344947735112</v>
      </c>
      <c r="DN307">
        <v>5.8876588176762577E-2</v>
      </c>
      <c r="DO307">
        <v>0</v>
      </c>
      <c r="DP307">
        <v>0.77122163414634137</v>
      </c>
      <c r="DQ307">
        <v>9.3402041811844916E-2</v>
      </c>
      <c r="DR307">
        <v>1.6517117116547939E-2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363</v>
      </c>
      <c r="EA307">
        <v>3.2993700000000001</v>
      </c>
      <c r="EB307">
        <v>2.62534</v>
      </c>
      <c r="EC307">
        <v>0.27877400000000002</v>
      </c>
      <c r="ED307">
        <v>0.27822400000000003</v>
      </c>
      <c r="EE307">
        <v>0.136379</v>
      </c>
      <c r="EF307">
        <v>0.13267300000000001</v>
      </c>
      <c r="EG307">
        <v>21928.6</v>
      </c>
      <c r="EH307">
        <v>22335.3</v>
      </c>
      <c r="EI307">
        <v>28284.7</v>
      </c>
      <c r="EJ307">
        <v>29776</v>
      </c>
      <c r="EK307">
        <v>33626.6</v>
      </c>
      <c r="EL307">
        <v>35840.9</v>
      </c>
      <c r="EM307">
        <v>39918.699999999997</v>
      </c>
      <c r="EN307">
        <v>42524.1</v>
      </c>
      <c r="EO307">
        <v>2.1481300000000001</v>
      </c>
      <c r="EP307">
        <v>2.2506699999999999</v>
      </c>
      <c r="EQ307">
        <v>0.15795200000000001</v>
      </c>
      <c r="ER307">
        <v>0</v>
      </c>
      <c r="ES307">
        <v>29.368300000000001</v>
      </c>
      <c r="ET307">
        <v>999.9</v>
      </c>
      <c r="EU307">
        <v>73.900000000000006</v>
      </c>
      <c r="EV307">
        <v>32.4</v>
      </c>
      <c r="EW307">
        <v>35.658799999999999</v>
      </c>
      <c r="EX307">
        <v>57.647199999999998</v>
      </c>
      <c r="EY307">
        <v>-3.0368599999999999</v>
      </c>
      <c r="EZ307">
        <v>2</v>
      </c>
      <c r="FA307">
        <v>0.21543399999999999</v>
      </c>
      <c r="FB307">
        <v>-0.83309599999999995</v>
      </c>
      <c r="FC307">
        <v>20.270499999999998</v>
      </c>
      <c r="FD307">
        <v>5.2217799999999999</v>
      </c>
      <c r="FE307">
        <v>12.004</v>
      </c>
      <c r="FF307">
        <v>4.9876500000000004</v>
      </c>
      <c r="FG307">
        <v>3.2843300000000002</v>
      </c>
      <c r="FH307">
        <v>9999</v>
      </c>
      <c r="FI307">
        <v>9999</v>
      </c>
      <c r="FJ307">
        <v>9999</v>
      </c>
      <c r="FK307">
        <v>999.9</v>
      </c>
      <c r="FL307">
        <v>1.86581</v>
      </c>
      <c r="FM307">
        <v>1.8621799999999999</v>
      </c>
      <c r="FN307">
        <v>1.8641700000000001</v>
      </c>
      <c r="FO307">
        <v>1.8602099999999999</v>
      </c>
      <c r="FP307">
        <v>1.8609500000000001</v>
      </c>
      <c r="FQ307">
        <v>1.8600699999999999</v>
      </c>
      <c r="FR307">
        <v>1.86178</v>
      </c>
      <c r="FS307">
        <v>1.8583700000000001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-6.24</v>
      </c>
      <c r="GH307">
        <v>0.16839999999999999</v>
      </c>
      <c r="GI307">
        <v>-3.3542705637745942</v>
      </c>
      <c r="GJ307">
        <v>-2.7043828418459848E-3</v>
      </c>
      <c r="GK307">
        <v>1.1637646390227569E-6</v>
      </c>
      <c r="GL307">
        <v>-2.7935288173591201E-10</v>
      </c>
      <c r="GM307">
        <v>-0.1154585369592631</v>
      </c>
      <c r="GN307">
        <v>-1.575226436802038E-3</v>
      </c>
      <c r="GO307">
        <v>7.1853088279240026E-4</v>
      </c>
      <c r="GP307">
        <v>-1.2337336158236461E-5</v>
      </c>
      <c r="GQ307">
        <v>5</v>
      </c>
      <c r="GR307">
        <v>2087</v>
      </c>
      <c r="GS307">
        <v>4</v>
      </c>
      <c r="GT307">
        <v>31</v>
      </c>
      <c r="GU307">
        <v>23</v>
      </c>
      <c r="GV307">
        <v>23</v>
      </c>
      <c r="GW307">
        <v>4.6533199999999999</v>
      </c>
      <c r="GX307">
        <v>2.4658199999999999</v>
      </c>
      <c r="GY307">
        <v>2.04834</v>
      </c>
      <c r="GZ307">
        <v>2.6184099999999999</v>
      </c>
      <c r="HA307">
        <v>2.1972700000000001</v>
      </c>
      <c r="HB307">
        <v>2.34131</v>
      </c>
      <c r="HC307">
        <v>37.457799999999999</v>
      </c>
      <c r="HD307">
        <v>14.1145</v>
      </c>
      <c r="HE307">
        <v>18</v>
      </c>
      <c r="HF307">
        <v>613.46600000000001</v>
      </c>
      <c r="HG307">
        <v>773.91499999999996</v>
      </c>
      <c r="HH307">
        <v>30.9998</v>
      </c>
      <c r="HI307">
        <v>30.217600000000001</v>
      </c>
      <c r="HJ307">
        <v>30.0001</v>
      </c>
      <c r="HK307">
        <v>30.159199999999998</v>
      </c>
      <c r="HL307">
        <v>30.151399999999999</v>
      </c>
      <c r="HM307">
        <v>93.039400000000001</v>
      </c>
      <c r="HN307">
        <v>14.3545</v>
      </c>
      <c r="HO307">
        <v>100</v>
      </c>
      <c r="HP307">
        <v>31</v>
      </c>
      <c r="HQ307">
        <v>1949.49</v>
      </c>
      <c r="HR307">
        <v>31.774100000000001</v>
      </c>
      <c r="HS307">
        <v>99.658000000000001</v>
      </c>
      <c r="HT307">
        <v>98.644199999999998</v>
      </c>
    </row>
    <row r="308" spans="1:228" x14ac:dyDescent="0.2">
      <c r="A308">
        <v>293</v>
      </c>
      <c r="B308">
        <v>1670951806.5999999</v>
      </c>
      <c r="C308">
        <v>1165.5</v>
      </c>
      <c r="D308" t="s">
        <v>945</v>
      </c>
      <c r="E308" t="s">
        <v>946</v>
      </c>
      <c r="F308">
        <v>4</v>
      </c>
      <c r="G308">
        <v>1670951804.5999999</v>
      </c>
      <c r="H308">
        <f t="shared" si="136"/>
        <v>2.0022324553124306E-3</v>
      </c>
      <c r="I308">
        <f t="shared" si="137"/>
        <v>2.0022324553124307</v>
      </c>
      <c r="J308">
        <f t="shared" si="138"/>
        <v>19.154048860651574</v>
      </c>
      <c r="K308">
        <f t="shared" si="139"/>
        <v>1921.591428571428</v>
      </c>
      <c r="L308">
        <f t="shared" si="140"/>
        <v>1650.6559954983609</v>
      </c>
      <c r="M308">
        <f t="shared" si="141"/>
        <v>167.26162818318792</v>
      </c>
      <c r="N308">
        <f t="shared" si="142"/>
        <v>194.71562331718698</v>
      </c>
      <c r="O308">
        <f t="shared" si="143"/>
        <v>0.13658921910883148</v>
      </c>
      <c r="P308">
        <f t="shared" si="144"/>
        <v>3.6963254229778686</v>
      </c>
      <c r="Q308">
        <f t="shared" si="145"/>
        <v>0.13384589901890148</v>
      </c>
      <c r="R308">
        <f t="shared" si="146"/>
        <v>8.3895574190035654E-2</v>
      </c>
      <c r="S308">
        <f t="shared" si="147"/>
        <v>226.11721895091836</v>
      </c>
      <c r="T308">
        <f t="shared" si="148"/>
        <v>32.434797598442884</v>
      </c>
      <c r="U308">
        <f t="shared" si="149"/>
        <v>31.936485714285709</v>
      </c>
      <c r="V308">
        <f t="shared" si="150"/>
        <v>4.7579439049517811</v>
      </c>
      <c r="W308">
        <f t="shared" si="151"/>
        <v>70.014108162740314</v>
      </c>
      <c r="X308">
        <f t="shared" si="152"/>
        <v>3.3024068726122215</v>
      </c>
      <c r="Y308">
        <f t="shared" si="153"/>
        <v>4.7167734607661211</v>
      </c>
      <c r="Z308">
        <f t="shared" si="154"/>
        <v>1.4555370323395596</v>
      </c>
      <c r="AA308">
        <f t="shared" si="155"/>
        <v>-88.298451279278183</v>
      </c>
      <c r="AB308">
        <f t="shared" si="156"/>
        <v>-30.566137033396881</v>
      </c>
      <c r="AC308">
        <f t="shared" si="157"/>
        <v>-1.8727596447184323</v>
      </c>
      <c r="AD308">
        <f t="shared" si="158"/>
        <v>105.37987099352485</v>
      </c>
      <c r="AE308">
        <f t="shared" si="159"/>
        <v>43.308965405267301</v>
      </c>
      <c r="AF308">
        <f t="shared" si="160"/>
        <v>2.0151760905539375</v>
      </c>
      <c r="AG308">
        <f t="shared" si="161"/>
        <v>19.154048860651574</v>
      </c>
      <c r="AH308">
        <v>2004.002657567745</v>
      </c>
      <c r="AI308">
        <v>1988.9636969696969</v>
      </c>
      <c r="AJ308">
        <v>1.757971682913517</v>
      </c>
      <c r="AK308">
        <v>63.164820258041182</v>
      </c>
      <c r="AL308">
        <f t="shared" si="162"/>
        <v>2.0022324553124307</v>
      </c>
      <c r="AM308">
        <v>31.780242977679361</v>
      </c>
      <c r="AN308">
        <v>32.585001818181823</v>
      </c>
      <c r="AO308">
        <v>-2.6192630374369998E-5</v>
      </c>
      <c r="AP308">
        <v>96.758734084088289</v>
      </c>
      <c r="AQ308">
        <v>67</v>
      </c>
      <c r="AR308">
        <v>10</v>
      </c>
      <c r="AS308">
        <f t="shared" si="163"/>
        <v>1</v>
      </c>
      <c r="AT308">
        <f t="shared" si="164"/>
        <v>0</v>
      </c>
      <c r="AU308">
        <f t="shared" si="165"/>
        <v>47812.220210691172</v>
      </c>
      <c r="AV308">
        <f t="shared" si="166"/>
        <v>1199.997142857143</v>
      </c>
      <c r="AW308">
        <f t="shared" si="167"/>
        <v>1025.9238564512532</v>
      </c>
      <c r="AX308">
        <f t="shared" si="168"/>
        <v>0.85493858261076472</v>
      </c>
      <c r="AY308">
        <f t="shared" si="169"/>
        <v>0.18843146443877584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1670951804.5999999</v>
      </c>
      <c r="BF308">
        <v>1921.591428571428</v>
      </c>
      <c r="BG308">
        <v>1941.19</v>
      </c>
      <c r="BH308">
        <v>32.590485714285713</v>
      </c>
      <c r="BI308">
        <v>31.78068571428571</v>
      </c>
      <c r="BJ308">
        <v>1927.8357142857139</v>
      </c>
      <c r="BK308">
        <v>32.422171428571417</v>
      </c>
      <c r="BL308">
        <v>649.99399999999991</v>
      </c>
      <c r="BM308">
        <v>101.2307142857143</v>
      </c>
      <c r="BN308">
        <v>9.968322857142857E-2</v>
      </c>
      <c r="BO308">
        <v>31.783100000000001</v>
      </c>
      <c r="BP308">
        <v>31.936485714285709</v>
      </c>
      <c r="BQ308">
        <v>999.89999999999986</v>
      </c>
      <c r="BR308">
        <v>0</v>
      </c>
      <c r="BS308">
        <v>0</v>
      </c>
      <c r="BT308">
        <v>9048.574285714285</v>
      </c>
      <c r="BU308">
        <v>0</v>
      </c>
      <c r="BV308">
        <v>36.468242857142862</v>
      </c>
      <c r="BW308">
        <v>-19.598771428571428</v>
      </c>
      <c r="BX308">
        <v>1986.3271428571429</v>
      </c>
      <c r="BY308">
        <v>2004.9071428571431</v>
      </c>
      <c r="BZ308">
        <v>0.80980257142857137</v>
      </c>
      <c r="CA308">
        <v>1941.19</v>
      </c>
      <c r="CB308">
        <v>31.78068571428571</v>
      </c>
      <c r="CC308">
        <v>3.299155714285714</v>
      </c>
      <c r="CD308">
        <v>3.2171799999999999</v>
      </c>
      <c r="CE308">
        <v>25.620157142857138</v>
      </c>
      <c r="CF308">
        <v>25.1968</v>
      </c>
      <c r="CG308">
        <v>1199.997142857143</v>
      </c>
      <c r="CH308">
        <v>0.49996414285714291</v>
      </c>
      <c r="CI308">
        <v>0.50003585714285725</v>
      </c>
      <c r="CJ308">
        <v>0</v>
      </c>
      <c r="CK308">
        <v>1795.055714285714</v>
      </c>
      <c r="CL308">
        <v>4.9990899999999998</v>
      </c>
      <c r="CM308">
        <v>20315</v>
      </c>
      <c r="CN308">
        <v>9557.7242857142865</v>
      </c>
      <c r="CO308">
        <v>39.75</v>
      </c>
      <c r="CP308">
        <v>41.321000000000012</v>
      </c>
      <c r="CQ308">
        <v>40.526571428571422</v>
      </c>
      <c r="CR308">
        <v>40.436999999999998</v>
      </c>
      <c r="CS308">
        <v>41.232000000000014</v>
      </c>
      <c r="CT308">
        <v>597.45571428571441</v>
      </c>
      <c r="CU308">
        <v>597.54142857142858</v>
      </c>
      <c r="CV308">
        <v>0</v>
      </c>
      <c r="CW308">
        <v>1670951839</v>
      </c>
      <c r="CX308">
        <v>0</v>
      </c>
      <c r="CY308">
        <v>1670950421.5999999</v>
      </c>
      <c r="CZ308" t="s">
        <v>356</v>
      </c>
      <c r="DA308">
        <v>1670950421.5999999</v>
      </c>
      <c r="DB308">
        <v>1670950421.5999999</v>
      </c>
      <c r="DC308">
        <v>14</v>
      </c>
      <c r="DD308">
        <v>-0.21199999999999999</v>
      </c>
      <c r="DE308">
        <v>-3.1E-2</v>
      </c>
      <c r="DF308">
        <v>-4.3040000000000003</v>
      </c>
      <c r="DG308">
        <v>0.155</v>
      </c>
      <c r="DH308">
        <v>415</v>
      </c>
      <c r="DI308">
        <v>33</v>
      </c>
      <c r="DJ308">
        <v>0.37</v>
      </c>
      <c r="DK308">
        <v>0.39</v>
      </c>
      <c r="DL308">
        <v>-19.86713414634146</v>
      </c>
      <c r="DM308">
        <v>0.58499372822297724</v>
      </c>
      <c r="DN308">
        <v>0.1218509997952438</v>
      </c>
      <c r="DO308">
        <v>0</v>
      </c>
      <c r="DP308">
        <v>0.7804331951219512</v>
      </c>
      <c r="DQ308">
        <v>0.1845505714285709</v>
      </c>
      <c r="DR308">
        <v>2.2949409841202639E-2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390</v>
      </c>
      <c r="EA308">
        <v>3.2993399999999999</v>
      </c>
      <c r="EB308">
        <v>2.6254599999999999</v>
      </c>
      <c r="EC308">
        <v>0.27932299999999999</v>
      </c>
      <c r="ED308">
        <v>0.27873900000000001</v>
      </c>
      <c r="EE308">
        <v>0.136327</v>
      </c>
      <c r="EF308">
        <v>0.13267499999999999</v>
      </c>
      <c r="EG308">
        <v>21912.3</v>
      </c>
      <c r="EH308">
        <v>22319.5</v>
      </c>
      <c r="EI308">
        <v>28285.200000000001</v>
      </c>
      <c r="EJ308">
        <v>29776.2</v>
      </c>
      <c r="EK308">
        <v>33628.9</v>
      </c>
      <c r="EL308">
        <v>35840.9</v>
      </c>
      <c r="EM308">
        <v>39918.9</v>
      </c>
      <c r="EN308">
        <v>42524.2</v>
      </c>
      <c r="EO308">
        <v>2.1478999999999999</v>
      </c>
      <c r="EP308">
        <v>2.2507299999999999</v>
      </c>
      <c r="EQ308">
        <v>0.158001</v>
      </c>
      <c r="ER308">
        <v>0</v>
      </c>
      <c r="ES308">
        <v>29.37</v>
      </c>
      <c r="ET308">
        <v>999.9</v>
      </c>
      <c r="EU308">
        <v>73.900000000000006</v>
      </c>
      <c r="EV308">
        <v>32.4</v>
      </c>
      <c r="EW308">
        <v>35.657899999999998</v>
      </c>
      <c r="EX308">
        <v>57.347200000000001</v>
      </c>
      <c r="EY308">
        <v>-2.8205100000000001</v>
      </c>
      <c r="EZ308">
        <v>2</v>
      </c>
      <c r="FA308">
        <v>0.21535099999999999</v>
      </c>
      <c r="FB308">
        <v>-0.83344200000000002</v>
      </c>
      <c r="FC308">
        <v>20.270499999999998</v>
      </c>
      <c r="FD308">
        <v>5.2216300000000002</v>
      </c>
      <c r="FE308">
        <v>12.004</v>
      </c>
      <c r="FF308">
        <v>4.9874000000000001</v>
      </c>
      <c r="FG308">
        <v>3.2843300000000002</v>
      </c>
      <c r="FH308">
        <v>9999</v>
      </c>
      <c r="FI308">
        <v>9999</v>
      </c>
      <c r="FJ308">
        <v>9999</v>
      </c>
      <c r="FK308">
        <v>999.9</v>
      </c>
      <c r="FL308">
        <v>1.86581</v>
      </c>
      <c r="FM308">
        <v>1.8621799999999999</v>
      </c>
      <c r="FN308">
        <v>1.8641700000000001</v>
      </c>
      <c r="FO308">
        <v>1.8602000000000001</v>
      </c>
      <c r="FP308">
        <v>1.8609599999999999</v>
      </c>
      <c r="FQ308">
        <v>1.86006</v>
      </c>
      <c r="FR308">
        <v>1.86174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-6.24</v>
      </c>
      <c r="GH308">
        <v>0.16819999999999999</v>
      </c>
      <c r="GI308">
        <v>-3.3542705637745942</v>
      </c>
      <c r="GJ308">
        <v>-2.7043828418459848E-3</v>
      </c>
      <c r="GK308">
        <v>1.1637646390227569E-6</v>
      </c>
      <c r="GL308">
        <v>-2.7935288173591201E-10</v>
      </c>
      <c r="GM308">
        <v>-0.1154585369592631</v>
      </c>
      <c r="GN308">
        <v>-1.575226436802038E-3</v>
      </c>
      <c r="GO308">
        <v>7.1853088279240026E-4</v>
      </c>
      <c r="GP308">
        <v>-1.2337336158236461E-5</v>
      </c>
      <c r="GQ308">
        <v>5</v>
      </c>
      <c r="GR308">
        <v>2087</v>
      </c>
      <c r="GS308">
        <v>4</v>
      </c>
      <c r="GT308">
        <v>31</v>
      </c>
      <c r="GU308">
        <v>23.1</v>
      </c>
      <c r="GV308">
        <v>23.1</v>
      </c>
      <c r="GW308">
        <v>4.6655300000000004</v>
      </c>
      <c r="GX308">
        <v>2.4621599999999999</v>
      </c>
      <c r="GY308">
        <v>2.04956</v>
      </c>
      <c r="GZ308">
        <v>2.6196299999999999</v>
      </c>
      <c r="HA308">
        <v>2.1972700000000001</v>
      </c>
      <c r="HB308">
        <v>2.3095699999999999</v>
      </c>
      <c r="HC308">
        <v>37.457799999999999</v>
      </c>
      <c r="HD308">
        <v>14.1058</v>
      </c>
      <c r="HE308">
        <v>18</v>
      </c>
      <c r="HF308">
        <v>613.28700000000003</v>
      </c>
      <c r="HG308">
        <v>773.93200000000002</v>
      </c>
      <c r="HH308">
        <v>30.9999</v>
      </c>
      <c r="HI308">
        <v>30.215699999999998</v>
      </c>
      <c r="HJ308">
        <v>30</v>
      </c>
      <c r="HK308">
        <v>30.158000000000001</v>
      </c>
      <c r="HL308">
        <v>30.149000000000001</v>
      </c>
      <c r="HM308">
        <v>93.2684</v>
      </c>
      <c r="HN308">
        <v>14.3545</v>
      </c>
      <c r="HO308">
        <v>100</v>
      </c>
      <c r="HP308">
        <v>31</v>
      </c>
      <c r="HQ308">
        <v>1956.2</v>
      </c>
      <c r="HR308">
        <v>31.774100000000001</v>
      </c>
      <c r="HS308">
        <v>99.659199999999998</v>
      </c>
      <c r="HT308">
        <v>98.6447</v>
      </c>
    </row>
    <row r="309" spans="1:228" x14ac:dyDescent="0.2">
      <c r="A309">
        <v>294</v>
      </c>
      <c r="B309">
        <v>1670951810.5999999</v>
      </c>
      <c r="C309">
        <v>1169.5</v>
      </c>
      <c r="D309" t="s">
        <v>947</v>
      </c>
      <c r="E309" t="s">
        <v>948</v>
      </c>
      <c r="F309">
        <v>4</v>
      </c>
      <c r="G309">
        <v>1670951808.2874999</v>
      </c>
      <c r="H309">
        <f t="shared" si="136"/>
        <v>1.9713400022961128E-3</v>
      </c>
      <c r="I309">
        <f t="shared" si="137"/>
        <v>1.9713400022961129</v>
      </c>
      <c r="J309">
        <f t="shared" si="138"/>
        <v>20.55110728214504</v>
      </c>
      <c r="K309">
        <f t="shared" si="139"/>
        <v>1927.62375</v>
      </c>
      <c r="L309">
        <f t="shared" si="140"/>
        <v>1635.7745851989389</v>
      </c>
      <c r="M309">
        <f t="shared" si="141"/>
        <v>165.75286726858477</v>
      </c>
      <c r="N309">
        <f t="shared" si="142"/>
        <v>195.3259125484357</v>
      </c>
      <c r="O309">
        <f t="shared" si="143"/>
        <v>0.13419818514200577</v>
      </c>
      <c r="P309">
        <f t="shared" si="144"/>
        <v>3.6958385909658049</v>
      </c>
      <c r="Q309">
        <f t="shared" si="145"/>
        <v>0.13154872434073589</v>
      </c>
      <c r="R309">
        <f t="shared" si="146"/>
        <v>8.2451639495677229E-2</v>
      </c>
      <c r="S309">
        <f t="shared" si="147"/>
        <v>226.11719353309439</v>
      </c>
      <c r="T309">
        <f t="shared" si="148"/>
        <v>32.443945306967763</v>
      </c>
      <c r="U309">
        <f t="shared" si="149"/>
        <v>31.941212499999999</v>
      </c>
      <c r="V309">
        <f t="shared" si="150"/>
        <v>4.7592175803953909</v>
      </c>
      <c r="W309">
        <f t="shared" si="151"/>
        <v>69.976416683630148</v>
      </c>
      <c r="X309">
        <f t="shared" si="152"/>
        <v>3.3011202589236159</v>
      </c>
      <c r="Y309">
        <f t="shared" si="153"/>
        <v>4.7174754229675493</v>
      </c>
      <c r="Z309">
        <f t="shared" si="154"/>
        <v>1.458097321471775</v>
      </c>
      <c r="AA309">
        <f t="shared" si="155"/>
        <v>-86.936094101258576</v>
      </c>
      <c r="AB309">
        <f t="shared" si="156"/>
        <v>-30.980892167434551</v>
      </c>
      <c r="AC309">
        <f t="shared" si="157"/>
        <v>-1.8984900287288844</v>
      </c>
      <c r="AD309">
        <f t="shared" si="158"/>
        <v>106.30171723567241</v>
      </c>
      <c r="AE309">
        <f t="shared" si="159"/>
        <v>42.918188367118198</v>
      </c>
      <c r="AF309">
        <f t="shared" si="160"/>
        <v>1.9840914353374257</v>
      </c>
      <c r="AG309">
        <f t="shared" si="161"/>
        <v>20.55110728214504</v>
      </c>
      <c r="AH309">
        <v>2010.5553491437629</v>
      </c>
      <c r="AI309">
        <v>1995.4655151515151</v>
      </c>
      <c r="AJ309">
        <v>1.616673724585326</v>
      </c>
      <c r="AK309">
        <v>63.164820258041182</v>
      </c>
      <c r="AL309">
        <f t="shared" si="162"/>
        <v>1.9713400022961129</v>
      </c>
      <c r="AM309">
        <v>31.781088906637141</v>
      </c>
      <c r="AN309">
        <v>32.573409696969676</v>
      </c>
      <c r="AO309">
        <v>-2.166442873284086E-5</v>
      </c>
      <c r="AP309">
        <v>96.758734084088289</v>
      </c>
      <c r="AQ309">
        <v>67</v>
      </c>
      <c r="AR309">
        <v>10</v>
      </c>
      <c r="AS309">
        <f t="shared" si="163"/>
        <v>1</v>
      </c>
      <c r="AT309">
        <f t="shared" si="164"/>
        <v>0</v>
      </c>
      <c r="AU309">
        <f t="shared" si="165"/>
        <v>47803.055937506666</v>
      </c>
      <c r="AV309">
        <f t="shared" si="166"/>
        <v>1199.9974999999999</v>
      </c>
      <c r="AW309">
        <f t="shared" si="167"/>
        <v>1025.9241137477172</v>
      </c>
      <c r="AX309">
        <f t="shared" si="168"/>
        <v>0.85493854257839486</v>
      </c>
      <c r="AY309">
        <f t="shared" si="169"/>
        <v>0.18843138717630195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1670951808.2874999</v>
      </c>
      <c r="BF309">
        <v>1927.62375</v>
      </c>
      <c r="BG309">
        <v>1947.04</v>
      </c>
      <c r="BH309">
        <v>32.577950000000001</v>
      </c>
      <c r="BI309">
        <v>31.780637500000001</v>
      </c>
      <c r="BJ309">
        <v>1933.87625</v>
      </c>
      <c r="BK309">
        <v>32.409712499999998</v>
      </c>
      <c r="BL309">
        <v>649.99924999999996</v>
      </c>
      <c r="BM309">
        <v>101.23</v>
      </c>
      <c r="BN309">
        <v>9.989518750000001E-2</v>
      </c>
      <c r="BO309">
        <v>31.785724999999999</v>
      </c>
      <c r="BP309">
        <v>31.941212499999999</v>
      </c>
      <c r="BQ309">
        <v>999.9</v>
      </c>
      <c r="BR309">
        <v>0</v>
      </c>
      <c r="BS309">
        <v>0</v>
      </c>
      <c r="BT309">
        <v>9046.9549999999999</v>
      </c>
      <c r="BU309">
        <v>0</v>
      </c>
      <c r="BV309">
        <v>36.559037500000002</v>
      </c>
      <c r="BW309">
        <v>-19.414687499999999</v>
      </c>
      <c r="BX309">
        <v>1992.5374999999999</v>
      </c>
      <c r="BY309">
        <v>2010.94875</v>
      </c>
      <c r="BZ309">
        <v>0.79733100000000001</v>
      </c>
      <c r="CA309">
        <v>1947.04</v>
      </c>
      <c r="CB309">
        <v>31.780637500000001</v>
      </c>
      <c r="CC309">
        <v>3.29786125</v>
      </c>
      <c r="CD309">
        <v>3.2171462499999999</v>
      </c>
      <c r="CE309">
        <v>25.6135375</v>
      </c>
      <c r="CF309">
        <v>25.196637500000001</v>
      </c>
      <c r="CG309">
        <v>1199.9974999999999</v>
      </c>
      <c r="CH309">
        <v>0.49996449999999998</v>
      </c>
      <c r="CI309">
        <v>0.50003550000000008</v>
      </c>
      <c r="CJ309">
        <v>0</v>
      </c>
      <c r="CK309">
        <v>1794.9862499999999</v>
      </c>
      <c r="CL309">
        <v>4.9990899999999998</v>
      </c>
      <c r="CM309">
        <v>20312.650000000001</v>
      </c>
      <c r="CN309">
        <v>9557.7150000000001</v>
      </c>
      <c r="CO309">
        <v>39.75</v>
      </c>
      <c r="CP309">
        <v>41.311999999999998</v>
      </c>
      <c r="CQ309">
        <v>40.5</v>
      </c>
      <c r="CR309">
        <v>40.436999999999998</v>
      </c>
      <c r="CS309">
        <v>41.25</v>
      </c>
      <c r="CT309">
        <v>597.45875000000001</v>
      </c>
      <c r="CU309">
        <v>597.54124999999999</v>
      </c>
      <c r="CV309">
        <v>0</v>
      </c>
      <c r="CW309">
        <v>1670951842.5999999</v>
      </c>
      <c r="CX309">
        <v>0</v>
      </c>
      <c r="CY309">
        <v>1670950421.5999999</v>
      </c>
      <c r="CZ309" t="s">
        <v>356</v>
      </c>
      <c r="DA309">
        <v>1670950421.5999999</v>
      </c>
      <c r="DB309">
        <v>1670950421.5999999</v>
      </c>
      <c r="DC309">
        <v>14</v>
      </c>
      <c r="DD309">
        <v>-0.21199999999999999</v>
      </c>
      <c r="DE309">
        <v>-3.1E-2</v>
      </c>
      <c r="DF309">
        <v>-4.3040000000000003</v>
      </c>
      <c r="DG309">
        <v>0.155</v>
      </c>
      <c r="DH309">
        <v>415</v>
      </c>
      <c r="DI309">
        <v>33</v>
      </c>
      <c r="DJ309">
        <v>0.37</v>
      </c>
      <c r="DK309">
        <v>0.39</v>
      </c>
      <c r="DL309">
        <v>-19.778379999999999</v>
      </c>
      <c r="DM309">
        <v>1.6691752345216111</v>
      </c>
      <c r="DN309">
        <v>0.2091172902942269</v>
      </c>
      <c r="DO309">
        <v>0</v>
      </c>
      <c r="DP309">
        <v>0.78642104999999995</v>
      </c>
      <c r="DQ309">
        <v>0.18550320450281271</v>
      </c>
      <c r="DR309">
        <v>2.291889398394914E-2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390</v>
      </c>
      <c r="EA309">
        <v>3.2995700000000001</v>
      </c>
      <c r="EB309">
        <v>2.6255500000000001</v>
      </c>
      <c r="EC309">
        <v>0.27983799999999998</v>
      </c>
      <c r="ED309">
        <v>0.279254</v>
      </c>
      <c r="EE309">
        <v>0.136297</v>
      </c>
      <c r="EF309">
        <v>0.13267100000000001</v>
      </c>
      <c r="EG309">
        <v>21896.5</v>
      </c>
      <c r="EH309">
        <v>22303.3</v>
      </c>
      <c r="EI309">
        <v>28285.200000000001</v>
      </c>
      <c r="EJ309">
        <v>29775.9</v>
      </c>
      <c r="EK309">
        <v>33629.699999999997</v>
      </c>
      <c r="EL309">
        <v>35840.9</v>
      </c>
      <c r="EM309">
        <v>39918.5</v>
      </c>
      <c r="EN309">
        <v>42523.9</v>
      </c>
      <c r="EO309">
        <v>2.1476500000000001</v>
      </c>
      <c r="EP309">
        <v>2.2506300000000001</v>
      </c>
      <c r="EQ309">
        <v>0.15815299999999999</v>
      </c>
      <c r="ER309">
        <v>0</v>
      </c>
      <c r="ES309">
        <v>29.3719</v>
      </c>
      <c r="ET309">
        <v>999.9</v>
      </c>
      <c r="EU309">
        <v>73.8</v>
      </c>
      <c r="EV309">
        <v>32.4</v>
      </c>
      <c r="EW309">
        <v>35.61</v>
      </c>
      <c r="EX309">
        <v>57.227200000000003</v>
      </c>
      <c r="EY309">
        <v>-2.9246799999999999</v>
      </c>
      <c r="EZ309">
        <v>2</v>
      </c>
      <c r="FA309">
        <v>0.21532799999999999</v>
      </c>
      <c r="FB309">
        <v>-0.83452899999999997</v>
      </c>
      <c r="FC309">
        <v>20.270499999999998</v>
      </c>
      <c r="FD309">
        <v>5.2214799999999997</v>
      </c>
      <c r="FE309">
        <v>12.004</v>
      </c>
      <c r="FF309">
        <v>4.9876500000000004</v>
      </c>
      <c r="FG309">
        <v>3.2841999999999998</v>
      </c>
      <c r="FH309">
        <v>9999</v>
      </c>
      <c r="FI309">
        <v>9999</v>
      </c>
      <c r="FJ309">
        <v>9999</v>
      </c>
      <c r="FK309">
        <v>999.9</v>
      </c>
      <c r="FL309">
        <v>1.8657900000000001</v>
      </c>
      <c r="FM309">
        <v>1.8621799999999999</v>
      </c>
      <c r="FN309">
        <v>1.8641700000000001</v>
      </c>
      <c r="FO309">
        <v>1.8602000000000001</v>
      </c>
      <c r="FP309">
        <v>1.8609599999999999</v>
      </c>
      <c r="FQ309">
        <v>1.86008</v>
      </c>
      <c r="FR309">
        <v>1.86175</v>
      </c>
      <c r="FS309">
        <v>1.85836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-6.26</v>
      </c>
      <c r="GH309">
        <v>0.16819999999999999</v>
      </c>
      <c r="GI309">
        <v>-3.3542705637745942</v>
      </c>
      <c r="GJ309">
        <v>-2.7043828418459848E-3</v>
      </c>
      <c r="GK309">
        <v>1.1637646390227569E-6</v>
      </c>
      <c r="GL309">
        <v>-2.7935288173591201E-10</v>
      </c>
      <c r="GM309">
        <v>-0.1154585369592631</v>
      </c>
      <c r="GN309">
        <v>-1.575226436802038E-3</v>
      </c>
      <c r="GO309">
        <v>7.1853088279240026E-4</v>
      </c>
      <c r="GP309">
        <v>-1.2337336158236461E-5</v>
      </c>
      <c r="GQ309">
        <v>5</v>
      </c>
      <c r="GR309">
        <v>2087</v>
      </c>
      <c r="GS309">
        <v>4</v>
      </c>
      <c r="GT309">
        <v>31</v>
      </c>
      <c r="GU309">
        <v>23.1</v>
      </c>
      <c r="GV309">
        <v>23.1</v>
      </c>
      <c r="GW309">
        <v>4.6777300000000004</v>
      </c>
      <c r="GX309">
        <v>2.4658199999999999</v>
      </c>
      <c r="GY309">
        <v>2.04834</v>
      </c>
      <c r="GZ309">
        <v>2.6184099999999999</v>
      </c>
      <c r="HA309">
        <v>2.1972700000000001</v>
      </c>
      <c r="HB309">
        <v>2.2900399999999999</v>
      </c>
      <c r="HC309">
        <v>37.457799999999999</v>
      </c>
      <c r="HD309">
        <v>14.1058</v>
      </c>
      <c r="HE309">
        <v>18</v>
      </c>
      <c r="HF309">
        <v>613.08699999999999</v>
      </c>
      <c r="HG309">
        <v>773.83100000000002</v>
      </c>
      <c r="HH309">
        <v>30.9998</v>
      </c>
      <c r="HI309">
        <v>30.215</v>
      </c>
      <c r="HJ309">
        <v>30</v>
      </c>
      <c r="HK309">
        <v>30.156600000000001</v>
      </c>
      <c r="HL309">
        <v>30.148900000000001</v>
      </c>
      <c r="HM309">
        <v>93.507300000000001</v>
      </c>
      <c r="HN309">
        <v>14.3545</v>
      </c>
      <c r="HO309">
        <v>100</v>
      </c>
      <c r="HP309">
        <v>31</v>
      </c>
      <c r="HQ309">
        <v>1962.88</v>
      </c>
      <c r="HR309">
        <v>31.774100000000001</v>
      </c>
      <c r="HS309">
        <v>99.6584</v>
      </c>
      <c r="HT309">
        <v>98.643799999999999</v>
      </c>
    </row>
    <row r="310" spans="1:228" x14ac:dyDescent="0.2">
      <c r="A310">
        <v>295</v>
      </c>
      <c r="B310">
        <v>1670951814.5999999</v>
      </c>
      <c r="C310">
        <v>1173.5</v>
      </c>
      <c r="D310" t="s">
        <v>949</v>
      </c>
      <c r="E310" t="s">
        <v>950</v>
      </c>
      <c r="F310">
        <v>4</v>
      </c>
      <c r="G310">
        <v>1670951812.5999999</v>
      </c>
      <c r="H310">
        <f t="shared" si="136"/>
        <v>1.9534474848365646E-3</v>
      </c>
      <c r="I310">
        <f t="shared" si="137"/>
        <v>1.9534474848365648</v>
      </c>
      <c r="J310">
        <f t="shared" si="138"/>
        <v>20.941990882900622</v>
      </c>
      <c r="K310">
        <f t="shared" si="139"/>
        <v>1934.487142857143</v>
      </c>
      <c r="L310">
        <f t="shared" si="140"/>
        <v>1634.8946871977093</v>
      </c>
      <c r="M310">
        <f t="shared" si="141"/>
        <v>165.66507282753474</v>
      </c>
      <c r="N310">
        <f t="shared" si="142"/>
        <v>196.02299519039454</v>
      </c>
      <c r="O310">
        <f t="shared" si="143"/>
        <v>0.13270061705410702</v>
      </c>
      <c r="P310">
        <f t="shared" si="144"/>
        <v>3.6728802867727302</v>
      </c>
      <c r="Q310">
        <f t="shared" si="145"/>
        <v>0.13009348921679573</v>
      </c>
      <c r="R310">
        <f t="shared" si="146"/>
        <v>8.1538404591338737E-2</v>
      </c>
      <c r="S310">
        <f t="shared" si="147"/>
        <v>226.11738471789386</v>
      </c>
      <c r="T310">
        <f t="shared" si="148"/>
        <v>32.450036723419757</v>
      </c>
      <c r="U310">
        <f t="shared" si="149"/>
        <v>31.94808571428571</v>
      </c>
      <c r="V310">
        <f t="shared" si="150"/>
        <v>4.7610701601745156</v>
      </c>
      <c r="W310">
        <f t="shared" si="151"/>
        <v>69.959577571850346</v>
      </c>
      <c r="X310">
        <f t="shared" si="152"/>
        <v>3.3000378978672864</v>
      </c>
      <c r="Y310">
        <f t="shared" si="153"/>
        <v>4.7170637851237167</v>
      </c>
      <c r="Z310">
        <f t="shared" si="154"/>
        <v>1.4610322623072292</v>
      </c>
      <c r="AA310">
        <f t="shared" si="155"/>
        <v>-86.147034081292503</v>
      </c>
      <c r="AB310">
        <f t="shared" si="156"/>
        <v>-32.454219579156778</v>
      </c>
      <c r="AC310">
        <f t="shared" si="157"/>
        <v>-2.0012585206836899</v>
      </c>
      <c r="AD310">
        <f t="shared" si="158"/>
        <v>105.51487253676089</v>
      </c>
      <c r="AE310">
        <f t="shared" si="159"/>
        <v>43.343782016324013</v>
      </c>
      <c r="AF310">
        <f t="shared" si="160"/>
        <v>1.9594337041396239</v>
      </c>
      <c r="AG310">
        <f t="shared" si="161"/>
        <v>20.941990882900622</v>
      </c>
      <c r="AH310">
        <v>2017.310534738187</v>
      </c>
      <c r="AI310">
        <v>2002.028606060607</v>
      </c>
      <c r="AJ310">
        <v>1.623297872916998</v>
      </c>
      <c r="AK310">
        <v>63.164820258041182</v>
      </c>
      <c r="AL310">
        <f t="shared" si="162"/>
        <v>1.9534474848365648</v>
      </c>
      <c r="AM310">
        <v>31.780334074429661</v>
      </c>
      <c r="AN310">
        <v>32.565380606060593</v>
      </c>
      <c r="AO310">
        <v>-1.8129909561766259E-5</v>
      </c>
      <c r="AP310">
        <v>96.758734084088289</v>
      </c>
      <c r="AQ310">
        <v>67</v>
      </c>
      <c r="AR310">
        <v>10</v>
      </c>
      <c r="AS310">
        <f t="shared" si="163"/>
        <v>1</v>
      </c>
      <c r="AT310">
        <f t="shared" si="164"/>
        <v>0</v>
      </c>
      <c r="AU310">
        <f t="shared" si="165"/>
        <v>47391.01729611522</v>
      </c>
      <c r="AV310">
        <f t="shared" si="166"/>
        <v>1199.997142857143</v>
      </c>
      <c r="AW310">
        <f t="shared" si="167"/>
        <v>1025.9239423408778</v>
      </c>
      <c r="AX310">
        <f t="shared" si="168"/>
        <v>0.85493865418562232</v>
      </c>
      <c r="AY310">
        <f t="shared" si="169"/>
        <v>0.18843160257825101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1670951812.5999999</v>
      </c>
      <c r="BF310">
        <v>1934.487142857143</v>
      </c>
      <c r="BG310">
        <v>1954.0642857142859</v>
      </c>
      <c r="BH310">
        <v>32.567</v>
      </c>
      <c r="BI310">
        <v>31.77965714285714</v>
      </c>
      <c r="BJ310">
        <v>1940.748571428571</v>
      </c>
      <c r="BK310">
        <v>32.398871428571432</v>
      </c>
      <c r="BL310">
        <v>650.05685714285721</v>
      </c>
      <c r="BM310">
        <v>101.2304285714286</v>
      </c>
      <c r="BN310">
        <v>0.1003018571428571</v>
      </c>
      <c r="BO310">
        <v>31.784185714285719</v>
      </c>
      <c r="BP310">
        <v>31.94808571428571</v>
      </c>
      <c r="BQ310">
        <v>999.89999999999986</v>
      </c>
      <c r="BR310">
        <v>0</v>
      </c>
      <c r="BS310">
        <v>0</v>
      </c>
      <c r="BT310">
        <v>8967.6785714285706</v>
      </c>
      <c r="BU310">
        <v>0</v>
      </c>
      <c r="BV310">
        <v>36.672999999999988</v>
      </c>
      <c r="BW310">
        <v>-19.577057142857139</v>
      </c>
      <c r="BX310">
        <v>1999.6085714285709</v>
      </c>
      <c r="BY310">
        <v>2018.201428571429</v>
      </c>
      <c r="BZ310">
        <v>0.78735999999999995</v>
      </c>
      <c r="CA310">
        <v>1954.0642857142859</v>
      </c>
      <c r="CB310">
        <v>31.77965714285714</v>
      </c>
      <c r="CC310">
        <v>3.2967714285714291</v>
      </c>
      <c r="CD310">
        <v>3.2170671428571431</v>
      </c>
      <c r="CE310">
        <v>25.607971428571432</v>
      </c>
      <c r="CF310">
        <v>25.19622857142857</v>
      </c>
      <c r="CG310">
        <v>1199.997142857143</v>
      </c>
      <c r="CH310">
        <v>0.49996200000000002</v>
      </c>
      <c r="CI310">
        <v>0.50003800000000009</v>
      </c>
      <c r="CJ310">
        <v>0</v>
      </c>
      <c r="CK310">
        <v>1794.7057142857141</v>
      </c>
      <c r="CL310">
        <v>4.9990899999999998</v>
      </c>
      <c r="CM310">
        <v>20309.485714285711</v>
      </c>
      <c r="CN310">
        <v>9557.705714285712</v>
      </c>
      <c r="CO310">
        <v>39.75</v>
      </c>
      <c r="CP310">
        <v>41.33</v>
      </c>
      <c r="CQ310">
        <v>40.508857142857153</v>
      </c>
      <c r="CR310">
        <v>40.419285714285706</v>
      </c>
      <c r="CS310">
        <v>41.222999999999999</v>
      </c>
      <c r="CT310">
        <v>597.45428571428567</v>
      </c>
      <c r="CU310">
        <v>597.54571428571421</v>
      </c>
      <c r="CV310">
        <v>0</v>
      </c>
      <c r="CW310">
        <v>1670951846.8</v>
      </c>
      <c r="CX310">
        <v>0</v>
      </c>
      <c r="CY310">
        <v>1670950421.5999999</v>
      </c>
      <c r="CZ310" t="s">
        <v>356</v>
      </c>
      <c r="DA310">
        <v>1670950421.5999999</v>
      </c>
      <c r="DB310">
        <v>1670950421.5999999</v>
      </c>
      <c r="DC310">
        <v>14</v>
      </c>
      <c r="DD310">
        <v>-0.21199999999999999</v>
      </c>
      <c r="DE310">
        <v>-3.1E-2</v>
      </c>
      <c r="DF310">
        <v>-4.3040000000000003</v>
      </c>
      <c r="DG310">
        <v>0.155</v>
      </c>
      <c r="DH310">
        <v>415</v>
      </c>
      <c r="DI310">
        <v>33</v>
      </c>
      <c r="DJ310">
        <v>0.37</v>
      </c>
      <c r="DK310">
        <v>0.39</v>
      </c>
      <c r="DL310">
        <v>-19.699529999999999</v>
      </c>
      <c r="DM310">
        <v>1.767329831144461</v>
      </c>
      <c r="DN310">
        <v>0.21601892301370251</v>
      </c>
      <c r="DO310">
        <v>0</v>
      </c>
      <c r="DP310">
        <v>0.79153572499999991</v>
      </c>
      <c r="DQ310">
        <v>9.7480311444653064E-2</v>
      </c>
      <c r="DR310">
        <v>2.0072463263121822E-2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363</v>
      </c>
      <c r="EA310">
        <v>3.2995700000000001</v>
      </c>
      <c r="EB310">
        <v>2.6252</v>
      </c>
      <c r="EC310">
        <v>0.28036100000000003</v>
      </c>
      <c r="ED310">
        <v>0.27978799999999998</v>
      </c>
      <c r="EE310">
        <v>0.13627800000000001</v>
      </c>
      <c r="EF310">
        <v>0.13266600000000001</v>
      </c>
      <c r="EG310">
        <v>21880.7</v>
      </c>
      <c r="EH310">
        <v>22286.400000000001</v>
      </c>
      <c r="EI310">
        <v>28285.3</v>
      </c>
      <c r="EJ310">
        <v>29775.4</v>
      </c>
      <c r="EK310">
        <v>33630.9</v>
      </c>
      <c r="EL310">
        <v>35840.699999999997</v>
      </c>
      <c r="EM310">
        <v>39919</v>
      </c>
      <c r="EN310">
        <v>42523.4</v>
      </c>
      <c r="EO310">
        <v>2.14825</v>
      </c>
      <c r="EP310">
        <v>2.2506499999999998</v>
      </c>
      <c r="EQ310">
        <v>0.158466</v>
      </c>
      <c r="ER310">
        <v>0</v>
      </c>
      <c r="ES310">
        <v>29.3734</v>
      </c>
      <c r="ET310">
        <v>999.9</v>
      </c>
      <c r="EU310">
        <v>73.8</v>
      </c>
      <c r="EV310">
        <v>32.4</v>
      </c>
      <c r="EW310">
        <v>35.6068</v>
      </c>
      <c r="EX310">
        <v>56.9572</v>
      </c>
      <c r="EY310">
        <v>-2.9447100000000002</v>
      </c>
      <c r="EZ310">
        <v>2</v>
      </c>
      <c r="FA310">
        <v>0.215249</v>
      </c>
      <c r="FB310">
        <v>-0.83486700000000003</v>
      </c>
      <c r="FC310">
        <v>20.270399999999999</v>
      </c>
      <c r="FD310">
        <v>5.2210299999999998</v>
      </c>
      <c r="FE310">
        <v>12.004</v>
      </c>
      <c r="FF310">
        <v>4.98705</v>
      </c>
      <c r="FG310">
        <v>3.2843</v>
      </c>
      <c r="FH310">
        <v>9999</v>
      </c>
      <c r="FI310">
        <v>9999</v>
      </c>
      <c r="FJ310">
        <v>9999</v>
      </c>
      <c r="FK310">
        <v>999.9</v>
      </c>
      <c r="FL310">
        <v>1.8657900000000001</v>
      </c>
      <c r="FM310">
        <v>1.8621799999999999</v>
      </c>
      <c r="FN310">
        <v>1.8641700000000001</v>
      </c>
      <c r="FO310">
        <v>1.8602000000000001</v>
      </c>
      <c r="FP310">
        <v>1.8609500000000001</v>
      </c>
      <c r="FQ310">
        <v>1.86008</v>
      </c>
      <c r="FR310">
        <v>1.86172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-6.27</v>
      </c>
      <c r="GH310">
        <v>0.1681</v>
      </c>
      <c r="GI310">
        <v>-3.3542705637745942</v>
      </c>
      <c r="GJ310">
        <v>-2.7043828418459848E-3</v>
      </c>
      <c r="GK310">
        <v>1.1637646390227569E-6</v>
      </c>
      <c r="GL310">
        <v>-2.7935288173591201E-10</v>
      </c>
      <c r="GM310">
        <v>-0.1154585369592631</v>
      </c>
      <c r="GN310">
        <v>-1.575226436802038E-3</v>
      </c>
      <c r="GO310">
        <v>7.1853088279240026E-4</v>
      </c>
      <c r="GP310">
        <v>-1.2337336158236461E-5</v>
      </c>
      <c r="GQ310">
        <v>5</v>
      </c>
      <c r="GR310">
        <v>2087</v>
      </c>
      <c r="GS310">
        <v>4</v>
      </c>
      <c r="GT310">
        <v>31</v>
      </c>
      <c r="GU310">
        <v>23.2</v>
      </c>
      <c r="GV310">
        <v>23.2</v>
      </c>
      <c r="GW310">
        <v>4.68994</v>
      </c>
      <c r="GX310">
        <v>2.4658199999999999</v>
      </c>
      <c r="GY310">
        <v>2.04834</v>
      </c>
      <c r="GZ310">
        <v>2.6184099999999999</v>
      </c>
      <c r="HA310">
        <v>2.1972700000000001</v>
      </c>
      <c r="HB310">
        <v>2.2717299999999998</v>
      </c>
      <c r="HC310">
        <v>37.457799999999999</v>
      </c>
      <c r="HD310">
        <v>14.1145</v>
      </c>
      <c r="HE310">
        <v>18</v>
      </c>
      <c r="HF310">
        <v>613.51300000000003</v>
      </c>
      <c r="HG310">
        <v>773.82299999999998</v>
      </c>
      <c r="HH310">
        <v>30.9999</v>
      </c>
      <c r="HI310">
        <v>30.214400000000001</v>
      </c>
      <c r="HJ310">
        <v>29.9999</v>
      </c>
      <c r="HK310">
        <v>30.154699999999998</v>
      </c>
      <c r="HL310">
        <v>30.1464</v>
      </c>
      <c r="HM310">
        <v>93.753200000000007</v>
      </c>
      <c r="HN310">
        <v>14.3545</v>
      </c>
      <c r="HO310">
        <v>100</v>
      </c>
      <c r="HP310">
        <v>31</v>
      </c>
      <c r="HQ310">
        <v>1969.56</v>
      </c>
      <c r="HR310">
        <v>31.774100000000001</v>
      </c>
      <c r="HS310">
        <v>99.659400000000005</v>
      </c>
      <c r="HT310">
        <v>98.642499999999998</v>
      </c>
    </row>
    <row r="311" spans="1:228" x14ac:dyDescent="0.2">
      <c r="A311">
        <v>296</v>
      </c>
      <c r="B311">
        <v>1670951818.5999999</v>
      </c>
      <c r="C311">
        <v>1177.5</v>
      </c>
      <c r="D311" t="s">
        <v>951</v>
      </c>
      <c r="E311" t="s">
        <v>952</v>
      </c>
      <c r="F311">
        <v>4</v>
      </c>
      <c r="G311">
        <v>1670951816.2874999</v>
      </c>
      <c r="H311">
        <f t="shared" si="136"/>
        <v>1.9405853003002431E-3</v>
      </c>
      <c r="I311">
        <f t="shared" si="137"/>
        <v>1.9405853003002431</v>
      </c>
      <c r="J311">
        <f t="shared" si="138"/>
        <v>19.239447111898727</v>
      </c>
      <c r="K311">
        <f t="shared" si="139"/>
        <v>1940.4625000000001</v>
      </c>
      <c r="L311">
        <f t="shared" si="140"/>
        <v>1659.6683611232468</v>
      </c>
      <c r="M311">
        <f t="shared" si="141"/>
        <v>168.17503976232271</v>
      </c>
      <c r="N311">
        <f t="shared" si="142"/>
        <v>196.62805277190097</v>
      </c>
      <c r="O311">
        <f t="shared" si="143"/>
        <v>0.13173800989011691</v>
      </c>
      <c r="P311">
        <f t="shared" si="144"/>
        <v>3.6770006605997496</v>
      </c>
      <c r="Q311">
        <f t="shared" si="145"/>
        <v>0.12917099346611757</v>
      </c>
      <c r="R311">
        <f t="shared" si="146"/>
        <v>8.0958340928914907E-2</v>
      </c>
      <c r="S311">
        <f t="shared" si="147"/>
        <v>226.11766382219508</v>
      </c>
      <c r="T311">
        <f t="shared" si="148"/>
        <v>32.450470526959727</v>
      </c>
      <c r="U311">
        <f t="shared" si="149"/>
        <v>31.948699999999999</v>
      </c>
      <c r="V311">
        <f t="shared" si="150"/>
        <v>4.7612357629444269</v>
      </c>
      <c r="W311">
        <f t="shared" si="151"/>
        <v>69.953476569909597</v>
      </c>
      <c r="X311">
        <f t="shared" si="152"/>
        <v>3.2994581684131159</v>
      </c>
      <c r="Y311">
        <f t="shared" si="153"/>
        <v>4.7166464487518747</v>
      </c>
      <c r="Z311">
        <f t="shared" si="154"/>
        <v>1.461777594531311</v>
      </c>
      <c r="AA311">
        <f t="shared" si="155"/>
        <v>-85.579811743240725</v>
      </c>
      <c r="AB311">
        <f t="shared" si="156"/>
        <v>-32.921787880437051</v>
      </c>
      <c r="AC311">
        <f t="shared" si="157"/>
        <v>-2.0278063563156628</v>
      </c>
      <c r="AD311">
        <f t="shared" si="158"/>
        <v>105.58825784220164</v>
      </c>
      <c r="AE311">
        <f t="shared" si="159"/>
        <v>43.764121323137338</v>
      </c>
      <c r="AF311">
        <f t="shared" si="160"/>
        <v>1.9481474579306763</v>
      </c>
      <c r="AG311">
        <f t="shared" si="161"/>
        <v>19.239447111898727</v>
      </c>
      <c r="AH311">
        <v>2024.0800092507559</v>
      </c>
      <c r="AI311">
        <v>2008.978242424243</v>
      </c>
      <c r="AJ311">
        <v>1.765097052214613</v>
      </c>
      <c r="AK311">
        <v>63.164820258041182</v>
      </c>
      <c r="AL311">
        <f t="shared" si="162"/>
        <v>1.9405853003002431</v>
      </c>
      <c r="AM311">
        <v>31.777394905102309</v>
      </c>
      <c r="AN311">
        <v>32.55721939393937</v>
      </c>
      <c r="AO311">
        <v>-7.9611226117749139E-6</v>
      </c>
      <c r="AP311">
        <v>96.758734084088289</v>
      </c>
      <c r="AQ311">
        <v>67</v>
      </c>
      <c r="AR311">
        <v>10</v>
      </c>
      <c r="AS311">
        <f t="shared" si="163"/>
        <v>1</v>
      </c>
      <c r="AT311">
        <f t="shared" si="164"/>
        <v>0</v>
      </c>
      <c r="AU311">
        <f t="shared" si="165"/>
        <v>47465.223862120911</v>
      </c>
      <c r="AV311">
        <f t="shared" si="166"/>
        <v>1199.9974999999999</v>
      </c>
      <c r="AW311">
        <f t="shared" si="167"/>
        <v>1025.9243574208265</v>
      </c>
      <c r="AX311">
        <f t="shared" si="168"/>
        <v>0.85493874563974215</v>
      </c>
      <c r="AY311">
        <f t="shared" si="169"/>
        <v>0.18843177908470235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1670951816.2874999</v>
      </c>
      <c r="BF311">
        <v>1940.4625000000001</v>
      </c>
      <c r="BG311">
        <v>1960.21</v>
      </c>
      <c r="BH311">
        <v>32.561349999999997</v>
      </c>
      <c r="BI311">
        <v>31.778537499999999</v>
      </c>
      <c r="BJ311">
        <v>1946.7337500000001</v>
      </c>
      <c r="BK311">
        <v>32.393225000000001</v>
      </c>
      <c r="BL311">
        <v>650.05674999999997</v>
      </c>
      <c r="BM311">
        <v>101.23050000000001</v>
      </c>
      <c r="BN311">
        <v>0.100008975</v>
      </c>
      <c r="BO311">
        <v>31.782624999999999</v>
      </c>
      <c r="BP311">
        <v>31.948699999999999</v>
      </c>
      <c r="BQ311">
        <v>999.9</v>
      </c>
      <c r="BR311">
        <v>0</v>
      </c>
      <c r="BS311">
        <v>0</v>
      </c>
      <c r="BT311">
        <v>8981.8737500000007</v>
      </c>
      <c r="BU311">
        <v>0</v>
      </c>
      <c r="BV311">
        <v>36.770937500000002</v>
      </c>
      <c r="BW311">
        <v>-19.747912500000002</v>
      </c>
      <c r="BX311">
        <v>2005.7750000000001</v>
      </c>
      <c r="BY311">
        <v>2024.55</v>
      </c>
      <c r="BZ311">
        <v>0.78281337499999992</v>
      </c>
      <c r="CA311">
        <v>1960.21</v>
      </c>
      <c r="CB311">
        <v>31.778537499999999</v>
      </c>
      <c r="CC311">
        <v>3.2962012500000002</v>
      </c>
      <c r="CD311">
        <v>3.2169574999999999</v>
      </c>
      <c r="CE311">
        <v>25.605062499999999</v>
      </c>
      <c r="CF311">
        <v>25.195675000000001</v>
      </c>
      <c r="CG311">
        <v>1199.9974999999999</v>
      </c>
      <c r="CH311">
        <v>0.49995925000000002</v>
      </c>
      <c r="CI311">
        <v>0.50004074999999992</v>
      </c>
      <c r="CJ311">
        <v>0</v>
      </c>
      <c r="CK311">
        <v>1794.96875</v>
      </c>
      <c r="CL311">
        <v>4.9990899999999998</v>
      </c>
      <c r="CM311">
        <v>20306.424999999999</v>
      </c>
      <c r="CN311">
        <v>9557.7037499999988</v>
      </c>
      <c r="CO311">
        <v>39.75</v>
      </c>
      <c r="CP311">
        <v>41.319875000000003</v>
      </c>
      <c r="CQ311">
        <v>40.546499999999988</v>
      </c>
      <c r="CR311">
        <v>40.421499999999988</v>
      </c>
      <c r="CS311">
        <v>41.210624999999993</v>
      </c>
      <c r="CT311">
        <v>597.45000000000005</v>
      </c>
      <c r="CU311">
        <v>597.54874999999993</v>
      </c>
      <c r="CV311">
        <v>0</v>
      </c>
      <c r="CW311">
        <v>1670951851</v>
      </c>
      <c r="CX311">
        <v>0</v>
      </c>
      <c r="CY311">
        <v>1670950421.5999999</v>
      </c>
      <c r="CZ311" t="s">
        <v>356</v>
      </c>
      <c r="DA311">
        <v>1670950421.5999999</v>
      </c>
      <c r="DB311">
        <v>1670950421.5999999</v>
      </c>
      <c r="DC311">
        <v>14</v>
      </c>
      <c r="DD311">
        <v>-0.21199999999999999</v>
      </c>
      <c r="DE311">
        <v>-3.1E-2</v>
      </c>
      <c r="DF311">
        <v>-4.3040000000000003</v>
      </c>
      <c r="DG311">
        <v>0.155</v>
      </c>
      <c r="DH311">
        <v>415</v>
      </c>
      <c r="DI311">
        <v>33</v>
      </c>
      <c r="DJ311">
        <v>0.37</v>
      </c>
      <c r="DK311">
        <v>0.39</v>
      </c>
      <c r="DL311">
        <v>-19.667874999999999</v>
      </c>
      <c r="DM311">
        <v>1.11830093808633</v>
      </c>
      <c r="DN311">
        <v>0.2051323057809275</v>
      </c>
      <c r="DO311">
        <v>0</v>
      </c>
      <c r="DP311">
        <v>0.7966247500000001</v>
      </c>
      <c r="DQ311">
        <v>-5.9392142589119581E-2</v>
      </c>
      <c r="DR311">
        <v>1.34779391316885E-2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363</v>
      </c>
      <c r="EA311">
        <v>3.2995199999999998</v>
      </c>
      <c r="EB311">
        <v>2.6251699999999998</v>
      </c>
      <c r="EC311">
        <v>0.28090799999999999</v>
      </c>
      <c r="ED311">
        <v>0.28034900000000001</v>
      </c>
      <c r="EE311">
        <v>0.13625599999999999</v>
      </c>
      <c r="EF311">
        <v>0.13267499999999999</v>
      </c>
      <c r="EG311">
        <v>21864.2</v>
      </c>
      <c r="EH311">
        <v>22269.3</v>
      </c>
      <c r="EI311">
        <v>28285.599999999999</v>
      </c>
      <c r="EJ311">
        <v>29775.7</v>
      </c>
      <c r="EK311">
        <v>33631.800000000003</v>
      </c>
      <c r="EL311">
        <v>35840.699999999997</v>
      </c>
      <c r="EM311">
        <v>39918.9</v>
      </c>
      <c r="EN311">
        <v>42523.8</v>
      </c>
      <c r="EO311">
        <v>2.1482999999999999</v>
      </c>
      <c r="EP311">
        <v>2.2506699999999999</v>
      </c>
      <c r="EQ311">
        <v>0.15832499999999999</v>
      </c>
      <c r="ER311">
        <v>0</v>
      </c>
      <c r="ES311">
        <v>29.3734</v>
      </c>
      <c r="ET311">
        <v>999.9</v>
      </c>
      <c r="EU311">
        <v>73.900000000000006</v>
      </c>
      <c r="EV311">
        <v>32.4</v>
      </c>
      <c r="EW311">
        <v>35.655799999999999</v>
      </c>
      <c r="EX311">
        <v>57.617199999999997</v>
      </c>
      <c r="EY311">
        <v>-3.0368599999999999</v>
      </c>
      <c r="EZ311">
        <v>2</v>
      </c>
      <c r="FA311">
        <v>0.21524099999999999</v>
      </c>
      <c r="FB311">
        <v>-0.835229</v>
      </c>
      <c r="FC311">
        <v>20.270399999999999</v>
      </c>
      <c r="FD311">
        <v>5.2210299999999998</v>
      </c>
      <c r="FE311">
        <v>12.004</v>
      </c>
      <c r="FF311">
        <v>4.9873000000000003</v>
      </c>
      <c r="FG311">
        <v>3.2841499999999999</v>
      </c>
      <c r="FH311">
        <v>9999</v>
      </c>
      <c r="FI311">
        <v>9999</v>
      </c>
      <c r="FJ311">
        <v>9999</v>
      </c>
      <c r="FK311">
        <v>999.9</v>
      </c>
      <c r="FL311">
        <v>1.86578</v>
      </c>
      <c r="FM311">
        <v>1.8621799999999999</v>
      </c>
      <c r="FN311">
        <v>1.8641700000000001</v>
      </c>
      <c r="FO311">
        <v>1.8602000000000001</v>
      </c>
      <c r="FP311">
        <v>1.8609500000000001</v>
      </c>
      <c r="FQ311">
        <v>1.86009</v>
      </c>
      <c r="FR311">
        <v>1.86174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-6.28</v>
      </c>
      <c r="GH311">
        <v>0.1681</v>
      </c>
      <c r="GI311">
        <v>-3.3542705637745942</v>
      </c>
      <c r="GJ311">
        <v>-2.7043828418459848E-3</v>
      </c>
      <c r="GK311">
        <v>1.1637646390227569E-6</v>
      </c>
      <c r="GL311">
        <v>-2.7935288173591201E-10</v>
      </c>
      <c r="GM311">
        <v>-0.1154585369592631</v>
      </c>
      <c r="GN311">
        <v>-1.575226436802038E-3</v>
      </c>
      <c r="GO311">
        <v>7.1853088279240026E-4</v>
      </c>
      <c r="GP311">
        <v>-1.2337336158236461E-5</v>
      </c>
      <c r="GQ311">
        <v>5</v>
      </c>
      <c r="GR311">
        <v>2087</v>
      </c>
      <c r="GS311">
        <v>4</v>
      </c>
      <c r="GT311">
        <v>31</v>
      </c>
      <c r="GU311">
        <v>23.3</v>
      </c>
      <c r="GV311">
        <v>23.3</v>
      </c>
      <c r="GW311">
        <v>4.7009299999999996</v>
      </c>
      <c r="GX311">
        <v>2.4633799999999999</v>
      </c>
      <c r="GY311">
        <v>2.04834</v>
      </c>
      <c r="GZ311">
        <v>2.6196299999999999</v>
      </c>
      <c r="HA311">
        <v>2.1972700000000001</v>
      </c>
      <c r="HB311">
        <v>2.33521</v>
      </c>
      <c r="HC311">
        <v>37.457799999999999</v>
      </c>
      <c r="HD311">
        <v>14.1145</v>
      </c>
      <c r="HE311">
        <v>18</v>
      </c>
      <c r="HF311">
        <v>613.54200000000003</v>
      </c>
      <c r="HG311">
        <v>773.84400000000005</v>
      </c>
      <c r="HH311">
        <v>30.9999</v>
      </c>
      <c r="HI311">
        <v>30.212299999999999</v>
      </c>
      <c r="HJ311">
        <v>29.9999</v>
      </c>
      <c r="HK311">
        <v>30.154</v>
      </c>
      <c r="HL311">
        <v>30.1462</v>
      </c>
      <c r="HM311">
        <v>93.982500000000002</v>
      </c>
      <c r="HN311">
        <v>14.3545</v>
      </c>
      <c r="HO311">
        <v>100</v>
      </c>
      <c r="HP311">
        <v>31</v>
      </c>
      <c r="HQ311">
        <v>1976.26</v>
      </c>
      <c r="HR311">
        <v>31.774100000000001</v>
      </c>
      <c r="HS311">
        <v>99.659800000000004</v>
      </c>
      <c r="HT311">
        <v>98.643500000000003</v>
      </c>
    </row>
    <row r="312" spans="1:228" x14ac:dyDescent="0.2">
      <c r="A312">
        <v>297</v>
      </c>
      <c r="B312">
        <v>1670951822.5999999</v>
      </c>
      <c r="C312">
        <v>1181.5</v>
      </c>
      <c r="D312" t="s">
        <v>953</v>
      </c>
      <c r="E312" t="s">
        <v>954</v>
      </c>
      <c r="F312">
        <v>4</v>
      </c>
      <c r="G312">
        <v>1670951820.5999999</v>
      </c>
      <c r="H312">
        <f t="shared" si="136"/>
        <v>1.9305391631242081E-3</v>
      </c>
      <c r="I312">
        <f t="shared" si="137"/>
        <v>1.9305391631242081</v>
      </c>
      <c r="J312">
        <f t="shared" si="138"/>
        <v>20.52134521210494</v>
      </c>
      <c r="K312">
        <f t="shared" si="139"/>
        <v>1947.6928571428571</v>
      </c>
      <c r="L312">
        <f t="shared" si="140"/>
        <v>1649.3769363251995</v>
      </c>
      <c r="M312">
        <f t="shared" si="141"/>
        <v>167.13037533167071</v>
      </c>
      <c r="N312">
        <f t="shared" si="142"/>
        <v>197.35854859857145</v>
      </c>
      <c r="O312">
        <f t="shared" si="143"/>
        <v>0.13086308894831716</v>
      </c>
      <c r="P312">
        <f t="shared" si="144"/>
        <v>3.67754378378251</v>
      </c>
      <c r="Q312">
        <f t="shared" si="145"/>
        <v>0.12833006930919963</v>
      </c>
      <c r="R312">
        <f t="shared" si="146"/>
        <v>8.0429791345803817E-2</v>
      </c>
      <c r="S312">
        <f t="shared" si="147"/>
        <v>226.1183168605489</v>
      </c>
      <c r="T312">
        <f t="shared" si="148"/>
        <v>32.453646024438655</v>
      </c>
      <c r="U312">
        <f t="shared" si="149"/>
        <v>31.95384285714286</v>
      </c>
      <c r="V312">
        <f t="shared" si="150"/>
        <v>4.7626224014839043</v>
      </c>
      <c r="W312">
        <f t="shared" si="151"/>
        <v>69.937167695691528</v>
      </c>
      <c r="X312">
        <f t="shared" si="152"/>
        <v>3.2989060025314294</v>
      </c>
      <c r="Y312">
        <f t="shared" si="153"/>
        <v>4.7169568217082061</v>
      </c>
      <c r="Z312">
        <f t="shared" si="154"/>
        <v>1.4637163989524749</v>
      </c>
      <c r="AA312">
        <f t="shared" si="155"/>
        <v>-85.136777093777582</v>
      </c>
      <c r="AB312">
        <f t="shared" si="156"/>
        <v>-33.716165236717835</v>
      </c>
      <c r="AC312">
        <f t="shared" si="157"/>
        <v>-2.0764934627148208</v>
      </c>
      <c r="AD312">
        <f t="shared" si="158"/>
        <v>105.18888106733866</v>
      </c>
      <c r="AE312">
        <f t="shared" si="159"/>
        <v>43.878868871873372</v>
      </c>
      <c r="AF312">
        <f t="shared" si="160"/>
        <v>1.9277218886449563</v>
      </c>
      <c r="AG312">
        <f t="shared" si="161"/>
        <v>20.52134521210494</v>
      </c>
      <c r="AH312">
        <v>2031.174077950694</v>
      </c>
      <c r="AI312">
        <v>2015.7830909090901</v>
      </c>
      <c r="AJ312">
        <v>1.6976786822104379</v>
      </c>
      <c r="AK312">
        <v>63.164820258041182</v>
      </c>
      <c r="AL312">
        <f t="shared" si="162"/>
        <v>1.9305391631242081</v>
      </c>
      <c r="AM312">
        <v>31.78139693744432</v>
      </c>
      <c r="AN312">
        <v>32.557229090909097</v>
      </c>
      <c r="AO312">
        <v>-7.3464624959030056E-6</v>
      </c>
      <c r="AP312">
        <v>96.758734084088289</v>
      </c>
      <c r="AQ312">
        <v>67</v>
      </c>
      <c r="AR312">
        <v>10</v>
      </c>
      <c r="AS312">
        <f t="shared" si="163"/>
        <v>1</v>
      </c>
      <c r="AT312">
        <f t="shared" si="164"/>
        <v>0</v>
      </c>
      <c r="AU312">
        <f t="shared" si="165"/>
        <v>47474.786067169698</v>
      </c>
      <c r="AV312">
        <f t="shared" si="166"/>
        <v>1200.001428571429</v>
      </c>
      <c r="AW312">
        <f t="shared" si="167"/>
        <v>1025.9276709122016</v>
      </c>
      <c r="AX312">
        <f t="shared" si="168"/>
        <v>0.85493870797599159</v>
      </c>
      <c r="AY312">
        <f t="shared" si="169"/>
        <v>0.18843170639366402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1670951820.5999999</v>
      </c>
      <c r="BF312">
        <v>1947.6928571428571</v>
      </c>
      <c r="BG312">
        <v>1967.478571428572</v>
      </c>
      <c r="BH312">
        <v>32.556257142857142</v>
      </c>
      <c r="BI312">
        <v>31.781600000000001</v>
      </c>
      <c r="BJ312">
        <v>1953.971428571429</v>
      </c>
      <c r="BK312">
        <v>32.388157142857139</v>
      </c>
      <c r="BL312">
        <v>650.01642857142849</v>
      </c>
      <c r="BM312">
        <v>101.2294285714286</v>
      </c>
      <c r="BN312">
        <v>9.9971428571428572E-2</v>
      </c>
      <c r="BO312">
        <v>31.78378571428571</v>
      </c>
      <c r="BP312">
        <v>31.95384285714286</v>
      </c>
      <c r="BQ312">
        <v>999.89999999999986</v>
      </c>
      <c r="BR312">
        <v>0</v>
      </c>
      <c r="BS312">
        <v>0</v>
      </c>
      <c r="BT312">
        <v>8983.841428571428</v>
      </c>
      <c r="BU312">
        <v>0</v>
      </c>
      <c r="BV312">
        <v>36.884885714285709</v>
      </c>
      <c r="BW312">
        <v>-19.7864</v>
      </c>
      <c r="BX312">
        <v>2013.237142857143</v>
      </c>
      <c r="BY312">
        <v>2032.062857142857</v>
      </c>
      <c r="BZ312">
        <v>0.77463257142857145</v>
      </c>
      <c r="CA312">
        <v>1967.478571428572</v>
      </c>
      <c r="CB312">
        <v>31.781600000000001</v>
      </c>
      <c r="CC312">
        <v>3.295652857142858</v>
      </c>
      <c r="CD312">
        <v>3.2172399999999999</v>
      </c>
      <c r="CE312">
        <v>25.602271428571431</v>
      </c>
      <c r="CF312">
        <v>25.197114285714289</v>
      </c>
      <c r="CG312">
        <v>1200.001428571429</v>
      </c>
      <c r="CH312">
        <v>0.49996000000000002</v>
      </c>
      <c r="CI312">
        <v>0.50004000000000004</v>
      </c>
      <c r="CJ312">
        <v>0</v>
      </c>
      <c r="CK312">
        <v>1794.767142857143</v>
      </c>
      <c r="CL312">
        <v>4.9990899999999998</v>
      </c>
      <c r="CM312">
        <v>20303.057142857149</v>
      </c>
      <c r="CN312">
        <v>9557.7428571428572</v>
      </c>
      <c r="CO312">
        <v>39.75</v>
      </c>
      <c r="CP312">
        <v>41.311999999999998</v>
      </c>
      <c r="CQ312">
        <v>40.5</v>
      </c>
      <c r="CR312">
        <v>40.436999999999998</v>
      </c>
      <c r="CS312">
        <v>41.222999999999999</v>
      </c>
      <c r="CT312">
        <v>597.45428571428579</v>
      </c>
      <c r="CU312">
        <v>597.55000000000007</v>
      </c>
      <c r="CV312">
        <v>0</v>
      </c>
      <c r="CW312">
        <v>1670951854.5999999</v>
      </c>
      <c r="CX312">
        <v>0</v>
      </c>
      <c r="CY312">
        <v>1670950421.5999999</v>
      </c>
      <c r="CZ312" t="s">
        <v>356</v>
      </c>
      <c r="DA312">
        <v>1670950421.5999999</v>
      </c>
      <c r="DB312">
        <v>1670950421.5999999</v>
      </c>
      <c r="DC312">
        <v>14</v>
      </c>
      <c r="DD312">
        <v>-0.21199999999999999</v>
      </c>
      <c r="DE312">
        <v>-3.1E-2</v>
      </c>
      <c r="DF312">
        <v>-4.3040000000000003</v>
      </c>
      <c r="DG312">
        <v>0.155</v>
      </c>
      <c r="DH312">
        <v>415</v>
      </c>
      <c r="DI312">
        <v>33</v>
      </c>
      <c r="DJ312">
        <v>0.37</v>
      </c>
      <c r="DK312">
        <v>0.39</v>
      </c>
      <c r="DL312">
        <v>-19.640775000000001</v>
      </c>
      <c r="DM312">
        <v>-0.63685103189490011</v>
      </c>
      <c r="DN312">
        <v>0.16973196480038749</v>
      </c>
      <c r="DO312">
        <v>0</v>
      </c>
      <c r="DP312">
        <v>0.79288872500000007</v>
      </c>
      <c r="DQ312">
        <v>-0.14092035647279791</v>
      </c>
      <c r="DR312">
        <v>1.3852905548994951E-2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390</v>
      </c>
      <c r="EA312">
        <v>3.2993899999999998</v>
      </c>
      <c r="EB312">
        <v>2.6251699999999998</v>
      </c>
      <c r="EC312">
        <v>0.28144200000000003</v>
      </c>
      <c r="ED312">
        <v>0.28086899999999998</v>
      </c>
      <c r="EE312">
        <v>0.13625899999999999</v>
      </c>
      <c r="EF312">
        <v>0.13267699999999999</v>
      </c>
      <c r="EG312">
        <v>21848.1</v>
      </c>
      <c r="EH312">
        <v>22253.599999999999</v>
      </c>
      <c r="EI312">
        <v>28285.8</v>
      </c>
      <c r="EJ312">
        <v>29776.400000000001</v>
      </c>
      <c r="EK312">
        <v>33632.199999999997</v>
      </c>
      <c r="EL312">
        <v>35841.300000000003</v>
      </c>
      <c r="EM312">
        <v>39919.5</v>
      </c>
      <c r="EN312">
        <v>42524.6</v>
      </c>
      <c r="EO312">
        <v>2.1485799999999999</v>
      </c>
      <c r="EP312">
        <v>2.2508499999999998</v>
      </c>
      <c r="EQ312">
        <v>0.15906999999999999</v>
      </c>
      <c r="ER312">
        <v>0</v>
      </c>
      <c r="ES312">
        <v>29.3734</v>
      </c>
      <c r="ET312">
        <v>999.9</v>
      </c>
      <c r="EU312">
        <v>73.900000000000006</v>
      </c>
      <c r="EV312">
        <v>32.4</v>
      </c>
      <c r="EW312">
        <v>35.654000000000003</v>
      </c>
      <c r="EX312">
        <v>57.227200000000003</v>
      </c>
      <c r="EY312">
        <v>-3.0609000000000002</v>
      </c>
      <c r="EZ312">
        <v>2</v>
      </c>
      <c r="FA312">
        <v>0.214756</v>
      </c>
      <c r="FB312">
        <v>-0.83518499999999996</v>
      </c>
      <c r="FC312">
        <v>20.270399999999999</v>
      </c>
      <c r="FD312">
        <v>5.2210299999999998</v>
      </c>
      <c r="FE312">
        <v>12.004</v>
      </c>
      <c r="FF312">
        <v>4.9871499999999997</v>
      </c>
      <c r="FG312">
        <v>3.2841499999999999</v>
      </c>
      <c r="FH312">
        <v>9999</v>
      </c>
      <c r="FI312">
        <v>9999</v>
      </c>
      <c r="FJ312">
        <v>9999</v>
      </c>
      <c r="FK312">
        <v>999.9</v>
      </c>
      <c r="FL312">
        <v>1.86581</v>
      </c>
      <c r="FM312">
        <v>1.8621799999999999</v>
      </c>
      <c r="FN312">
        <v>1.8641700000000001</v>
      </c>
      <c r="FO312">
        <v>1.8602099999999999</v>
      </c>
      <c r="FP312">
        <v>1.8609599999999999</v>
      </c>
      <c r="FQ312">
        <v>1.8600699999999999</v>
      </c>
      <c r="FR312">
        <v>1.86174</v>
      </c>
      <c r="FS312">
        <v>1.8583700000000001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-6.28</v>
      </c>
      <c r="GH312">
        <v>0.1681</v>
      </c>
      <c r="GI312">
        <v>-3.3542705637745942</v>
      </c>
      <c r="GJ312">
        <v>-2.7043828418459848E-3</v>
      </c>
      <c r="GK312">
        <v>1.1637646390227569E-6</v>
      </c>
      <c r="GL312">
        <v>-2.7935288173591201E-10</v>
      </c>
      <c r="GM312">
        <v>-0.1154585369592631</v>
      </c>
      <c r="GN312">
        <v>-1.575226436802038E-3</v>
      </c>
      <c r="GO312">
        <v>7.1853088279240026E-4</v>
      </c>
      <c r="GP312">
        <v>-1.2337336158236461E-5</v>
      </c>
      <c r="GQ312">
        <v>5</v>
      </c>
      <c r="GR312">
        <v>2087</v>
      </c>
      <c r="GS312">
        <v>4</v>
      </c>
      <c r="GT312">
        <v>31</v>
      </c>
      <c r="GU312">
        <v>23.4</v>
      </c>
      <c r="GV312">
        <v>23.4</v>
      </c>
      <c r="GW312">
        <v>4.7131299999999996</v>
      </c>
      <c r="GX312">
        <v>2.4633799999999999</v>
      </c>
      <c r="GY312">
        <v>2.04834</v>
      </c>
      <c r="GZ312">
        <v>2.6184099999999999</v>
      </c>
      <c r="HA312">
        <v>2.1972700000000001</v>
      </c>
      <c r="HB312">
        <v>2.323</v>
      </c>
      <c r="HC312">
        <v>37.457799999999999</v>
      </c>
      <c r="HD312">
        <v>14.1233</v>
      </c>
      <c r="HE312">
        <v>18</v>
      </c>
      <c r="HF312">
        <v>613.73400000000004</v>
      </c>
      <c r="HG312">
        <v>773.98299999999995</v>
      </c>
      <c r="HH312">
        <v>30.9999</v>
      </c>
      <c r="HI312">
        <v>30.212299999999999</v>
      </c>
      <c r="HJ312">
        <v>29.9999</v>
      </c>
      <c r="HK312">
        <v>30.152699999999999</v>
      </c>
      <c r="HL312">
        <v>30.143799999999999</v>
      </c>
      <c r="HM312">
        <v>94.220600000000005</v>
      </c>
      <c r="HN312">
        <v>14.3545</v>
      </c>
      <c r="HO312">
        <v>100</v>
      </c>
      <c r="HP312">
        <v>31</v>
      </c>
      <c r="HQ312">
        <v>1982.94</v>
      </c>
      <c r="HR312">
        <v>31.774100000000001</v>
      </c>
      <c r="HS312">
        <v>99.660899999999998</v>
      </c>
      <c r="HT312">
        <v>98.645399999999995</v>
      </c>
    </row>
    <row r="313" spans="1:228" x14ac:dyDescent="0.2">
      <c r="A313">
        <v>298</v>
      </c>
      <c r="B313">
        <v>1670951826.5999999</v>
      </c>
      <c r="C313">
        <v>1185.5</v>
      </c>
      <c r="D313" t="s">
        <v>955</v>
      </c>
      <c r="E313" t="s">
        <v>956</v>
      </c>
      <c r="F313">
        <v>4</v>
      </c>
      <c r="G313">
        <v>1670951824.2874999</v>
      </c>
      <c r="H313">
        <f t="shared" si="136"/>
        <v>1.9184881049771796E-3</v>
      </c>
      <c r="I313">
        <f t="shared" si="137"/>
        <v>1.9184881049771796</v>
      </c>
      <c r="J313">
        <f t="shared" si="138"/>
        <v>20.637985331984595</v>
      </c>
      <c r="K313">
        <f t="shared" si="139"/>
        <v>1953.76</v>
      </c>
      <c r="L313">
        <f t="shared" si="140"/>
        <v>1652.4003721607737</v>
      </c>
      <c r="M313">
        <f t="shared" si="141"/>
        <v>167.4373605854631</v>
      </c>
      <c r="N313">
        <f t="shared" si="142"/>
        <v>197.97406435443801</v>
      </c>
      <c r="O313">
        <f t="shared" si="143"/>
        <v>0.13008596344424586</v>
      </c>
      <c r="P313">
        <f t="shared" si="144"/>
        <v>3.6816513187184219</v>
      </c>
      <c r="Q313">
        <f t="shared" si="145"/>
        <v>0.12758536388085745</v>
      </c>
      <c r="R313">
        <f t="shared" si="146"/>
        <v>7.9961517719140535E-2</v>
      </c>
      <c r="S313">
        <f t="shared" si="147"/>
        <v>226.11713878285482</v>
      </c>
      <c r="T313">
        <f t="shared" si="148"/>
        <v>32.455673053508541</v>
      </c>
      <c r="U313">
        <f t="shared" si="149"/>
        <v>31.951062499999999</v>
      </c>
      <c r="V313">
        <f t="shared" si="150"/>
        <v>4.7618727063736985</v>
      </c>
      <c r="W313">
        <f t="shared" si="151"/>
        <v>69.933877478606803</v>
      </c>
      <c r="X313">
        <f t="shared" si="152"/>
        <v>3.2987908776199388</v>
      </c>
      <c r="Y313">
        <f t="shared" si="153"/>
        <v>4.7170141232753169</v>
      </c>
      <c r="Z313">
        <f t="shared" si="154"/>
        <v>1.4630818287537597</v>
      </c>
      <c r="AA313">
        <f t="shared" si="155"/>
        <v>-84.605325429493618</v>
      </c>
      <c r="AB313">
        <f t="shared" si="156"/>
        <v>-33.159431368541284</v>
      </c>
      <c r="AC313">
        <f t="shared" si="157"/>
        <v>-2.0399014268991937</v>
      </c>
      <c r="AD313">
        <f t="shared" si="158"/>
        <v>106.31248055792071</v>
      </c>
      <c r="AE313">
        <f t="shared" si="159"/>
        <v>43.986910239907814</v>
      </c>
      <c r="AF313">
        <f t="shared" si="160"/>
        <v>1.9239284762072946</v>
      </c>
      <c r="AG313">
        <f t="shared" si="161"/>
        <v>20.637985331984595</v>
      </c>
      <c r="AH313">
        <v>2037.9838713682309</v>
      </c>
      <c r="AI313">
        <v>2022.5675757575741</v>
      </c>
      <c r="AJ313">
        <v>1.6910219307942549</v>
      </c>
      <c r="AK313">
        <v>63.164820258041182</v>
      </c>
      <c r="AL313">
        <f t="shared" si="162"/>
        <v>1.9184881049771796</v>
      </c>
      <c r="AM313">
        <v>31.781777957756201</v>
      </c>
      <c r="AN313">
        <v>32.552813939393943</v>
      </c>
      <c r="AO313">
        <v>-5.5707624414551139E-6</v>
      </c>
      <c r="AP313">
        <v>96.758734084088289</v>
      </c>
      <c r="AQ313">
        <v>67</v>
      </c>
      <c r="AR313">
        <v>10</v>
      </c>
      <c r="AS313">
        <f t="shared" si="163"/>
        <v>1</v>
      </c>
      <c r="AT313">
        <f t="shared" si="164"/>
        <v>0</v>
      </c>
      <c r="AU313">
        <f t="shared" si="165"/>
        <v>47548.503154324819</v>
      </c>
      <c r="AV313">
        <f t="shared" si="166"/>
        <v>1199.9962499999999</v>
      </c>
      <c r="AW313">
        <f t="shared" si="167"/>
        <v>1025.9231387475932</v>
      </c>
      <c r="AX313">
        <f t="shared" si="168"/>
        <v>0.8549386206395172</v>
      </c>
      <c r="AY313">
        <f t="shared" si="169"/>
        <v>0.18843153783426811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1670951824.2874999</v>
      </c>
      <c r="BF313">
        <v>1953.76</v>
      </c>
      <c r="BG313">
        <v>1973.59375</v>
      </c>
      <c r="BH313">
        <v>32.555000000000007</v>
      </c>
      <c r="BI313">
        <v>31.781812500000001</v>
      </c>
      <c r="BJ313">
        <v>1960.0487499999999</v>
      </c>
      <c r="BK313">
        <v>32.386899999999997</v>
      </c>
      <c r="BL313">
        <v>649.97125000000005</v>
      </c>
      <c r="BM313">
        <v>101.22987500000001</v>
      </c>
      <c r="BN313">
        <v>9.99016125E-2</v>
      </c>
      <c r="BO313">
        <v>31.783999999999999</v>
      </c>
      <c r="BP313">
        <v>31.951062499999999</v>
      </c>
      <c r="BQ313">
        <v>999.9</v>
      </c>
      <c r="BR313">
        <v>0</v>
      </c>
      <c r="BS313">
        <v>0</v>
      </c>
      <c r="BT313">
        <v>8997.96875</v>
      </c>
      <c r="BU313">
        <v>0</v>
      </c>
      <c r="BV313">
        <v>36.983112499999997</v>
      </c>
      <c r="BW313">
        <v>-19.833612500000001</v>
      </c>
      <c r="BX313">
        <v>2019.5037500000001</v>
      </c>
      <c r="BY313">
        <v>2038.3775000000001</v>
      </c>
      <c r="BZ313">
        <v>0.77319012500000006</v>
      </c>
      <c r="CA313">
        <v>1973.59375</v>
      </c>
      <c r="CB313">
        <v>31.781812500000001</v>
      </c>
      <c r="CC313">
        <v>3.2955312499999998</v>
      </c>
      <c r="CD313">
        <v>3.21726</v>
      </c>
      <c r="CE313">
        <v>25.601637499999999</v>
      </c>
      <c r="CF313">
        <v>25.197225</v>
      </c>
      <c r="CG313">
        <v>1199.9962499999999</v>
      </c>
      <c r="CH313">
        <v>0.49996275000000001</v>
      </c>
      <c r="CI313">
        <v>0.5000372500000001</v>
      </c>
      <c r="CJ313">
        <v>0</v>
      </c>
      <c r="CK313">
        <v>1794.8887500000001</v>
      </c>
      <c r="CL313">
        <v>4.9990899999999998</v>
      </c>
      <c r="CM313">
        <v>20299.512500000001</v>
      </c>
      <c r="CN313">
        <v>9557.6837500000001</v>
      </c>
      <c r="CO313">
        <v>39.75</v>
      </c>
      <c r="CP313">
        <v>41.311999999999998</v>
      </c>
      <c r="CQ313">
        <v>40.515500000000003</v>
      </c>
      <c r="CR313">
        <v>40.436999999999998</v>
      </c>
      <c r="CS313">
        <v>41.194875000000003</v>
      </c>
      <c r="CT313">
        <v>597.45500000000004</v>
      </c>
      <c r="CU313">
        <v>597.54375000000005</v>
      </c>
      <c r="CV313">
        <v>0</v>
      </c>
      <c r="CW313">
        <v>1670951858.8</v>
      </c>
      <c r="CX313">
        <v>0</v>
      </c>
      <c r="CY313">
        <v>1670950421.5999999</v>
      </c>
      <c r="CZ313" t="s">
        <v>356</v>
      </c>
      <c r="DA313">
        <v>1670950421.5999999</v>
      </c>
      <c r="DB313">
        <v>1670950421.5999999</v>
      </c>
      <c r="DC313">
        <v>14</v>
      </c>
      <c r="DD313">
        <v>-0.21199999999999999</v>
      </c>
      <c r="DE313">
        <v>-3.1E-2</v>
      </c>
      <c r="DF313">
        <v>-4.3040000000000003</v>
      </c>
      <c r="DG313">
        <v>0.155</v>
      </c>
      <c r="DH313">
        <v>415</v>
      </c>
      <c r="DI313">
        <v>33</v>
      </c>
      <c r="DJ313">
        <v>0.37</v>
      </c>
      <c r="DK313">
        <v>0.39</v>
      </c>
      <c r="DL313">
        <v>-19.658024390243899</v>
      </c>
      <c r="DM313">
        <v>-1.569719163763055</v>
      </c>
      <c r="DN313">
        <v>0.1722075361378734</v>
      </c>
      <c r="DO313">
        <v>0</v>
      </c>
      <c r="DP313">
        <v>0.78445909756097565</v>
      </c>
      <c r="DQ313">
        <v>-9.6348648083622576E-2</v>
      </c>
      <c r="DR313">
        <v>9.805889994072314E-3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363</v>
      </c>
      <c r="EA313">
        <v>3.29956</v>
      </c>
      <c r="EB313">
        <v>2.6251699999999998</v>
      </c>
      <c r="EC313">
        <v>0.28197800000000001</v>
      </c>
      <c r="ED313">
        <v>0.28140799999999999</v>
      </c>
      <c r="EE313">
        <v>0.13624600000000001</v>
      </c>
      <c r="EF313">
        <v>0.13267699999999999</v>
      </c>
      <c r="EG313">
        <v>21832.2</v>
      </c>
      <c r="EH313">
        <v>22237</v>
      </c>
      <c r="EI313">
        <v>28286.400000000001</v>
      </c>
      <c r="EJ313">
        <v>29776.6</v>
      </c>
      <c r="EK313">
        <v>33633</v>
      </c>
      <c r="EL313">
        <v>35841.599999999999</v>
      </c>
      <c r="EM313">
        <v>39919.800000000003</v>
      </c>
      <c r="EN313">
        <v>42524.9</v>
      </c>
      <c r="EO313">
        <v>2.1482999999999999</v>
      </c>
      <c r="EP313">
        <v>2.25082</v>
      </c>
      <c r="EQ313">
        <v>0.15854799999999999</v>
      </c>
      <c r="ER313">
        <v>0</v>
      </c>
      <c r="ES313">
        <v>29.370899999999999</v>
      </c>
      <c r="ET313">
        <v>999.9</v>
      </c>
      <c r="EU313">
        <v>73.900000000000006</v>
      </c>
      <c r="EV313">
        <v>32.4</v>
      </c>
      <c r="EW313">
        <v>35.6584</v>
      </c>
      <c r="EX313">
        <v>57.287199999999999</v>
      </c>
      <c r="EY313">
        <v>-2.9967999999999999</v>
      </c>
      <c r="EZ313">
        <v>2</v>
      </c>
      <c r="FA313">
        <v>0.21477099999999999</v>
      </c>
      <c r="FB313">
        <v>-0.83567800000000003</v>
      </c>
      <c r="FC313">
        <v>20.270399999999999</v>
      </c>
      <c r="FD313">
        <v>5.22058</v>
      </c>
      <c r="FE313">
        <v>12.004</v>
      </c>
      <c r="FF313">
        <v>4.9873500000000002</v>
      </c>
      <c r="FG313">
        <v>3.2839999999999998</v>
      </c>
      <c r="FH313">
        <v>9999</v>
      </c>
      <c r="FI313">
        <v>9999</v>
      </c>
      <c r="FJ313">
        <v>9999</v>
      </c>
      <c r="FK313">
        <v>999.9</v>
      </c>
      <c r="FL313">
        <v>1.86581</v>
      </c>
      <c r="FM313">
        <v>1.8621799999999999</v>
      </c>
      <c r="FN313">
        <v>1.8641700000000001</v>
      </c>
      <c r="FO313">
        <v>1.8602000000000001</v>
      </c>
      <c r="FP313">
        <v>1.8609599999999999</v>
      </c>
      <c r="FQ313">
        <v>1.8601099999999999</v>
      </c>
      <c r="FR313">
        <v>1.86175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-6.29</v>
      </c>
      <c r="GH313">
        <v>0.1681</v>
      </c>
      <c r="GI313">
        <v>-3.3542705637745942</v>
      </c>
      <c r="GJ313">
        <v>-2.7043828418459848E-3</v>
      </c>
      <c r="GK313">
        <v>1.1637646390227569E-6</v>
      </c>
      <c r="GL313">
        <v>-2.7935288173591201E-10</v>
      </c>
      <c r="GM313">
        <v>-0.1154585369592631</v>
      </c>
      <c r="GN313">
        <v>-1.575226436802038E-3</v>
      </c>
      <c r="GO313">
        <v>7.1853088279240026E-4</v>
      </c>
      <c r="GP313">
        <v>-1.2337336158236461E-5</v>
      </c>
      <c r="GQ313">
        <v>5</v>
      </c>
      <c r="GR313">
        <v>2087</v>
      </c>
      <c r="GS313">
        <v>4</v>
      </c>
      <c r="GT313">
        <v>31</v>
      </c>
      <c r="GU313">
        <v>23.4</v>
      </c>
      <c r="GV313">
        <v>23.4</v>
      </c>
      <c r="GW313">
        <v>4.7253400000000001</v>
      </c>
      <c r="GX313">
        <v>2.4609399999999999</v>
      </c>
      <c r="GY313">
        <v>2.04834</v>
      </c>
      <c r="GZ313">
        <v>2.6184099999999999</v>
      </c>
      <c r="HA313">
        <v>2.1972700000000001</v>
      </c>
      <c r="HB313">
        <v>2.3339799999999999</v>
      </c>
      <c r="HC313">
        <v>37.457799999999999</v>
      </c>
      <c r="HD313">
        <v>14.1233</v>
      </c>
      <c r="HE313">
        <v>18</v>
      </c>
      <c r="HF313">
        <v>613.51599999999996</v>
      </c>
      <c r="HG313">
        <v>773.95600000000002</v>
      </c>
      <c r="HH313">
        <v>30.9999</v>
      </c>
      <c r="HI313">
        <v>30.209700000000002</v>
      </c>
      <c r="HJ313">
        <v>30</v>
      </c>
      <c r="HK313">
        <v>30.151399999999999</v>
      </c>
      <c r="HL313">
        <v>30.143699999999999</v>
      </c>
      <c r="HM313">
        <v>94.464699999999993</v>
      </c>
      <c r="HN313">
        <v>14.3545</v>
      </c>
      <c r="HO313">
        <v>100</v>
      </c>
      <c r="HP313">
        <v>31</v>
      </c>
      <c r="HQ313">
        <v>1989.62</v>
      </c>
      <c r="HR313">
        <v>31.774100000000001</v>
      </c>
      <c r="HS313">
        <v>99.662099999999995</v>
      </c>
      <c r="HT313">
        <v>98.646100000000004</v>
      </c>
    </row>
    <row r="314" spans="1:228" x14ac:dyDescent="0.2">
      <c r="A314">
        <v>299</v>
      </c>
      <c r="B314">
        <v>1670951830.5999999</v>
      </c>
      <c r="C314">
        <v>1189.5</v>
      </c>
      <c r="D314" t="s">
        <v>957</v>
      </c>
      <c r="E314" t="s">
        <v>958</v>
      </c>
      <c r="F314">
        <v>4</v>
      </c>
      <c r="G314">
        <v>1670951828.5999999</v>
      </c>
      <c r="H314">
        <f t="shared" si="136"/>
        <v>1.9117291174110481E-3</v>
      </c>
      <c r="I314">
        <f t="shared" si="137"/>
        <v>1.9117291174110482</v>
      </c>
      <c r="J314">
        <f t="shared" si="138"/>
        <v>21.069568439690723</v>
      </c>
      <c r="K314">
        <f t="shared" si="139"/>
        <v>1960.8214285714289</v>
      </c>
      <c r="L314">
        <f t="shared" si="140"/>
        <v>1652.9519707820796</v>
      </c>
      <c r="M314">
        <f t="shared" si="141"/>
        <v>167.49340123151205</v>
      </c>
      <c r="N314">
        <f t="shared" si="142"/>
        <v>198.68977204683677</v>
      </c>
      <c r="O314">
        <f t="shared" si="143"/>
        <v>0.12958020051914423</v>
      </c>
      <c r="P314">
        <f t="shared" si="144"/>
        <v>3.6841831831592788</v>
      </c>
      <c r="Q314">
        <f t="shared" si="145"/>
        <v>0.1271004776136512</v>
      </c>
      <c r="R314">
        <f t="shared" si="146"/>
        <v>7.9656639315307684E-2</v>
      </c>
      <c r="S314">
        <f t="shared" si="147"/>
        <v>226.11924934088756</v>
      </c>
      <c r="T314">
        <f t="shared" si="148"/>
        <v>32.453120539373714</v>
      </c>
      <c r="U314">
        <f t="shared" si="149"/>
        <v>31.951414285714289</v>
      </c>
      <c r="V314">
        <f t="shared" si="150"/>
        <v>4.7619675561469075</v>
      </c>
      <c r="W314">
        <f t="shared" si="151"/>
        <v>69.941233708044763</v>
      </c>
      <c r="X314">
        <f t="shared" si="152"/>
        <v>3.298475313036326</v>
      </c>
      <c r="Y314">
        <f t="shared" si="153"/>
        <v>4.7160668151853455</v>
      </c>
      <c r="Z314">
        <f t="shared" si="154"/>
        <v>1.4634922431105815</v>
      </c>
      <c r="AA314">
        <f t="shared" si="155"/>
        <v>-84.307254077827224</v>
      </c>
      <c r="AB314">
        <f t="shared" si="156"/>
        <v>-33.955795566877732</v>
      </c>
      <c r="AC314">
        <f t="shared" si="157"/>
        <v>-2.0874238416889175</v>
      </c>
      <c r="AD314">
        <f t="shared" si="158"/>
        <v>105.7687758544937</v>
      </c>
      <c r="AE314">
        <f t="shared" si="159"/>
        <v>44.306754603609527</v>
      </c>
      <c r="AF314">
        <f t="shared" si="160"/>
        <v>1.9176957176802816</v>
      </c>
      <c r="AG314">
        <f t="shared" si="161"/>
        <v>21.069568439690723</v>
      </c>
      <c r="AH314">
        <v>2044.8838427036951</v>
      </c>
      <c r="AI314">
        <v>2029.3228484848489</v>
      </c>
      <c r="AJ314">
        <v>1.6808676581916151</v>
      </c>
      <c r="AK314">
        <v>63.164820258041182</v>
      </c>
      <c r="AL314">
        <f t="shared" si="162"/>
        <v>1.9117291174110482</v>
      </c>
      <c r="AM314">
        <v>31.7817792756092</v>
      </c>
      <c r="AN314">
        <v>32.550017575757551</v>
      </c>
      <c r="AO314">
        <v>-1.001753632392597E-6</v>
      </c>
      <c r="AP314">
        <v>96.758734084088289</v>
      </c>
      <c r="AQ314">
        <v>67</v>
      </c>
      <c r="AR314">
        <v>10</v>
      </c>
      <c r="AS314">
        <f t="shared" si="163"/>
        <v>1</v>
      </c>
      <c r="AT314">
        <f t="shared" si="164"/>
        <v>0</v>
      </c>
      <c r="AU314">
        <f t="shared" si="165"/>
        <v>47594.521392505689</v>
      </c>
      <c r="AV314">
        <f t="shared" si="166"/>
        <v>1200.005714285714</v>
      </c>
      <c r="AW314">
        <f t="shared" si="167"/>
        <v>1025.9313996584908</v>
      </c>
      <c r="AX314">
        <f t="shared" si="168"/>
        <v>0.85493876191178098</v>
      </c>
      <c r="AY314">
        <f t="shared" si="169"/>
        <v>0.18843181048973734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1670951828.5999999</v>
      </c>
      <c r="BF314">
        <v>1960.8214285714289</v>
      </c>
      <c r="BG314">
        <v>1980.787142857143</v>
      </c>
      <c r="BH314">
        <v>32.551857142857138</v>
      </c>
      <c r="BI314">
        <v>31.781228571428581</v>
      </c>
      <c r="BJ314">
        <v>1967.12</v>
      </c>
      <c r="BK314">
        <v>32.383785714285708</v>
      </c>
      <c r="BL314">
        <v>650.01900000000001</v>
      </c>
      <c r="BM314">
        <v>101.23</v>
      </c>
      <c r="BN314">
        <v>9.9865714285714294E-2</v>
      </c>
      <c r="BO314">
        <v>31.780457142857141</v>
      </c>
      <c r="BP314">
        <v>31.951414285714289</v>
      </c>
      <c r="BQ314">
        <v>999.89999999999986</v>
      </c>
      <c r="BR314">
        <v>0</v>
      </c>
      <c r="BS314">
        <v>0</v>
      </c>
      <c r="BT314">
        <v>9006.6942857142858</v>
      </c>
      <c r="BU314">
        <v>0</v>
      </c>
      <c r="BV314">
        <v>37.133842857142852</v>
      </c>
      <c r="BW314">
        <v>-19.964642857142859</v>
      </c>
      <c r="BX314">
        <v>2026.798571428571</v>
      </c>
      <c r="BY314">
        <v>2045.805714285714</v>
      </c>
      <c r="BZ314">
        <v>0.77062857142857155</v>
      </c>
      <c r="CA314">
        <v>1980.787142857143</v>
      </c>
      <c r="CB314">
        <v>31.781228571428581</v>
      </c>
      <c r="CC314">
        <v>3.295225714285714</v>
      </c>
      <c r="CD314">
        <v>3.217215714285715</v>
      </c>
      <c r="CE314">
        <v>25.600071428571429</v>
      </c>
      <c r="CF314">
        <v>25.197014285714289</v>
      </c>
      <c r="CG314">
        <v>1200.005714285714</v>
      </c>
      <c r="CH314">
        <v>0.49995800000000001</v>
      </c>
      <c r="CI314">
        <v>0.50004199999999999</v>
      </c>
      <c r="CJ314">
        <v>0</v>
      </c>
      <c r="CK314">
        <v>1794.428571428572</v>
      </c>
      <c r="CL314">
        <v>4.9990899999999998</v>
      </c>
      <c r="CM314">
        <v>20296.028571428571</v>
      </c>
      <c r="CN314">
        <v>9557.7285714285717</v>
      </c>
      <c r="CO314">
        <v>39.75</v>
      </c>
      <c r="CP314">
        <v>41.311999999999998</v>
      </c>
      <c r="CQ314">
        <v>40.5</v>
      </c>
      <c r="CR314">
        <v>40.436999999999998</v>
      </c>
      <c r="CS314">
        <v>41.204999999999998</v>
      </c>
      <c r="CT314">
        <v>597.45571428571418</v>
      </c>
      <c r="CU314">
        <v>597.5557142857142</v>
      </c>
      <c r="CV314">
        <v>0</v>
      </c>
      <c r="CW314">
        <v>1670951863</v>
      </c>
      <c r="CX314">
        <v>0</v>
      </c>
      <c r="CY314">
        <v>1670950421.5999999</v>
      </c>
      <c r="CZ314" t="s">
        <v>356</v>
      </c>
      <c r="DA314">
        <v>1670950421.5999999</v>
      </c>
      <c r="DB314">
        <v>1670950421.5999999</v>
      </c>
      <c r="DC314">
        <v>14</v>
      </c>
      <c r="DD314">
        <v>-0.21199999999999999</v>
      </c>
      <c r="DE314">
        <v>-3.1E-2</v>
      </c>
      <c r="DF314">
        <v>-4.3040000000000003</v>
      </c>
      <c r="DG314">
        <v>0.155</v>
      </c>
      <c r="DH314">
        <v>415</v>
      </c>
      <c r="DI314">
        <v>33</v>
      </c>
      <c r="DJ314">
        <v>0.37</v>
      </c>
      <c r="DK314">
        <v>0.39</v>
      </c>
      <c r="DL314">
        <v>-19.754177500000001</v>
      </c>
      <c r="DM314">
        <v>-1.389387242026223</v>
      </c>
      <c r="DN314">
        <v>0.15118431712234559</v>
      </c>
      <c r="DO314">
        <v>0</v>
      </c>
      <c r="DP314">
        <v>0.77906057500000003</v>
      </c>
      <c r="DQ314">
        <v>-7.2072934333959893E-2</v>
      </c>
      <c r="DR314">
        <v>7.2952554612141524E-3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363</v>
      </c>
      <c r="EA314">
        <v>3.2995299999999999</v>
      </c>
      <c r="EB314">
        <v>2.6252399999999998</v>
      </c>
      <c r="EC314">
        <v>0.282503</v>
      </c>
      <c r="ED314">
        <v>0.281941</v>
      </c>
      <c r="EE314">
        <v>0.136238</v>
      </c>
      <c r="EF314">
        <v>0.13267699999999999</v>
      </c>
      <c r="EG314">
        <v>21816</v>
      </c>
      <c r="EH314">
        <v>22220.400000000001</v>
      </c>
      <c r="EI314">
        <v>28286.2</v>
      </c>
      <c r="EJ314">
        <v>29776.400000000001</v>
      </c>
      <c r="EK314">
        <v>33633.599999999999</v>
      </c>
      <c r="EL314">
        <v>35841.5</v>
      </c>
      <c r="EM314">
        <v>39920.199999999997</v>
      </c>
      <c r="EN314">
        <v>42524.800000000003</v>
      </c>
      <c r="EO314">
        <v>2.14818</v>
      </c>
      <c r="EP314">
        <v>2.25102</v>
      </c>
      <c r="EQ314">
        <v>0.158474</v>
      </c>
      <c r="ER314">
        <v>0</v>
      </c>
      <c r="ES314">
        <v>29.369</v>
      </c>
      <c r="ET314">
        <v>999.9</v>
      </c>
      <c r="EU314">
        <v>73.900000000000006</v>
      </c>
      <c r="EV314">
        <v>32.4</v>
      </c>
      <c r="EW314">
        <v>35.651699999999998</v>
      </c>
      <c r="EX314">
        <v>57.107199999999999</v>
      </c>
      <c r="EY314">
        <v>-3.1049699999999998</v>
      </c>
      <c r="EZ314">
        <v>2</v>
      </c>
      <c r="FA314">
        <v>0.21471499999999999</v>
      </c>
      <c r="FB314">
        <v>-0.83584400000000003</v>
      </c>
      <c r="FC314">
        <v>20.270399999999999</v>
      </c>
      <c r="FD314">
        <v>5.2211800000000004</v>
      </c>
      <c r="FE314">
        <v>12.004</v>
      </c>
      <c r="FF314">
        <v>4.9874999999999998</v>
      </c>
      <c r="FG314">
        <v>3.2841499999999999</v>
      </c>
      <c r="FH314">
        <v>9999</v>
      </c>
      <c r="FI314">
        <v>9999</v>
      </c>
      <c r="FJ314">
        <v>9999</v>
      </c>
      <c r="FK314">
        <v>999.9</v>
      </c>
      <c r="FL314">
        <v>1.86581</v>
      </c>
      <c r="FM314">
        <v>1.8621799999999999</v>
      </c>
      <c r="FN314">
        <v>1.8641700000000001</v>
      </c>
      <c r="FO314">
        <v>1.8602000000000001</v>
      </c>
      <c r="FP314">
        <v>1.86094</v>
      </c>
      <c r="FQ314">
        <v>1.86009</v>
      </c>
      <c r="FR314">
        <v>1.8617600000000001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-6.3</v>
      </c>
      <c r="GH314">
        <v>0.1681</v>
      </c>
      <c r="GI314">
        <v>-3.3542705637745942</v>
      </c>
      <c r="GJ314">
        <v>-2.7043828418459848E-3</v>
      </c>
      <c r="GK314">
        <v>1.1637646390227569E-6</v>
      </c>
      <c r="GL314">
        <v>-2.7935288173591201E-10</v>
      </c>
      <c r="GM314">
        <v>-0.1154585369592631</v>
      </c>
      <c r="GN314">
        <v>-1.575226436802038E-3</v>
      </c>
      <c r="GO314">
        <v>7.1853088279240026E-4</v>
      </c>
      <c r="GP314">
        <v>-1.2337336158236461E-5</v>
      </c>
      <c r="GQ314">
        <v>5</v>
      </c>
      <c r="GR314">
        <v>2087</v>
      </c>
      <c r="GS314">
        <v>4</v>
      </c>
      <c r="GT314">
        <v>31</v>
      </c>
      <c r="GU314">
        <v>23.5</v>
      </c>
      <c r="GV314">
        <v>23.5</v>
      </c>
      <c r="GW314">
        <v>4.7375499999999997</v>
      </c>
      <c r="GX314">
        <v>2.4560499999999998</v>
      </c>
      <c r="GY314">
        <v>2.04834</v>
      </c>
      <c r="GZ314">
        <v>2.6184099999999999</v>
      </c>
      <c r="HA314">
        <v>2.1972700000000001</v>
      </c>
      <c r="HB314">
        <v>2.36206</v>
      </c>
      <c r="HC314">
        <v>37.457799999999999</v>
      </c>
      <c r="HD314">
        <v>14.1145</v>
      </c>
      <c r="HE314">
        <v>18</v>
      </c>
      <c r="HF314">
        <v>613.41099999999994</v>
      </c>
      <c r="HG314">
        <v>774.12900000000002</v>
      </c>
      <c r="HH314">
        <v>31</v>
      </c>
      <c r="HI314">
        <v>30.209700000000002</v>
      </c>
      <c r="HJ314">
        <v>30</v>
      </c>
      <c r="HK314">
        <v>30.150099999999998</v>
      </c>
      <c r="HL314">
        <v>30.1418</v>
      </c>
      <c r="HM314">
        <v>94.706400000000002</v>
      </c>
      <c r="HN314">
        <v>14.3545</v>
      </c>
      <c r="HO314">
        <v>100</v>
      </c>
      <c r="HP314">
        <v>31</v>
      </c>
      <c r="HQ314">
        <v>1996.3</v>
      </c>
      <c r="HR314">
        <v>31.774100000000001</v>
      </c>
      <c r="HS314">
        <v>99.662400000000005</v>
      </c>
      <c r="HT314">
        <v>98.645799999999994</v>
      </c>
    </row>
    <row r="315" spans="1:228" x14ac:dyDescent="0.2">
      <c r="A315">
        <v>300</v>
      </c>
      <c r="B315">
        <v>1670951834.5999999</v>
      </c>
      <c r="C315">
        <v>1193.5</v>
      </c>
      <c r="D315" t="s">
        <v>959</v>
      </c>
      <c r="E315" t="s">
        <v>960</v>
      </c>
      <c r="F315">
        <v>4</v>
      </c>
      <c r="G315">
        <v>1670951832.2874999</v>
      </c>
      <c r="H315">
        <f t="shared" si="136"/>
        <v>1.9079960332261182E-3</v>
      </c>
      <c r="I315">
        <f t="shared" si="137"/>
        <v>1.9079960332261181</v>
      </c>
      <c r="J315">
        <f t="shared" si="138"/>
        <v>19.842681537107389</v>
      </c>
      <c r="K315">
        <f t="shared" si="139"/>
        <v>1966.925</v>
      </c>
      <c r="L315">
        <f t="shared" si="140"/>
        <v>1674.2559042360087</v>
      </c>
      <c r="M315">
        <f t="shared" si="141"/>
        <v>169.65306649970563</v>
      </c>
      <c r="N315">
        <f t="shared" si="142"/>
        <v>199.30935108585095</v>
      </c>
      <c r="O315">
        <f t="shared" si="143"/>
        <v>0.12960384299017572</v>
      </c>
      <c r="P315">
        <f t="shared" si="144"/>
        <v>3.6759293018206995</v>
      </c>
      <c r="Q315">
        <f t="shared" si="145"/>
        <v>0.12711776967270338</v>
      </c>
      <c r="R315">
        <f t="shared" si="146"/>
        <v>7.9667997869786095E-2</v>
      </c>
      <c r="S315">
        <f t="shared" si="147"/>
        <v>226.11858845228045</v>
      </c>
      <c r="T315">
        <f t="shared" si="148"/>
        <v>32.454166045182767</v>
      </c>
      <c r="U315">
        <f t="shared" si="149"/>
        <v>31.939125000000001</v>
      </c>
      <c r="V315">
        <f t="shared" si="150"/>
        <v>4.7586550479223346</v>
      </c>
      <c r="W315">
        <f t="shared" si="151"/>
        <v>69.939640758777244</v>
      </c>
      <c r="X315">
        <f t="shared" si="152"/>
        <v>3.2981838182051399</v>
      </c>
      <c r="Y315">
        <f t="shared" si="153"/>
        <v>4.715757448026678</v>
      </c>
      <c r="Z315">
        <f t="shared" si="154"/>
        <v>1.4604712297171947</v>
      </c>
      <c r="AA315">
        <f t="shared" si="155"/>
        <v>-84.142625065271815</v>
      </c>
      <c r="AB315">
        <f t="shared" si="156"/>
        <v>-31.673591160570542</v>
      </c>
      <c r="AC315">
        <f t="shared" si="157"/>
        <v>-1.9513688340543576</v>
      </c>
      <c r="AD315">
        <f t="shared" si="158"/>
        <v>108.35100339238375</v>
      </c>
      <c r="AE315">
        <f t="shared" si="159"/>
        <v>44.375860023901502</v>
      </c>
      <c r="AF315">
        <f t="shared" si="160"/>
        <v>1.9091375522878296</v>
      </c>
      <c r="AG315">
        <f t="shared" si="161"/>
        <v>19.842681537107389</v>
      </c>
      <c r="AH315">
        <v>2051.693776355793</v>
      </c>
      <c r="AI315">
        <v>2036.313333333333</v>
      </c>
      <c r="AJ315">
        <v>1.769932107321555</v>
      </c>
      <c r="AK315">
        <v>63.164820258041182</v>
      </c>
      <c r="AL315">
        <f t="shared" si="162"/>
        <v>1.9079960332261181</v>
      </c>
      <c r="AM315">
        <v>31.78093588219782</v>
      </c>
      <c r="AN315">
        <v>32.547687272727288</v>
      </c>
      <c r="AO315">
        <v>-1.5538516737108389E-6</v>
      </c>
      <c r="AP315">
        <v>96.758734084088289</v>
      </c>
      <c r="AQ315">
        <v>67</v>
      </c>
      <c r="AR315">
        <v>10</v>
      </c>
      <c r="AS315">
        <f t="shared" si="163"/>
        <v>1</v>
      </c>
      <c r="AT315">
        <f t="shared" si="164"/>
        <v>0</v>
      </c>
      <c r="AU315">
        <f t="shared" si="165"/>
        <v>47446.506906996598</v>
      </c>
      <c r="AV315">
        <f t="shared" si="166"/>
        <v>1200.00125</v>
      </c>
      <c r="AW315">
        <f t="shared" si="167"/>
        <v>1025.9276764001452</v>
      </c>
      <c r="AX315">
        <f t="shared" si="168"/>
        <v>0.8549388397721629</v>
      </c>
      <c r="AY315">
        <f t="shared" si="169"/>
        <v>0.18843196076027457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1670951832.2874999</v>
      </c>
      <c r="BF315">
        <v>1966.925</v>
      </c>
      <c r="BG315">
        <v>1986.9175</v>
      </c>
      <c r="BH315">
        <v>32.5488</v>
      </c>
      <c r="BI315">
        <v>31.781600000000001</v>
      </c>
      <c r="BJ315">
        <v>1973.23125</v>
      </c>
      <c r="BK315">
        <v>32.380762500000003</v>
      </c>
      <c r="BL315">
        <v>650.01212499999997</v>
      </c>
      <c r="BM315">
        <v>101.23025</v>
      </c>
      <c r="BN315">
        <v>0.1001774875</v>
      </c>
      <c r="BO315">
        <v>31.779299999999999</v>
      </c>
      <c r="BP315">
        <v>31.939125000000001</v>
      </c>
      <c r="BQ315">
        <v>999.9</v>
      </c>
      <c r="BR315">
        <v>0</v>
      </c>
      <c r="BS315">
        <v>0</v>
      </c>
      <c r="BT315">
        <v>8978.2024999999994</v>
      </c>
      <c r="BU315">
        <v>0</v>
      </c>
      <c r="BV315">
        <v>37.224737500000003</v>
      </c>
      <c r="BW315">
        <v>-19.991199999999999</v>
      </c>
      <c r="BX315">
        <v>2033.1025</v>
      </c>
      <c r="BY315">
        <v>2052.1374999999998</v>
      </c>
      <c r="BZ315">
        <v>0.76720187500000003</v>
      </c>
      <c r="CA315">
        <v>1986.9175</v>
      </c>
      <c r="CB315">
        <v>31.781600000000001</v>
      </c>
      <c r="CC315">
        <v>3.2949299999999999</v>
      </c>
      <c r="CD315">
        <v>3.2172649999999998</v>
      </c>
      <c r="CE315">
        <v>25.598537499999999</v>
      </c>
      <c r="CF315">
        <v>25.19725</v>
      </c>
      <c r="CG315">
        <v>1200.00125</v>
      </c>
      <c r="CH315">
        <v>0.49995574999999998</v>
      </c>
      <c r="CI315">
        <v>0.50004424999999997</v>
      </c>
      <c r="CJ315">
        <v>0</v>
      </c>
      <c r="CK315">
        <v>1794.2887499999999</v>
      </c>
      <c r="CL315">
        <v>4.9990899999999998</v>
      </c>
      <c r="CM315">
        <v>20292.400000000001</v>
      </c>
      <c r="CN315">
        <v>9557.7099999999991</v>
      </c>
      <c r="CO315">
        <v>39.75</v>
      </c>
      <c r="CP315">
        <v>41.311999999999998</v>
      </c>
      <c r="CQ315">
        <v>40.515500000000003</v>
      </c>
      <c r="CR315">
        <v>40.436999999999998</v>
      </c>
      <c r="CS315">
        <v>41.186999999999998</v>
      </c>
      <c r="CT315">
        <v>597.45000000000005</v>
      </c>
      <c r="CU315">
        <v>597.55624999999998</v>
      </c>
      <c r="CV315">
        <v>0</v>
      </c>
      <c r="CW315">
        <v>1670951866.5999999</v>
      </c>
      <c r="CX315">
        <v>0</v>
      </c>
      <c r="CY315">
        <v>1670950421.5999999</v>
      </c>
      <c r="CZ315" t="s">
        <v>356</v>
      </c>
      <c r="DA315">
        <v>1670950421.5999999</v>
      </c>
      <c r="DB315">
        <v>1670950421.5999999</v>
      </c>
      <c r="DC315">
        <v>14</v>
      </c>
      <c r="DD315">
        <v>-0.21199999999999999</v>
      </c>
      <c r="DE315">
        <v>-3.1E-2</v>
      </c>
      <c r="DF315">
        <v>-4.3040000000000003</v>
      </c>
      <c r="DG315">
        <v>0.155</v>
      </c>
      <c r="DH315">
        <v>415</v>
      </c>
      <c r="DI315">
        <v>33</v>
      </c>
      <c r="DJ315">
        <v>0.37</v>
      </c>
      <c r="DK315">
        <v>0.39</v>
      </c>
      <c r="DL315">
        <v>-19.849973170731701</v>
      </c>
      <c r="DM315">
        <v>-1.010763763066185</v>
      </c>
      <c r="DN315">
        <v>0.11796955172352271</v>
      </c>
      <c r="DO315">
        <v>0</v>
      </c>
      <c r="DP315">
        <v>0.77454253658536587</v>
      </c>
      <c r="DQ315">
        <v>-5.6659400696863087E-2</v>
      </c>
      <c r="DR315">
        <v>5.9761698644417334E-3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363</v>
      </c>
      <c r="EA315">
        <v>3.2995999999999999</v>
      </c>
      <c r="EB315">
        <v>2.62527</v>
      </c>
      <c r="EC315">
        <v>0.28304800000000002</v>
      </c>
      <c r="ED315">
        <v>0.28248200000000001</v>
      </c>
      <c r="EE315">
        <v>0.13623399999999999</v>
      </c>
      <c r="EF315">
        <v>0.13268099999999999</v>
      </c>
      <c r="EG315">
        <v>21799.5</v>
      </c>
      <c r="EH315">
        <v>22203.7</v>
      </c>
      <c r="EI315">
        <v>28286.2</v>
      </c>
      <c r="EJ315">
        <v>29776.6</v>
      </c>
      <c r="EK315">
        <v>33633.9</v>
      </c>
      <c r="EL315">
        <v>35841.5</v>
      </c>
      <c r="EM315">
        <v>39920.300000000003</v>
      </c>
      <c r="EN315">
        <v>42524.9</v>
      </c>
      <c r="EO315">
        <v>2.1487799999999999</v>
      </c>
      <c r="EP315">
        <v>2.2507999999999999</v>
      </c>
      <c r="EQ315">
        <v>0.157915</v>
      </c>
      <c r="ER315">
        <v>0</v>
      </c>
      <c r="ES315">
        <v>29.366</v>
      </c>
      <c r="ET315">
        <v>999.9</v>
      </c>
      <c r="EU315">
        <v>73.900000000000006</v>
      </c>
      <c r="EV315">
        <v>32.4</v>
      </c>
      <c r="EW315">
        <v>35.6571</v>
      </c>
      <c r="EX315">
        <v>57.197200000000002</v>
      </c>
      <c r="EY315">
        <v>-3.0368599999999999</v>
      </c>
      <c r="EZ315">
        <v>2</v>
      </c>
      <c r="FA315">
        <v>0.21465400000000001</v>
      </c>
      <c r="FB315">
        <v>-0.83688200000000001</v>
      </c>
      <c r="FC315">
        <v>20.270499999999998</v>
      </c>
      <c r="FD315">
        <v>5.2217799999999999</v>
      </c>
      <c r="FE315">
        <v>12.004</v>
      </c>
      <c r="FF315">
        <v>4.9876500000000004</v>
      </c>
      <c r="FG315">
        <v>3.2843</v>
      </c>
      <c r="FH315">
        <v>9999</v>
      </c>
      <c r="FI315">
        <v>9999</v>
      </c>
      <c r="FJ315">
        <v>9999</v>
      </c>
      <c r="FK315">
        <v>999.9</v>
      </c>
      <c r="FL315">
        <v>1.86582</v>
      </c>
      <c r="FM315">
        <v>1.8621799999999999</v>
      </c>
      <c r="FN315">
        <v>1.8641700000000001</v>
      </c>
      <c r="FO315">
        <v>1.8602000000000001</v>
      </c>
      <c r="FP315">
        <v>1.8609599999999999</v>
      </c>
      <c r="FQ315">
        <v>1.8601000000000001</v>
      </c>
      <c r="FR315">
        <v>1.8617300000000001</v>
      </c>
      <c r="FS315">
        <v>1.8583700000000001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-6.31</v>
      </c>
      <c r="GH315">
        <v>0.16800000000000001</v>
      </c>
      <c r="GI315">
        <v>-3.3542705637745942</v>
      </c>
      <c r="GJ315">
        <v>-2.7043828418459848E-3</v>
      </c>
      <c r="GK315">
        <v>1.1637646390227569E-6</v>
      </c>
      <c r="GL315">
        <v>-2.7935288173591201E-10</v>
      </c>
      <c r="GM315">
        <v>-0.1154585369592631</v>
      </c>
      <c r="GN315">
        <v>-1.575226436802038E-3</v>
      </c>
      <c r="GO315">
        <v>7.1853088279240026E-4</v>
      </c>
      <c r="GP315">
        <v>-1.2337336158236461E-5</v>
      </c>
      <c r="GQ315">
        <v>5</v>
      </c>
      <c r="GR315">
        <v>2087</v>
      </c>
      <c r="GS315">
        <v>4</v>
      </c>
      <c r="GT315">
        <v>31</v>
      </c>
      <c r="GU315">
        <v>23.6</v>
      </c>
      <c r="GV315">
        <v>23.6</v>
      </c>
      <c r="GW315">
        <v>4.7497600000000002</v>
      </c>
      <c r="GX315">
        <v>2.4548299999999998</v>
      </c>
      <c r="GY315">
        <v>2.04834</v>
      </c>
      <c r="GZ315">
        <v>2.6196299999999999</v>
      </c>
      <c r="HA315">
        <v>2.1972700000000001</v>
      </c>
      <c r="HB315">
        <v>2.3303199999999999</v>
      </c>
      <c r="HC315">
        <v>37.457799999999999</v>
      </c>
      <c r="HD315">
        <v>14.1058</v>
      </c>
      <c r="HE315">
        <v>18</v>
      </c>
      <c r="HF315">
        <v>613.84199999999998</v>
      </c>
      <c r="HG315">
        <v>773.89700000000005</v>
      </c>
      <c r="HH315">
        <v>30.9999</v>
      </c>
      <c r="HI315">
        <v>30.208400000000001</v>
      </c>
      <c r="HJ315">
        <v>29.9999</v>
      </c>
      <c r="HK315">
        <v>30.148800000000001</v>
      </c>
      <c r="HL315">
        <v>30.141100000000002</v>
      </c>
      <c r="HM315">
        <v>94.946399999999997</v>
      </c>
      <c r="HN315">
        <v>14.3545</v>
      </c>
      <c r="HO315">
        <v>100</v>
      </c>
      <c r="HP315">
        <v>31</v>
      </c>
      <c r="HQ315">
        <v>2002.99</v>
      </c>
      <c r="HR315">
        <v>31.7742</v>
      </c>
      <c r="HS315">
        <v>99.662599999999998</v>
      </c>
      <c r="HT315">
        <v>98.646199999999993</v>
      </c>
    </row>
    <row r="316" spans="1:228" x14ac:dyDescent="0.2">
      <c r="A316">
        <v>301</v>
      </c>
      <c r="B316">
        <v>1670951838.5999999</v>
      </c>
      <c r="C316">
        <v>1197.5</v>
      </c>
      <c r="D316" t="s">
        <v>961</v>
      </c>
      <c r="E316" t="s">
        <v>962</v>
      </c>
      <c r="F316">
        <v>4</v>
      </c>
      <c r="G316">
        <v>1670951836.5999999</v>
      </c>
      <c r="H316">
        <f t="shared" si="136"/>
        <v>1.9036794831048139E-3</v>
      </c>
      <c r="I316">
        <f t="shared" si="137"/>
        <v>1.9036794831048138</v>
      </c>
      <c r="J316">
        <f t="shared" si="138"/>
        <v>20.959812507080276</v>
      </c>
      <c r="K316">
        <f t="shared" si="139"/>
        <v>1974.2157142857141</v>
      </c>
      <c r="L316">
        <f t="shared" si="140"/>
        <v>1667.236654699489</v>
      </c>
      <c r="M316">
        <f t="shared" si="141"/>
        <v>168.93971403592906</v>
      </c>
      <c r="N316">
        <f t="shared" si="142"/>
        <v>200.04564875451464</v>
      </c>
      <c r="O316">
        <f t="shared" si="143"/>
        <v>0.12943600428332871</v>
      </c>
      <c r="P316">
        <f t="shared" si="144"/>
        <v>3.6817590628930246</v>
      </c>
      <c r="Q316">
        <f t="shared" si="145"/>
        <v>0.12696014486280624</v>
      </c>
      <c r="R316">
        <f t="shared" si="146"/>
        <v>7.9568592143627159E-2</v>
      </c>
      <c r="S316">
        <f t="shared" si="147"/>
        <v>226.11899995694674</v>
      </c>
      <c r="T316">
        <f t="shared" si="148"/>
        <v>32.452179793808575</v>
      </c>
      <c r="U316">
        <f t="shared" si="149"/>
        <v>31.932885714285721</v>
      </c>
      <c r="V316">
        <f t="shared" si="150"/>
        <v>4.7569740512590952</v>
      </c>
      <c r="W316">
        <f t="shared" si="151"/>
        <v>69.943275404222987</v>
      </c>
      <c r="X316">
        <f t="shared" si="152"/>
        <v>3.2980026240057509</v>
      </c>
      <c r="Y316">
        <f t="shared" si="153"/>
        <v>4.7152533319974124</v>
      </c>
      <c r="Z316">
        <f t="shared" si="154"/>
        <v>1.4589714272533443</v>
      </c>
      <c r="AA316">
        <f t="shared" si="155"/>
        <v>-83.952265204922298</v>
      </c>
      <c r="AB316">
        <f t="shared" si="156"/>
        <v>-30.859678488822365</v>
      </c>
      <c r="AC316">
        <f t="shared" si="157"/>
        <v>-1.8981384069656997</v>
      </c>
      <c r="AD316">
        <f t="shared" si="158"/>
        <v>109.40891785623637</v>
      </c>
      <c r="AE316">
        <f t="shared" si="159"/>
        <v>44.533181500992995</v>
      </c>
      <c r="AF316">
        <f t="shared" si="160"/>
        <v>1.9017067325351258</v>
      </c>
      <c r="AG316">
        <f t="shared" si="161"/>
        <v>20.959812507080276</v>
      </c>
      <c r="AH316">
        <v>2058.8337433933289</v>
      </c>
      <c r="AI316">
        <v>2043.1905454545449</v>
      </c>
      <c r="AJ316">
        <v>1.714215107362332</v>
      </c>
      <c r="AK316">
        <v>63.164820258041182</v>
      </c>
      <c r="AL316">
        <f t="shared" si="162"/>
        <v>1.9036794831048138</v>
      </c>
      <c r="AM316">
        <v>31.783301219471589</v>
      </c>
      <c r="AN316">
        <v>32.548314545454552</v>
      </c>
      <c r="AO316">
        <v>-3.5817356993203991E-6</v>
      </c>
      <c r="AP316">
        <v>96.758734084088289</v>
      </c>
      <c r="AQ316">
        <v>67</v>
      </c>
      <c r="AR316">
        <v>10</v>
      </c>
      <c r="AS316">
        <f t="shared" si="163"/>
        <v>1</v>
      </c>
      <c r="AT316">
        <f t="shared" si="164"/>
        <v>0</v>
      </c>
      <c r="AU316">
        <f t="shared" si="165"/>
        <v>47551.461085717739</v>
      </c>
      <c r="AV316">
        <f t="shared" si="166"/>
        <v>1200.002857142857</v>
      </c>
      <c r="AW316">
        <f t="shared" si="167"/>
        <v>1025.9291067134438</v>
      </c>
      <c r="AX316">
        <f t="shared" si="168"/>
        <v>0.85493888669242546</v>
      </c>
      <c r="AY316">
        <f t="shared" si="169"/>
        <v>0.18843205131638108</v>
      </c>
      <c r="AZ316">
        <v>2.7</v>
      </c>
      <c r="BA316">
        <v>0.5</v>
      </c>
      <c r="BB316" t="s">
        <v>355</v>
      </c>
      <c r="BC316">
        <v>2</v>
      </c>
      <c r="BD316" t="b">
        <v>1</v>
      </c>
      <c r="BE316">
        <v>1670951836.5999999</v>
      </c>
      <c r="BF316">
        <v>1974.2157142857141</v>
      </c>
      <c r="BG316">
        <v>1994.272857142857</v>
      </c>
      <c r="BH316">
        <v>32.547414285714289</v>
      </c>
      <c r="BI316">
        <v>31.783214285714291</v>
      </c>
      <c r="BJ316">
        <v>1980.5314285714289</v>
      </c>
      <c r="BK316">
        <v>32.379371428571417</v>
      </c>
      <c r="BL316">
        <v>650.02485714285717</v>
      </c>
      <c r="BM316">
        <v>101.22928571428569</v>
      </c>
      <c r="BN316">
        <v>9.9888857142857154E-2</v>
      </c>
      <c r="BO316">
        <v>31.77741428571429</v>
      </c>
      <c r="BP316">
        <v>31.932885714285721</v>
      </c>
      <c r="BQ316">
        <v>999.89999999999986</v>
      </c>
      <c r="BR316">
        <v>0</v>
      </c>
      <c r="BS316">
        <v>0</v>
      </c>
      <c r="BT316">
        <v>8998.3928571428569</v>
      </c>
      <c r="BU316">
        <v>0</v>
      </c>
      <c r="BV316">
        <v>37.333128571428567</v>
      </c>
      <c r="BW316">
        <v>-20.055542857142861</v>
      </c>
      <c r="BX316">
        <v>2040.6328571428569</v>
      </c>
      <c r="BY316">
        <v>2059.735714285714</v>
      </c>
      <c r="BZ316">
        <v>0.76418714285714284</v>
      </c>
      <c r="CA316">
        <v>1994.272857142857</v>
      </c>
      <c r="CB316">
        <v>31.783214285714291</v>
      </c>
      <c r="CC316">
        <v>3.294755714285714</v>
      </c>
      <c r="CD316">
        <v>3.2173971428571422</v>
      </c>
      <c r="CE316">
        <v>25.597671428571431</v>
      </c>
      <c r="CF316">
        <v>25.197957142857149</v>
      </c>
      <c r="CG316">
        <v>1200.002857142857</v>
      </c>
      <c r="CH316">
        <v>0.4999539999999999</v>
      </c>
      <c r="CI316">
        <v>0.5000460000000001</v>
      </c>
      <c r="CJ316">
        <v>0</v>
      </c>
      <c r="CK316">
        <v>1794.37</v>
      </c>
      <c r="CL316">
        <v>4.9990899999999998</v>
      </c>
      <c r="CM316">
        <v>20288.71428571429</v>
      </c>
      <c r="CN316">
        <v>9557.721428571429</v>
      </c>
      <c r="CO316">
        <v>39.75</v>
      </c>
      <c r="CP316">
        <v>41.311999999999998</v>
      </c>
      <c r="CQ316">
        <v>40.5</v>
      </c>
      <c r="CR316">
        <v>40.419285714285706</v>
      </c>
      <c r="CS316">
        <v>41.186999999999998</v>
      </c>
      <c r="CT316">
        <v>597.44857142857131</v>
      </c>
      <c r="CU316">
        <v>597.55857142857144</v>
      </c>
      <c r="CV316">
        <v>0</v>
      </c>
      <c r="CW316">
        <v>1670951870.8</v>
      </c>
      <c r="CX316">
        <v>0</v>
      </c>
      <c r="CY316">
        <v>1670950421.5999999</v>
      </c>
      <c r="CZ316" t="s">
        <v>356</v>
      </c>
      <c r="DA316">
        <v>1670950421.5999999</v>
      </c>
      <c r="DB316">
        <v>1670950421.5999999</v>
      </c>
      <c r="DC316">
        <v>14</v>
      </c>
      <c r="DD316">
        <v>-0.21199999999999999</v>
      </c>
      <c r="DE316">
        <v>-3.1E-2</v>
      </c>
      <c r="DF316">
        <v>-4.3040000000000003</v>
      </c>
      <c r="DG316">
        <v>0.155</v>
      </c>
      <c r="DH316">
        <v>415</v>
      </c>
      <c r="DI316">
        <v>33</v>
      </c>
      <c r="DJ316">
        <v>0.37</v>
      </c>
      <c r="DK316">
        <v>0.39</v>
      </c>
      <c r="DL316">
        <v>-19.918772499999999</v>
      </c>
      <c r="DM316">
        <v>-0.93575572232641036</v>
      </c>
      <c r="DN316">
        <v>0.1072815477784972</v>
      </c>
      <c r="DO316">
        <v>0</v>
      </c>
      <c r="DP316">
        <v>0.77061467500000003</v>
      </c>
      <c r="DQ316">
        <v>-4.2235148217638442E-2</v>
      </c>
      <c r="DR316">
        <v>4.1916053093504699E-3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363</v>
      </c>
      <c r="EA316">
        <v>3.2993399999999999</v>
      </c>
      <c r="EB316">
        <v>2.6253000000000002</v>
      </c>
      <c r="EC316">
        <v>0.28358699999999998</v>
      </c>
      <c r="ED316">
        <v>0.28301100000000001</v>
      </c>
      <c r="EE316">
        <v>0.136236</v>
      </c>
      <c r="EF316">
        <v>0.13268099999999999</v>
      </c>
      <c r="EG316">
        <v>21783.1</v>
      </c>
      <c r="EH316">
        <v>22187.200000000001</v>
      </c>
      <c r="EI316">
        <v>28286.3</v>
      </c>
      <c r="EJ316">
        <v>29776.400000000001</v>
      </c>
      <c r="EK316">
        <v>33633.9</v>
      </c>
      <c r="EL316">
        <v>35841.4</v>
      </c>
      <c r="EM316">
        <v>39920.300000000003</v>
      </c>
      <c r="EN316">
        <v>42524.800000000003</v>
      </c>
      <c r="EO316">
        <v>2.1485500000000002</v>
      </c>
      <c r="EP316">
        <v>2.2509999999999999</v>
      </c>
      <c r="EQ316">
        <v>0.158466</v>
      </c>
      <c r="ER316">
        <v>0</v>
      </c>
      <c r="ES316">
        <v>29.360800000000001</v>
      </c>
      <c r="ET316">
        <v>999.9</v>
      </c>
      <c r="EU316">
        <v>73.900000000000006</v>
      </c>
      <c r="EV316">
        <v>32.4</v>
      </c>
      <c r="EW316">
        <v>35.655900000000003</v>
      </c>
      <c r="EX316">
        <v>57.437199999999997</v>
      </c>
      <c r="EY316">
        <v>-3.04487</v>
      </c>
      <c r="EZ316">
        <v>2</v>
      </c>
      <c r="FA316">
        <v>0.21465999999999999</v>
      </c>
      <c r="FB316">
        <v>-0.83806400000000003</v>
      </c>
      <c r="FC316">
        <v>20.270499999999998</v>
      </c>
      <c r="FD316">
        <v>5.2222299999999997</v>
      </c>
      <c r="FE316">
        <v>12.004</v>
      </c>
      <c r="FF316">
        <v>4.9874000000000001</v>
      </c>
      <c r="FG316">
        <v>3.2842500000000001</v>
      </c>
      <c r="FH316">
        <v>9999</v>
      </c>
      <c r="FI316">
        <v>9999</v>
      </c>
      <c r="FJ316">
        <v>9999</v>
      </c>
      <c r="FK316">
        <v>999.9</v>
      </c>
      <c r="FL316">
        <v>1.8657900000000001</v>
      </c>
      <c r="FM316">
        <v>1.8621799999999999</v>
      </c>
      <c r="FN316">
        <v>1.8641700000000001</v>
      </c>
      <c r="FO316">
        <v>1.8602000000000001</v>
      </c>
      <c r="FP316">
        <v>1.8609599999999999</v>
      </c>
      <c r="FQ316">
        <v>1.8601000000000001</v>
      </c>
      <c r="FR316">
        <v>1.86175</v>
      </c>
      <c r="FS316">
        <v>1.8583700000000001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-6.32</v>
      </c>
      <c r="GH316">
        <v>0.1681</v>
      </c>
      <c r="GI316">
        <v>-3.3542705637745942</v>
      </c>
      <c r="GJ316">
        <v>-2.7043828418459848E-3</v>
      </c>
      <c r="GK316">
        <v>1.1637646390227569E-6</v>
      </c>
      <c r="GL316">
        <v>-2.7935288173591201E-10</v>
      </c>
      <c r="GM316">
        <v>-0.1154585369592631</v>
      </c>
      <c r="GN316">
        <v>-1.575226436802038E-3</v>
      </c>
      <c r="GO316">
        <v>7.1853088279240026E-4</v>
      </c>
      <c r="GP316">
        <v>-1.2337336158236461E-5</v>
      </c>
      <c r="GQ316">
        <v>5</v>
      </c>
      <c r="GR316">
        <v>2087</v>
      </c>
      <c r="GS316">
        <v>4</v>
      </c>
      <c r="GT316">
        <v>31</v>
      </c>
      <c r="GU316">
        <v>23.6</v>
      </c>
      <c r="GV316">
        <v>23.6</v>
      </c>
      <c r="GW316">
        <v>4.7607400000000002</v>
      </c>
      <c r="GX316">
        <v>2.4633799999999999</v>
      </c>
      <c r="GY316">
        <v>2.04834</v>
      </c>
      <c r="GZ316">
        <v>2.6196299999999999</v>
      </c>
      <c r="HA316">
        <v>2.1972700000000001</v>
      </c>
      <c r="HB316">
        <v>2.2875999999999999</v>
      </c>
      <c r="HC316">
        <v>37.457799999999999</v>
      </c>
      <c r="HD316">
        <v>14.1058</v>
      </c>
      <c r="HE316">
        <v>18</v>
      </c>
      <c r="HF316">
        <v>613.66899999999998</v>
      </c>
      <c r="HG316">
        <v>774.06799999999998</v>
      </c>
      <c r="HH316">
        <v>30.9998</v>
      </c>
      <c r="HI316">
        <v>30.207100000000001</v>
      </c>
      <c r="HJ316">
        <v>29.9999</v>
      </c>
      <c r="HK316">
        <v>30.148099999999999</v>
      </c>
      <c r="HL316">
        <v>30.139199999999999</v>
      </c>
      <c r="HM316">
        <v>95.184899999999999</v>
      </c>
      <c r="HN316">
        <v>14.3545</v>
      </c>
      <c r="HO316">
        <v>100</v>
      </c>
      <c r="HP316">
        <v>31</v>
      </c>
      <c r="HQ316">
        <v>2009.7</v>
      </c>
      <c r="HR316">
        <v>31.7742</v>
      </c>
      <c r="HS316">
        <v>99.662800000000004</v>
      </c>
      <c r="HT316">
        <v>98.645700000000005</v>
      </c>
    </row>
    <row r="317" spans="1:228" x14ac:dyDescent="0.2">
      <c r="A317">
        <v>302</v>
      </c>
      <c r="B317">
        <v>1670951842.5999999</v>
      </c>
      <c r="C317">
        <v>1201.5</v>
      </c>
      <c r="D317" t="s">
        <v>963</v>
      </c>
      <c r="E317" t="s">
        <v>964</v>
      </c>
      <c r="F317">
        <v>4</v>
      </c>
      <c r="G317">
        <v>1670951840.2874999</v>
      </c>
      <c r="H317">
        <f t="shared" si="136"/>
        <v>1.907636022852645E-3</v>
      </c>
      <c r="I317">
        <f t="shared" si="137"/>
        <v>1.907636022852645</v>
      </c>
      <c r="J317">
        <f t="shared" si="138"/>
        <v>20.255788312812161</v>
      </c>
      <c r="K317">
        <f t="shared" si="139"/>
        <v>1980.3375000000001</v>
      </c>
      <c r="L317">
        <f t="shared" si="140"/>
        <v>1682.2083827992615</v>
      </c>
      <c r="M317">
        <f t="shared" si="141"/>
        <v>170.46019361650124</v>
      </c>
      <c r="N317">
        <f t="shared" si="142"/>
        <v>200.66997473540721</v>
      </c>
      <c r="O317">
        <f t="shared" si="143"/>
        <v>0.12958746453342115</v>
      </c>
      <c r="P317">
        <f t="shared" si="144"/>
        <v>3.6834043130712568</v>
      </c>
      <c r="Q317">
        <f t="shared" si="145"/>
        <v>0.12710695288433096</v>
      </c>
      <c r="R317">
        <f t="shared" si="146"/>
        <v>7.9660754932267999E-2</v>
      </c>
      <c r="S317">
        <f t="shared" si="147"/>
        <v>226.11735590756714</v>
      </c>
      <c r="T317">
        <f t="shared" si="148"/>
        <v>32.447122468228841</v>
      </c>
      <c r="U317">
        <f t="shared" si="149"/>
        <v>31.9390125</v>
      </c>
      <c r="V317">
        <f t="shared" si="150"/>
        <v>4.7586247334449485</v>
      </c>
      <c r="W317">
        <f t="shared" si="151"/>
        <v>69.965074762830298</v>
      </c>
      <c r="X317">
        <f t="shared" si="152"/>
        <v>3.2982938184888502</v>
      </c>
      <c r="Y317">
        <f t="shared" si="153"/>
        <v>4.7142003773589973</v>
      </c>
      <c r="Z317">
        <f t="shared" si="154"/>
        <v>1.4603309149560983</v>
      </c>
      <c r="AA317">
        <f t="shared" si="155"/>
        <v>-84.126748607801645</v>
      </c>
      <c r="AB317">
        <f t="shared" si="156"/>
        <v>-32.872385984001831</v>
      </c>
      <c r="AC317">
        <f t="shared" si="157"/>
        <v>-2.0210560496283292</v>
      </c>
      <c r="AD317">
        <f t="shared" si="158"/>
        <v>107.09716526613533</v>
      </c>
      <c r="AE317">
        <f t="shared" si="159"/>
        <v>44.209158022889241</v>
      </c>
      <c r="AF317">
        <f t="shared" si="160"/>
        <v>1.908242472010782</v>
      </c>
      <c r="AG317">
        <f t="shared" si="161"/>
        <v>20.255788312812161</v>
      </c>
      <c r="AH317">
        <v>2065.4846528448061</v>
      </c>
      <c r="AI317">
        <v>2050.0966060606061</v>
      </c>
      <c r="AJ317">
        <v>1.7260481475875431</v>
      </c>
      <c r="AK317">
        <v>63.164820258041182</v>
      </c>
      <c r="AL317">
        <f t="shared" si="162"/>
        <v>1.907636022852645</v>
      </c>
      <c r="AM317">
        <v>31.782272193958502</v>
      </c>
      <c r="AN317">
        <v>32.548862424242408</v>
      </c>
      <c r="AO317">
        <v>4.9074724684550698E-6</v>
      </c>
      <c r="AP317">
        <v>96.758734084088289</v>
      </c>
      <c r="AQ317">
        <v>67</v>
      </c>
      <c r="AR317">
        <v>10</v>
      </c>
      <c r="AS317">
        <f t="shared" si="163"/>
        <v>1</v>
      </c>
      <c r="AT317">
        <f t="shared" si="164"/>
        <v>0</v>
      </c>
      <c r="AU317">
        <f t="shared" si="165"/>
        <v>47581.632819786799</v>
      </c>
      <c r="AV317">
        <f t="shared" si="166"/>
        <v>1199.9962499999999</v>
      </c>
      <c r="AW317">
        <f t="shared" si="167"/>
        <v>1025.9232512474443</v>
      </c>
      <c r="AX317">
        <f t="shared" si="168"/>
        <v>0.85493871438968605</v>
      </c>
      <c r="AY317">
        <f t="shared" si="169"/>
        <v>0.1884317187720938</v>
      </c>
      <c r="AZ317">
        <v>2.7</v>
      </c>
      <c r="BA317">
        <v>0.5</v>
      </c>
      <c r="BB317" t="s">
        <v>355</v>
      </c>
      <c r="BC317">
        <v>2</v>
      </c>
      <c r="BD317" t="b">
        <v>1</v>
      </c>
      <c r="BE317">
        <v>1670951840.2874999</v>
      </c>
      <c r="BF317">
        <v>1980.3375000000001</v>
      </c>
      <c r="BG317">
        <v>2000.27125</v>
      </c>
      <c r="BH317">
        <v>32.549637500000003</v>
      </c>
      <c r="BI317">
        <v>31.782775000000001</v>
      </c>
      <c r="BJ317">
        <v>1986.6612500000001</v>
      </c>
      <c r="BK317">
        <v>32.381587499999988</v>
      </c>
      <c r="BL317">
        <v>649.99275</v>
      </c>
      <c r="BM317">
        <v>101.23112500000001</v>
      </c>
      <c r="BN317">
        <v>0.100074725</v>
      </c>
      <c r="BO317">
        <v>31.773475000000001</v>
      </c>
      <c r="BP317">
        <v>31.9390125</v>
      </c>
      <c r="BQ317">
        <v>999.9</v>
      </c>
      <c r="BR317">
        <v>0</v>
      </c>
      <c r="BS317">
        <v>0</v>
      </c>
      <c r="BT317">
        <v>9003.90625</v>
      </c>
      <c r="BU317">
        <v>0</v>
      </c>
      <c r="BV317">
        <v>37.508200000000002</v>
      </c>
      <c r="BW317">
        <v>-19.9320375</v>
      </c>
      <c r="BX317">
        <v>2046.9637499999999</v>
      </c>
      <c r="BY317">
        <v>2065.9299999999998</v>
      </c>
      <c r="BZ317">
        <v>0.76686312499999998</v>
      </c>
      <c r="CA317">
        <v>2000.27125</v>
      </c>
      <c r="CB317">
        <v>31.782775000000001</v>
      </c>
      <c r="CC317">
        <v>3.2950387499999998</v>
      </c>
      <c r="CD317">
        <v>3.2174087500000002</v>
      </c>
      <c r="CE317">
        <v>25.5991125</v>
      </c>
      <c r="CF317">
        <v>25.198</v>
      </c>
      <c r="CG317">
        <v>1199.9962499999999</v>
      </c>
      <c r="CH317">
        <v>0.49995937499999998</v>
      </c>
      <c r="CI317">
        <v>0.50004062500000002</v>
      </c>
      <c r="CJ317">
        <v>0</v>
      </c>
      <c r="CK317">
        <v>1794.0787499999999</v>
      </c>
      <c r="CL317">
        <v>4.9990899999999998</v>
      </c>
      <c r="CM317">
        <v>20284.637500000001</v>
      </c>
      <c r="CN317">
        <v>9557.7050000000017</v>
      </c>
      <c r="CO317">
        <v>39.75</v>
      </c>
      <c r="CP317">
        <v>41.311999999999998</v>
      </c>
      <c r="CQ317">
        <v>40.5</v>
      </c>
      <c r="CR317">
        <v>40.429250000000003</v>
      </c>
      <c r="CS317">
        <v>41.210624999999993</v>
      </c>
      <c r="CT317">
        <v>597.45125000000007</v>
      </c>
      <c r="CU317">
        <v>597.54750000000001</v>
      </c>
      <c r="CV317">
        <v>0</v>
      </c>
      <c r="CW317">
        <v>1670951875</v>
      </c>
      <c r="CX317">
        <v>0</v>
      </c>
      <c r="CY317">
        <v>1670950421.5999999</v>
      </c>
      <c r="CZ317" t="s">
        <v>356</v>
      </c>
      <c r="DA317">
        <v>1670950421.5999999</v>
      </c>
      <c r="DB317">
        <v>1670950421.5999999</v>
      </c>
      <c r="DC317">
        <v>14</v>
      </c>
      <c r="DD317">
        <v>-0.21199999999999999</v>
      </c>
      <c r="DE317">
        <v>-3.1E-2</v>
      </c>
      <c r="DF317">
        <v>-4.3040000000000003</v>
      </c>
      <c r="DG317">
        <v>0.155</v>
      </c>
      <c r="DH317">
        <v>415</v>
      </c>
      <c r="DI317">
        <v>33</v>
      </c>
      <c r="DJ317">
        <v>0.37</v>
      </c>
      <c r="DK317">
        <v>0.39</v>
      </c>
      <c r="DL317">
        <v>-19.9394243902439</v>
      </c>
      <c r="DM317">
        <v>-0.58546411149826905</v>
      </c>
      <c r="DN317">
        <v>9.6725162011193369E-2</v>
      </c>
      <c r="DO317">
        <v>0</v>
      </c>
      <c r="DP317">
        <v>0.7688751707317073</v>
      </c>
      <c r="DQ317">
        <v>-3.095862020905962E-2</v>
      </c>
      <c r="DR317">
        <v>3.5787153499847648E-3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363</v>
      </c>
      <c r="EA317">
        <v>3.2995199999999998</v>
      </c>
      <c r="EB317">
        <v>2.6253700000000002</v>
      </c>
      <c r="EC317">
        <v>0.28412700000000002</v>
      </c>
      <c r="ED317">
        <v>0.283553</v>
      </c>
      <c r="EE317">
        <v>0.136237</v>
      </c>
      <c r="EF317">
        <v>0.132689</v>
      </c>
      <c r="EG317">
        <v>21766.6</v>
      </c>
      <c r="EH317">
        <v>22170.1</v>
      </c>
      <c r="EI317">
        <v>28286.2</v>
      </c>
      <c r="EJ317">
        <v>29776</v>
      </c>
      <c r="EK317">
        <v>33633.4</v>
      </c>
      <c r="EL317">
        <v>35840.9</v>
      </c>
      <c r="EM317">
        <v>39919.800000000003</v>
      </c>
      <c r="EN317">
        <v>42524.5</v>
      </c>
      <c r="EO317">
        <v>2.1488299999999998</v>
      </c>
      <c r="EP317">
        <v>2.2509000000000001</v>
      </c>
      <c r="EQ317">
        <v>0.15880900000000001</v>
      </c>
      <c r="ER317">
        <v>0</v>
      </c>
      <c r="ES317">
        <v>29.356999999999999</v>
      </c>
      <c r="ET317">
        <v>999.9</v>
      </c>
      <c r="EU317">
        <v>73.900000000000006</v>
      </c>
      <c r="EV317">
        <v>32.4</v>
      </c>
      <c r="EW317">
        <v>35.654899999999998</v>
      </c>
      <c r="EX317">
        <v>57.617199999999997</v>
      </c>
      <c r="EY317">
        <v>-3.0408599999999999</v>
      </c>
      <c r="EZ317">
        <v>2</v>
      </c>
      <c r="FA317">
        <v>0.21418200000000001</v>
      </c>
      <c r="FB317">
        <v>-0.83801999999999999</v>
      </c>
      <c r="FC317">
        <v>20.270600000000002</v>
      </c>
      <c r="FD317">
        <v>5.2214799999999997</v>
      </c>
      <c r="FE317">
        <v>12.004</v>
      </c>
      <c r="FF317">
        <v>4.9875499999999997</v>
      </c>
      <c r="FG317">
        <v>3.2841499999999999</v>
      </c>
      <c r="FH317">
        <v>9999</v>
      </c>
      <c r="FI317">
        <v>9999</v>
      </c>
      <c r="FJ317">
        <v>9999</v>
      </c>
      <c r="FK317">
        <v>999.9</v>
      </c>
      <c r="FL317">
        <v>1.8657900000000001</v>
      </c>
      <c r="FM317">
        <v>1.8621799999999999</v>
      </c>
      <c r="FN317">
        <v>1.8641700000000001</v>
      </c>
      <c r="FO317">
        <v>1.8602000000000001</v>
      </c>
      <c r="FP317">
        <v>1.8609599999999999</v>
      </c>
      <c r="FQ317">
        <v>1.86006</v>
      </c>
      <c r="FR317">
        <v>1.86174</v>
      </c>
      <c r="FS317">
        <v>1.8583700000000001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-6.33</v>
      </c>
      <c r="GH317">
        <v>0.1681</v>
      </c>
      <c r="GI317">
        <v>-3.3542705637745942</v>
      </c>
      <c r="GJ317">
        <v>-2.7043828418459848E-3</v>
      </c>
      <c r="GK317">
        <v>1.1637646390227569E-6</v>
      </c>
      <c r="GL317">
        <v>-2.7935288173591201E-10</v>
      </c>
      <c r="GM317">
        <v>-0.1154585369592631</v>
      </c>
      <c r="GN317">
        <v>-1.575226436802038E-3</v>
      </c>
      <c r="GO317">
        <v>7.1853088279240026E-4</v>
      </c>
      <c r="GP317">
        <v>-1.2337336158236461E-5</v>
      </c>
      <c r="GQ317">
        <v>5</v>
      </c>
      <c r="GR317">
        <v>2087</v>
      </c>
      <c r="GS317">
        <v>4</v>
      </c>
      <c r="GT317">
        <v>31</v>
      </c>
      <c r="GU317">
        <v>23.7</v>
      </c>
      <c r="GV317">
        <v>23.7</v>
      </c>
      <c r="GW317">
        <v>4.7729499999999998</v>
      </c>
      <c r="GX317">
        <v>2.4609399999999999</v>
      </c>
      <c r="GY317">
        <v>2.04834</v>
      </c>
      <c r="GZ317">
        <v>2.6196299999999999</v>
      </c>
      <c r="HA317">
        <v>2.1972700000000001</v>
      </c>
      <c r="HB317">
        <v>2.35229</v>
      </c>
      <c r="HC317">
        <v>37.457799999999999</v>
      </c>
      <c r="HD317">
        <v>14.1233</v>
      </c>
      <c r="HE317">
        <v>18</v>
      </c>
      <c r="HF317">
        <v>613.85299999999995</v>
      </c>
      <c r="HG317">
        <v>773.95899999999995</v>
      </c>
      <c r="HH317">
        <v>30.9999</v>
      </c>
      <c r="HI317">
        <v>30.207100000000001</v>
      </c>
      <c r="HJ317">
        <v>30</v>
      </c>
      <c r="HK317">
        <v>30.1462</v>
      </c>
      <c r="HL317">
        <v>30.138400000000001</v>
      </c>
      <c r="HM317">
        <v>95.417599999999993</v>
      </c>
      <c r="HN317">
        <v>14.3545</v>
      </c>
      <c r="HO317">
        <v>100</v>
      </c>
      <c r="HP317">
        <v>31</v>
      </c>
      <c r="HQ317">
        <v>2016.39</v>
      </c>
      <c r="HR317">
        <v>31.7742</v>
      </c>
      <c r="HS317">
        <v>99.661799999999999</v>
      </c>
      <c r="HT317">
        <v>98.644900000000007</v>
      </c>
    </row>
    <row r="318" spans="1:228" x14ac:dyDescent="0.2">
      <c r="A318">
        <v>303</v>
      </c>
      <c r="B318">
        <v>1670951846.5999999</v>
      </c>
      <c r="C318">
        <v>1205.5</v>
      </c>
      <c r="D318" t="s">
        <v>965</v>
      </c>
      <c r="E318" t="s">
        <v>966</v>
      </c>
      <c r="F318">
        <v>4</v>
      </c>
      <c r="G318">
        <v>1670951844.5999999</v>
      </c>
      <c r="H318">
        <f t="shared" si="136"/>
        <v>1.9028631439519344E-3</v>
      </c>
      <c r="I318">
        <f t="shared" si="137"/>
        <v>1.9028631439519343</v>
      </c>
      <c r="J318">
        <f t="shared" si="138"/>
        <v>20.048551062837898</v>
      </c>
      <c r="K318">
        <f t="shared" si="139"/>
        <v>1987.7</v>
      </c>
      <c r="L318">
        <f t="shared" si="140"/>
        <v>1691.3994815775779</v>
      </c>
      <c r="M318">
        <f t="shared" si="141"/>
        <v>171.38816693199885</v>
      </c>
      <c r="N318">
        <f t="shared" si="142"/>
        <v>201.41206327732283</v>
      </c>
      <c r="O318">
        <f t="shared" si="143"/>
        <v>0.12928311982822588</v>
      </c>
      <c r="P318">
        <f t="shared" si="144"/>
        <v>3.6830789732528988</v>
      </c>
      <c r="Q318">
        <f t="shared" si="145"/>
        <v>0.12681391255237223</v>
      </c>
      <c r="R318">
        <f t="shared" si="146"/>
        <v>7.9476615806923889E-2</v>
      </c>
      <c r="S318">
        <f t="shared" si="147"/>
        <v>226.1185650030034</v>
      </c>
      <c r="T318">
        <f t="shared" si="148"/>
        <v>32.44803657849976</v>
      </c>
      <c r="U318">
        <f t="shared" si="149"/>
        <v>31.937342857142859</v>
      </c>
      <c r="V318">
        <f t="shared" si="150"/>
        <v>4.7581748478687116</v>
      </c>
      <c r="W318">
        <f t="shared" si="151"/>
        <v>69.962755359049808</v>
      </c>
      <c r="X318">
        <f t="shared" si="152"/>
        <v>3.2981570966632967</v>
      </c>
      <c r="Y318">
        <f t="shared" si="153"/>
        <v>4.7141612415593261</v>
      </c>
      <c r="Z318">
        <f t="shared" si="154"/>
        <v>1.4600177512054149</v>
      </c>
      <c r="AA318">
        <f t="shared" si="155"/>
        <v>-83.916264648280304</v>
      </c>
      <c r="AB318">
        <f t="shared" si="156"/>
        <v>-32.567029793580446</v>
      </c>
      <c r="AC318">
        <f t="shared" si="157"/>
        <v>-2.0024411502048336</v>
      </c>
      <c r="AD318">
        <f t="shared" si="158"/>
        <v>107.6328294109378</v>
      </c>
      <c r="AE318">
        <f t="shared" si="159"/>
        <v>44.27242672702603</v>
      </c>
      <c r="AF318">
        <f t="shared" si="160"/>
        <v>1.8985566943980516</v>
      </c>
      <c r="AG318">
        <f t="shared" si="161"/>
        <v>20.048551062837898</v>
      </c>
      <c r="AH318">
        <v>2072.6392716980972</v>
      </c>
      <c r="AI318">
        <v>2057.207393939394</v>
      </c>
      <c r="AJ318">
        <v>1.760424585472359</v>
      </c>
      <c r="AK318">
        <v>63.164820258041182</v>
      </c>
      <c r="AL318">
        <f t="shared" si="162"/>
        <v>1.9028631439519343</v>
      </c>
      <c r="AM318">
        <v>31.785562110950149</v>
      </c>
      <c r="AN318">
        <v>32.55024424242422</v>
      </c>
      <c r="AO318">
        <v>-1.6402838187291509E-6</v>
      </c>
      <c r="AP318">
        <v>96.758734084088289</v>
      </c>
      <c r="AQ318">
        <v>67</v>
      </c>
      <c r="AR318">
        <v>10</v>
      </c>
      <c r="AS318">
        <f t="shared" si="163"/>
        <v>1</v>
      </c>
      <c r="AT318">
        <f t="shared" si="164"/>
        <v>0</v>
      </c>
      <c r="AU318">
        <f t="shared" si="165"/>
        <v>47575.800144885565</v>
      </c>
      <c r="AV318">
        <f t="shared" si="166"/>
        <v>1200.001428571429</v>
      </c>
      <c r="AW318">
        <f t="shared" si="167"/>
        <v>1025.9277994834217</v>
      </c>
      <c r="AX318">
        <f t="shared" si="168"/>
        <v>0.85493881511854741</v>
      </c>
      <c r="AY318">
        <f t="shared" si="169"/>
        <v>0.1884319131787966</v>
      </c>
      <c r="AZ318">
        <v>2.7</v>
      </c>
      <c r="BA318">
        <v>0.5</v>
      </c>
      <c r="BB318" t="s">
        <v>355</v>
      </c>
      <c r="BC318">
        <v>2</v>
      </c>
      <c r="BD318" t="b">
        <v>1</v>
      </c>
      <c r="BE318">
        <v>1670951844.5999999</v>
      </c>
      <c r="BF318">
        <v>1987.7</v>
      </c>
      <c r="BG318">
        <v>2007.6571428571431</v>
      </c>
      <c r="BH318">
        <v>32.548928571428583</v>
      </c>
      <c r="BI318">
        <v>31.785985714285719</v>
      </c>
      <c r="BJ318">
        <v>1994.037142857143</v>
      </c>
      <c r="BK318">
        <v>32.380857142857153</v>
      </c>
      <c r="BL318">
        <v>650.01642857142849</v>
      </c>
      <c r="BM318">
        <v>101.22928571428569</v>
      </c>
      <c r="BN318">
        <v>9.9920542857142872E-2</v>
      </c>
      <c r="BO318">
        <v>31.773328571428571</v>
      </c>
      <c r="BP318">
        <v>31.937342857142859</v>
      </c>
      <c r="BQ318">
        <v>999.89999999999986</v>
      </c>
      <c r="BR318">
        <v>0</v>
      </c>
      <c r="BS318">
        <v>0</v>
      </c>
      <c r="BT318">
        <v>9002.9471428571433</v>
      </c>
      <c r="BU318">
        <v>0</v>
      </c>
      <c r="BV318">
        <v>37.651385714285709</v>
      </c>
      <c r="BW318">
        <v>-19.95532857142857</v>
      </c>
      <c r="BX318">
        <v>2054.5785714285712</v>
      </c>
      <c r="BY318">
        <v>2073.5657142857149</v>
      </c>
      <c r="BZ318">
        <v>0.76295200000000007</v>
      </c>
      <c r="CA318">
        <v>2007.6571428571431</v>
      </c>
      <c r="CB318">
        <v>31.785985714285719</v>
      </c>
      <c r="CC318">
        <v>3.294901428571428</v>
      </c>
      <c r="CD318">
        <v>3.2176685714285722</v>
      </c>
      <c r="CE318">
        <v>25.598400000000002</v>
      </c>
      <c r="CF318">
        <v>25.199371428571428</v>
      </c>
      <c r="CG318">
        <v>1200.001428571429</v>
      </c>
      <c r="CH318">
        <v>0.49995600000000001</v>
      </c>
      <c r="CI318">
        <v>0.50004400000000004</v>
      </c>
      <c r="CJ318">
        <v>0</v>
      </c>
      <c r="CK318">
        <v>1793.8914285714291</v>
      </c>
      <c r="CL318">
        <v>4.9990899999999998</v>
      </c>
      <c r="CM318">
        <v>20280.5</v>
      </c>
      <c r="CN318">
        <v>9557.7271428571421</v>
      </c>
      <c r="CO318">
        <v>39.732000000000014</v>
      </c>
      <c r="CP318">
        <v>41.311999999999998</v>
      </c>
      <c r="CQ318">
        <v>40.517714285714291</v>
      </c>
      <c r="CR318">
        <v>40.436999999999998</v>
      </c>
      <c r="CS318">
        <v>41.186999999999998</v>
      </c>
      <c r="CT318">
        <v>597.44999999999993</v>
      </c>
      <c r="CU318">
        <v>597.55428571428558</v>
      </c>
      <c r="CV318">
        <v>0</v>
      </c>
      <c r="CW318">
        <v>1670951878.5999999</v>
      </c>
      <c r="CX318">
        <v>0</v>
      </c>
      <c r="CY318">
        <v>1670950421.5999999</v>
      </c>
      <c r="CZ318" t="s">
        <v>356</v>
      </c>
      <c r="DA318">
        <v>1670950421.5999999</v>
      </c>
      <c r="DB318">
        <v>1670950421.5999999</v>
      </c>
      <c r="DC318">
        <v>14</v>
      </c>
      <c r="DD318">
        <v>-0.21199999999999999</v>
      </c>
      <c r="DE318">
        <v>-3.1E-2</v>
      </c>
      <c r="DF318">
        <v>-4.3040000000000003</v>
      </c>
      <c r="DG318">
        <v>0.155</v>
      </c>
      <c r="DH318">
        <v>415</v>
      </c>
      <c r="DI318">
        <v>33</v>
      </c>
      <c r="DJ318">
        <v>0.37</v>
      </c>
      <c r="DK318">
        <v>0.39</v>
      </c>
      <c r="DL318">
        <v>-19.976822500000001</v>
      </c>
      <c r="DM318">
        <v>-7.0098686679150118E-2</v>
      </c>
      <c r="DN318">
        <v>5.9839449728001377E-2</v>
      </c>
      <c r="DO318">
        <v>1</v>
      </c>
      <c r="DP318">
        <v>0.76676370000000005</v>
      </c>
      <c r="DQ318">
        <v>-2.4860757973735478E-2</v>
      </c>
      <c r="DR318">
        <v>2.934327701535734E-3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2</v>
      </c>
      <c r="DY318">
        <v>2</v>
      </c>
      <c r="DZ318" t="s">
        <v>357</v>
      </c>
      <c r="EA318">
        <v>3.2994599999999998</v>
      </c>
      <c r="EB318">
        <v>2.6251699999999998</v>
      </c>
      <c r="EC318">
        <v>0.28467199999999998</v>
      </c>
      <c r="ED318">
        <v>0.28408499999999998</v>
      </c>
      <c r="EE318">
        <v>0.136239</v>
      </c>
      <c r="EF318">
        <v>0.13269</v>
      </c>
      <c r="EG318">
        <v>21750</v>
      </c>
      <c r="EH318">
        <v>22153.5</v>
      </c>
      <c r="EI318">
        <v>28286.2</v>
      </c>
      <c r="EJ318">
        <v>29775.9</v>
      </c>
      <c r="EK318">
        <v>33633</v>
      </c>
      <c r="EL318">
        <v>35840.699999999997</v>
      </c>
      <c r="EM318">
        <v>39919.300000000003</v>
      </c>
      <c r="EN318">
        <v>42524.2</v>
      </c>
      <c r="EO318">
        <v>2.1486999999999998</v>
      </c>
      <c r="EP318">
        <v>2.2509800000000002</v>
      </c>
      <c r="EQ318">
        <v>0.158694</v>
      </c>
      <c r="ER318">
        <v>0</v>
      </c>
      <c r="ES318">
        <v>29.3536</v>
      </c>
      <c r="ET318">
        <v>999.9</v>
      </c>
      <c r="EU318">
        <v>73.900000000000006</v>
      </c>
      <c r="EV318">
        <v>32.4</v>
      </c>
      <c r="EW318">
        <v>35.6584</v>
      </c>
      <c r="EX318">
        <v>57.7072</v>
      </c>
      <c r="EY318">
        <v>-3.1089699999999998</v>
      </c>
      <c r="EZ318">
        <v>2</v>
      </c>
      <c r="FA318">
        <v>0.21429899999999999</v>
      </c>
      <c r="FB318">
        <v>-0.83850800000000003</v>
      </c>
      <c r="FC318">
        <v>20.270399999999999</v>
      </c>
      <c r="FD318">
        <v>5.2211800000000004</v>
      </c>
      <c r="FE318">
        <v>12.004</v>
      </c>
      <c r="FF318">
        <v>4.9875999999999996</v>
      </c>
      <c r="FG318">
        <v>3.2841499999999999</v>
      </c>
      <c r="FH318">
        <v>9999</v>
      </c>
      <c r="FI318">
        <v>9999</v>
      </c>
      <c r="FJ318">
        <v>9999</v>
      </c>
      <c r="FK318">
        <v>999.9</v>
      </c>
      <c r="FL318">
        <v>1.86578</v>
      </c>
      <c r="FM318">
        <v>1.8621799999999999</v>
      </c>
      <c r="FN318">
        <v>1.8641700000000001</v>
      </c>
      <c r="FO318">
        <v>1.8602000000000001</v>
      </c>
      <c r="FP318">
        <v>1.8609500000000001</v>
      </c>
      <c r="FQ318">
        <v>1.86009</v>
      </c>
      <c r="FR318">
        <v>1.86174</v>
      </c>
      <c r="FS318">
        <v>1.8583700000000001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-6.34</v>
      </c>
      <c r="GH318">
        <v>0.16800000000000001</v>
      </c>
      <c r="GI318">
        <v>-3.3542705637745942</v>
      </c>
      <c r="GJ318">
        <v>-2.7043828418459848E-3</v>
      </c>
      <c r="GK318">
        <v>1.1637646390227569E-6</v>
      </c>
      <c r="GL318">
        <v>-2.7935288173591201E-10</v>
      </c>
      <c r="GM318">
        <v>-0.1154585369592631</v>
      </c>
      <c r="GN318">
        <v>-1.575226436802038E-3</v>
      </c>
      <c r="GO318">
        <v>7.1853088279240026E-4</v>
      </c>
      <c r="GP318">
        <v>-1.2337336158236461E-5</v>
      </c>
      <c r="GQ318">
        <v>5</v>
      </c>
      <c r="GR318">
        <v>2087</v>
      </c>
      <c r="GS318">
        <v>4</v>
      </c>
      <c r="GT318">
        <v>31</v>
      </c>
      <c r="GU318">
        <v>23.8</v>
      </c>
      <c r="GV318">
        <v>23.8</v>
      </c>
      <c r="GW318">
        <v>4.7839400000000003</v>
      </c>
      <c r="GX318">
        <v>2.4572799999999999</v>
      </c>
      <c r="GY318">
        <v>2.04834</v>
      </c>
      <c r="GZ318">
        <v>2.6196299999999999</v>
      </c>
      <c r="HA318">
        <v>2.1972700000000001</v>
      </c>
      <c r="HB318">
        <v>2.34131</v>
      </c>
      <c r="HC318">
        <v>37.457799999999999</v>
      </c>
      <c r="HD318">
        <v>14.132</v>
      </c>
      <c r="HE318">
        <v>18</v>
      </c>
      <c r="HF318">
        <v>613.75199999999995</v>
      </c>
      <c r="HG318">
        <v>774.00599999999997</v>
      </c>
      <c r="HH318">
        <v>30.9999</v>
      </c>
      <c r="HI318">
        <v>30.204499999999999</v>
      </c>
      <c r="HJ318">
        <v>30.0001</v>
      </c>
      <c r="HK318">
        <v>30.145299999999999</v>
      </c>
      <c r="HL318">
        <v>30.136500000000002</v>
      </c>
      <c r="HM318">
        <v>95.6601</v>
      </c>
      <c r="HN318">
        <v>14.3545</v>
      </c>
      <c r="HO318">
        <v>100</v>
      </c>
      <c r="HP318">
        <v>31</v>
      </c>
      <c r="HQ318">
        <v>2023.07</v>
      </c>
      <c r="HR318">
        <v>31.7743</v>
      </c>
      <c r="HS318">
        <v>99.661000000000001</v>
      </c>
      <c r="HT318">
        <v>98.644199999999998</v>
      </c>
    </row>
    <row r="319" spans="1:228" x14ac:dyDescent="0.2">
      <c r="A319">
        <v>304</v>
      </c>
      <c r="B319">
        <v>1670951850.5999999</v>
      </c>
      <c r="C319">
        <v>1209.5</v>
      </c>
      <c r="D319" t="s">
        <v>967</v>
      </c>
      <c r="E319" t="s">
        <v>968</v>
      </c>
      <c r="F319">
        <v>4</v>
      </c>
      <c r="G319">
        <v>1670951848.2874999</v>
      </c>
      <c r="H319">
        <f t="shared" si="136"/>
        <v>1.9072548321391047E-3</v>
      </c>
      <c r="I319">
        <f t="shared" si="137"/>
        <v>1.9072548321391047</v>
      </c>
      <c r="J319">
        <f t="shared" si="138"/>
        <v>20.593662238014531</v>
      </c>
      <c r="K319">
        <f t="shared" si="139"/>
        <v>1993.88</v>
      </c>
      <c r="L319">
        <f t="shared" si="140"/>
        <v>1691.7339773060025</v>
      </c>
      <c r="M319">
        <f t="shared" si="141"/>
        <v>171.42386582723307</v>
      </c>
      <c r="N319">
        <f t="shared" si="142"/>
        <v>202.04040480401051</v>
      </c>
      <c r="O319">
        <f t="shared" si="143"/>
        <v>0.12979857605255621</v>
      </c>
      <c r="P319">
        <f t="shared" si="144"/>
        <v>3.6891560472491665</v>
      </c>
      <c r="Q319">
        <f t="shared" si="145"/>
        <v>0.1273138592107759</v>
      </c>
      <c r="R319">
        <f t="shared" si="146"/>
        <v>7.9790442240038215E-2</v>
      </c>
      <c r="S319">
        <f t="shared" si="147"/>
        <v>226.11750095277583</v>
      </c>
      <c r="T319">
        <f t="shared" si="148"/>
        <v>32.44663804835961</v>
      </c>
      <c r="U319">
        <f t="shared" si="149"/>
        <v>31.9294875</v>
      </c>
      <c r="V319">
        <f t="shared" si="150"/>
        <v>4.7560587173189406</v>
      </c>
      <c r="W319">
        <f t="shared" si="151"/>
        <v>69.965382173458778</v>
      </c>
      <c r="X319">
        <f t="shared" si="152"/>
        <v>3.2983877847311183</v>
      </c>
      <c r="Y319">
        <f t="shared" si="153"/>
        <v>4.7143139682332142</v>
      </c>
      <c r="Z319">
        <f t="shared" si="154"/>
        <v>1.4576709325878223</v>
      </c>
      <c r="AA319">
        <f t="shared" si="155"/>
        <v>-84.109938097334521</v>
      </c>
      <c r="AB319">
        <f t="shared" si="156"/>
        <v>-30.944763773222249</v>
      </c>
      <c r="AC319">
        <f t="shared" si="157"/>
        <v>-1.8994909070146579</v>
      </c>
      <c r="AD319">
        <f t="shared" si="158"/>
        <v>109.16330817520439</v>
      </c>
      <c r="AE319">
        <f t="shared" si="159"/>
        <v>44.22805844255118</v>
      </c>
      <c r="AF319">
        <f t="shared" si="160"/>
        <v>1.902464162232117</v>
      </c>
      <c r="AG319">
        <f t="shared" si="161"/>
        <v>20.593662238014531</v>
      </c>
      <c r="AH319">
        <v>2079.5655256962741</v>
      </c>
      <c r="AI319">
        <v>2064.072545454545</v>
      </c>
      <c r="AJ319">
        <v>1.7157508608865899</v>
      </c>
      <c r="AK319">
        <v>63.164820258041182</v>
      </c>
      <c r="AL319">
        <f t="shared" si="162"/>
        <v>1.9072548321391047</v>
      </c>
      <c r="AM319">
        <v>31.785909922825621</v>
      </c>
      <c r="AN319">
        <v>32.552355757575747</v>
      </c>
      <c r="AO319">
        <v>2.6402743784092719E-6</v>
      </c>
      <c r="AP319">
        <v>96.758734084088289</v>
      </c>
      <c r="AQ319">
        <v>67</v>
      </c>
      <c r="AR319">
        <v>10</v>
      </c>
      <c r="AS319">
        <f t="shared" si="163"/>
        <v>1</v>
      </c>
      <c r="AT319">
        <f t="shared" si="164"/>
        <v>0</v>
      </c>
      <c r="AU319">
        <f t="shared" si="165"/>
        <v>47684.862320913264</v>
      </c>
      <c r="AV319">
        <f t="shared" si="166"/>
        <v>1199.9962499999999</v>
      </c>
      <c r="AW319">
        <f t="shared" si="167"/>
        <v>1025.9233264004019</v>
      </c>
      <c r="AX319">
        <f t="shared" si="168"/>
        <v>0.85493877701734644</v>
      </c>
      <c r="AY319">
        <f t="shared" si="169"/>
        <v>0.18843183964347876</v>
      </c>
      <c r="AZ319">
        <v>2.7</v>
      </c>
      <c r="BA319">
        <v>0.5</v>
      </c>
      <c r="BB319" t="s">
        <v>355</v>
      </c>
      <c r="BC319">
        <v>2</v>
      </c>
      <c r="BD319" t="b">
        <v>1</v>
      </c>
      <c r="BE319">
        <v>1670951848.2874999</v>
      </c>
      <c r="BF319">
        <v>1993.88</v>
      </c>
      <c r="BG319">
        <v>2013.8275000000001</v>
      </c>
      <c r="BH319">
        <v>32.550862499999987</v>
      </c>
      <c r="BI319">
        <v>31.786325000000001</v>
      </c>
      <c r="BJ319">
        <v>2000.2225000000001</v>
      </c>
      <c r="BK319">
        <v>32.382800000000003</v>
      </c>
      <c r="BL319">
        <v>649.99437499999999</v>
      </c>
      <c r="BM319">
        <v>101.230375</v>
      </c>
      <c r="BN319">
        <v>9.9898037500000009E-2</v>
      </c>
      <c r="BO319">
        <v>31.773900000000001</v>
      </c>
      <c r="BP319">
        <v>31.9294875</v>
      </c>
      <c r="BQ319">
        <v>999.9</v>
      </c>
      <c r="BR319">
        <v>0</v>
      </c>
      <c r="BS319">
        <v>0</v>
      </c>
      <c r="BT319">
        <v>9023.8299999999981</v>
      </c>
      <c r="BU319">
        <v>0</v>
      </c>
      <c r="BV319">
        <v>37.784824999999998</v>
      </c>
      <c r="BW319">
        <v>-19.947399999999998</v>
      </c>
      <c r="BX319">
        <v>2060.9662499999999</v>
      </c>
      <c r="BY319">
        <v>2079.9412499999999</v>
      </c>
      <c r="BZ319">
        <v>0.76453024999999997</v>
      </c>
      <c r="CA319">
        <v>2013.8275000000001</v>
      </c>
      <c r="CB319">
        <v>31.786325000000001</v>
      </c>
      <c r="CC319">
        <v>3.2951350000000001</v>
      </c>
      <c r="CD319">
        <v>3.21774125</v>
      </c>
      <c r="CE319">
        <v>25.599612499999999</v>
      </c>
      <c r="CF319">
        <v>25.199750000000002</v>
      </c>
      <c r="CG319">
        <v>1199.9962499999999</v>
      </c>
      <c r="CH319">
        <v>0.4999575</v>
      </c>
      <c r="CI319">
        <v>0.50004249999999995</v>
      </c>
      <c r="CJ319">
        <v>0</v>
      </c>
      <c r="CK319">
        <v>1793.76125</v>
      </c>
      <c r="CL319">
        <v>4.9990899999999998</v>
      </c>
      <c r="CM319">
        <v>20276.099999999999</v>
      </c>
      <c r="CN319">
        <v>9557.6862499999988</v>
      </c>
      <c r="CO319">
        <v>39.75</v>
      </c>
      <c r="CP319">
        <v>41.311999999999998</v>
      </c>
      <c r="CQ319">
        <v>40.5</v>
      </c>
      <c r="CR319">
        <v>40.436999999999998</v>
      </c>
      <c r="CS319">
        <v>41.202749999999988</v>
      </c>
      <c r="CT319">
        <v>597.45000000000005</v>
      </c>
      <c r="CU319">
        <v>597.55124999999998</v>
      </c>
      <c r="CV319">
        <v>0</v>
      </c>
      <c r="CW319">
        <v>1670951882.8</v>
      </c>
      <c r="CX319">
        <v>0</v>
      </c>
      <c r="CY319">
        <v>1670950421.5999999</v>
      </c>
      <c r="CZ319" t="s">
        <v>356</v>
      </c>
      <c r="DA319">
        <v>1670950421.5999999</v>
      </c>
      <c r="DB319">
        <v>1670950421.5999999</v>
      </c>
      <c r="DC319">
        <v>14</v>
      </c>
      <c r="DD319">
        <v>-0.21199999999999999</v>
      </c>
      <c r="DE319">
        <v>-3.1E-2</v>
      </c>
      <c r="DF319">
        <v>-4.3040000000000003</v>
      </c>
      <c r="DG319">
        <v>0.155</v>
      </c>
      <c r="DH319">
        <v>415</v>
      </c>
      <c r="DI319">
        <v>33</v>
      </c>
      <c r="DJ319">
        <v>0.37</v>
      </c>
      <c r="DK319">
        <v>0.39</v>
      </c>
      <c r="DL319">
        <v>-19.977487804878049</v>
      </c>
      <c r="DM319">
        <v>0.24079233449474011</v>
      </c>
      <c r="DN319">
        <v>5.5058134221583788E-2</v>
      </c>
      <c r="DO319">
        <v>0</v>
      </c>
      <c r="DP319">
        <v>0.76537987804878049</v>
      </c>
      <c r="DQ319">
        <v>-1.261417421602678E-2</v>
      </c>
      <c r="DR319">
        <v>2.065311860879332E-3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1</v>
      </c>
      <c r="DY319">
        <v>2</v>
      </c>
      <c r="DZ319" t="s">
        <v>363</v>
      </c>
      <c r="EA319">
        <v>3.2994699999999999</v>
      </c>
      <c r="EB319">
        <v>2.6255700000000002</v>
      </c>
      <c r="EC319">
        <v>0.28519899999999998</v>
      </c>
      <c r="ED319">
        <v>0.284613</v>
      </c>
      <c r="EE319">
        <v>0.13624800000000001</v>
      </c>
      <c r="EF319">
        <v>0.13269500000000001</v>
      </c>
      <c r="EG319">
        <v>21734.3</v>
      </c>
      <c r="EH319">
        <v>22137.200000000001</v>
      </c>
      <c r="EI319">
        <v>28286.7</v>
      </c>
      <c r="EJ319">
        <v>29775.9</v>
      </c>
      <c r="EK319">
        <v>33633.599999999999</v>
      </c>
      <c r="EL319">
        <v>35840.400000000001</v>
      </c>
      <c r="EM319">
        <v>39920.400000000001</v>
      </c>
      <c r="EN319">
        <v>42524</v>
      </c>
      <c r="EO319">
        <v>2.1488299999999998</v>
      </c>
      <c r="EP319">
        <v>2.25108</v>
      </c>
      <c r="EQ319">
        <v>0.15848100000000001</v>
      </c>
      <c r="ER319">
        <v>0</v>
      </c>
      <c r="ES319">
        <v>29.3506</v>
      </c>
      <c r="ET319">
        <v>999.9</v>
      </c>
      <c r="EU319">
        <v>73.900000000000006</v>
      </c>
      <c r="EV319">
        <v>32.4</v>
      </c>
      <c r="EW319">
        <v>35.657499999999999</v>
      </c>
      <c r="EX319">
        <v>57.257199999999997</v>
      </c>
      <c r="EY319">
        <v>-3.0729099999999998</v>
      </c>
      <c r="EZ319">
        <v>2</v>
      </c>
      <c r="FA319">
        <v>0.21416199999999999</v>
      </c>
      <c r="FB319">
        <v>-0.838453</v>
      </c>
      <c r="FC319">
        <v>20.270399999999999</v>
      </c>
      <c r="FD319">
        <v>5.22133</v>
      </c>
      <c r="FE319">
        <v>12.004</v>
      </c>
      <c r="FF319">
        <v>4.9873000000000003</v>
      </c>
      <c r="FG319">
        <v>3.2841800000000001</v>
      </c>
      <c r="FH319">
        <v>9999</v>
      </c>
      <c r="FI319">
        <v>9999</v>
      </c>
      <c r="FJ319">
        <v>9999</v>
      </c>
      <c r="FK319">
        <v>999.9</v>
      </c>
      <c r="FL319">
        <v>1.8657699999999999</v>
      </c>
      <c r="FM319">
        <v>1.8621799999999999</v>
      </c>
      <c r="FN319">
        <v>1.8641700000000001</v>
      </c>
      <c r="FO319">
        <v>1.8602000000000001</v>
      </c>
      <c r="FP319">
        <v>1.8609500000000001</v>
      </c>
      <c r="FQ319">
        <v>1.86006</v>
      </c>
      <c r="FR319">
        <v>1.8617300000000001</v>
      </c>
      <c r="FS319">
        <v>1.8583700000000001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-6.35</v>
      </c>
      <c r="GH319">
        <v>0.1681</v>
      </c>
      <c r="GI319">
        <v>-3.3542705637745942</v>
      </c>
      <c r="GJ319">
        <v>-2.7043828418459848E-3</v>
      </c>
      <c r="GK319">
        <v>1.1637646390227569E-6</v>
      </c>
      <c r="GL319">
        <v>-2.7935288173591201E-10</v>
      </c>
      <c r="GM319">
        <v>-0.1154585369592631</v>
      </c>
      <c r="GN319">
        <v>-1.575226436802038E-3</v>
      </c>
      <c r="GO319">
        <v>7.1853088279240026E-4</v>
      </c>
      <c r="GP319">
        <v>-1.2337336158236461E-5</v>
      </c>
      <c r="GQ319">
        <v>5</v>
      </c>
      <c r="GR319">
        <v>2087</v>
      </c>
      <c r="GS319">
        <v>4</v>
      </c>
      <c r="GT319">
        <v>31</v>
      </c>
      <c r="GU319">
        <v>23.8</v>
      </c>
      <c r="GV319">
        <v>23.8</v>
      </c>
      <c r="GW319">
        <v>4.7961400000000003</v>
      </c>
      <c r="GX319">
        <v>2.4560499999999998</v>
      </c>
      <c r="GY319">
        <v>2.04834</v>
      </c>
      <c r="GZ319">
        <v>2.6184099999999999</v>
      </c>
      <c r="HA319">
        <v>2.1972700000000001</v>
      </c>
      <c r="HB319">
        <v>2.33887</v>
      </c>
      <c r="HC319">
        <v>37.457799999999999</v>
      </c>
      <c r="HD319">
        <v>14.1233</v>
      </c>
      <c r="HE319">
        <v>18</v>
      </c>
      <c r="HF319">
        <v>613.82600000000002</v>
      </c>
      <c r="HG319">
        <v>774.096</v>
      </c>
      <c r="HH319">
        <v>30.9999</v>
      </c>
      <c r="HI319">
        <v>30.204499999999999</v>
      </c>
      <c r="HJ319">
        <v>30</v>
      </c>
      <c r="HK319">
        <v>30.143599999999999</v>
      </c>
      <c r="HL319">
        <v>30.135899999999999</v>
      </c>
      <c r="HM319">
        <v>95.896500000000003</v>
      </c>
      <c r="HN319">
        <v>14.3545</v>
      </c>
      <c r="HO319">
        <v>100</v>
      </c>
      <c r="HP319">
        <v>31</v>
      </c>
      <c r="HQ319">
        <v>2029.78</v>
      </c>
      <c r="HR319">
        <v>31.7743</v>
      </c>
      <c r="HS319">
        <v>99.663499999999999</v>
      </c>
      <c r="HT319">
        <v>98.644099999999995</v>
      </c>
    </row>
    <row r="320" spans="1:228" x14ac:dyDescent="0.2">
      <c r="A320">
        <v>305</v>
      </c>
      <c r="B320">
        <v>1670951854.5999999</v>
      </c>
      <c r="C320">
        <v>1213.5</v>
      </c>
      <c r="D320" t="s">
        <v>969</v>
      </c>
      <c r="E320" t="s">
        <v>970</v>
      </c>
      <c r="F320">
        <v>4</v>
      </c>
      <c r="G320">
        <v>1670951852.5999999</v>
      </c>
      <c r="H320">
        <f t="shared" si="136"/>
        <v>1.9091861968447824E-3</v>
      </c>
      <c r="I320">
        <f t="shared" si="137"/>
        <v>1.9091861968447825</v>
      </c>
      <c r="J320">
        <f t="shared" si="138"/>
        <v>20.375722828290602</v>
      </c>
      <c r="K320">
        <f t="shared" si="139"/>
        <v>2001.03</v>
      </c>
      <c r="L320">
        <f t="shared" si="140"/>
        <v>1701.8423900015516</v>
      </c>
      <c r="M320">
        <f t="shared" si="141"/>
        <v>172.4465873143495</v>
      </c>
      <c r="N320">
        <f t="shared" si="142"/>
        <v>202.76307409014424</v>
      </c>
      <c r="O320">
        <f t="shared" si="143"/>
        <v>0.13001151849197071</v>
      </c>
      <c r="P320">
        <f t="shared" si="144"/>
        <v>3.685665476191907</v>
      </c>
      <c r="Q320">
        <f t="shared" si="145"/>
        <v>0.12751641467382122</v>
      </c>
      <c r="R320">
        <f t="shared" si="146"/>
        <v>7.9917945987966824E-2</v>
      </c>
      <c r="S320">
        <f t="shared" si="147"/>
        <v>226.1185650030034</v>
      </c>
      <c r="T320">
        <f t="shared" si="148"/>
        <v>32.443840663082845</v>
      </c>
      <c r="U320">
        <f t="shared" si="149"/>
        <v>31.92727142857143</v>
      </c>
      <c r="V320">
        <f t="shared" si="150"/>
        <v>4.7554618848317833</v>
      </c>
      <c r="W320">
        <f t="shared" si="151"/>
        <v>69.982716746006929</v>
      </c>
      <c r="X320">
        <f t="shared" si="152"/>
        <v>3.2986438925918073</v>
      </c>
      <c r="Y320">
        <f t="shared" si="153"/>
        <v>4.7135122012536348</v>
      </c>
      <c r="Z320">
        <f t="shared" si="154"/>
        <v>1.456817992239976</v>
      </c>
      <c r="AA320">
        <f t="shared" si="155"/>
        <v>-84.195111280854903</v>
      </c>
      <c r="AB320">
        <f t="shared" si="156"/>
        <v>-31.071252606154474</v>
      </c>
      <c r="AC320">
        <f t="shared" si="157"/>
        <v>-1.9090125086409848</v>
      </c>
      <c r="AD320">
        <f t="shared" si="158"/>
        <v>108.94318860735302</v>
      </c>
      <c r="AE320">
        <f t="shared" si="159"/>
        <v>44.357078207454279</v>
      </c>
      <c r="AF320">
        <f t="shared" si="160"/>
        <v>1.9089490528160711</v>
      </c>
      <c r="AG320">
        <f t="shared" si="161"/>
        <v>20.375722828290602</v>
      </c>
      <c r="AH320">
        <v>2086.457648324063</v>
      </c>
      <c r="AI320">
        <v>2070.9718787878778</v>
      </c>
      <c r="AJ320">
        <v>1.7381302415145701</v>
      </c>
      <c r="AK320">
        <v>63.164820258041182</v>
      </c>
      <c r="AL320">
        <f t="shared" si="162"/>
        <v>1.9091861968447825</v>
      </c>
      <c r="AM320">
        <v>31.786622752063149</v>
      </c>
      <c r="AN320">
        <v>32.553813939393933</v>
      </c>
      <c r="AO320">
        <v>3.0776588729501631E-6</v>
      </c>
      <c r="AP320">
        <v>96.758734084088289</v>
      </c>
      <c r="AQ320">
        <v>67</v>
      </c>
      <c r="AR320">
        <v>10</v>
      </c>
      <c r="AS320">
        <f t="shared" si="163"/>
        <v>1</v>
      </c>
      <c r="AT320">
        <f t="shared" si="164"/>
        <v>0</v>
      </c>
      <c r="AU320">
        <f t="shared" si="165"/>
        <v>47622.629342723812</v>
      </c>
      <c r="AV320">
        <f t="shared" si="166"/>
        <v>1200.001428571429</v>
      </c>
      <c r="AW320">
        <f t="shared" si="167"/>
        <v>1025.9277994834217</v>
      </c>
      <c r="AX320">
        <f t="shared" si="168"/>
        <v>0.85493881511854741</v>
      </c>
      <c r="AY320">
        <f t="shared" si="169"/>
        <v>0.1884319131787966</v>
      </c>
      <c r="AZ320">
        <v>2.7</v>
      </c>
      <c r="BA320">
        <v>0.5</v>
      </c>
      <c r="BB320" t="s">
        <v>355</v>
      </c>
      <c r="BC320">
        <v>2</v>
      </c>
      <c r="BD320" t="b">
        <v>1</v>
      </c>
      <c r="BE320">
        <v>1670951852.5999999</v>
      </c>
      <c r="BF320">
        <v>2001.03</v>
      </c>
      <c r="BG320">
        <v>2021.041428571428</v>
      </c>
      <c r="BH320">
        <v>32.553685714285713</v>
      </c>
      <c r="BI320">
        <v>31.786571428571431</v>
      </c>
      <c r="BJ320">
        <v>2007.3814285714291</v>
      </c>
      <c r="BK320">
        <v>32.385599999999997</v>
      </c>
      <c r="BL320">
        <v>650.01728571428578</v>
      </c>
      <c r="BM320">
        <v>101.22928571428569</v>
      </c>
      <c r="BN320">
        <v>0.1000667142857143</v>
      </c>
      <c r="BO320">
        <v>31.770900000000001</v>
      </c>
      <c r="BP320">
        <v>31.92727142857143</v>
      </c>
      <c r="BQ320">
        <v>999.89999999999986</v>
      </c>
      <c r="BR320">
        <v>0</v>
      </c>
      <c r="BS320">
        <v>0</v>
      </c>
      <c r="BT320">
        <v>9011.8742857142861</v>
      </c>
      <c r="BU320">
        <v>0</v>
      </c>
      <c r="BV320">
        <v>37.950557142857143</v>
      </c>
      <c r="BW320">
        <v>-20.014057142857141</v>
      </c>
      <c r="BX320">
        <v>2068.3585714285709</v>
      </c>
      <c r="BY320">
        <v>2087.3942857142861</v>
      </c>
      <c r="BZ320">
        <v>0.76712942857142863</v>
      </c>
      <c r="CA320">
        <v>2021.041428571428</v>
      </c>
      <c r="CB320">
        <v>31.786571428571431</v>
      </c>
      <c r="CC320">
        <v>3.2953885714285711</v>
      </c>
      <c r="CD320">
        <v>3.2177314285714291</v>
      </c>
      <c r="CE320">
        <v>25.600899999999999</v>
      </c>
      <c r="CF320">
        <v>25.1997</v>
      </c>
      <c r="CG320">
        <v>1200.001428571429</v>
      </c>
      <c r="CH320">
        <v>0.49995600000000001</v>
      </c>
      <c r="CI320">
        <v>0.50004400000000004</v>
      </c>
      <c r="CJ320">
        <v>0</v>
      </c>
      <c r="CK320">
        <v>1793.3828571428569</v>
      </c>
      <c r="CL320">
        <v>4.9990899999999998</v>
      </c>
      <c r="CM320">
        <v>20271.08571428572</v>
      </c>
      <c r="CN320">
        <v>9557.7342857142849</v>
      </c>
      <c r="CO320">
        <v>39.75</v>
      </c>
      <c r="CP320">
        <v>41.311999999999998</v>
      </c>
      <c r="CQ320">
        <v>40.5</v>
      </c>
      <c r="CR320">
        <v>40.436999999999998</v>
      </c>
      <c r="CS320">
        <v>41.186999999999998</v>
      </c>
      <c r="CT320">
        <v>597.44999999999993</v>
      </c>
      <c r="CU320">
        <v>597.55428571428558</v>
      </c>
      <c r="CV320">
        <v>0</v>
      </c>
      <c r="CW320">
        <v>1670951887</v>
      </c>
      <c r="CX320">
        <v>0</v>
      </c>
      <c r="CY320">
        <v>1670950421.5999999</v>
      </c>
      <c r="CZ320" t="s">
        <v>356</v>
      </c>
      <c r="DA320">
        <v>1670950421.5999999</v>
      </c>
      <c r="DB320">
        <v>1670950421.5999999</v>
      </c>
      <c r="DC320">
        <v>14</v>
      </c>
      <c r="DD320">
        <v>-0.21199999999999999</v>
      </c>
      <c r="DE320">
        <v>-3.1E-2</v>
      </c>
      <c r="DF320">
        <v>-4.3040000000000003</v>
      </c>
      <c r="DG320">
        <v>0.155</v>
      </c>
      <c r="DH320">
        <v>415</v>
      </c>
      <c r="DI320">
        <v>33</v>
      </c>
      <c r="DJ320">
        <v>0.37</v>
      </c>
      <c r="DK320">
        <v>0.39</v>
      </c>
      <c r="DL320">
        <v>-19.982207317073168</v>
      </c>
      <c r="DM320">
        <v>0.1160048780487722</v>
      </c>
      <c r="DN320">
        <v>5.6203308600828381E-2</v>
      </c>
      <c r="DO320">
        <v>0</v>
      </c>
      <c r="DP320">
        <v>0.76508609756097556</v>
      </c>
      <c r="DQ320">
        <v>2.836264808361581E-3</v>
      </c>
      <c r="DR320">
        <v>1.6874689923782121E-3</v>
      </c>
      <c r="DS320">
        <v>1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363</v>
      </c>
      <c r="EA320">
        <v>3.2995100000000002</v>
      </c>
      <c r="EB320">
        <v>2.6253000000000002</v>
      </c>
      <c r="EC320">
        <v>0.28572900000000001</v>
      </c>
      <c r="ED320">
        <v>0.28513699999999997</v>
      </c>
      <c r="EE320">
        <v>0.13625300000000001</v>
      </c>
      <c r="EF320">
        <v>0.13269300000000001</v>
      </c>
      <c r="EG320">
        <v>21717.7</v>
      </c>
      <c r="EH320">
        <v>22120.7</v>
      </c>
      <c r="EI320">
        <v>28286</v>
      </c>
      <c r="EJ320">
        <v>29775.7</v>
      </c>
      <c r="EK320">
        <v>33632.9</v>
      </c>
      <c r="EL320">
        <v>35840.1</v>
      </c>
      <c r="EM320">
        <v>39919.699999999997</v>
      </c>
      <c r="EN320">
        <v>42523.6</v>
      </c>
      <c r="EO320">
        <v>2.1486999999999998</v>
      </c>
      <c r="EP320">
        <v>2.2513299999999998</v>
      </c>
      <c r="EQ320">
        <v>0.15874199999999999</v>
      </c>
      <c r="ER320">
        <v>0</v>
      </c>
      <c r="ES320">
        <v>29.3475</v>
      </c>
      <c r="ET320">
        <v>999.9</v>
      </c>
      <c r="EU320">
        <v>73.8</v>
      </c>
      <c r="EV320">
        <v>32.4</v>
      </c>
      <c r="EW320">
        <v>35.611899999999999</v>
      </c>
      <c r="EX320">
        <v>57.257199999999997</v>
      </c>
      <c r="EY320">
        <v>-2.9847800000000002</v>
      </c>
      <c r="EZ320">
        <v>2</v>
      </c>
      <c r="FA320">
        <v>0.21419199999999999</v>
      </c>
      <c r="FB320">
        <v>-0.83950400000000003</v>
      </c>
      <c r="FC320">
        <v>20.270399999999999</v>
      </c>
      <c r="FD320">
        <v>5.22133</v>
      </c>
      <c r="FE320">
        <v>12.004</v>
      </c>
      <c r="FF320">
        <v>4.9874499999999999</v>
      </c>
      <c r="FG320">
        <v>3.28403</v>
      </c>
      <c r="FH320">
        <v>9999</v>
      </c>
      <c r="FI320">
        <v>9999</v>
      </c>
      <c r="FJ320">
        <v>9999</v>
      </c>
      <c r="FK320">
        <v>999.9</v>
      </c>
      <c r="FL320">
        <v>1.86581</v>
      </c>
      <c r="FM320">
        <v>1.8621799999999999</v>
      </c>
      <c r="FN320">
        <v>1.8641700000000001</v>
      </c>
      <c r="FO320">
        <v>1.8602000000000001</v>
      </c>
      <c r="FP320">
        <v>1.8609599999999999</v>
      </c>
      <c r="FQ320">
        <v>1.8600699999999999</v>
      </c>
      <c r="FR320">
        <v>1.8617300000000001</v>
      </c>
      <c r="FS320">
        <v>1.8583700000000001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-6.36</v>
      </c>
      <c r="GH320">
        <v>0.1681</v>
      </c>
      <c r="GI320">
        <v>-3.3542705637745942</v>
      </c>
      <c r="GJ320">
        <v>-2.7043828418459848E-3</v>
      </c>
      <c r="GK320">
        <v>1.1637646390227569E-6</v>
      </c>
      <c r="GL320">
        <v>-2.7935288173591201E-10</v>
      </c>
      <c r="GM320">
        <v>-0.1154585369592631</v>
      </c>
      <c r="GN320">
        <v>-1.575226436802038E-3</v>
      </c>
      <c r="GO320">
        <v>7.1853088279240026E-4</v>
      </c>
      <c r="GP320">
        <v>-1.2337336158236461E-5</v>
      </c>
      <c r="GQ320">
        <v>5</v>
      </c>
      <c r="GR320">
        <v>2087</v>
      </c>
      <c r="GS320">
        <v>4</v>
      </c>
      <c r="GT320">
        <v>31</v>
      </c>
      <c r="GU320">
        <v>23.9</v>
      </c>
      <c r="GV320">
        <v>23.9</v>
      </c>
      <c r="GW320">
        <v>4.8083499999999999</v>
      </c>
      <c r="GX320">
        <v>2.4511699999999998</v>
      </c>
      <c r="GY320">
        <v>2.04834</v>
      </c>
      <c r="GZ320">
        <v>2.6184099999999999</v>
      </c>
      <c r="HA320">
        <v>2.1972700000000001</v>
      </c>
      <c r="HB320">
        <v>2.32056</v>
      </c>
      <c r="HC320">
        <v>37.457799999999999</v>
      </c>
      <c r="HD320">
        <v>14.1145</v>
      </c>
      <c r="HE320">
        <v>18</v>
      </c>
      <c r="HF320">
        <v>613.73299999999995</v>
      </c>
      <c r="HG320">
        <v>774.31600000000003</v>
      </c>
      <c r="HH320">
        <v>30.9999</v>
      </c>
      <c r="HI320">
        <v>30.202500000000001</v>
      </c>
      <c r="HJ320">
        <v>30</v>
      </c>
      <c r="HK320">
        <v>30.1435</v>
      </c>
      <c r="HL320">
        <v>30.134</v>
      </c>
      <c r="HM320">
        <v>96.135400000000004</v>
      </c>
      <c r="HN320">
        <v>14.3545</v>
      </c>
      <c r="HO320">
        <v>100</v>
      </c>
      <c r="HP320">
        <v>31</v>
      </c>
      <c r="HQ320">
        <v>2036.46</v>
      </c>
      <c r="HR320">
        <v>31.7743</v>
      </c>
      <c r="HS320">
        <v>99.661500000000004</v>
      </c>
      <c r="HT320">
        <v>98.643100000000004</v>
      </c>
    </row>
    <row r="321" spans="1:228" x14ac:dyDescent="0.2">
      <c r="A321">
        <v>306</v>
      </c>
      <c r="B321">
        <v>1670951858.5999999</v>
      </c>
      <c r="C321">
        <v>1217.5</v>
      </c>
      <c r="D321" t="s">
        <v>971</v>
      </c>
      <c r="E321" t="s">
        <v>972</v>
      </c>
      <c r="F321">
        <v>4</v>
      </c>
      <c r="G321">
        <v>1670951856.2874999</v>
      </c>
      <c r="H321">
        <f t="shared" si="136"/>
        <v>1.9110044364745835E-3</v>
      </c>
      <c r="I321">
        <f t="shared" si="137"/>
        <v>1.9110044364745835</v>
      </c>
      <c r="J321">
        <f t="shared" si="138"/>
        <v>21.133344837707391</v>
      </c>
      <c r="K321">
        <f t="shared" si="139"/>
        <v>2007.1025</v>
      </c>
      <c r="L321">
        <f t="shared" si="140"/>
        <v>1698.6918074587859</v>
      </c>
      <c r="M321">
        <f t="shared" si="141"/>
        <v>172.12573347479605</v>
      </c>
      <c r="N321">
        <f t="shared" si="142"/>
        <v>203.37649740503551</v>
      </c>
      <c r="O321">
        <f t="shared" si="143"/>
        <v>0.13015672968965858</v>
      </c>
      <c r="P321">
        <f t="shared" si="144"/>
        <v>3.6821785789773473</v>
      </c>
      <c r="Q321">
        <f t="shared" si="145"/>
        <v>0.12765378799051499</v>
      </c>
      <c r="R321">
        <f t="shared" si="146"/>
        <v>8.0004487897312668E-2</v>
      </c>
      <c r="S321">
        <f t="shared" si="147"/>
        <v>226.11929536723076</v>
      </c>
      <c r="T321">
        <f t="shared" si="148"/>
        <v>32.443776559471303</v>
      </c>
      <c r="U321">
        <f t="shared" si="149"/>
        <v>31.926937500000001</v>
      </c>
      <c r="V321">
        <f t="shared" si="150"/>
        <v>4.7553719568224082</v>
      </c>
      <c r="W321">
        <f t="shared" si="151"/>
        <v>69.986109995531152</v>
      </c>
      <c r="X321">
        <f t="shared" si="152"/>
        <v>3.2987500636562324</v>
      </c>
      <c r="Y321">
        <f t="shared" si="153"/>
        <v>4.7134353714856685</v>
      </c>
      <c r="Z321">
        <f t="shared" si="154"/>
        <v>1.4566218931661759</v>
      </c>
      <c r="AA321">
        <f t="shared" si="155"/>
        <v>-84.275295648529138</v>
      </c>
      <c r="AB321">
        <f t="shared" si="156"/>
        <v>-31.032640325527165</v>
      </c>
      <c r="AC321">
        <f t="shared" si="157"/>
        <v>-1.9084398641426503</v>
      </c>
      <c r="AD321">
        <f t="shared" si="158"/>
        <v>108.90291952903179</v>
      </c>
      <c r="AE321">
        <f t="shared" si="159"/>
        <v>44.434249137706807</v>
      </c>
      <c r="AF321">
        <f t="shared" si="160"/>
        <v>1.9092720815026827</v>
      </c>
      <c r="AG321">
        <f t="shared" si="161"/>
        <v>21.133344837707391</v>
      </c>
      <c r="AH321">
        <v>2093.2560241143692</v>
      </c>
      <c r="AI321">
        <v>2077.6871515151502</v>
      </c>
      <c r="AJ321">
        <v>1.675756575550672</v>
      </c>
      <c r="AK321">
        <v>63.164820258041182</v>
      </c>
      <c r="AL321">
        <f t="shared" si="162"/>
        <v>1.9110044364745835</v>
      </c>
      <c r="AM321">
        <v>31.78703956312193</v>
      </c>
      <c r="AN321">
        <v>32.554969090909097</v>
      </c>
      <c r="AO321">
        <v>2.806476710666718E-6</v>
      </c>
      <c r="AP321">
        <v>96.758734084088289</v>
      </c>
      <c r="AQ321">
        <v>67</v>
      </c>
      <c r="AR321">
        <v>10</v>
      </c>
      <c r="AS321">
        <f t="shared" si="163"/>
        <v>1</v>
      </c>
      <c r="AT321">
        <f t="shared" si="164"/>
        <v>0</v>
      </c>
      <c r="AU321">
        <f t="shared" si="165"/>
        <v>47560.048996568235</v>
      </c>
      <c r="AV321">
        <f t="shared" si="166"/>
        <v>1200.0050000000001</v>
      </c>
      <c r="AW321">
        <f t="shared" si="167"/>
        <v>1025.9308825736948</v>
      </c>
      <c r="AX321">
        <f t="shared" si="168"/>
        <v>0.85493883989957942</v>
      </c>
      <c r="AY321">
        <f t="shared" si="169"/>
        <v>0.18843196100618809</v>
      </c>
      <c r="AZ321">
        <v>2.7</v>
      </c>
      <c r="BA321">
        <v>0.5</v>
      </c>
      <c r="BB321" t="s">
        <v>355</v>
      </c>
      <c r="BC321">
        <v>2</v>
      </c>
      <c r="BD321" t="b">
        <v>1</v>
      </c>
      <c r="BE321">
        <v>1670951856.2874999</v>
      </c>
      <c r="BF321">
        <v>2007.1025</v>
      </c>
      <c r="BG321">
        <v>2027.1512499999999</v>
      </c>
      <c r="BH321">
        <v>32.555037499999997</v>
      </c>
      <c r="BI321">
        <v>31.7877875</v>
      </c>
      <c r="BJ321">
        <v>2013.4637499999999</v>
      </c>
      <c r="BK321">
        <v>32.386949999999999</v>
      </c>
      <c r="BL321">
        <v>650.01137500000004</v>
      </c>
      <c r="BM321">
        <v>101.228375</v>
      </c>
      <c r="BN321">
        <v>0.1000312</v>
      </c>
      <c r="BO321">
        <v>31.770612499999999</v>
      </c>
      <c r="BP321">
        <v>31.926937500000001</v>
      </c>
      <c r="BQ321">
        <v>999.9</v>
      </c>
      <c r="BR321">
        <v>0</v>
      </c>
      <c r="BS321">
        <v>0</v>
      </c>
      <c r="BT321">
        <v>8999.9212499999994</v>
      </c>
      <c r="BU321">
        <v>0</v>
      </c>
      <c r="BV321">
        <v>38.087937500000002</v>
      </c>
      <c r="BW321">
        <v>-20.048825000000001</v>
      </c>
      <c r="BX321">
        <v>2074.6462499999998</v>
      </c>
      <c r="BY321">
        <v>2093.7062500000002</v>
      </c>
      <c r="BZ321">
        <v>0.76725050000000006</v>
      </c>
      <c r="CA321">
        <v>2027.1512499999999</v>
      </c>
      <c r="CB321">
        <v>31.7877875</v>
      </c>
      <c r="CC321">
        <v>3.2954924999999999</v>
      </c>
      <c r="CD321">
        <v>3.2178249999999999</v>
      </c>
      <c r="CE321">
        <v>25.60145</v>
      </c>
      <c r="CF321">
        <v>25.200162500000001</v>
      </c>
      <c r="CG321">
        <v>1200.0050000000001</v>
      </c>
      <c r="CH321">
        <v>0.49995574999999998</v>
      </c>
      <c r="CI321">
        <v>0.50004424999999997</v>
      </c>
      <c r="CJ321">
        <v>0</v>
      </c>
      <c r="CK321">
        <v>1793.0137500000001</v>
      </c>
      <c r="CL321">
        <v>4.9990899999999998</v>
      </c>
      <c r="CM321">
        <v>20266.912499999999</v>
      </c>
      <c r="CN321">
        <v>9557.74</v>
      </c>
      <c r="CO321">
        <v>39.75</v>
      </c>
      <c r="CP321">
        <v>41.311999999999998</v>
      </c>
      <c r="CQ321">
        <v>40.5</v>
      </c>
      <c r="CR321">
        <v>40.436999999999998</v>
      </c>
      <c r="CS321">
        <v>41.218499999999999</v>
      </c>
      <c r="CT321">
        <v>597.45125000000007</v>
      </c>
      <c r="CU321">
        <v>597.55749999999989</v>
      </c>
      <c r="CV321">
        <v>0</v>
      </c>
      <c r="CW321">
        <v>1670951890.5999999</v>
      </c>
      <c r="CX321">
        <v>0</v>
      </c>
      <c r="CY321">
        <v>1670950421.5999999</v>
      </c>
      <c r="CZ321" t="s">
        <v>356</v>
      </c>
      <c r="DA321">
        <v>1670950421.5999999</v>
      </c>
      <c r="DB321">
        <v>1670950421.5999999</v>
      </c>
      <c r="DC321">
        <v>14</v>
      </c>
      <c r="DD321">
        <v>-0.21199999999999999</v>
      </c>
      <c r="DE321">
        <v>-3.1E-2</v>
      </c>
      <c r="DF321">
        <v>-4.3040000000000003</v>
      </c>
      <c r="DG321">
        <v>0.155</v>
      </c>
      <c r="DH321">
        <v>415</v>
      </c>
      <c r="DI321">
        <v>33</v>
      </c>
      <c r="DJ321">
        <v>0.37</v>
      </c>
      <c r="DK321">
        <v>0.39</v>
      </c>
      <c r="DL321">
        <v>-19.975331707317071</v>
      </c>
      <c r="DM321">
        <v>-0.27611289198608979</v>
      </c>
      <c r="DN321">
        <v>5.1329654049973472E-2</v>
      </c>
      <c r="DO321">
        <v>0</v>
      </c>
      <c r="DP321">
        <v>0.76573887804878049</v>
      </c>
      <c r="DQ321">
        <v>6.9366271777017091E-3</v>
      </c>
      <c r="DR321">
        <v>1.8679730921329571E-3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363</v>
      </c>
      <c r="EA321">
        <v>3.2995199999999998</v>
      </c>
      <c r="EB321">
        <v>2.6253899999999999</v>
      </c>
      <c r="EC321">
        <v>0.28624500000000003</v>
      </c>
      <c r="ED321">
        <v>0.28566900000000001</v>
      </c>
      <c r="EE321">
        <v>0.13625100000000001</v>
      </c>
      <c r="EF321">
        <v>0.13270100000000001</v>
      </c>
      <c r="EG321">
        <v>21701.9</v>
      </c>
      <c r="EH321">
        <v>22104</v>
      </c>
      <c r="EI321">
        <v>28286</v>
      </c>
      <c r="EJ321">
        <v>29775.4</v>
      </c>
      <c r="EK321">
        <v>33633.300000000003</v>
      </c>
      <c r="EL321">
        <v>35839.5</v>
      </c>
      <c r="EM321">
        <v>39920.1</v>
      </c>
      <c r="EN321">
        <v>42523.199999999997</v>
      </c>
      <c r="EO321">
        <v>2.1489500000000001</v>
      </c>
      <c r="EP321">
        <v>2.2511199999999998</v>
      </c>
      <c r="EQ321">
        <v>0.15874199999999999</v>
      </c>
      <c r="ER321">
        <v>0</v>
      </c>
      <c r="ES321">
        <v>29.343699999999998</v>
      </c>
      <c r="ET321">
        <v>999.9</v>
      </c>
      <c r="EU321">
        <v>73.900000000000006</v>
      </c>
      <c r="EV321">
        <v>32.4</v>
      </c>
      <c r="EW321">
        <v>35.6526</v>
      </c>
      <c r="EX321">
        <v>57.287199999999999</v>
      </c>
      <c r="EY321">
        <v>-2.9647399999999999</v>
      </c>
      <c r="EZ321">
        <v>2</v>
      </c>
      <c r="FA321">
        <v>0.21407799999999999</v>
      </c>
      <c r="FB321">
        <v>-0.83869800000000005</v>
      </c>
      <c r="FC321">
        <v>20.270499999999998</v>
      </c>
      <c r="FD321">
        <v>5.22133</v>
      </c>
      <c r="FE321">
        <v>12.004</v>
      </c>
      <c r="FF321">
        <v>4.9873500000000002</v>
      </c>
      <c r="FG321">
        <v>3.2840799999999999</v>
      </c>
      <c r="FH321">
        <v>9999</v>
      </c>
      <c r="FI321">
        <v>9999</v>
      </c>
      <c r="FJ321">
        <v>9999</v>
      </c>
      <c r="FK321">
        <v>999.9</v>
      </c>
      <c r="FL321">
        <v>1.8657999999999999</v>
      </c>
      <c r="FM321">
        <v>1.8621799999999999</v>
      </c>
      <c r="FN321">
        <v>1.8641700000000001</v>
      </c>
      <c r="FO321">
        <v>1.8602000000000001</v>
      </c>
      <c r="FP321">
        <v>1.8609599999999999</v>
      </c>
      <c r="FQ321">
        <v>1.86005</v>
      </c>
      <c r="FR321">
        <v>1.8617300000000001</v>
      </c>
      <c r="FS321">
        <v>1.8583700000000001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-6.37</v>
      </c>
      <c r="GH321">
        <v>0.1681</v>
      </c>
      <c r="GI321">
        <v>-3.3542705637745942</v>
      </c>
      <c r="GJ321">
        <v>-2.7043828418459848E-3</v>
      </c>
      <c r="GK321">
        <v>1.1637646390227569E-6</v>
      </c>
      <c r="GL321">
        <v>-2.7935288173591201E-10</v>
      </c>
      <c r="GM321">
        <v>-0.1154585369592631</v>
      </c>
      <c r="GN321">
        <v>-1.575226436802038E-3</v>
      </c>
      <c r="GO321">
        <v>7.1853088279240026E-4</v>
      </c>
      <c r="GP321">
        <v>-1.2337336158236461E-5</v>
      </c>
      <c r="GQ321">
        <v>5</v>
      </c>
      <c r="GR321">
        <v>2087</v>
      </c>
      <c r="GS321">
        <v>4</v>
      </c>
      <c r="GT321">
        <v>31</v>
      </c>
      <c r="GU321">
        <v>23.9</v>
      </c>
      <c r="GV321">
        <v>23.9</v>
      </c>
      <c r="GW321">
        <v>4.8205600000000004</v>
      </c>
      <c r="GX321">
        <v>2.4523899999999998</v>
      </c>
      <c r="GY321">
        <v>2.04834</v>
      </c>
      <c r="GZ321">
        <v>2.6184099999999999</v>
      </c>
      <c r="HA321">
        <v>2.1972700000000001</v>
      </c>
      <c r="HB321">
        <v>2.3046899999999999</v>
      </c>
      <c r="HC321">
        <v>37.457799999999999</v>
      </c>
      <c r="HD321">
        <v>14.1058</v>
      </c>
      <c r="HE321">
        <v>18</v>
      </c>
      <c r="HF321">
        <v>613.89200000000005</v>
      </c>
      <c r="HG321">
        <v>774.10900000000004</v>
      </c>
      <c r="HH321">
        <v>31.0001</v>
      </c>
      <c r="HI321">
        <v>30.201899999999998</v>
      </c>
      <c r="HJ321">
        <v>30</v>
      </c>
      <c r="HK321">
        <v>30.140999999999998</v>
      </c>
      <c r="HL321">
        <v>30.133299999999998</v>
      </c>
      <c r="HM321">
        <v>96.37</v>
      </c>
      <c r="HN321">
        <v>14.3545</v>
      </c>
      <c r="HO321">
        <v>100</v>
      </c>
      <c r="HP321">
        <v>31</v>
      </c>
      <c r="HQ321">
        <v>2043.14</v>
      </c>
      <c r="HR321">
        <v>31.7743</v>
      </c>
      <c r="HS321">
        <v>99.661900000000003</v>
      </c>
      <c r="HT321">
        <v>98.642099999999999</v>
      </c>
    </row>
    <row r="322" spans="1:228" x14ac:dyDescent="0.2">
      <c r="A322">
        <v>307</v>
      </c>
      <c r="B322">
        <v>1670951862.5999999</v>
      </c>
      <c r="C322">
        <v>1221.5</v>
      </c>
      <c r="D322" t="s">
        <v>973</v>
      </c>
      <c r="E322" t="s">
        <v>974</v>
      </c>
      <c r="F322">
        <v>4</v>
      </c>
      <c r="G322">
        <v>1670951860.5999999</v>
      </c>
      <c r="H322">
        <f t="shared" si="136"/>
        <v>1.9011218818436519E-3</v>
      </c>
      <c r="I322">
        <f t="shared" si="137"/>
        <v>1.9011218818436519</v>
      </c>
      <c r="J322">
        <f t="shared" si="138"/>
        <v>20.274603399202302</v>
      </c>
      <c r="K322">
        <f t="shared" si="139"/>
        <v>2014.28</v>
      </c>
      <c r="L322">
        <f t="shared" si="140"/>
        <v>1714.9391166028231</v>
      </c>
      <c r="M322">
        <f t="shared" si="141"/>
        <v>173.7736371884603</v>
      </c>
      <c r="N322">
        <f t="shared" si="142"/>
        <v>204.10564930687147</v>
      </c>
      <c r="O322">
        <f t="shared" si="143"/>
        <v>0.12943996713146011</v>
      </c>
      <c r="P322">
        <f t="shared" si="144"/>
        <v>3.687453772363956</v>
      </c>
      <c r="Q322">
        <f t="shared" si="145"/>
        <v>0.12696770277124811</v>
      </c>
      <c r="R322">
        <f t="shared" si="146"/>
        <v>7.9573004399734484E-2</v>
      </c>
      <c r="S322">
        <f t="shared" si="147"/>
        <v>226.11937290573624</v>
      </c>
      <c r="T322">
        <f t="shared" si="148"/>
        <v>32.443923010190531</v>
      </c>
      <c r="U322">
        <f t="shared" si="149"/>
        <v>31.927700000000002</v>
      </c>
      <c r="V322">
        <f t="shared" si="150"/>
        <v>4.755577302628212</v>
      </c>
      <c r="W322">
        <f t="shared" si="151"/>
        <v>69.987892437407595</v>
      </c>
      <c r="X322">
        <f t="shared" si="152"/>
        <v>3.2986447146578937</v>
      </c>
      <c r="Y322">
        <f t="shared" si="153"/>
        <v>4.7131648057669073</v>
      </c>
      <c r="Z322">
        <f t="shared" si="154"/>
        <v>1.4569325879703183</v>
      </c>
      <c r="AA322">
        <f t="shared" si="155"/>
        <v>-83.839474989305046</v>
      </c>
      <c r="AB322">
        <f t="shared" si="156"/>
        <v>-31.429965029336099</v>
      </c>
      <c r="AC322">
        <f t="shared" si="157"/>
        <v>-1.9301069682868373</v>
      </c>
      <c r="AD322">
        <f t="shared" si="158"/>
        <v>108.91982591880824</v>
      </c>
      <c r="AE322">
        <f t="shared" si="159"/>
        <v>44.682814362028047</v>
      </c>
      <c r="AF322">
        <f t="shared" si="160"/>
        <v>1.9002728601822039</v>
      </c>
      <c r="AG322">
        <f t="shared" si="161"/>
        <v>20.274603399202302</v>
      </c>
      <c r="AH322">
        <v>2100.2840469468242</v>
      </c>
      <c r="AI322">
        <v>2084.7186060606059</v>
      </c>
      <c r="AJ322">
        <v>1.7698202676422921</v>
      </c>
      <c r="AK322">
        <v>63.164820258041182</v>
      </c>
      <c r="AL322">
        <f t="shared" si="162"/>
        <v>1.9011218818436519</v>
      </c>
      <c r="AM322">
        <v>31.789572050740709</v>
      </c>
      <c r="AN322">
        <v>32.553546666666662</v>
      </c>
      <c r="AO322">
        <v>-7.9783381456617954E-7</v>
      </c>
      <c r="AP322">
        <v>96.758734084088289</v>
      </c>
      <c r="AQ322">
        <v>67</v>
      </c>
      <c r="AR322">
        <v>10</v>
      </c>
      <c r="AS322">
        <f t="shared" si="163"/>
        <v>1</v>
      </c>
      <c r="AT322">
        <f t="shared" si="164"/>
        <v>0</v>
      </c>
      <c r="AU322">
        <f t="shared" si="165"/>
        <v>47654.952110454833</v>
      </c>
      <c r="AV322">
        <f t="shared" si="166"/>
        <v>1200.005714285714</v>
      </c>
      <c r="AW322">
        <f t="shared" si="167"/>
        <v>1025.9314636817282</v>
      </c>
      <c r="AX322">
        <f t="shared" si="168"/>
        <v>0.85493881526422488</v>
      </c>
      <c r="AY322">
        <f t="shared" si="169"/>
        <v>0.18843191345995425</v>
      </c>
      <c r="AZ322">
        <v>2.7</v>
      </c>
      <c r="BA322">
        <v>0.5</v>
      </c>
      <c r="BB322" t="s">
        <v>355</v>
      </c>
      <c r="BC322">
        <v>2</v>
      </c>
      <c r="BD322" t="b">
        <v>1</v>
      </c>
      <c r="BE322">
        <v>1670951860.5999999</v>
      </c>
      <c r="BF322">
        <v>2014.28</v>
      </c>
      <c r="BG322">
        <v>2034.43</v>
      </c>
      <c r="BH322">
        <v>32.553699999999999</v>
      </c>
      <c r="BI322">
        <v>31.79007142857143</v>
      </c>
      <c r="BJ322">
        <v>2020.6485714285709</v>
      </c>
      <c r="BK322">
        <v>32.385628571428569</v>
      </c>
      <c r="BL322">
        <v>650.01657142857141</v>
      </c>
      <c r="BM322">
        <v>101.2294285714286</v>
      </c>
      <c r="BN322">
        <v>9.9904642857142859E-2</v>
      </c>
      <c r="BO322">
        <v>31.769600000000001</v>
      </c>
      <c r="BP322">
        <v>31.927700000000002</v>
      </c>
      <c r="BQ322">
        <v>999.89999999999986</v>
      </c>
      <c r="BR322">
        <v>0</v>
      </c>
      <c r="BS322">
        <v>0</v>
      </c>
      <c r="BT322">
        <v>9018.0357142857138</v>
      </c>
      <c r="BU322">
        <v>0</v>
      </c>
      <c r="BV322">
        <v>38.259</v>
      </c>
      <c r="BW322">
        <v>-20.153471428571429</v>
      </c>
      <c r="BX322">
        <v>2082.0571428571429</v>
      </c>
      <c r="BY322">
        <v>2101.2285714285708</v>
      </c>
      <c r="BZ322">
        <v>0.76362771428571441</v>
      </c>
      <c r="CA322">
        <v>2034.43</v>
      </c>
      <c r="CB322">
        <v>31.79007142857143</v>
      </c>
      <c r="CC322">
        <v>3.2953928571428581</v>
      </c>
      <c r="CD322">
        <v>3.2180914285714288</v>
      </c>
      <c r="CE322">
        <v>25.600914285714278</v>
      </c>
      <c r="CF322">
        <v>25.20157142857142</v>
      </c>
      <c r="CG322">
        <v>1200.005714285714</v>
      </c>
      <c r="CH322">
        <v>0.49995600000000001</v>
      </c>
      <c r="CI322">
        <v>0.50004400000000004</v>
      </c>
      <c r="CJ322">
        <v>0</v>
      </c>
      <c r="CK322">
        <v>1792.754285714286</v>
      </c>
      <c r="CL322">
        <v>4.9990899999999998</v>
      </c>
      <c r="CM322">
        <v>20261.228571428572</v>
      </c>
      <c r="CN322">
        <v>9557.7557142857131</v>
      </c>
      <c r="CO322">
        <v>39.75</v>
      </c>
      <c r="CP322">
        <v>41.311999999999998</v>
      </c>
      <c r="CQ322">
        <v>40.5</v>
      </c>
      <c r="CR322">
        <v>40.436999999999998</v>
      </c>
      <c r="CS322">
        <v>41.186999999999998</v>
      </c>
      <c r="CT322">
        <v>597.45142857142855</v>
      </c>
      <c r="CU322">
        <v>597.5557142857142</v>
      </c>
      <c r="CV322">
        <v>0</v>
      </c>
      <c r="CW322">
        <v>1670951894.8</v>
      </c>
      <c r="CX322">
        <v>0</v>
      </c>
      <c r="CY322">
        <v>1670950421.5999999</v>
      </c>
      <c r="CZ322" t="s">
        <v>356</v>
      </c>
      <c r="DA322">
        <v>1670950421.5999999</v>
      </c>
      <c r="DB322">
        <v>1670950421.5999999</v>
      </c>
      <c r="DC322">
        <v>14</v>
      </c>
      <c r="DD322">
        <v>-0.21199999999999999</v>
      </c>
      <c r="DE322">
        <v>-3.1E-2</v>
      </c>
      <c r="DF322">
        <v>-4.3040000000000003</v>
      </c>
      <c r="DG322">
        <v>0.155</v>
      </c>
      <c r="DH322">
        <v>415</v>
      </c>
      <c r="DI322">
        <v>33</v>
      </c>
      <c r="DJ322">
        <v>0.37</v>
      </c>
      <c r="DK322">
        <v>0.39</v>
      </c>
      <c r="DL322">
        <v>-20.022195121951221</v>
      </c>
      <c r="DM322">
        <v>-0.67661393728222841</v>
      </c>
      <c r="DN322">
        <v>8.8466311491366925E-2</v>
      </c>
      <c r="DO322">
        <v>0</v>
      </c>
      <c r="DP322">
        <v>0.76518636585365851</v>
      </c>
      <c r="DQ322">
        <v>6.1451707317073624E-3</v>
      </c>
      <c r="DR322">
        <v>1.8436030173720371E-3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363</v>
      </c>
      <c r="EA322">
        <v>3.2995199999999998</v>
      </c>
      <c r="EB322">
        <v>2.62514</v>
      </c>
      <c r="EC322">
        <v>0.28678599999999999</v>
      </c>
      <c r="ED322">
        <v>0.28619499999999998</v>
      </c>
      <c r="EE322">
        <v>0.13625300000000001</v>
      </c>
      <c r="EF322">
        <v>0.13270799999999999</v>
      </c>
      <c r="EG322">
        <v>21685.4</v>
      </c>
      <c r="EH322">
        <v>22087.8</v>
      </c>
      <c r="EI322">
        <v>28286</v>
      </c>
      <c r="EJ322">
        <v>29775.5</v>
      </c>
      <c r="EK322">
        <v>33632.6</v>
      </c>
      <c r="EL322">
        <v>35839.699999999997</v>
      </c>
      <c r="EM322">
        <v>39919.300000000003</v>
      </c>
      <c r="EN322">
        <v>42523.8</v>
      </c>
      <c r="EO322">
        <v>2.14893</v>
      </c>
      <c r="EP322">
        <v>2.2509800000000002</v>
      </c>
      <c r="EQ322">
        <v>0.15911500000000001</v>
      </c>
      <c r="ER322">
        <v>0</v>
      </c>
      <c r="ES322">
        <v>29.34</v>
      </c>
      <c r="ET322">
        <v>999.9</v>
      </c>
      <c r="EU322">
        <v>73.900000000000006</v>
      </c>
      <c r="EV322">
        <v>32.4</v>
      </c>
      <c r="EW322">
        <v>35.659100000000002</v>
      </c>
      <c r="EX322">
        <v>57.227200000000003</v>
      </c>
      <c r="EY322">
        <v>-3.0007999999999999</v>
      </c>
      <c r="EZ322">
        <v>2</v>
      </c>
      <c r="FA322">
        <v>0.214085</v>
      </c>
      <c r="FB322">
        <v>-0.83988600000000002</v>
      </c>
      <c r="FC322">
        <v>20.270600000000002</v>
      </c>
      <c r="FD322">
        <v>5.22133</v>
      </c>
      <c r="FE322">
        <v>12.004</v>
      </c>
      <c r="FF322">
        <v>4.9874000000000001</v>
      </c>
      <c r="FG322">
        <v>3.2841999999999998</v>
      </c>
      <c r="FH322">
        <v>9999</v>
      </c>
      <c r="FI322">
        <v>9999</v>
      </c>
      <c r="FJ322">
        <v>9999</v>
      </c>
      <c r="FK322">
        <v>999.9</v>
      </c>
      <c r="FL322">
        <v>1.8657999999999999</v>
      </c>
      <c r="FM322">
        <v>1.8621799999999999</v>
      </c>
      <c r="FN322">
        <v>1.8641700000000001</v>
      </c>
      <c r="FO322">
        <v>1.8602000000000001</v>
      </c>
      <c r="FP322">
        <v>1.8609599999999999</v>
      </c>
      <c r="FQ322">
        <v>1.86006</v>
      </c>
      <c r="FR322">
        <v>1.86172</v>
      </c>
      <c r="FS322">
        <v>1.8583700000000001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-6.37</v>
      </c>
      <c r="GH322">
        <v>0.1681</v>
      </c>
      <c r="GI322">
        <v>-3.3542705637745942</v>
      </c>
      <c r="GJ322">
        <v>-2.7043828418459848E-3</v>
      </c>
      <c r="GK322">
        <v>1.1637646390227569E-6</v>
      </c>
      <c r="GL322">
        <v>-2.7935288173591201E-10</v>
      </c>
      <c r="GM322">
        <v>-0.1154585369592631</v>
      </c>
      <c r="GN322">
        <v>-1.575226436802038E-3</v>
      </c>
      <c r="GO322">
        <v>7.1853088279240026E-4</v>
      </c>
      <c r="GP322">
        <v>-1.2337336158236461E-5</v>
      </c>
      <c r="GQ322">
        <v>5</v>
      </c>
      <c r="GR322">
        <v>2087</v>
      </c>
      <c r="GS322">
        <v>4</v>
      </c>
      <c r="GT322">
        <v>31</v>
      </c>
      <c r="GU322">
        <v>24</v>
      </c>
      <c r="GV322">
        <v>24</v>
      </c>
      <c r="GW322">
        <v>4.8315400000000004</v>
      </c>
      <c r="GX322">
        <v>2.4475099999999999</v>
      </c>
      <c r="GY322">
        <v>2.04834</v>
      </c>
      <c r="GZ322">
        <v>2.6184099999999999</v>
      </c>
      <c r="HA322">
        <v>2.1972700000000001</v>
      </c>
      <c r="HB322">
        <v>2.32666</v>
      </c>
      <c r="HC322">
        <v>37.433799999999998</v>
      </c>
      <c r="HD322">
        <v>14.1145</v>
      </c>
      <c r="HE322">
        <v>18</v>
      </c>
      <c r="HF322">
        <v>613.87400000000002</v>
      </c>
      <c r="HG322">
        <v>773.94600000000003</v>
      </c>
      <c r="HH322">
        <v>30.9999</v>
      </c>
      <c r="HI322">
        <v>30.200500000000002</v>
      </c>
      <c r="HJ322">
        <v>30</v>
      </c>
      <c r="HK322">
        <v>30.140899999999998</v>
      </c>
      <c r="HL322">
        <v>30.132000000000001</v>
      </c>
      <c r="HM322">
        <v>96.6053</v>
      </c>
      <c r="HN322">
        <v>14.3545</v>
      </c>
      <c r="HO322">
        <v>100</v>
      </c>
      <c r="HP322">
        <v>31</v>
      </c>
      <c r="HQ322">
        <v>2046.48</v>
      </c>
      <c r="HR322">
        <v>31.7743</v>
      </c>
      <c r="HS322">
        <v>99.660799999999995</v>
      </c>
      <c r="HT322">
        <v>98.643000000000001</v>
      </c>
    </row>
    <row r="323" spans="1:228" x14ac:dyDescent="0.2">
      <c r="A323">
        <v>308</v>
      </c>
      <c r="B323">
        <v>1670951866.5999999</v>
      </c>
      <c r="C323">
        <v>1225.5</v>
      </c>
      <c r="D323" t="s">
        <v>975</v>
      </c>
      <c r="E323" t="s">
        <v>976</v>
      </c>
      <c r="F323">
        <v>4</v>
      </c>
      <c r="G323">
        <v>1670951864.2874999</v>
      </c>
      <c r="H323">
        <f t="shared" si="136"/>
        <v>1.9005970571666173E-3</v>
      </c>
      <c r="I323">
        <f t="shared" si="137"/>
        <v>1.9005970571666173</v>
      </c>
      <c r="J323">
        <f t="shared" si="138"/>
        <v>21.33318885218938</v>
      </c>
      <c r="K323">
        <f t="shared" si="139"/>
        <v>2020.45</v>
      </c>
      <c r="L323">
        <f t="shared" si="140"/>
        <v>1708.0003708795116</v>
      </c>
      <c r="M323">
        <f t="shared" si="141"/>
        <v>173.07014704208856</v>
      </c>
      <c r="N323">
        <f t="shared" si="142"/>
        <v>204.73038797475499</v>
      </c>
      <c r="O323">
        <f t="shared" si="143"/>
        <v>0.12951633871676219</v>
      </c>
      <c r="P323">
        <f t="shared" si="144"/>
        <v>3.6815414170710814</v>
      </c>
      <c r="Q323">
        <f t="shared" si="145"/>
        <v>0.12703729325287866</v>
      </c>
      <c r="R323">
        <f t="shared" si="146"/>
        <v>7.9617088436162289E-2</v>
      </c>
      <c r="S323">
        <f t="shared" si="147"/>
        <v>226.11789965747087</v>
      </c>
      <c r="T323">
        <f t="shared" si="148"/>
        <v>32.448707188490886</v>
      </c>
      <c r="U323">
        <f t="shared" si="149"/>
        <v>31.923287500000001</v>
      </c>
      <c r="V323">
        <f t="shared" si="150"/>
        <v>4.7543890969280538</v>
      </c>
      <c r="W323">
        <f t="shared" si="151"/>
        <v>69.973498355158526</v>
      </c>
      <c r="X323">
        <f t="shared" si="152"/>
        <v>3.2986511823812164</v>
      </c>
      <c r="Y323">
        <f t="shared" si="153"/>
        <v>4.7141435828155016</v>
      </c>
      <c r="Z323">
        <f t="shared" si="154"/>
        <v>1.4557379145468374</v>
      </c>
      <c r="AA323">
        <f t="shared" si="155"/>
        <v>-83.816330221047821</v>
      </c>
      <c r="AB323">
        <f t="shared" si="156"/>
        <v>-29.776851113092231</v>
      </c>
      <c r="AC323">
        <f t="shared" si="157"/>
        <v>-1.8315194648023545</v>
      </c>
      <c r="AD323">
        <f t="shared" si="158"/>
        <v>110.69319885852848</v>
      </c>
      <c r="AE323">
        <f t="shared" si="159"/>
        <v>44.759849559726717</v>
      </c>
      <c r="AF323">
        <f t="shared" si="160"/>
        <v>1.8991446466799797</v>
      </c>
      <c r="AG323">
        <f t="shared" si="161"/>
        <v>21.33318885218938</v>
      </c>
      <c r="AH323">
        <v>2107.2926854887141</v>
      </c>
      <c r="AI323">
        <v>2091.5266666666662</v>
      </c>
      <c r="AJ323">
        <v>1.704430300136071</v>
      </c>
      <c r="AK323">
        <v>63.164820258041182</v>
      </c>
      <c r="AL323">
        <f t="shared" si="162"/>
        <v>1.9005970571666173</v>
      </c>
      <c r="AM323">
        <v>31.790967356237449</v>
      </c>
      <c r="AN323">
        <v>32.554754545454543</v>
      </c>
      <c r="AO323">
        <v>-2.8179136326311069E-6</v>
      </c>
      <c r="AP323">
        <v>96.758734084088289</v>
      </c>
      <c r="AQ323">
        <v>67</v>
      </c>
      <c r="AR323">
        <v>10</v>
      </c>
      <c r="AS323">
        <f t="shared" si="163"/>
        <v>1</v>
      </c>
      <c r="AT323">
        <f t="shared" si="164"/>
        <v>0</v>
      </c>
      <c r="AU323">
        <f t="shared" si="165"/>
        <v>47548.199586779316</v>
      </c>
      <c r="AV323">
        <f t="shared" si="166"/>
        <v>1199.99875</v>
      </c>
      <c r="AW323">
        <f t="shared" si="167"/>
        <v>1025.9254262473942</v>
      </c>
      <c r="AX323">
        <f t="shared" si="168"/>
        <v>0.8549387457673554</v>
      </c>
      <c r="AY323">
        <f t="shared" si="169"/>
        <v>0.18843177933099586</v>
      </c>
      <c r="AZ323">
        <v>2.7</v>
      </c>
      <c r="BA323">
        <v>0.5</v>
      </c>
      <c r="BB323" t="s">
        <v>355</v>
      </c>
      <c r="BC323">
        <v>2</v>
      </c>
      <c r="BD323" t="b">
        <v>1</v>
      </c>
      <c r="BE323">
        <v>1670951864.2874999</v>
      </c>
      <c r="BF323">
        <v>2020.45</v>
      </c>
      <c r="BG323">
        <v>2040.63625</v>
      </c>
      <c r="BH323">
        <v>32.5538375</v>
      </c>
      <c r="BI323">
        <v>31.790649999999999</v>
      </c>
      <c r="BJ323">
        <v>2026.8287499999999</v>
      </c>
      <c r="BK323">
        <v>32.385775000000002</v>
      </c>
      <c r="BL323">
        <v>650.00599999999997</v>
      </c>
      <c r="BM323">
        <v>101.229125</v>
      </c>
      <c r="BN323">
        <v>9.9978900000000009E-2</v>
      </c>
      <c r="BO323">
        <v>31.773262500000001</v>
      </c>
      <c r="BP323">
        <v>31.923287500000001</v>
      </c>
      <c r="BQ323">
        <v>999.9</v>
      </c>
      <c r="BR323">
        <v>0</v>
      </c>
      <c r="BS323">
        <v>0</v>
      </c>
      <c r="BT323">
        <v>8997.65625</v>
      </c>
      <c r="BU323">
        <v>0</v>
      </c>
      <c r="BV323">
        <v>38.405275000000003</v>
      </c>
      <c r="BW323">
        <v>-20.187437500000001</v>
      </c>
      <c r="BX323">
        <v>2088.4337500000001</v>
      </c>
      <c r="BY323">
        <v>2107.6374999999998</v>
      </c>
      <c r="BZ323">
        <v>0.76319462500000002</v>
      </c>
      <c r="CA323">
        <v>2040.63625</v>
      </c>
      <c r="CB323">
        <v>31.790649999999999</v>
      </c>
      <c r="CC323">
        <v>3.2953937500000001</v>
      </c>
      <c r="CD323">
        <v>3.2181350000000002</v>
      </c>
      <c r="CE323">
        <v>25.6009125</v>
      </c>
      <c r="CF323">
        <v>25.201812499999999</v>
      </c>
      <c r="CG323">
        <v>1199.99875</v>
      </c>
      <c r="CH323">
        <v>0.49995925000000002</v>
      </c>
      <c r="CI323">
        <v>0.50004074999999992</v>
      </c>
      <c r="CJ323">
        <v>0</v>
      </c>
      <c r="CK323">
        <v>1792.5525</v>
      </c>
      <c r="CL323">
        <v>4.9990899999999998</v>
      </c>
      <c r="CM323">
        <v>20256.0625</v>
      </c>
      <c r="CN323">
        <v>9557.7199999999993</v>
      </c>
      <c r="CO323">
        <v>39.75</v>
      </c>
      <c r="CP323">
        <v>41.311999999999998</v>
      </c>
      <c r="CQ323">
        <v>40.5</v>
      </c>
      <c r="CR323">
        <v>40.436999999999998</v>
      </c>
      <c r="CS323">
        <v>41.186999999999998</v>
      </c>
      <c r="CT323">
        <v>597.45125000000007</v>
      </c>
      <c r="CU323">
        <v>597.54999999999995</v>
      </c>
      <c r="CV323">
        <v>0</v>
      </c>
      <c r="CW323">
        <v>1670951898.4000001</v>
      </c>
      <c r="CX323">
        <v>0</v>
      </c>
      <c r="CY323">
        <v>1670950421.5999999</v>
      </c>
      <c r="CZ323" t="s">
        <v>356</v>
      </c>
      <c r="DA323">
        <v>1670950421.5999999</v>
      </c>
      <c r="DB323">
        <v>1670950421.5999999</v>
      </c>
      <c r="DC323">
        <v>14</v>
      </c>
      <c r="DD323">
        <v>-0.21199999999999999</v>
      </c>
      <c r="DE323">
        <v>-3.1E-2</v>
      </c>
      <c r="DF323">
        <v>-4.3040000000000003</v>
      </c>
      <c r="DG323">
        <v>0.155</v>
      </c>
      <c r="DH323">
        <v>415</v>
      </c>
      <c r="DI323">
        <v>33</v>
      </c>
      <c r="DJ323">
        <v>0.37</v>
      </c>
      <c r="DK323">
        <v>0.39</v>
      </c>
      <c r="DL323">
        <v>-20.0619756097561</v>
      </c>
      <c r="DM323">
        <v>-0.95096236933798606</v>
      </c>
      <c r="DN323">
        <v>0.1070837939060396</v>
      </c>
      <c r="DO323">
        <v>0</v>
      </c>
      <c r="DP323">
        <v>0.76508821951219508</v>
      </c>
      <c r="DQ323">
        <v>-6.7853101045300419E-3</v>
      </c>
      <c r="DR323">
        <v>1.860145647486561E-3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363</v>
      </c>
      <c r="EA323">
        <v>3.2995299999999999</v>
      </c>
      <c r="EB323">
        <v>2.6254400000000002</v>
      </c>
      <c r="EC323">
        <v>0.28731299999999999</v>
      </c>
      <c r="ED323">
        <v>0.286721</v>
      </c>
      <c r="EE323">
        <v>0.13626099999999999</v>
      </c>
      <c r="EF323">
        <v>0.13270399999999999</v>
      </c>
      <c r="EG323">
        <v>21669.3</v>
      </c>
      <c r="EH323">
        <v>22071.599999999999</v>
      </c>
      <c r="EI323">
        <v>28285.9</v>
      </c>
      <c r="EJ323">
        <v>29775.7</v>
      </c>
      <c r="EK323">
        <v>33632.6</v>
      </c>
      <c r="EL323">
        <v>35840</v>
      </c>
      <c r="EM323">
        <v>39919.599999999999</v>
      </c>
      <c r="EN323">
        <v>42523.9</v>
      </c>
      <c r="EO323">
        <v>2.1488999999999998</v>
      </c>
      <c r="EP323">
        <v>2.25102</v>
      </c>
      <c r="EQ323">
        <v>0.15906999999999999</v>
      </c>
      <c r="ER323">
        <v>0</v>
      </c>
      <c r="ES323">
        <v>29.336099999999998</v>
      </c>
      <c r="ET323">
        <v>999.9</v>
      </c>
      <c r="EU323">
        <v>73.8</v>
      </c>
      <c r="EV323">
        <v>32.4</v>
      </c>
      <c r="EW323">
        <v>35.610700000000001</v>
      </c>
      <c r="EX323">
        <v>57.227200000000003</v>
      </c>
      <c r="EY323">
        <v>-2.9967999999999999</v>
      </c>
      <c r="EZ323">
        <v>2</v>
      </c>
      <c r="FA323">
        <v>0.21403700000000001</v>
      </c>
      <c r="FB323">
        <v>-0.83926999999999996</v>
      </c>
      <c r="FC323">
        <v>20.270299999999999</v>
      </c>
      <c r="FD323">
        <v>5.2210299999999998</v>
      </c>
      <c r="FE323">
        <v>12.004</v>
      </c>
      <c r="FF323">
        <v>4.9873000000000003</v>
      </c>
      <c r="FG323">
        <v>3.2840799999999999</v>
      </c>
      <c r="FH323">
        <v>9999</v>
      </c>
      <c r="FI323">
        <v>9999</v>
      </c>
      <c r="FJ323">
        <v>9999</v>
      </c>
      <c r="FK323">
        <v>999.9</v>
      </c>
      <c r="FL323">
        <v>1.86578</v>
      </c>
      <c r="FM323">
        <v>1.8621799999999999</v>
      </c>
      <c r="FN323">
        <v>1.8641700000000001</v>
      </c>
      <c r="FO323">
        <v>1.8602000000000001</v>
      </c>
      <c r="FP323">
        <v>1.8609599999999999</v>
      </c>
      <c r="FQ323">
        <v>1.86006</v>
      </c>
      <c r="FR323">
        <v>1.86172</v>
      </c>
      <c r="FS323">
        <v>1.8583700000000001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-6.39</v>
      </c>
      <c r="GH323">
        <v>0.1681</v>
      </c>
      <c r="GI323">
        <v>-3.3542705637745942</v>
      </c>
      <c r="GJ323">
        <v>-2.7043828418459848E-3</v>
      </c>
      <c r="GK323">
        <v>1.1637646390227569E-6</v>
      </c>
      <c r="GL323">
        <v>-2.7935288173591201E-10</v>
      </c>
      <c r="GM323">
        <v>-0.1154585369592631</v>
      </c>
      <c r="GN323">
        <v>-1.575226436802038E-3</v>
      </c>
      <c r="GO323">
        <v>7.1853088279240026E-4</v>
      </c>
      <c r="GP323">
        <v>-1.2337336158236461E-5</v>
      </c>
      <c r="GQ323">
        <v>5</v>
      </c>
      <c r="GR323">
        <v>2087</v>
      </c>
      <c r="GS323">
        <v>4</v>
      </c>
      <c r="GT323">
        <v>31</v>
      </c>
      <c r="GU323">
        <v>24.1</v>
      </c>
      <c r="GV323">
        <v>24.1</v>
      </c>
      <c r="GW323">
        <v>4.84375</v>
      </c>
      <c r="GX323">
        <v>2.4584999999999999</v>
      </c>
      <c r="GY323">
        <v>2.04834</v>
      </c>
      <c r="GZ323">
        <v>2.6184099999999999</v>
      </c>
      <c r="HA323">
        <v>2.1972700000000001</v>
      </c>
      <c r="HB323">
        <v>2.2985799999999998</v>
      </c>
      <c r="HC323">
        <v>37.433799999999998</v>
      </c>
      <c r="HD323">
        <v>14.1145</v>
      </c>
      <c r="HE323">
        <v>18</v>
      </c>
      <c r="HF323">
        <v>613.82899999999995</v>
      </c>
      <c r="HG323">
        <v>773.976</v>
      </c>
      <c r="HH323">
        <v>31.0001</v>
      </c>
      <c r="HI323">
        <v>30.199300000000001</v>
      </c>
      <c r="HJ323">
        <v>29.9999</v>
      </c>
      <c r="HK323">
        <v>30.138300000000001</v>
      </c>
      <c r="HL323">
        <v>30.130700000000001</v>
      </c>
      <c r="HM323">
        <v>96.843000000000004</v>
      </c>
      <c r="HN323">
        <v>14.3545</v>
      </c>
      <c r="HO323">
        <v>100</v>
      </c>
      <c r="HP323">
        <v>31</v>
      </c>
      <c r="HQ323">
        <v>2053.16</v>
      </c>
      <c r="HR323">
        <v>31.7743</v>
      </c>
      <c r="HS323">
        <v>99.661199999999994</v>
      </c>
      <c r="HT323">
        <v>98.643500000000003</v>
      </c>
    </row>
    <row r="324" spans="1:228" x14ac:dyDescent="0.2">
      <c r="A324">
        <v>309</v>
      </c>
      <c r="B324">
        <v>1670951870.5999999</v>
      </c>
      <c r="C324">
        <v>1229.5</v>
      </c>
      <c r="D324" t="s">
        <v>977</v>
      </c>
      <c r="E324" t="s">
        <v>978</v>
      </c>
      <c r="F324">
        <v>4</v>
      </c>
      <c r="G324">
        <v>1670951868.5999999</v>
      </c>
      <c r="H324">
        <f t="shared" si="136"/>
        <v>1.9201917677607338E-3</v>
      </c>
      <c r="I324">
        <f t="shared" si="137"/>
        <v>1.9201917677607339</v>
      </c>
      <c r="J324">
        <f t="shared" si="138"/>
        <v>20.523993409518088</v>
      </c>
      <c r="K324">
        <f t="shared" si="139"/>
        <v>2027.69</v>
      </c>
      <c r="L324">
        <f t="shared" si="140"/>
        <v>1727.899293099302</v>
      </c>
      <c r="M324">
        <f t="shared" si="141"/>
        <v>175.08519941801103</v>
      </c>
      <c r="N324">
        <f t="shared" si="142"/>
        <v>205.46249971033697</v>
      </c>
      <c r="O324">
        <f t="shared" si="143"/>
        <v>0.13095834862237504</v>
      </c>
      <c r="P324">
        <f t="shared" si="144"/>
        <v>3.6808015957272442</v>
      </c>
      <c r="Q324">
        <f t="shared" si="145"/>
        <v>0.12842387675221734</v>
      </c>
      <c r="R324">
        <f t="shared" si="146"/>
        <v>8.0488549764688264E-2</v>
      </c>
      <c r="S324">
        <f t="shared" si="147"/>
        <v>226.11991195741032</v>
      </c>
      <c r="T324">
        <f t="shared" si="148"/>
        <v>32.445236676831342</v>
      </c>
      <c r="U324">
        <f t="shared" si="149"/>
        <v>31.922257142857141</v>
      </c>
      <c r="V324">
        <f t="shared" si="150"/>
        <v>4.75411167778425</v>
      </c>
      <c r="W324">
        <f t="shared" si="151"/>
        <v>69.984420674484696</v>
      </c>
      <c r="X324">
        <f t="shared" si="152"/>
        <v>3.2992585979421953</v>
      </c>
      <c r="Y324">
        <f t="shared" si="153"/>
        <v>4.7142757861608722</v>
      </c>
      <c r="Z324">
        <f t="shared" si="154"/>
        <v>1.4548530798420547</v>
      </c>
      <c r="AA324">
        <f t="shared" si="155"/>
        <v>-84.680456958248357</v>
      </c>
      <c r="AB324">
        <f t="shared" si="156"/>
        <v>-29.468247280884224</v>
      </c>
      <c r="AC324">
        <f t="shared" si="157"/>
        <v>-1.8128973388251932</v>
      </c>
      <c r="AD324">
        <f t="shared" si="158"/>
        <v>110.15831037945254</v>
      </c>
      <c r="AE324">
        <f t="shared" si="159"/>
        <v>44.39875010685369</v>
      </c>
      <c r="AF324">
        <f t="shared" si="160"/>
        <v>1.9130990896764697</v>
      </c>
      <c r="AG324">
        <f t="shared" si="161"/>
        <v>20.523993409518088</v>
      </c>
      <c r="AH324">
        <v>2114.0255309621002</v>
      </c>
      <c r="AI324">
        <v>2098.5107272727269</v>
      </c>
      <c r="AJ324">
        <v>1.729344591838341</v>
      </c>
      <c r="AK324">
        <v>63.164820258041182</v>
      </c>
      <c r="AL324">
        <f t="shared" si="162"/>
        <v>1.9201917677607339</v>
      </c>
      <c r="AM324">
        <v>31.790522105580731</v>
      </c>
      <c r="AN324">
        <v>32.562057575757557</v>
      </c>
      <c r="AO324">
        <v>1.181100448388336E-5</v>
      </c>
      <c r="AP324">
        <v>96.758734084088289</v>
      </c>
      <c r="AQ324">
        <v>67</v>
      </c>
      <c r="AR324">
        <v>10</v>
      </c>
      <c r="AS324">
        <f t="shared" si="163"/>
        <v>1</v>
      </c>
      <c r="AT324">
        <f t="shared" si="164"/>
        <v>0</v>
      </c>
      <c r="AU324">
        <f t="shared" si="165"/>
        <v>47534.832284523669</v>
      </c>
      <c r="AV324">
        <f t="shared" si="166"/>
        <v>1200.0085714285719</v>
      </c>
      <c r="AW324">
        <f t="shared" si="167"/>
        <v>1025.9339067136843</v>
      </c>
      <c r="AX324">
        <f t="shared" si="168"/>
        <v>0.85493881555557794</v>
      </c>
      <c r="AY324">
        <f t="shared" si="169"/>
        <v>0.1884319140222655</v>
      </c>
      <c r="AZ324">
        <v>2.7</v>
      </c>
      <c r="BA324">
        <v>0.5</v>
      </c>
      <c r="BB324" t="s">
        <v>355</v>
      </c>
      <c r="BC324">
        <v>2</v>
      </c>
      <c r="BD324" t="b">
        <v>1</v>
      </c>
      <c r="BE324">
        <v>1670951868.5999999</v>
      </c>
      <c r="BF324">
        <v>2027.69</v>
      </c>
      <c r="BG324">
        <v>2047.742857142857</v>
      </c>
      <c r="BH324">
        <v>32.560071428571433</v>
      </c>
      <c r="BI324">
        <v>31.791314285714289</v>
      </c>
      <c r="BJ324">
        <v>2034.081428571428</v>
      </c>
      <c r="BK324">
        <v>32.391942857142858</v>
      </c>
      <c r="BL324">
        <v>650.03399999999999</v>
      </c>
      <c r="BM324">
        <v>101.2282857142857</v>
      </c>
      <c r="BN324">
        <v>0.1000730142857143</v>
      </c>
      <c r="BO324">
        <v>31.773757142857139</v>
      </c>
      <c r="BP324">
        <v>31.922257142857141</v>
      </c>
      <c r="BQ324">
        <v>999.89999999999986</v>
      </c>
      <c r="BR324">
        <v>0</v>
      </c>
      <c r="BS324">
        <v>0</v>
      </c>
      <c r="BT324">
        <v>8995.1785714285706</v>
      </c>
      <c r="BU324">
        <v>0</v>
      </c>
      <c r="BV324">
        <v>38.580657142857149</v>
      </c>
      <c r="BW324">
        <v>-20.05088571428572</v>
      </c>
      <c r="BX324">
        <v>2095.9328571428568</v>
      </c>
      <c r="BY324">
        <v>2114.98</v>
      </c>
      <c r="BZ324">
        <v>0.76875328571428569</v>
      </c>
      <c r="CA324">
        <v>2047.742857142857</v>
      </c>
      <c r="CB324">
        <v>31.791314285714289</v>
      </c>
      <c r="CC324">
        <v>3.2960071428571429</v>
      </c>
      <c r="CD324">
        <v>3.2181857142857142</v>
      </c>
      <c r="CE324">
        <v>25.604042857142861</v>
      </c>
      <c r="CF324">
        <v>25.202071428571429</v>
      </c>
      <c r="CG324">
        <v>1200.0085714285719</v>
      </c>
      <c r="CH324">
        <v>0.49995600000000001</v>
      </c>
      <c r="CI324">
        <v>0.50004400000000004</v>
      </c>
      <c r="CJ324">
        <v>0</v>
      </c>
      <c r="CK324">
        <v>1791.971428571429</v>
      </c>
      <c r="CL324">
        <v>4.9990899999999998</v>
      </c>
      <c r="CM324">
        <v>20250.400000000001</v>
      </c>
      <c r="CN324">
        <v>9557.77</v>
      </c>
      <c r="CO324">
        <v>39.75</v>
      </c>
      <c r="CP324">
        <v>41.311999999999998</v>
      </c>
      <c r="CQ324">
        <v>40.5</v>
      </c>
      <c r="CR324">
        <v>40.436999999999998</v>
      </c>
      <c r="CS324">
        <v>41.186999999999998</v>
      </c>
      <c r="CT324">
        <v>597.45428571428579</v>
      </c>
      <c r="CU324">
        <v>597.55857142857144</v>
      </c>
      <c r="CV324">
        <v>0</v>
      </c>
      <c r="CW324">
        <v>1670951902.5999999</v>
      </c>
      <c r="CX324">
        <v>0</v>
      </c>
      <c r="CY324">
        <v>1670950421.5999999</v>
      </c>
      <c r="CZ324" t="s">
        <v>356</v>
      </c>
      <c r="DA324">
        <v>1670950421.5999999</v>
      </c>
      <c r="DB324">
        <v>1670950421.5999999</v>
      </c>
      <c r="DC324">
        <v>14</v>
      </c>
      <c r="DD324">
        <v>-0.21199999999999999</v>
      </c>
      <c r="DE324">
        <v>-3.1E-2</v>
      </c>
      <c r="DF324">
        <v>-4.3040000000000003</v>
      </c>
      <c r="DG324">
        <v>0.155</v>
      </c>
      <c r="DH324">
        <v>415</v>
      </c>
      <c r="DI324">
        <v>33</v>
      </c>
      <c r="DJ324">
        <v>0.37</v>
      </c>
      <c r="DK324">
        <v>0.39</v>
      </c>
      <c r="DL324">
        <v>-20.085551219512201</v>
      </c>
      <c r="DM324">
        <v>-0.44441393728222639</v>
      </c>
      <c r="DN324">
        <v>9.0581977752943604E-2</v>
      </c>
      <c r="DO324">
        <v>0</v>
      </c>
      <c r="DP324">
        <v>0.76578663414634152</v>
      </c>
      <c r="DQ324">
        <v>-2.281128919862378E-3</v>
      </c>
      <c r="DR324">
        <v>2.1529526492827418E-3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363</v>
      </c>
      <c r="EA324">
        <v>3.29948</v>
      </c>
      <c r="EB324">
        <v>2.6251799999999998</v>
      </c>
      <c r="EC324">
        <v>0.28783599999999998</v>
      </c>
      <c r="ED324">
        <v>0.28723900000000002</v>
      </c>
      <c r="EE324">
        <v>0.13627600000000001</v>
      </c>
      <c r="EF324">
        <v>0.13270899999999999</v>
      </c>
      <c r="EG324">
        <v>21653.4</v>
      </c>
      <c r="EH324">
        <v>22055.599999999999</v>
      </c>
      <c r="EI324">
        <v>28286</v>
      </c>
      <c r="EJ324">
        <v>29775.8</v>
      </c>
      <c r="EK324">
        <v>33632.300000000003</v>
      </c>
      <c r="EL324">
        <v>35839.9</v>
      </c>
      <c r="EM324">
        <v>39919.800000000003</v>
      </c>
      <c r="EN324">
        <v>42524</v>
      </c>
      <c r="EO324">
        <v>2.1492800000000001</v>
      </c>
      <c r="EP324">
        <v>2.2512799999999999</v>
      </c>
      <c r="EQ324">
        <v>0.159085</v>
      </c>
      <c r="ER324">
        <v>0</v>
      </c>
      <c r="ES324">
        <v>29.333600000000001</v>
      </c>
      <c r="ET324">
        <v>999.9</v>
      </c>
      <c r="EU324">
        <v>73.8</v>
      </c>
      <c r="EV324">
        <v>32.4</v>
      </c>
      <c r="EW324">
        <v>35.607999999999997</v>
      </c>
      <c r="EX324">
        <v>57.3172</v>
      </c>
      <c r="EY324">
        <v>-2.9527199999999998</v>
      </c>
      <c r="EZ324">
        <v>2</v>
      </c>
      <c r="FA324">
        <v>0.21362</v>
      </c>
      <c r="FB324">
        <v>-0.83948800000000001</v>
      </c>
      <c r="FC324">
        <v>20.270399999999999</v>
      </c>
      <c r="FD324">
        <v>5.22133</v>
      </c>
      <c r="FE324">
        <v>12.004</v>
      </c>
      <c r="FF324">
        <v>4.9874499999999999</v>
      </c>
      <c r="FG324">
        <v>3.2843499999999999</v>
      </c>
      <c r="FH324">
        <v>9999</v>
      </c>
      <c r="FI324">
        <v>9999</v>
      </c>
      <c r="FJ324">
        <v>9999</v>
      </c>
      <c r="FK324">
        <v>999.9</v>
      </c>
      <c r="FL324">
        <v>1.8657600000000001</v>
      </c>
      <c r="FM324">
        <v>1.8621799999999999</v>
      </c>
      <c r="FN324">
        <v>1.8641700000000001</v>
      </c>
      <c r="FO324">
        <v>1.8602099999999999</v>
      </c>
      <c r="FP324">
        <v>1.8609599999999999</v>
      </c>
      <c r="FQ324">
        <v>1.8600699999999999</v>
      </c>
      <c r="FR324">
        <v>1.8617300000000001</v>
      </c>
      <c r="FS324">
        <v>1.8583700000000001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-6.4</v>
      </c>
      <c r="GH324">
        <v>0.16819999999999999</v>
      </c>
      <c r="GI324">
        <v>-3.3542705637745942</v>
      </c>
      <c r="GJ324">
        <v>-2.7043828418459848E-3</v>
      </c>
      <c r="GK324">
        <v>1.1637646390227569E-6</v>
      </c>
      <c r="GL324">
        <v>-2.7935288173591201E-10</v>
      </c>
      <c r="GM324">
        <v>-0.1154585369592631</v>
      </c>
      <c r="GN324">
        <v>-1.575226436802038E-3</v>
      </c>
      <c r="GO324">
        <v>7.1853088279240026E-4</v>
      </c>
      <c r="GP324">
        <v>-1.2337336158236461E-5</v>
      </c>
      <c r="GQ324">
        <v>5</v>
      </c>
      <c r="GR324">
        <v>2087</v>
      </c>
      <c r="GS324">
        <v>4</v>
      </c>
      <c r="GT324">
        <v>31</v>
      </c>
      <c r="GU324">
        <v>24.1</v>
      </c>
      <c r="GV324">
        <v>24.1</v>
      </c>
      <c r="GW324">
        <v>4.8559599999999996</v>
      </c>
      <c r="GX324">
        <v>2.4536099999999998</v>
      </c>
      <c r="GY324">
        <v>2.04834</v>
      </c>
      <c r="GZ324">
        <v>2.6196299999999999</v>
      </c>
      <c r="HA324">
        <v>2.1972700000000001</v>
      </c>
      <c r="HB324">
        <v>2.33765</v>
      </c>
      <c r="HC324">
        <v>37.457799999999999</v>
      </c>
      <c r="HD324">
        <v>14.1233</v>
      </c>
      <c r="HE324">
        <v>18</v>
      </c>
      <c r="HF324">
        <v>614.10699999999997</v>
      </c>
      <c r="HG324">
        <v>774.20500000000004</v>
      </c>
      <c r="HH324">
        <v>31</v>
      </c>
      <c r="HI324">
        <v>30.197900000000001</v>
      </c>
      <c r="HJ324">
        <v>29.9999</v>
      </c>
      <c r="HK324">
        <v>30.138300000000001</v>
      </c>
      <c r="HL324">
        <v>30.1295</v>
      </c>
      <c r="HM324">
        <v>97.080100000000002</v>
      </c>
      <c r="HN324">
        <v>14.3545</v>
      </c>
      <c r="HO324">
        <v>100</v>
      </c>
      <c r="HP324">
        <v>31</v>
      </c>
      <c r="HQ324">
        <v>2059.84</v>
      </c>
      <c r="HR324">
        <v>31.7743</v>
      </c>
      <c r="HS324">
        <v>99.661600000000007</v>
      </c>
      <c r="HT324">
        <v>98.643799999999999</v>
      </c>
    </row>
    <row r="325" spans="1:228" x14ac:dyDescent="0.2">
      <c r="A325">
        <v>310</v>
      </c>
      <c r="B325">
        <v>1670951874.5999999</v>
      </c>
      <c r="C325">
        <v>1233.5</v>
      </c>
      <c r="D325" t="s">
        <v>979</v>
      </c>
      <c r="E325" t="s">
        <v>980</v>
      </c>
      <c r="F325">
        <v>4</v>
      </c>
      <c r="G325">
        <v>1670951872.2874999</v>
      </c>
      <c r="H325">
        <f t="shared" si="136"/>
        <v>1.9177370929736365E-3</v>
      </c>
      <c r="I325">
        <f t="shared" si="137"/>
        <v>1.9177370929736364</v>
      </c>
      <c r="J325">
        <f t="shared" si="138"/>
        <v>21.254441985417877</v>
      </c>
      <c r="K325">
        <f t="shared" si="139"/>
        <v>2033.7537500000001</v>
      </c>
      <c r="L325">
        <f t="shared" si="140"/>
        <v>1724.5927779102576</v>
      </c>
      <c r="M325">
        <f t="shared" si="141"/>
        <v>174.7478792352828</v>
      </c>
      <c r="N325">
        <f t="shared" si="142"/>
        <v>206.07424503420782</v>
      </c>
      <c r="O325">
        <f t="shared" si="143"/>
        <v>0.1308162277187645</v>
      </c>
      <c r="P325">
        <f t="shared" si="144"/>
        <v>3.6883283632756045</v>
      </c>
      <c r="Q325">
        <f t="shared" si="145"/>
        <v>0.12829225029305108</v>
      </c>
      <c r="R325">
        <f t="shared" si="146"/>
        <v>8.0405369700458779E-2</v>
      </c>
      <c r="S325">
        <f t="shared" si="147"/>
        <v>226.12023811722932</v>
      </c>
      <c r="T325">
        <f t="shared" si="148"/>
        <v>32.442916020033536</v>
      </c>
      <c r="U325">
        <f t="shared" si="149"/>
        <v>31.921275000000001</v>
      </c>
      <c r="V325">
        <f t="shared" si="150"/>
        <v>4.7538472532444933</v>
      </c>
      <c r="W325">
        <f t="shared" si="151"/>
        <v>69.993165530323182</v>
      </c>
      <c r="X325">
        <f t="shared" si="152"/>
        <v>3.2993819042538592</v>
      </c>
      <c r="Y325">
        <f t="shared" si="153"/>
        <v>4.7138629596977815</v>
      </c>
      <c r="Z325">
        <f t="shared" si="154"/>
        <v>1.4544653489906341</v>
      </c>
      <c r="AA325">
        <f t="shared" si="155"/>
        <v>-84.572205800137368</v>
      </c>
      <c r="AB325">
        <f t="shared" si="156"/>
        <v>-29.640356471836899</v>
      </c>
      <c r="AC325">
        <f t="shared" si="157"/>
        <v>-1.8197417499639563</v>
      </c>
      <c r="AD325">
        <f t="shared" si="158"/>
        <v>110.0879340952911</v>
      </c>
      <c r="AE325">
        <f t="shared" si="159"/>
        <v>44.868032412506288</v>
      </c>
      <c r="AF325">
        <f t="shared" si="160"/>
        <v>1.9168729546119136</v>
      </c>
      <c r="AG325">
        <f t="shared" si="161"/>
        <v>21.254441985417877</v>
      </c>
      <c r="AH325">
        <v>2121.0704606400409</v>
      </c>
      <c r="AI325">
        <v>2105.3099393939392</v>
      </c>
      <c r="AJ325">
        <v>1.7115754145273301</v>
      </c>
      <c r="AK325">
        <v>63.164820258041182</v>
      </c>
      <c r="AL325">
        <f t="shared" si="162"/>
        <v>1.9177370929736364</v>
      </c>
      <c r="AM325">
        <v>31.79161552147059</v>
      </c>
      <c r="AN325">
        <v>32.562310909090897</v>
      </c>
      <c r="AO325">
        <v>-1.8659287757402021E-6</v>
      </c>
      <c r="AP325">
        <v>96.758734084088289</v>
      </c>
      <c r="AQ325">
        <v>67</v>
      </c>
      <c r="AR325">
        <v>10</v>
      </c>
      <c r="AS325">
        <f t="shared" si="163"/>
        <v>1</v>
      </c>
      <c r="AT325">
        <f t="shared" si="164"/>
        <v>0</v>
      </c>
      <c r="AU325">
        <f t="shared" si="165"/>
        <v>47670.236275659379</v>
      </c>
      <c r="AV325">
        <f t="shared" si="166"/>
        <v>1200.01</v>
      </c>
      <c r="AW325">
        <f t="shared" si="167"/>
        <v>1025.9351575736939</v>
      </c>
      <c r="AX325">
        <f t="shared" si="168"/>
        <v>0.85493884015441035</v>
      </c>
      <c r="AY325">
        <f t="shared" si="169"/>
        <v>0.18843196149801195</v>
      </c>
      <c r="AZ325">
        <v>2.7</v>
      </c>
      <c r="BA325">
        <v>0.5</v>
      </c>
      <c r="BB325" t="s">
        <v>355</v>
      </c>
      <c r="BC325">
        <v>2</v>
      </c>
      <c r="BD325" t="b">
        <v>1</v>
      </c>
      <c r="BE325">
        <v>1670951872.2874999</v>
      </c>
      <c r="BF325">
        <v>2033.7537500000001</v>
      </c>
      <c r="BG325">
        <v>2054.01125</v>
      </c>
      <c r="BH325">
        <v>32.561712499999999</v>
      </c>
      <c r="BI325">
        <v>31.791374999999999</v>
      </c>
      <c r="BJ325">
        <v>2040.1512499999999</v>
      </c>
      <c r="BK325">
        <v>32.393574999999998</v>
      </c>
      <c r="BL325">
        <v>649.97900000000004</v>
      </c>
      <c r="BM325">
        <v>101.22725</v>
      </c>
      <c r="BN325">
        <v>9.9788749999999996E-2</v>
      </c>
      <c r="BO325">
        <v>31.772212499999998</v>
      </c>
      <c r="BP325">
        <v>31.921275000000001</v>
      </c>
      <c r="BQ325">
        <v>999.9</v>
      </c>
      <c r="BR325">
        <v>0</v>
      </c>
      <c r="BS325">
        <v>0</v>
      </c>
      <c r="BT325">
        <v>9021.25</v>
      </c>
      <c r="BU325">
        <v>0</v>
      </c>
      <c r="BV325">
        <v>38.736462500000002</v>
      </c>
      <c r="BW325">
        <v>-20.260375</v>
      </c>
      <c r="BX325">
        <v>2102.2037500000001</v>
      </c>
      <c r="BY325">
        <v>2121.4562500000002</v>
      </c>
      <c r="BZ325">
        <v>0.77033200000000002</v>
      </c>
      <c r="CA325">
        <v>2054.01125</v>
      </c>
      <c r="CB325">
        <v>31.791374999999999</v>
      </c>
      <c r="CC325">
        <v>3.2961387499999999</v>
      </c>
      <c r="CD325">
        <v>3.2181562499999998</v>
      </c>
      <c r="CE325">
        <v>25.604737499999999</v>
      </c>
      <c r="CF325">
        <v>25.2019375</v>
      </c>
      <c r="CG325">
        <v>1200.01</v>
      </c>
      <c r="CH325">
        <v>0.49995574999999998</v>
      </c>
      <c r="CI325">
        <v>0.50004424999999997</v>
      </c>
      <c r="CJ325">
        <v>0</v>
      </c>
      <c r="CK325">
        <v>1792.01875</v>
      </c>
      <c r="CL325">
        <v>4.9990899999999998</v>
      </c>
      <c r="CM325">
        <v>20245.075000000001</v>
      </c>
      <c r="CN325">
        <v>9557.7675000000017</v>
      </c>
      <c r="CO325">
        <v>39.75</v>
      </c>
      <c r="CP325">
        <v>41.311999999999998</v>
      </c>
      <c r="CQ325">
        <v>40.5</v>
      </c>
      <c r="CR325">
        <v>40.436999999999998</v>
      </c>
      <c r="CS325">
        <v>41.210625</v>
      </c>
      <c r="CT325">
        <v>597.45375000000013</v>
      </c>
      <c r="CU325">
        <v>597.55999999999995</v>
      </c>
      <c r="CV325">
        <v>0</v>
      </c>
      <c r="CW325">
        <v>1670951906.8</v>
      </c>
      <c r="CX325">
        <v>0</v>
      </c>
      <c r="CY325">
        <v>1670950421.5999999</v>
      </c>
      <c r="CZ325" t="s">
        <v>356</v>
      </c>
      <c r="DA325">
        <v>1670950421.5999999</v>
      </c>
      <c r="DB325">
        <v>1670950421.5999999</v>
      </c>
      <c r="DC325">
        <v>14</v>
      </c>
      <c r="DD325">
        <v>-0.21199999999999999</v>
      </c>
      <c r="DE325">
        <v>-3.1E-2</v>
      </c>
      <c r="DF325">
        <v>-4.3040000000000003</v>
      </c>
      <c r="DG325">
        <v>0.155</v>
      </c>
      <c r="DH325">
        <v>415</v>
      </c>
      <c r="DI325">
        <v>33</v>
      </c>
      <c r="DJ325">
        <v>0.37</v>
      </c>
      <c r="DK325">
        <v>0.39</v>
      </c>
      <c r="DL325">
        <v>-20.133785365853662</v>
      </c>
      <c r="DM325">
        <v>-0.52642787456444706</v>
      </c>
      <c r="DN325">
        <v>0.10035324331768471</v>
      </c>
      <c r="DO325">
        <v>0</v>
      </c>
      <c r="DP325">
        <v>0.76656012195121948</v>
      </c>
      <c r="DQ325">
        <v>1.2518592334494949E-2</v>
      </c>
      <c r="DR325">
        <v>2.8126698729847828E-3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363</v>
      </c>
      <c r="EA325">
        <v>3.2994500000000002</v>
      </c>
      <c r="EB325">
        <v>2.62534</v>
      </c>
      <c r="EC325">
        <v>0.288356</v>
      </c>
      <c r="ED325">
        <v>0.28776400000000002</v>
      </c>
      <c r="EE325">
        <v>0.13627</v>
      </c>
      <c r="EF325">
        <v>0.13270799999999999</v>
      </c>
      <c r="EG325">
        <v>21637.599999999999</v>
      </c>
      <c r="EH325">
        <v>22039.5</v>
      </c>
      <c r="EI325">
        <v>28286</v>
      </c>
      <c r="EJ325">
        <v>29776</v>
      </c>
      <c r="EK325">
        <v>33632.6</v>
      </c>
      <c r="EL325">
        <v>35840.400000000001</v>
      </c>
      <c r="EM325">
        <v>39919.9</v>
      </c>
      <c r="EN325">
        <v>42524.4</v>
      </c>
      <c r="EO325">
        <v>2.1484999999999999</v>
      </c>
      <c r="EP325">
        <v>2.2514699999999999</v>
      </c>
      <c r="EQ325">
        <v>0.15935299999999999</v>
      </c>
      <c r="ER325">
        <v>0</v>
      </c>
      <c r="ES325">
        <v>29.331700000000001</v>
      </c>
      <c r="ET325">
        <v>999.9</v>
      </c>
      <c r="EU325">
        <v>73.8</v>
      </c>
      <c r="EV325">
        <v>32.4</v>
      </c>
      <c r="EW325">
        <v>35.6083</v>
      </c>
      <c r="EX325">
        <v>57.287199999999999</v>
      </c>
      <c r="EY325">
        <v>-3.0328499999999998</v>
      </c>
      <c r="EZ325">
        <v>2</v>
      </c>
      <c r="FA325">
        <v>0.21349799999999999</v>
      </c>
      <c r="FB325">
        <v>-0.84050899999999995</v>
      </c>
      <c r="FC325">
        <v>20.270600000000002</v>
      </c>
      <c r="FD325">
        <v>5.2210299999999998</v>
      </c>
      <c r="FE325">
        <v>12.004</v>
      </c>
      <c r="FF325">
        <v>4.9874000000000001</v>
      </c>
      <c r="FG325">
        <v>3.2841499999999999</v>
      </c>
      <c r="FH325">
        <v>9999</v>
      </c>
      <c r="FI325">
        <v>9999</v>
      </c>
      <c r="FJ325">
        <v>9999</v>
      </c>
      <c r="FK325">
        <v>999.9</v>
      </c>
      <c r="FL325">
        <v>1.8657699999999999</v>
      </c>
      <c r="FM325">
        <v>1.8621799999999999</v>
      </c>
      <c r="FN325">
        <v>1.8641700000000001</v>
      </c>
      <c r="FO325">
        <v>1.8602099999999999</v>
      </c>
      <c r="FP325">
        <v>1.8609599999999999</v>
      </c>
      <c r="FQ325">
        <v>1.86006</v>
      </c>
      <c r="FR325">
        <v>1.8617300000000001</v>
      </c>
      <c r="FS325">
        <v>1.8583700000000001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-6.4</v>
      </c>
      <c r="GH325">
        <v>0.1681</v>
      </c>
      <c r="GI325">
        <v>-3.3542705637745942</v>
      </c>
      <c r="GJ325">
        <v>-2.7043828418459848E-3</v>
      </c>
      <c r="GK325">
        <v>1.1637646390227569E-6</v>
      </c>
      <c r="GL325">
        <v>-2.7935288173591201E-10</v>
      </c>
      <c r="GM325">
        <v>-0.1154585369592631</v>
      </c>
      <c r="GN325">
        <v>-1.575226436802038E-3</v>
      </c>
      <c r="GO325">
        <v>7.1853088279240026E-4</v>
      </c>
      <c r="GP325">
        <v>-1.2337336158236461E-5</v>
      </c>
      <c r="GQ325">
        <v>5</v>
      </c>
      <c r="GR325">
        <v>2087</v>
      </c>
      <c r="GS325">
        <v>4</v>
      </c>
      <c r="GT325">
        <v>31</v>
      </c>
      <c r="GU325">
        <v>24.2</v>
      </c>
      <c r="GV325">
        <v>24.2</v>
      </c>
      <c r="GW325">
        <v>4.8669399999999996</v>
      </c>
      <c r="GX325">
        <v>2.4511699999999998</v>
      </c>
      <c r="GY325">
        <v>2.04834</v>
      </c>
      <c r="GZ325">
        <v>2.6184099999999999</v>
      </c>
      <c r="HA325">
        <v>2.1972700000000001</v>
      </c>
      <c r="HB325">
        <v>2.34131</v>
      </c>
      <c r="HC325">
        <v>37.433799999999998</v>
      </c>
      <c r="HD325">
        <v>14.1233</v>
      </c>
      <c r="HE325">
        <v>18</v>
      </c>
      <c r="HF325">
        <v>613.51199999999994</v>
      </c>
      <c r="HG325">
        <v>774.38199999999995</v>
      </c>
      <c r="HH325">
        <v>30.9999</v>
      </c>
      <c r="HI325">
        <v>30.1967</v>
      </c>
      <c r="HJ325">
        <v>30</v>
      </c>
      <c r="HK325">
        <v>30.136399999999998</v>
      </c>
      <c r="HL325">
        <v>30.1281</v>
      </c>
      <c r="HM325">
        <v>97.313100000000006</v>
      </c>
      <c r="HN325">
        <v>14.3545</v>
      </c>
      <c r="HO325">
        <v>100</v>
      </c>
      <c r="HP325">
        <v>31</v>
      </c>
      <c r="HQ325">
        <v>2066.52</v>
      </c>
      <c r="HR325">
        <v>31.7743</v>
      </c>
      <c r="HS325">
        <v>99.661699999999996</v>
      </c>
      <c r="HT325">
        <v>98.6447</v>
      </c>
    </row>
    <row r="326" spans="1:228" x14ac:dyDescent="0.2">
      <c r="A326">
        <v>311</v>
      </c>
      <c r="B326">
        <v>1670951878.5999999</v>
      </c>
      <c r="C326">
        <v>1237.5</v>
      </c>
      <c r="D326" t="s">
        <v>981</v>
      </c>
      <c r="E326" t="s">
        <v>982</v>
      </c>
      <c r="F326">
        <v>4</v>
      </c>
      <c r="G326">
        <v>1670951876.5999999</v>
      </c>
      <c r="H326">
        <f t="shared" si="136"/>
        <v>1.9101402796111336E-3</v>
      </c>
      <c r="I326">
        <f t="shared" si="137"/>
        <v>1.9101402796111335</v>
      </c>
      <c r="J326">
        <f t="shared" si="138"/>
        <v>21.583151653362158</v>
      </c>
      <c r="K326">
        <f t="shared" si="139"/>
        <v>2040.9042857142861</v>
      </c>
      <c r="L326">
        <f t="shared" si="140"/>
        <v>1726.6597555492722</v>
      </c>
      <c r="M326">
        <f t="shared" si="141"/>
        <v>174.96192909182477</v>
      </c>
      <c r="N326">
        <f t="shared" si="142"/>
        <v>206.80423561893488</v>
      </c>
      <c r="O326">
        <f t="shared" si="143"/>
        <v>0.13037165786830213</v>
      </c>
      <c r="P326">
        <f t="shared" si="144"/>
        <v>3.6789713296900768</v>
      </c>
      <c r="Q326">
        <f t="shared" si="145"/>
        <v>0.12785838539317579</v>
      </c>
      <c r="R326">
        <f t="shared" si="146"/>
        <v>8.0133262958483664E-2</v>
      </c>
      <c r="S326">
        <f t="shared" si="147"/>
        <v>226.11827533443315</v>
      </c>
      <c r="T326">
        <f t="shared" si="148"/>
        <v>32.446292383313576</v>
      </c>
      <c r="U326">
        <f t="shared" si="149"/>
        <v>31.917928571428568</v>
      </c>
      <c r="V326">
        <f t="shared" si="150"/>
        <v>4.7529463828571679</v>
      </c>
      <c r="W326">
        <f t="shared" si="151"/>
        <v>69.990246425144989</v>
      </c>
      <c r="X326">
        <f t="shared" si="152"/>
        <v>3.2992793738915771</v>
      </c>
      <c r="Y326">
        <f t="shared" si="153"/>
        <v>4.7139130699020715</v>
      </c>
      <c r="Z326">
        <f t="shared" si="154"/>
        <v>1.4536670089655908</v>
      </c>
      <c r="AA326">
        <f t="shared" si="155"/>
        <v>-84.237186330850989</v>
      </c>
      <c r="AB326">
        <f t="shared" si="156"/>
        <v>-28.864239065678074</v>
      </c>
      <c r="AC326">
        <f t="shared" si="157"/>
        <v>-1.7765722446368086</v>
      </c>
      <c r="AD326">
        <f t="shared" si="158"/>
        <v>111.24027769326727</v>
      </c>
      <c r="AE326">
        <f t="shared" si="159"/>
        <v>44.729284259414577</v>
      </c>
      <c r="AF326">
        <f t="shared" si="160"/>
        <v>1.9083187865694251</v>
      </c>
      <c r="AG326">
        <f t="shared" si="161"/>
        <v>21.583151653362158</v>
      </c>
      <c r="AH326">
        <v>2127.851081942486</v>
      </c>
      <c r="AI326">
        <v>2112.088424242424</v>
      </c>
      <c r="AJ326">
        <v>1.6759744548339199</v>
      </c>
      <c r="AK326">
        <v>63.164820258041182</v>
      </c>
      <c r="AL326">
        <f t="shared" si="162"/>
        <v>1.9101402796111335</v>
      </c>
      <c r="AM326">
        <v>31.79225786044119</v>
      </c>
      <c r="AN326">
        <v>32.559873939393917</v>
      </c>
      <c r="AO326">
        <v>-4.5415225521036931E-6</v>
      </c>
      <c r="AP326">
        <v>96.758734084088289</v>
      </c>
      <c r="AQ326">
        <v>67</v>
      </c>
      <c r="AR326">
        <v>10</v>
      </c>
      <c r="AS326">
        <f t="shared" si="163"/>
        <v>1</v>
      </c>
      <c r="AT326">
        <f t="shared" si="164"/>
        <v>0</v>
      </c>
      <c r="AU326">
        <f t="shared" si="165"/>
        <v>47502.190486922969</v>
      </c>
      <c r="AV326">
        <f t="shared" si="166"/>
        <v>1200.001428571429</v>
      </c>
      <c r="AW326">
        <f t="shared" si="167"/>
        <v>1025.9276493960797</v>
      </c>
      <c r="AX326">
        <f t="shared" si="168"/>
        <v>0.85493869004591128</v>
      </c>
      <c r="AY326">
        <f t="shared" si="169"/>
        <v>0.18843167178860876</v>
      </c>
      <c r="AZ326">
        <v>2.7</v>
      </c>
      <c r="BA326">
        <v>0.5</v>
      </c>
      <c r="BB326" t="s">
        <v>355</v>
      </c>
      <c r="BC326">
        <v>2</v>
      </c>
      <c r="BD326" t="b">
        <v>1</v>
      </c>
      <c r="BE326">
        <v>1670951876.5999999</v>
      </c>
      <c r="BF326">
        <v>2040.9042857142861</v>
      </c>
      <c r="BG326">
        <v>2061.1014285714291</v>
      </c>
      <c r="BH326">
        <v>32.559842857142861</v>
      </c>
      <c r="BI326">
        <v>31.79298571428571</v>
      </c>
      <c r="BJ326">
        <v>2047.315714285714</v>
      </c>
      <c r="BK326">
        <v>32.391728571428573</v>
      </c>
      <c r="BL326">
        <v>650.01642857142849</v>
      </c>
      <c r="BM326">
        <v>101.2295714285714</v>
      </c>
      <c r="BN326">
        <v>0.1001367142857143</v>
      </c>
      <c r="BO326">
        <v>31.772400000000001</v>
      </c>
      <c r="BP326">
        <v>31.917928571428568</v>
      </c>
      <c r="BQ326">
        <v>999.89999999999986</v>
      </c>
      <c r="BR326">
        <v>0</v>
      </c>
      <c r="BS326">
        <v>0</v>
      </c>
      <c r="BT326">
        <v>8988.7514285714278</v>
      </c>
      <c r="BU326">
        <v>0</v>
      </c>
      <c r="BV326">
        <v>38.920071428571433</v>
      </c>
      <c r="BW326">
        <v>-20.196957142857141</v>
      </c>
      <c r="BX326">
        <v>2109.591428571428</v>
      </c>
      <c r="BY326">
        <v>2128.7828571428572</v>
      </c>
      <c r="BZ326">
        <v>0.76685671428571422</v>
      </c>
      <c r="CA326">
        <v>2061.1014285714291</v>
      </c>
      <c r="CB326">
        <v>31.79298571428571</v>
      </c>
      <c r="CC326">
        <v>3.2960157142857152</v>
      </c>
      <c r="CD326">
        <v>3.2183857142857142</v>
      </c>
      <c r="CE326">
        <v>25.604099999999999</v>
      </c>
      <c r="CF326">
        <v>25.203128571428572</v>
      </c>
      <c r="CG326">
        <v>1200.001428571429</v>
      </c>
      <c r="CH326">
        <v>0.49996014285714291</v>
      </c>
      <c r="CI326">
        <v>0.50003985714285726</v>
      </c>
      <c r="CJ326">
        <v>0</v>
      </c>
      <c r="CK326">
        <v>1791.6357142857139</v>
      </c>
      <c r="CL326">
        <v>4.9990899999999998</v>
      </c>
      <c r="CM326">
        <v>20238.87142857143</v>
      </c>
      <c r="CN326">
        <v>9557.7199999999993</v>
      </c>
      <c r="CO326">
        <v>39.75</v>
      </c>
      <c r="CP326">
        <v>41.311999999999998</v>
      </c>
      <c r="CQ326">
        <v>40.5</v>
      </c>
      <c r="CR326">
        <v>40.436999999999998</v>
      </c>
      <c r="CS326">
        <v>41.223000000000013</v>
      </c>
      <c r="CT326">
        <v>597.45428571428567</v>
      </c>
      <c r="CU326">
        <v>597.54857142857145</v>
      </c>
      <c r="CV326">
        <v>0</v>
      </c>
      <c r="CW326">
        <v>1670951910.4000001</v>
      </c>
      <c r="CX326">
        <v>0</v>
      </c>
      <c r="CY326">
        <v>1670950421.5999999</v>
      </c>
      <c r="CZ326" t="s">
        <v>356</v>
      </c>
      <c r="DA326">
        <v>1670950421.5999999</v>
      </c>
      <c r="DB326">
        <v>1670950421.5999999</v>
      </c>
      <c r="DC326">
        <v>14</v>
      </c>
      <c r="DD326">
        <v>-0.21199999999999999</v>
      </c>
      <c r="DE326">
        <v>-3.1E-2</v>
      </c>
      <c r="DF326">
        <v>-4.3040000000000003</v>
      </c>
      <c r="DG326">
        <v>0.155</v>
      </c>
      <c r="DH326">
        <v>415</v>
      </c>
      <c r="DI326">
        <v>33</v>
      </c>
      <c r="DJ326">
        <v>0.37</v>
      </c>
      <c r="DK326">
        <v>0.39</v>
      </c>
      <c r="DL326">
        <v>-20.173224390243899</v>
      </c>
      <c r="DM326">
        <v>-0.19699860627177179</v>
      </c>
      <c r="DN326">
        <v>8.0816871519437158E-2</v>
      </c>
      <c r="DO326">
        <v>0</v>
      </c>
      <c r="DP326">
        <v>0.76653436585365842</v>
      </c>
      <c r="DQ326">
        <v>1.894091289198694E-2</v>
      </c>
      <c r="DR326">
        <v>2.8779228345737319E-3</v>
      </c>
      <c r="DS326">
        <v>1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363</v>
      </c>
      <c r="EA326">
        <v>3.29955</v>
      </c>
      <c r="EB326">
        <v>2.6252800000000001</v>
      </c>
      <c r="EC326">
        <v>0.28887400000000002</v>
      </c>
      <c r="ED326">
        <v>0.28828300000000001</v>
      </c>
      <c r="EE326">
        <v>0.136272</v>
      </c>
      <c r="EF326">
        <v>0.132715</v>
      </c>
      <c r="EG326">
        <v>21621.599999999999</v>
      </c>
      <c r="EH326">
        <v>22023.599999999999</v>
      </c>
      <c r="EI326">
        <v>28285.8</v>
      </c>
      <c r="EJ326">
        <v>29776.2</v>
      </c>
      <c r="EK326">
        <v>33632.300000000003</v>
      </c>
      <c r="EL326">
        <v>35840.300000000003</v>
      </c>
      <c r="EM326">
        <v>39919.599999999999</v>
      </c>
      <c r="EN326">
        <v>42524.6</v>
      </c>
      <c r="EO326">
        <v>2.1489699999999998</v>
      </c>
      <c r="EP326">
        <v>2.2513999999999998</v>
      </c>
      <c r="EQ326">
        <v>0.158917</v>
      </c>
      <c r="ER326">
        <v>0</v>
      </c>
      <c r="ES326">
        <v>29.329799999999999</v>
      </c>
      <c r="ET326">
        <v>999.9</v>
      </c>
      <c r="EU326">
        <v>73.8</v>
      </c>
      <c r="EV326">
        <v>32.4</v>
      </c>
      <c r="EW326">
        <v>35.607599999999998</v>
      </c>
      <c r="EX326">
        <v>57.047199999999997</v>
      </c>
      <c r="EY326">
        <v>-3.1209899999999999</v>
      </c>
      <c r="EZ326">
        <v>2</v>
      </c>
      <c r="FA326">
        <v>0.21349099999999999</v>
      </c>
      <c r="FB326">
        <v>-0.839924</v>
      </c>
      <c r="FC326">
        <v>20.270600000000002</v>
      </c>
      <c r="FD326">
        <v>5.22133</v>
      </c>
      <c r="FE326">
        <v>12.004</v>
      </c>
      <c r="FF326">
        <v>4.9873500000000002</v>
      </c>
      <c r="FG326">
        <v>3.2842199999999999</v>
      </c>
      <c r="FH326">
        <v>9999</v>
      </c>
      <c r="FI326">
        <v>9999</v>
      </c>
      <c r="FJ326">
        <v>9999</v>
      </c>
      <c r="FK326">
        <v>999.9</v>
      </c>
      <c r="FL326">
        <v>1.8657900000000001</v>
      </c>
      <c r="FM326">
        <v>1.8621799999999999</v>
      </c>
      <c r="FN326">
        <v>1.8641700000000001</v>
      </c>
      <c r="FO326">
        <v>1.8602000000000001</v>
      </c>
      <c r="FP326">
        <v>1.8609599999999999</v>
      </c>
      <c r="FQ326">
        <v>1.86009</v>
      </c>
      <c r="FR326">
        <v>1.8617600000000001</v>
      </c>
      <c r="FS326">
        <v>1.8583700000000001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-6.41</v>
      </c>
      <c r="GH326">
        <v>0.1681</v>
      </c>
      <c r="GI326">
        <v>-3.3542705637745942</v>
      </c>
      <c r="GJ326">
        <v>-2.7043828418459848E-3</v>
      </c>
      <c r="GK326">
        <v>1.1637646390227569E-6</v>
      </c>
      <c r="GL326">
        <v>-2.7935288173591201E-10</v>
      </c>
      <c r="GM326">
        <v>-0.1154585369592631</v>
      </c>
      <c r="GN326">
        <v>-1.575226436802038E-3</v>
      </c>
      <c r="GO326">
        <v>7.1853088279240026E-4</v>
      </c>
      <c r="GP326">
        <v>-1.2337336158236461E-5</v>
      </c>
      <c r="GQ326">
        <v>5</v>
      </c>
      <c r="GR326">
        <v>2087</v>
      </c>
      <c r="GS326">
        <v>4</v>
      </c>
      <c r="GT326">
        <v>31</v>
      </c>
      <c r="GU326">
        <v>24.3</v>
      </c>
      <c r="GV326">
        <v>24.3</v>
      </c>
      <c r="GW326">
        <v>4.8791500000000001</v>
      </c>
      <c r="GX326">
        <v>2.4450699999999999</v>
      </c>
      <c r="GY326">
        <v>2.04834</v>
      </c>
      <c r="GZ326">
        <v>2.6196299999999999</v>
      </c>
      <c r="HA326">
        <v>2.1972700000000001</v>
      </c>
      <c r="HB326">
        <v>2.3339799999999999</v>
      </c>
      <c r="HC326">
        <v>37.457799999999999</v>
      </c>
      <c r="HD326">
        <v>14.1145</v>
      </c>
      <c r="HE326">
        <v>18</v>
      </c>
      <c r="HF326">
        <v>613.85799999999995</v>
      </c>
      <c r="HG326">
        <v>774.30200000000002</v>
      </c>
      <c r="HH326">
        <v>31.0001</v>
      </c>
      <c r="HI326">
        <v>30.1953</v>
      </c>
      <c r="HJ326">
        <v>30</v>
      </c>
      <c r="HK326">
        <v>30.1358</v>
      </c>
      <c r="HL326">
        <v>30.127500000000001</v>
      </c>
      <c r="HM326">
        <v>97.549599999999998</v>
      </c>
      <c r="HN326">
        <v>14.3545</v>
      </c>
      <c r="HO326">
        <v>100</v>
      </c>
      <c r="HP326">
        <v>31</v>
      </c>
      <c r="HQ326">
        <v>2073.1999999999998</v>
      </c>
      <c r="HR326">
        <v>31.7743</v>
      </c>
      <c r="HS326">
        <v>99.661000000000001</v>
      </c>
      <c r="HT326">
        <v>98.645200000000003</v>
      </c>
    </row>
    <row r="327" spans="1:228" x14ac:dyDescent="0.2">
      <c r="A327">
        <v>312</v>
      </c>
      <c r="B327">
        <v>1670951882.5999999</v>
      </c>
      <c r="C327">
        <v>1241.5</v>
      </c>
      <c r="D327" t="s">
        <v>983</v>
      </c>
      <c r="E327" t="s">
        <v>984</v>
      </c>
      <c r="F327">
        <v>4</v>
      </c>
      <c r="G327">
        <v>1670951880.2874999</v>
      </c>
      <c r="H327">
        <f t="shared" si="136"/>
        <v>1.9043722546214284E-3</v>
      </c>
      <c r="I327">
        <f t="shared" si="137"/>
        <v>1.9043722546214283</v>
      </c>
      <c r="J327">
        <f t="shared" si="138"/>
        <v>21.504269161055475</v>
      </c>
      <c r="K327">
        <f t="shared" si="139"/>
        <v>2046.9575</v>
      </c>
      <c r="L327">
        <f t="shared" si="140"/>
        <v>1733.0451602258429</v>
      </c>
      <c r="M327">
        <f t="shared" si="141"/>
        <v>175.60665300678056</v>
      </c>
      <c r="N327">
        <f t="shared" si="142"/>
        <v>207.414880853586</v>
      </c>
      <c r="O327">
        <f t="shared" si="143"/>
        <v>0.13009799687490894</v>
      </c>
      <c r="P327">
        <f t="shared" si="144"/>
        <v>3.6847180241314463</v>
      </c>
      <c r="Q327">
        <f t="shared" si="145"/>
        <v>0.12759897793152358</v>
      </c>
      <c r="R327">
        <f t="shared" si="146"/>
        <v>7.996988991697726E-2</v>
      </c>
      <c r="S327">
        <f t="shared" si="147"/>
        <v>226.1165039472568</v>
      </c>
      <c r="T327">
        <f t="shared" si="148"/>
        <v>32.446900036806433</v>
      </c>
      <c r="U327">
        <f t="shared" si="149"/>
        <v>31.912524999999999</v>
      </c>
      <c r="V327">
        <f t="shared" si="150"/>
        <v>4.7514920361021087</v>
      </c>
      <c r="W327">
        <f t="shared" si="151"/>
        <v>69.98861480104506</v>
      </c>
      <c r="X327">
        <f t="shared" si="152"/>
        <v>3.2992772807022002</v>
      </c>
      <c r="Y327">
        <f t="shared" si="153"/>
        <v>4.7140199732213244</v>
      </c>
      <c r="Z327">
        <f t="shared" si="154"/>
        <v>1.4522147553999085</v>
      </c>
      <c r="AA327">
        <f t="shared" si="155"/>
        <v>-83.982816428804995</v>
      </c>
      <c r="AB327">
        <f t="shared" si="156"/>
        <v>-27.756443643893981</v>
      </c>
      <c r="AC327">
        <f t="shared" si="157"/>
        <v>-1.7056818593959386</v>
      </c>
      <c r="AD327">
        <f t="shared" si="158"/>
        <v>112.67156201516187</v>
      </c>
      <c r="AE327">
        <f t="shared" si="159"/>
        <v>45.149861584671399</v>
      </c>
      <c r="AF327">
        <f t="shared" si="160"/>
        <v>1.9075286975953283</v>
      </c>
      <c r="AG327">
        <f t="shared" si="161"/>
        <v>21.504269161055475</v>
      </c>
      <c r="AH327">
        <v>2134.8145111005492</v>
      </c>
      <c r="AI327">
        <v>2118.9512121212119</v>
      </c>
      <c r="AJ327">
        <v>1.7105944879902859</v>
      </c>
      <c r="AK327">
        <v>63.164820258041182</v>
      </c>
      <c r="AL327">
        <f t="shared" si="162"/>
        <v>1.9043722546214283</v>
      </c>
      <c r="AM327">
        <v>31.793441152916149</v>
      </c>
      <c r="AN327">
        <v>32.558712727272713</v>
      </c>
      <c r="AO327">
        <v>1.8858185973051801E-6</v>
      </c>
      <c r="AP327">
        <v>96.758734084088289</v>
      </c>
      <c r="AQ327">
        <v>67</v>
      </c>
      <c r="AR327">
        <v>10</v>
      </c>
      <c r="AS327">
        <f t="shared" si="163"/>
        <v>1</v>
      </c>
      <c r="AT327">
        <f t="shared" si="164"/>
        <v>0</v>
      </c>
      <c r="AU327">
        <f t="shared" si="165"/>
        <v>47605.311306242875</v>
      </c>
      <c r="AV327">
        <f t="shared" si="166"/>
        <v>1199.9925000000001</v>
      </c>
      <c r="AW327">
        <f t="shared" si="167"/>
        <v>1025.9199699208584</v>
      </c>
      <c r="AX327">
        <f t="shared" si="168"/>
        <v>0.85493865163395466</v>
      </c>
      <c r="AY327">
        <f t="shared" si="169"/>
        <v>0.18843159765353265</v>
      </c>
      <c r="AZ327">
        <v>2.7</v>
      </c>
      <c r="BA327">
        <v>0.5</v>
      </c>
      <c r="BB327" t="s">
        <v>355</v>
      </c>
      <c r="BC327">
        <v>2</v>
      </c>
      <c r="BD327" t="b">
        <v>1</v>
      </c>
      <c r="BE327">
        <v>1670951880.2874999</v>
      </c>
      <c r="BF327">
        <v>2046.9575</v>
      </c>
      <c r="BG327">
        <v>2067.3337499999998</v>
      </c>
      <c r="BH327">
        <v>32.560250000000003</v>
      </c>
      <c r="BI327">
        <v>31.793700000000001</v>
      </c>
      <c r="BJ327">
        <v>2053.3775000000001</v>
      </c>
      <c r="BK327">
        <v>32.392137499999997</v>
      </c>
      <c r="BL327">
        <v>650.00737500000002</v>
      </c>
      <c r="BM327">
        <v>101.2285</v>
      </c>
      <c r="BN327">
        <v>9.9876800000000002E-2</v>
      </c>
      <c r="BO327">
        <v>31.7728</v>
      </c>
      <c r="BP327">
        <v>31.912524999999999</v>
      </c>
      <c r="BQ327">
        <v>999.9</v>
      </c>
      <c r="BR327">
        <v>0</v>
      </c>
      <c r="BS327">
        <v>0</v>
      </c>
      <c r="BT327">
        <v>9008.6737499999999</v>
      </c>
      <c r="BU327">
        <v>0</v>
      </c>
      <c r="BV327">
        <v>39.066337500000003</v>
      </c>
      <c r="BW327">
        <v>-20.379124999999998</v>
      </c>
      <c r="BX327">
        <v>2115.8487500000001</v>
      </c>
      <c r="BY327">
        <v>2135.2224999999999</v>
      </c>
      <c r="BZ327">
        <v>0.76657387499999996</v>
      </c>
      <c r="CA327">
        <v>2067.3337499999998</v>
      </c>
      <c r="CB327">
        <v>31.793700000000001</v>
      </c>
      <c r="CC327">
        <v>3.2960287500000001</v>
      </c>
      <c r="CD327">
        <v>3.2184287500000002</v>
      </c>
      <c r="CE327">
        <v>25.604150000000001</v>
      </c>
      <c r="CF327">
        <v>25.2033375</v>
      </c>
      <c r="CG327">
        <v>1199.9925000000001</v>
      </c>
      <c r="CH327">
        <v>0.49996099999999999</v>
      </c>
      <c r="CI327">
        <v>0.50003900000000001</v>
      </c>
      <c r="CJ327">
        <v>0</v>
      </c>
      <c r="CK327">
        <v>1791.2462499999999</v>
      </c>
      <c r="CL327">
        <v>4.9990899999999998</v>
      </c>
      <c r="CM327">
        <v>20233.162499999999</v>
      </c>
      <c r="CN327">
        <v>9557.6650000000009</v>
      </c>
      <c r="CO327">
        <v>39.75</v>
      </c>
      <c r="CP327">
        <v>41.311999999999998</v>
      </c>
      <c r="CQ327">
        <v>40.5</v>
      </c>
      <c r="CR327">
        <v>40.436999999999998</v>
      </c>
      <c r="CS327">
        <v>41.226374999999997</v>
      </c>
      <c r="CT327">
        <v>597.45125000000007</v>
      </c>
      <c r="CU327">
        <v>597.54250000000002</v>
      </c>
      <c r="CV327">
        <v>0</v>
      </c>
      <c r="CW327">
        <v>1670951914.5999999</v>
      </c>
      <c r="CX327">
        <v>0</v>
      </c>
      <c r="CY327">
        <v>1670950421.5999999</v>
      </c>
      <c r="CZ327" t="s">
        <v>356</v>
      </c>
      <c r="DA327">
        <v>1670950421.5999999</v>
      </c>
      <c r="DB327">
        <v>1670950421.5999999</v>
      </c>
      <c r="DC327">
        <v>14</v>
      </c>
      <c r="DD327">
        <v>-0.21199999999999999</v>
      </c>
      <c r="DE327">
        <v>-3.1E-2</v>
      </c>
      <c r="DF327">
        <v>-4.3040000000000003</v>
      </c>
      <c r="DG327">
        <v>0.155</v>
      </c>
      <c r="DH327">
        <v>415</v>
      </c>
      <c r="DI327">
        <v>33</v>
      </c>
      <c r="DJ327">
        <v>0.37</v>
      </c>
      <c r="DK327">
        <v>0.39</v>
      </c>
      <c r="DL327">
        <v>-20.207348780487798</v>
      </c>
      <c r="DM327">
        <v>-0.74263275261328221</v>
      </c>
      <c r="DN327">
        <v>0.11060677904940371</v>
      </c>
      <c r="DO327">
        <v>0</v>
      </c>
      <c r="DP327">
        <v>0.76699287804878047</v>
      </c>
      <c r="DQ327">
        <v>1.1929986062717189E-2</v>
      </c>
      <c r="DR327">
        <v>2.6867592337702861E-3</v>
      </c>
      <c r="DS327">
        <v>1</v>
      </c>
      <c r="DT327">
        <v>0</v>
      </c>
      <c r="DU327">
        <v>0</v>
      </c>
      <c r="DV327">
        <v>0</v>
      </c>
      <c r="DW327">
        <v>-1</v>
      </c>
      <c r="DX327">
        <v>1</v>
      </c>
      <c r="DY327">
        <v>2</v>
      </c>
      <c r="DZ327" t="s">
        <v>363</v>
      </c>
      <c r="EA327">
        <v>3.2993600000000001</v>
      </c>
      <c r="EB327">
        <v>2.6253000000000002</v>
      </c>
      <c r="EC327">
        <v>0.28938999999999998</v>
      </c>
      <c r="ED327">
        <v>0.28881099999999998</v>
      </c>
      <c r="EE327">
        <v>0.136269</v>
      </c>
      <c r="EF327">
        <v>0.132717</v>
      </c>
      <c r="EG327">
        <v>21606.2</v>
      </c>
      <c r="EH327">
        <v>22008</v>
      </c>
      <c r="EI327">
        <v>28286.1</v>
      </c>
      <c r="EJ327">
        <v>29777.3</v>
      </c>
      <c r="EK327">
        <v>33633</v>
      </c>
      <c r="EL327">
        <v>35841.300000000003</v>
      </c>
      <c r="EM327">
        <v>39920.300000000003</v>
      </c>
      <c r="EN327">
        <v>42525.8</v>
      </c>
      <c r="EO327">
        <v>2.1485500000000002</v>
      </c>
      <c r="EP327">
        <v>2.2516500000000002</v>
      </c>
      <c r="EQ327">
        <v>0.15920000000000001</v>
      </c>
      <c r="ER327">
        <v>0</v>
      </c>
      <c r="ES327">
        <v>29.327300000000001</v>
      </c>
      <c r="ET327">
        <v>999.9</v>
      </c>
      <c r="EU327">
        <v>73.8</v>
      </c>
      <c r="EV327">
        <v>32.4</v>
      </c>
      <c r="EW327">
        <v>35.607300000000002</v>
      </c>
      <c r="EX327">
        <v>56.777200000000001</v>
      </c>
      <c r="EY327">
        <v>-3.0128200000000001</v>
      </c>
      <c r="EZ327">
        <v>2</v>
      </c>
      <c r="FA327">
        <v>0.21348600000000001</v>
      </c>
      <c r="FB327">
        <v>-0.83920499999999998</v>
      </c>
      <c r="FC327">
        <v>20.270499999999998</v>
      </c>
      <c r="FD327">
        <v>5.2216300000000002</v>
      </c>
      <c r="FE327">
        <v>12.004</v>
      </c>
      <c r="FF327">
        <v>4.9874499999999999</v>
      </c>
      <c r="FG327">
        <v>3.2841800000000001</v>
      </c>
      <c r="FH327">
        <v>9999</v>
      </c>
      <c r="FI327">
        <v>9999</v>
      </c>
      <c r="FJ327">
        <v>9999</v>
      </c>
      <c r="FK327">
        <v>999.9</v>
      </c>
      <c r="FL327">
        <v>1.8657900000000001</v>
      </c>
      <c r="FM327">
        <v>1.8621799999999999</v>
      </c>
      <c r="FN327">
        <v>1.8641700000000001</v>
      </c>
      <c r="FO327">
        <v>1.8602099999999999</v>
      </c>
      <c r="FP327">
        <v>1.8609500000000001</v>
      </c>
      <c r="FQ327">
        <v>1.86008</v>
      </c>
      <c r="FR327">
        <v>1.86175</v>
      </c>
      <c r="FS327">
        <v>1.8583700000000001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-6.42</v>
      </c>
      <c r="GH327">
        <v>0.1681</v>
      </c>
      <c r="GI327">
        <v>-3.3542705637745942</v>
      </c>
      <c r="GJ327">
        <v>-2.7043828418459848E-3</v>
      </c>
      <c r="GK327">
        <v>1.1637646390227569E-6</v>
      </c>
      <c r="GL327">
        <v>-2.7935288173591201E-10</v>
      </c>
      <c r="GM327">
        <v>-0.1154585369592631</v>
      </c>
      <c r="GN327">
        <v>-1.575226436802038E-3</v>
      </c>
      <c r="GO327">
        <v>7.1853088279240026E-4</v>
      </c>
      <c r="GP327">
        <v>-1.2337336158236461E-5</v>
      </c>
      <c r="GQ327">
        <v>5</v>
      </c>
      <c r="GR327">
        <v>2087</v>
      </c>
      <c r="GS327">
        <v>4</v>
      </c>
      <c r="GT327">
        <v>31</v>
      </c>
      <c r="GU327">
        <v>24.4</v>
      </c>
      <c r="GV327">
        <v>24.4</v>
      </c>
      <c r="GW327">
        <v>4.8913599999999997</v>
      </c>
      <c r="GX327">
        <v>2.4414099999999999</v>
      </c>
      <c r="GY327">
        <v>2.04834</v>
      </c>
      <c r="GZ327">
        <v>2.6196299999999999</v>
      </c>
      <c r="HA327">
        <v>2.1972700000000001</v>
      </c>
      <c r="HB327">
        <v>2.32544</v>
      </c>
      <c r="HC327">
        <v>37.457799999999999</v>
      </c>
      <c r="HD327">
        <v>14.1058</v>
      </c>
      <c r="HE327">
        <v>18</v>
      </c>
      <c r="HF327">
        <v>613.52300000000002</v>
      </c>
      <c r="HG327">
        <v>774.51800000000003</v>
      </c>
      <c r="HH327">
        <v>31.0001</v>
      </c>
      <c r="HI327">
        <v>30.194099999999999</v>
      </c>
      <c r="HJ327">
        <v>30</v>
      </c>
      <c r="HK327">
        <v>30.133800000000001</v>
      </c>
      <c r="HL327">
        <v>30.125499999999999</v>
      </c>
      <c r="HM327">
        <v>97.783799999999999</v>
      </c>
      <c r="HN327">
        <v>14.3545</v>
      </c>
      <c r="HO327">
        <v>100</v>
      </c>
      <c r="HP327">
        <v>31</v>
      </c>
      <c r="HQ327">
        <v>2079.88</v>
      </c>
      <c r="HR327">
        <v>31.7743</v>
      </c>
      <c r="HS327">
        <v>99.662499999999994</v>
      </c>
      <c r="HT327">
        <v>98.648300000000006</v>
      </c>
    </row>
    <row r="328" spans="1:228" x14ac:dyDescent="0.2">
      <c r="A328">
        <v>313</v>
      </c>
      <c r="B328">
        <v>1670951886.5999999</v>
      </c>
      <c r="C328">
        <v>1245.5</v>
      </c>
      <c r="D328" t="s">
        <v>985</v>
      </c>
      <c r="E328" t="s">
        <v>986</v>
      </c>
      <c r="F328">
        <v>4</v>
      </c>
      <c r="G328">
        <v>1670951884.5999999</v>
      </c>
      <c r="H328">
        <f t="shared" si="136"/>
        <v>1.9064192739852597E-3</v>
      </c>
      <c r="I328">
        <f t="shared" si="137"/>
        <v>1.9064192739852597</v>
      </c>
      <c r="J328">
        <f t="shared" si="138"/>
        <v>21.742139667809194</v>
      </c>
      <c r="K328">
        <f t="shared" si="139"/>
        <v>2054.0542857142859</v>
      </c>
      <c r="L328">
        <f t="shared" si="140"/>
        <v>1736.861748638376</v>
      </c>
      <c r="M328">
        <f t="shared" si="141"/>
        <v>175.99479676161525</v>
      </c>
      <c r="N328">
        <f t="shared" si="142"/>
        <v>208.13566009788232</v>
      </c>
      <c r="O328">
        <f t="shared" si="143"/>
        <v>0.13004626076312154</v>
      </c>
      <c r="P328">
        <f t="shared" si="144"/>
        <v>3.6824799560397206</v>
      </c>
      <c r="Q328">
        <f t="shared" si="145"/>
        <v>0.1275477222519448</v>
      </c>
      <c r="R328">
        <f t="shared" si="146"/>
        <v>7.9937811899767328E-2</v>
      </c>
      <c r="S328">
        <f t="shared" si="147"/>
        <v>226.11688719159423</v>
      </c>
      <c r="T328">
        <f t="shared" si="148"/>
        <v>32.44224692975542</v>
      </c>
      <c r="U328">
        <f t="shared" si="149"/>
        <v>31.920585714285711</v>
      </c>
      <c r="V328">
        <f t="shared" si="150"/>
        <v>4.753661682941229</v>
      </c>
      <c r="W328">
        <f t="shared" si="151"/>
        <v>70.007535936074987</v>
      </c>
      <c r="X328">
        <f t="shared" si="152"/>
        <v>3.2993059793428419</v>
      </c>
      <c r="Y328">
        <f t="shared" si="153"/>
        <v>4.7127868953357988</v>
      </c>
      <c r="Z328">
        <f t="shared" si="154"/>
        <v>1.4543557035983872</v>
      </c>
      <c r="AA328">
        <f t="shared" si="155"/>
        <v>-84.073089982749948</v>
      </c>
      <c r="AB328">
        <f t="shared" si="156"/>
        <v>-30.25595057103595</v>
      </c>
      <c r="AC328">
        <f t="shared" si="157"/>
        <v>-1.8604424852537502</v>
      </c>
      <c r="AD328">
        <f t="shared" si="158"/>
        <v>109.92740415255457</v>
      </c>
      <c r="AE328">
        <f t="shared" si="159"/>
        <v>45.406255170301243</v>
      </c>
      <c r="AF328">
        <f t="shared" si="160"/>
        <v>1.9074508389032003</v>
      </c>
      <c r="AG328">
        <f t="shared" si="161"/>
        <v>21.742139667809194</v>
      </c>
      <c r="AH328">
        <v>2141.7798039807199</v>
      </c>
      <c r="AI328">
        <v>2125.775575757576</v>
      </c>
      <c r="AJ328">
        <v>1.7205237379802201</v>
      </c>
      <c r="AK328">
        <v>63.164820258041182</v>
      </c>
      <c r="AL328">
        <f t="shared" si="162"/>
        <v>1.9064192739852597</v>
      </c>
      <c r="AM328">
        <v>31.794155389438099</v>
      </c>
      <c r="AN328">
        <v>32.560244242424233</v>
      </c>
      <c r="AO328">
        <v>4.2386367330224164E-6</v>
      </c>
      <c r="AP328">
        <v>96.758734084088289</v>
      </c>
      <c r="AQ328">
        <v>67</v>
      </c>
      <c r="AR328">
        <v>10</v>
      </c>
      <c r="AS328">
        <f t="shared" si="163"/>
        <v>1</v>
      </c>
      <c r="AT328">
        <f t="shared" si="164"/>
        <v>0</v>
      </c>
      <c r="AU328">
        <f t="shared" si="165"/>
        <v>47565.84506324595</v>
      </c>
      <c r="AV328">
        <f t="shared" si="166"/>
        <v>1199.994285714286</v>
      </c>
      <c r="AW328">
        <f t="shared" si="167"/>
        <v>1025.9215208246605</v>
      </c>
      <c r="AX328">
        <f t="shared" si="168"/>
        <v>0.85493867182374939</v>
      </c>
      <c r="AY328">
        <f t="shared" si="169"/>
        <v>0.1884316366198362</v>
      </c>
      <c r="AZ328">
        <v>2.7</v>
      </c>
      <c r="BA328">
        <v>0.5</v>
      </c>
      <c r="BB328" t="s">
        <v>355</v>
      </c>
      <c r="BC328">
        <v>2</v>
      </c>
      <c r="BD328" t="b">
        <v>1</v>
      </c>
      <c r="BE328">
        <v>1670951884.5999999</v>
      </c>
      <c r="BF328">
        <v>2054.0542857142859</v>
      </c>
      <c r="BG328">
        <v>2074.542857142857</v>
      </c>
      <c r="BH328">
        <v>32.560271428571433</v>
      </c>
      <c r="BI328">
        <v>31.79374285714286</v>
      </c>
      <c r="BJ328">
        <v>2060.4871428571432</v>
      </c>
      <c r="BK328">
        <v>32.392157142857137</v>
      </c>
      <c r="BL328">
        <v>649.99900000000002</v>
      </c>
      <c r="BM328">
        <v>101.2291428571429</v>
      </c>
      <c r="BN328">
        <v>0.1000486571428571</v>
      </c>
      <c r="BO328">
        <v>31.768185714285721</v>
      </c>
      <c r="BP328">
        <v>31.920585714285711</v>
      </c>
      <c r="BQ328">
        <v>999.89999999999986</v>
      </c>
      <c r="BR328">
        <v>0</v>
      </c>
      <c r="BS328">
        <v>0</v>
      </c>
      <c r="BT328">
        <v>9000.8928571428569</v>
      </c>
      <c r="BU328">
        <v>0</v>
      </c>
      <c r="BV328">
        <v>39.255899999999997</v>
      </c>
      <c r="BW328">
        <v>-20.48648571428571</v>
      </c>
      <c r="BX328">
        <v>2123.1885714285709</v>
      </c>
      <c r="BY328">
        <v>2142.6657142857139</v>
      </c>
      <c r="BZ328">
        <v>0.7665238571428572</v>
      </c>
      <c r="CA328">
        <v>2074.542857142857</v>
      </c>
      <c r="CB328">
        <v>31.79374285714286</v>
      </c>
      <c r="CC328">
        <v>3.2960471428571432</v>
      </c>
      <c r="CD328">
        <v>3.2184499999999998</v>
      </c>
      <c r="CE328">
        <v>25.60425714285714</v>
      </c>
      <c r="CF328">
        <v>25.20345714285714</v>
      </c>
      <c r="CG328">
        <v>1199.994285714286</v>
      </c>
      <c r="CH328">
        <v>0.49996200000000002</v>
      </c>
      <c r="CI328">
        <v>0.50003799999999998</v>
      </c>
      <c r="CJ328">
        <v>0</v>
      </c>
      <c r="CK328">
        <v>1790.757142857143</v>
      </c>
      <c r="CL328">
        <v>4.9990899999999998</v>
      </c>
      <c r="CM328">
        <v>20226.58571428572</v>
      </c>
      <c r="CN328">
        <v>9557.6799999999985</v>
      </c>
      <c r="CO328">
        <v>39.75</v>
      </c>
      <c r="CP328">
        <v>41.311999999999998</v>
      </c>
      <c r="CQ328">
        <v>40.5</v>
      </c>
      <c r="CR328">
        <v>40.436999999999998</v>
      </c>
      <c r="CS328">
        <v>41.213999999999999</v>
      </c>
      <c r="CT328">
        <v>597.45142857142855</v>
      </c>
      <c r="CU328">
        <v>597.54428571428559</v>
      </c>
      <c r="CV328">
        <v>0</v>
      </c>
      <c r="CW328">
        <v>1670951918.8</v>
      </c>
      <c r="CX328">
        <v>0</v>
      </c>
      <c r="CY328">
        <v>1670950421.5999999</v>
      </c>
      <c r="CZ328" t="s">
        <v>356</v>
      </c>
      <c r="DA328">
        <v>1670950421.5999999</v>
      </c>
      <c r="DB328">
        <v>1670950421.5999999</v>
      </c>
      <c r="DC328">
        <v>14</v>
      </c>
      <c r="DD328">
        <v>-0.21199999999999999</v>
      </c>
      <c r="DE328">
        <v>-3.1E-2</v>
      </c>
      <c r="DF328">
        <v>-4.3040000000000003</v>
      </c>
      <c r="DG328">
        <v>0.155</v>
      </c>
      <c r="DH328">
        <v>415</v>
      </c>
      <c r="DI328">
        <v>33</v>
      </c>
      <c r="DJ328">
        <v>0.37</v>
      </c>
      <c r="DK328">
        <v>0.39</v>
      </c>
      <c r="DL328">
        <v>-20.27138048780488</v>
      </c>
      <c r="DM328">
        <v>-1.4072069686410931</v>
      </c>
      <c r="DN328">
        <v>0.1577966879919396</v>
      </c>
      <c r="DO328">
        <v>0</v>
      </c>
      <c r="DP328">
        <v>0.7676003414634146</v>
      </c>
      <c r="DQ328">
        <v>-7.5757212543537122E-3</v>
      </c>
      <c r="DR328">
        <v>1.953418349779796E-3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363</v>
      </c>
      <c r="EA328">
        <v>3.2995800000000002</v>
      </c>
      <c r="EB328">
        <v>2.62521</v>
      </c>
      <c r="EC328">
        <v>0.28991099999999997</v>
      </c>
      <c r="ED328">
        <v>0.28931200000000001</v>
      </c>
      <c r="EE328">
        <v>0.13627600000000001</v>
      </c>
      <c r="EF328">
        <v>0.132716</v>
      </c>
      <c r="EG328">
        <v>21590.5</v>
      </c>
      <c r="EH328">
        <v>21992.5</v>
      </c>
      <c r="EI328">
        <v>28286.400000000001</v>
      </c>
      <c r="EJ328">
        <v>29777.3</v>
      </c>
      <c r="EK328">
        <v>33633.199999999997</v>
      </c>
      <c r="EL328">
        <v>35841.4</v>
      </c>
      <c r="EM328">
        <v>39920.800000000003</v>
      </c>
      <c r="EN328">
        <v>42525.8</v>
      </c>
      <c r="EO328">
        <v>2.14845</v>
      </c>
      <c r="EP328">
        <v>2.2514500000000002</v>
      </c>
      <c r="EQ328">
        <v>0.15992999999999999</v>
      </c>
      <c r="ER328">
        <v>0</v>
      </c>
      <c r="ES328">
        <v>29.325299999999999</v>
      </c>
      <c r="ET328">
        <v>999.9</v>
      </c>
      <c r="EU328">
        <v>73.8</v>
      </c>
      <c r="EV328">
        <v>32.4</v>
      </c>
      <c r="EW328">
        <v>35.608600000000003</v>
      </c>
      <c r="EX328">
        <v>57.347200000000001</v>
      </c>
      <c r="EY328">
        <v>-2.9567299999999999</v>
      </c>
      <c r="EZ328">
        <v>2</v>
      </c>
      <c r="FA328">
        <v>0.213425</v>
      </c>
      <c r="FB328">
        <v>-0.840387</v>
      </c>
      <c r="FC328">
        <v>20.270399999999999</v>
      </c>
      <c r="FD328">
        <v>5.2216300000000002</v>
      </c>
      <c r="FE328">
        <v>12.004</v>
      </c>
      <c r="FF328">
        <v>4.9876500000000004</v>
      </c>
      <c r="FG328">
        <v>3.2843</v>
      </c>
      <c r="FH328">
        <v>9999</v>
      </c>
      <c r="FI328">
        <v>9999</v>
      </c>
      <c r="FJ328">
        <v>9999</v>
      </c>
      <c r="FK328">
        <v>999.9</v>
      </c>
      <c r="FL328">
        <v>1.8657900000000001</v>
      </c>
      <c r="FM328">
        <v>1.8621799999999999</v>
      </c>
      <c r="FN328">
        <v>1.8641700000000001</v>
      </c>
      <c r="FO328">
        <v>1.8602000000000001</v>
      </c>
      <c r="FP328">
        <v>1.8609500000000001</v>
      </c>
      <c r="FQ328">
        <v>1.8600699999999999</v>
      </c>
      <c r="FR328">
        <v>1.86174</v>
      </c>
      <c r="FS328">
        <v>1.8583700000000001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-6.43</v>
      </c>
      <c r="GH328">
        <v>0.1681</v>
      </c>
      <c r="GI328">
        <v>-3.3542705637745942</v>
      </c>
      <c r="GJ328">
        <v>-2.7043828418459848E-3</v>
      </c>
      <c r="GK328">
        <v>1.1637646390227569E-6</v>
      </c>
      <c r="GL328">
        <v>-2.7935288173591201E-10</v>
      </c>
      <c r="GM328">
        <v>-0.1154585369592631</v>
      </c>
      <c r="GN328">
        <v>-1.575226436802038E-3</v>
      </c>
      <c r="GO328">
        <v>7.1853088279240026E-4</v>
      </c>
      <c r="GP328">
        <v>-1.2337336158236461E-5</v>
      </c>
      <c r="GQ328">
        <v>5</v>
      </c>
      <c r="GR328">
        <v>2087</v>
      </c>
      <c r="GS328">
        <v>4</v>
      </c>
      <c r="GT328">
        <v>31</v>
      </c>
      <c r="GU328">
        <v>24.4</v>
      </c>
      <c r="GV328">
        <v>24.4</v>
      </c>
      <c r="GW328">
        <v>4.9023399999999997</v>
      </c>
      <c r="GX328">
        <v>2.4438499999999999</v>
      </c>
      <c r="GY328">
        <v>2.04834</v>
      </c>
      <c r="GZ328">
        <v>2.6196299999999999</v>
      </c>
      <c r="HA328">
        <v>2.1972700000000001</v>
      </c>
      <c r="HB328">
        <v>2.34863</v>
      </c>
      <c r="HC328">
        <v>37.457799999999999</v>
      </c>
      <c r="HD328">
        <v>14.1145</v>
      </c>
      <c r="HE328">
        <v>18</v>
      </c>
      <c r="HF328">
        <v>613.44200000000001</v>
      </c>
      <c r="HG328">
        <v>774.31500000000005</v>
      </c>
      <c r="HH328">
        <v>30.9999</v>
      </c>
      <c r="HI328">
        <v>30.193999999999999</v>
      </c>
      <c r="HJ328">
        <v>29.9999</v>
      </c>
      <c r="HK328">
        <v>30.133199999999999</v>
      </c>
      <c r="HL328">
        <v>30.1249</v>
      </c>
      <c r="HM328">
        <v>98.015900000000002</v>
      </c>
      <c r="HN328">
        <v>14.3545</v>
      </c>
      <c r="HO328">
        <v>100</v>
      </c>
      <c r="HP328">
        <v>31</v>
      </c>
      <c r="HQ328">
        <v>2086.56</v>
      </c>
      <c r="HR328">
        <v>31.7743</v>
      </c>
      <c r="HS328">
        <v>99.663700000000006</v>
      </c>
      <c r="HT328">
        <v>98.648300000000006</v>
      </c>
    </row>
    <row r="329" spans="1:228" x14ac:dyDescent="0.2">
      <c r="A329">
        <v>314</v>
      </c>
      <c r="B329">
        <v>1670951890.5999999</v>
      </c>
      <c r="C329">
        <v>1249.5</v>
      </c>
      <c r="D329" t="s">
        <v>987</v>
      </c>
      <c r="E329" t="s">
        <v>988</v>
      </c>
      <c r="F329">
        <v>4</v>
      </c>
      <c r="G329">
        <v>1670951888.2874999</v>
      </c>
      <c r="H329">
        <f t="shared" si="136"/>
        <v>1.9290861096263265E-3</v>
      </c>
      <c r="I329">
        <f t="shared" si="137"/>
        <v>1.9290861096263265</v>
      </c>
      <c r="J329">
        <f t="shared" si="138"/>
        <v>20.747369117572692</v>
      </c>
      <c r="K329">
        <f t="shared" si="139"/>
        <v>2060.1837500000001</v>
      </c>
      <c r="L329">
        <f t="shared" si="140"/>
        <v>1757.8958079325359</v>
      </c>
      <c r="M329">
        <f t="shared" si="141"/>
        <v>178.12599631012705</v>
      </c>
      <c r="N329">
        <f t="shared" si="142"/>
        <v>208.75656076697766</v>
      </c>
      <c r="O329">
        <f t="shared" si="143"/>
        <v>0.13150673123855713</v>
      </c>
      <c r="P329">
        <f t="shared" si="144"/>
        <v>3.6732908979382235</v>
      </c>
      <c r="Q329">
        <f t="shared" si="145"/>
        <v>0.128946096584099</v>
      </c>
      <c r="R329">
        <f t="shared" si="146"/>
        <v>8.0817220398584022E-2</v>
      </c>
      <c r="S329">
        <f t="shared" si="147"/>
        <v>226.11683057229772</v>
      </c>
      <c r="T329">
        <f t="shared" si="148"/>
        <v>32.439207018373203</v>
      </c>
      <c r="U329">
        <f t="shared" si="149"/>
        <v>31.9268125</v>
      </c>
      <c r="V329">
        <f t="shared" si="150"/>
        <v>4.7553382943120219</v>
      </c>
      <c r="W329">
        <f t="shared" si="151"/>
        <v>70.014689046061179</v>
      </c>
      <c r="X329">
        <f t="shared" si="152"/>
        <v>3.299666809229397</v>
      </c>
      <c r="Y329">
        <f t="shared" si="153"/>
        <v>4.7128207725933287</v>
      </c>
      <c r="Z329">
        <f t="shared" si="154"/>
        <v>1.4556714850826249</v>
      </c>
      <c r="AA329">
        <f t="shared" si="155"/>
        <v>-85.072697434521004</v>
      </c>
      <c r="AB329">
        <f t="shared" si="156"/>
        <v>-31.388461734008832</v>
      </c>
      <c r="AC329">
        <f t="shared" si="157"/>
        <v>-1.9349695167806982</v>
      </c>
      <c r="AD329">
        <f t="shared" si="158"/>
        <v>107.72070188698719</v>
      </c>
      <c r="AE329">
        <f t="shared" si="159"/>
        <v>44.808399115003823</v>
      </c>
      <c r="AF329">
        <f t="shared" si="160"/>
        <v>1.9174826602895503</v>
      </c>
      <c r="AG329">
        <f t="shared" si="161"/>
        <v>20.747369117572692</v>
      </c>
      <c r="AH329">
        <v>2148.3281630518122</v>
      </c>
      <c r="AI329">
        <v>2132.683818181818</v>
      </c>
      <c r="AJ329">
        <v>1.73800142866564</v>
      </c>
      <c r="AK329">
        <v>63.164820258041182</v>
      </c>
      <c r="AL329">
        <f t="shared" si="162"/>
        <v>1.9290861096263265</v>
      </c>
      <c r="AM329">
        <v>31.7927586998888</v>
      </c>
      <c r="AN329">
        <v>32.567895757575741</v>
      </c>
      <c r="AO329">
        <v>5.8696234132860454E-6</v>
      </c>
      <c r="AP329">
        <v>96.758734084088289</v>
      </c>
      <c r="AQ329">
        <v>67</v>
      </c>
      <c r="AR329">
        <v>10</v>
      </c>
      <c r="AS329">
        <f t="shared" si="163"/>
        <v>1</v>
      </c>
      <c r="AT329">
        <f t="shared" si="164"/>
        <v>0</v>
      </c>
      <c r="AU329">
        <f t="shared" si="165"/>
        <v>47400.846472957819</v>
      </c>
      <c r="AV329">
        <f t="shared" si="166"/>
        <v>1199.9949999999999</v>
      </c>
      <c r="AW329">
        <f t="shared" si="167"/>
        <v>1025.9220324208795</v>
      </c>
      <c r="AX329">
        <f t="shared" si="168"/>
        <v>0.85493858926152166</v>
      </c>
      <c r="AY329">
        <f t="shared" si="169"/>
        <v>0.18843147727473675</v>
      </c>
      <c r="AZ329">
        <v>2.7</v>
      </c>
      <c r="BA329">
        <v>0.5</v>
      </c>
      <c r="BB329" t="s">
        <v>355</v>
      </c>
      <c r="BC329">
        <v>2</v>
      </c>
      <c r="BD329" t="b">
        <v>1</v>
      </c>
      <c r="BE329">
        <v>1670951888.2874999</v>
      </c>
      <c r="BF329">
        <v>2060.1837500000001</v>
      </c>
      <c r="BG329">
        <v>2080.4362500000002</v>
      </c>
      <c r="BH329">
        <v>32.563862499999999</v>
      </c>
      <c r="BI329">
        <v>31.79335</v>
      </c>
      <c r="BJ329">
        <v>2066.625</v>
      </c>
      <c r="BK329">
        <v>32.395737500000003</v>
      </c>
      <c r="BL329">
        <v>650.03662499999996</v>
      </c>
      <c r="BM329">
        <v>101.229</v>
      </c>
      <c r="BN329">
        <v>0.10009783749999999</v>
      </c>
      <c r="BO329">
        <v>31.7683125</v>
      </c>
      <c r="BP329">
        <v>31.9268125</v>
      </c>
      <c r="BQ329">
        <v>999.9</v>
      </c>
      <c r="BR329">
        <v>0</v>
      </c>
      <c r="BS329">
        <v>0</v>
      </c>
      <c r="BT329">
        <v>8969.2199999999993</v>
      </c>
      <c r="BU329">
        <v>0</v>
      </c>
      <c r="BV329">
        <v>39.409775000000003</v>
      </c>
      <c r="BW329">
        <v>-20.251799999999999</v>
      </c>
      <c r="BX329">
        <v>2129.5324999999998</v>
      </c>
      <c r="BY329">
        <v>2148.7525000000001</v>
      </c>
      <c r="BZ329">
        <v>0.77049999999999996</v>
      </c>
      <c r="CA329">
        <v>2080.4362500000002</v>
      </c>
      <c r="CB329">
        <v>31.79335</v>
      </c>
      <c r="CC329">
        <v>3.2964074999999999</v>
      </c>
      <c r="CD329">
        <v>3.21840875</v>
      </c>
      <c r="CE329">
        <v>25.606112499999998</v>
      </c>
      <c r="CF329">
        <v>25.203250000000001</v>
      </c>
      <c r="CG329">
        <v>1199.9949999999999</v>
      </c>
      <c r="CH329">
        <v>0.49996287499999997</v>
      </c>
      <c r="CI329">
        <v>0.50003712499999997</v>
      </c>
      <c r="CJ329">
        <v>0</v>
      </c>
      <c r="CK329">
        <v>1790.4349999999999</v>
      </c>
      <c r="CL329">
        <v>4.9990899999999998</v>
      </c>
      <c r="CM329">
        <v>20220.75</v>
      </c>
      <c r="CN329">
        <v>9557.7024999999994</v>
      </c>
      <c r="CO329">
        <v>39.75</v>
      </c>
      <c r="CP329">
        <v>41.311999999999998</v>
      </c>
      <c r="CQ329">
        <v>40.5</v>
      </c>
      <c r="CR329">
        <v>40.436999999999998</v>
      </c>
      <c r="CS329">
        <v>41.210625</v>
      </c>
      <c r="CT329">
        <v>597.45500000000004</v>
      </c>
      <c r="CU329">
        <v>597.54124999999999</v>
      </c>
      <c r="CV329">
        <v>0</v>
      </c>
      <c r="CW329">
        <v>1670951922.4000001</v>
      </c>
      <c r="CX329">
        <v>0</v>
      </c>
      <c r="CY329">
        <v>1670950421.5999999</v>
      </c>
      <c r="CZ329" t="s">
        <v>356</v>
      </c>
      <c r="DA329">
        <v>1670950421.5999999</v>
      </c>
      <c r="DB329">
        <v>1670950421.5999999</v>
      </c>
      <c r="DC329">
        <v>14</v>
      </c>
      <c r="DD329">
        <v>-0.21199999999999999</v>
      </c>
      <c r="DE329">
        <v>-3.1E-2</v>
      </c>
      <c r="DF329">
        <v>-4.3040000000000003</v>
      </c>
      <c r="DG329">
        <v>0.155</v>
      </c>
      <c r="DH329">
        <v>415</v>
      </c>
      <c r="DI329">
        <v>33</v>
      </c>
      <c r="DJ329">
        <v>0.37</v>
      </c>
      <c r="DK329">
        <v>0.39</v>
      </c>
      <c r="DL329">
        <v>-20.308746341463419</v>
      </c>
      <c r="DM329">
        <v>-0.57337839721257289</v>
      </c>
      <c r="DN329">
        <v>0.12697637786374141</v>
      </c>
      <c r="DO329">
        <v>0</v>
      </c>
      <c r="DP329">
        <v>0.76813999999999993</v>
      </c>
      <c r="DQ329">
        <v>-3.5780905923345958E-3</v>
      </c>
      <c r="DR329">
        <v>2.0746086671830999E-3</v>
      </c>
      <c r="DS329">
        <v>1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363</v>
      </c>
      <c r="EA329">
        <v>3.2995000000000001</v>
      </c>
      <c r="EB329">
        <v>2.6251000000000002</v>
      </c>
      <c r="EC329">
        <v>0.29042299999999999</v>
      </c>
      <c r="ED329">
        <v>0.28981299999999999</v>
      </c>
      <c r="EE329">
        <v>0.136293</v>
      </c>
      <c r="EF329">
        <v>0.132717</v>
      </c>
      <c r="EG329">
        <v>21575</v>
      </c>
      <c r="EH329">
        <v>21977</v>
      </c>
      <c r="EI329">
        <v>28286.5</v>
      </c>
      <c r="EJ329">
        <v>29777.3</v>
      </c>
      <c r="EK329">
        <v>33632.5</v>
      </c>
      <c r="EL329">
        <v>35841.5</v>
      </c>
      <c r="EM329">
        <v>39920.699999999997</v>
      </c>
      <c r="EN329">
        <v>42526</v>
      </c>
      <c r="EO329">
        <v>2.1487500000000002</v>
      </c>
      <c r="EP329">
        <v>2.2515700000000001</v>
      </c>
      <c r="EQ329">
        <v>0.16003800000000001</v>
      </c>
      <c r="ER329">
        <v>0</v>
      </c>
      <c r="ES329">
        <v>29.325299999999999</v>
      </c>
      <c r="ET329">
        <v>999.9</v>
      </c>
      <c r="EU329">
        <v>73.8</v>
      </c>
      <c r="EV329">
        <v>32.4</v>
      </c>
      <c r="EW329">
        <v>35.609699999999997</v>
      </c>
      <c r="EX329">
        <v>57.287199999999999</v>
      </c>
      <c r="EY329">
        <v>-2.92869</v>
      </c>
      <c r="EZ329">
        <v>2</v>
      </c>
      <c r="FA329">
        <v>0.21324899999999999</v>
      </c>
      <c r="FB329">
        <v>-0.84087699999999999</v>
      </c>
      <c r="FC329">
        <v>20.270600000000002</v>
      </c>
      <c r="FD329">
        <v>5.22133</v>
      </c>
      <c r="FE329">
        <v>12.004</v>
      </c>
      <c r="FF329">
        <v>4.9874499999999999</v>
      </c>
      <c r="FG329">
        <v>3.2841499999999999</v>
      </c>
      <c r="FH329">
        <v>9999</v>
      </c>
      <c r="FI329">
        <v>9999</v>
      </c>
      <c r="FJ329">
        <v>9999</v>
      </c>
      <c r="FK329">
        <v>999.9</v>
      </c>
      <c r="FL329">
        <v>1.8657699999999999</v>
      </c>
      <c r="FM329">
        <v>1.8621799999999999</v>
      </c>
      <c r="FN329">
        <v>1.86416</v>
      </c>
      <c r="FO329">
        <v>1.8602000000000001</v>
      </c>
      <c r="FP329">
        <v>1.8609599999999999</v>
      </c>
      <c r="FQ329">
        <v>1.86006</v>
      </c>
      <c r="FR329">
        <v>1.86172</v>
      </c>
      <c r="FS329">
        <v>1.8583700000000001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-6.44</v>
      </c>
      <c r="GH329">
        <v>0.1681</v>
      </c>
      <c r="GI329">
        <v>-3.3542705637745942</v>
      </c>
      <c r="GJ329">
        <v>-2.7043828418459848E-3</v>
      </c>
      <c r="GK329">
        <v>1.1637646390227569E-6</v>
      </c>
      <c r="GL329">
        <v>-2.7935288173591201E-10</v>
      </c>
      <c r="GM329">
        <v>-0.1154585369592631</v>
      </c>
      <c r="GN329">
        <v>-1.575226436802038E-3</v>
      </c>
      <c r="GO329">
        <v>7.1853088279240026E-4</v>
      </c>
      <c r="GP329">
        <v>-1.2337336158236461E-5</v>
      </c>
      <c r="GQ329">
        <v>5</v>
      </c>
      <c r="GR329">
        <v>2087</v>
      </c>
      <c r="GS329">
        <v>4</v>
      </c>
      <c r="GT329">
        <v>31</v>
      </c>
      <c r="GU329">
        <v>24.5</v>
      </c>
      <c r="GV329">
        <v>24.5</v>
      </c>
      <c r="GW329">
        <v>4.9145500000000002</v>
      </c>
      <c r="GX329">
        <v>2.4462899999999999</v>
      </c>
      <c r="GY329">
        <v>2.04834</v>
      </c>
      <c r="GZ329">
        <v>2.6196299999999999</v>
      </c>
      <c r="HA329">
        <v>2.1972700000000001</v>
      </c>
      <c r="HB329">
        <v>2.33521</v>
      </c>
      <c r="HC329">
        <v>37.457799999999999</v>
      </c>
      <c r="HD329">
        <v>14.1233</v>
      </c>
      <c r="HE329">
        <v>18</v>
      </c>
      <c r="HF329">
        <v>613.65099999999995</v>
      </c>
      <c r="HG329">
        <v>774.40899999999999</v>
      </c>
      <c r="HH329">
        <v>31</v>
      </c>
      <c r="HI329">
        <v>30.191400000000002</v>
      </c>
      <c r="HJ329">
        <v>29.9999</v>
      </c>
      <c r="HK329">
        <v>30.131799999999998</v>
      </c>
      <c r="HL329">
        <v>30.122900000000001</v>
      </c>
      <c r="HM329">
        <v>98.248900000000006</v>
      </c>
      <c r="HN329">
        <v>14.3545</v>
      </c>
      <c r="HO329">
        <v>100</v>
      </c>
      <c r="HP329">
        <v>31</v>
      </c>
      <c r="HQ329">
        <v>2093.2800000000002</v>
      </c>
      <c r="HR329">
        <v>31.7743</v>
      </c>
      <c r="HS329">
        <v>99.663700000000006</v>
      </c>
      <c r="HT329">
        <v>98.648700000000005</v>
      </c>
    </row>
    <row r="330" spans="1:228" x14ac:dyDescent="0.2">
      <c r="A330">
        <v>315</v>
      </c>
      <c r="B330">
        <v>1670951894.5999999</v>
      </c>
      <c r="C330">
        <v>1253.5</v>
      </c>
      <c r="D330" t="s">
        <v>989</v>
      </c>
      <c r="E330" t="s">
        <v>990</v>
      </c>
      <c r="F330">
        <v>4</v>
      </c>
      <c r="G330">
        <v>1670951892.5999999</v>
      </c>
      <c r="H330">
        <f t="shared" si="136"/>
        <v>1.926215915610966E-3</v>
      </c>
      <c r="I330">
        <f t="shared" si="137"/>
        <v>1.9262159156109659</v>
      </c>
      <c r="J330">
        <f t="shared" si="138"/>
        <v>22.267240735381161</v>
      </c>
      <c r="K330">
        <f t="shared" si="139"/>
        <v>2067.2371428571432</v>
      </c>
      <c r="L330">
        <f t="shared" si="140"/>
        <v>1746.1756355370112</v>
      </c>
      <c r="M330">
        <f t="shared" si="141"/>
        <v>176.9363155932752</v>
      </c>
      <c r="N330">
        <f t="shared" si="142"/>
        <v>209.46880489614946</v>
      </c>
      <c r="O330">
        <f t="shared" si="143"/>
        <v>0.13146418241990823</v>
      </c>
      <c r="P330">
        <f t="shared" si="144"/>
        <v>3.6811565791108953</v>
      </c>
      <c r="Q330">
        <f t="shared" si="145"/>
        <v>0.12891054054281068</v>
      </c>
      <c r="R330">
        <f t="shared" si="146"/>
        <v>8.0794390910227679E-2</v>
      </c>
      <c r="S330">
        <f t="shared" si="147"/>
        <v>226.11767438621814</v>
      </c>
      <c r="T330">
        <f t="shared" si="148"/>
        <v>32.43729217162349</v>
      </c>
      <c r="U330">
        <f t="shared" si="149"/>
        <v>31.92211428571429</v>
      </c>
      <c r="V330">
        <f t="shared" si="150"/>
        <v>4.7540732152372334</v>
      </c>
      <c r="W330">
        <f t="shared" si="151"/>
        <v>70.030198328644701</v>
      </c>
      <c r="X330">
        <f t="shared" si="152"/>
        <v>3.3001788744348302</v>
      </c>
      <c r="Y330">
        <f t="shared" si="153"/>
        <v>4.7125082510082601</v>
      </c>
      <c r="Z330">
        <f t="shared" si="154"/>
        <v>1.4538943408024032</v>
      </c>
      <c r="AA330">
        <f t="shared" si="155"/>
        <v>-84.946121878443606</v>
      </c>
      <c r="AB330">
        <f t="shared" si="156"/>
        <v>-30.755399348176503</v>
      </c>
      <c r="AC330">
        <f t="shared" si="157"/>
        <v>-1.8918380537789095</v>
      </c>
      <c r="AD330">
        <f t="shared" si="158"/>
        <v>108.52431510581911</v>
      </c>
      <c r="AE330">
        <f t="shared" si="159"/>
        <v>44.966762345602653</v>
      </c>
      <c r="AF330">
        <f t="shared" si="160"/>
        <v>1.9262885994842329</v>
      </c>
      <c r="AG330">
        <f t="shared" si="161"/>
        <v>22.267240735381161</v>
      </c>
      <c r="AH330">
        <v>2155.215980993597</v>
      </c>
      <c r="AI330">
        <v>2139.292242424242</v>
      </c>
      <c r="AJ330">
        <v>1.6416885974612689</v>
      </c>
      <c r="AK330">
        <v>63.164820258041182</v>
      </c>
      <c r="AL330">
        <f t="shared" si="162"/>
        <v>1.9262159156109659</v>
      </c>
      <c r="AM330">
        <v>31.795124658242841</v>
      </c>
      <c r="AN330">
        <v>32.569166666666653</v>
      </c>
      <c r="AO330">
        <v>4.860134747404516E-6</v>
      </c>
      <c r="AP330">
        <v>96.758734084088289</v>
      </c>
      <c r="AQ330">
        <v>67</v>
      </c>
      <c r="AR330">
        <v>10</v>
      </c>
      <c r="AS330">
        <f t="shared" si="163"/>
        <v>1</v>
      </c>
      <c r="AT330">
        <f t="shared" si="164"/>
        <v>0</v>
      </c>
      <c r="AU330">
        <f t="shared" si="165"/>
        <v>47542.236039844589</v>
      </c>
      <c r="AV330">
        <f t="shared" si="166"/>
        <v>1199.997142857143</v>
      </c>
      <c r="AW330">
        <f t="shared" si="167"/>
        <v>1025.9240924280923</v>
      </c>
      <c r="AX330">
        <f t="shared" si="168"/>
        <v>0.85493877925859896</v>
      </c>
      <c r="AY330">
        <f t="shared" si="169"/>
        <v>0.18843184396909599</v>
      </c>
      <c r="AZ330">
        <v>2.7</v>
      </c>
      <c r="BA330">
        <v>0.5</v>
      </c>
      <c r="BB330" t="s">
        <v>355</v>
      </c>
      <c r="BC330">
        <v>2</v>
      </c>
      <c r="BD330" t="b">
        <v>1</v>
      </c>
      <c r="BE330">
        <v>1670951892.5999999</v>
      </c>
      <c r="BF330">
        <v>2067.2371428571432</v>
      </c>
      <c r="BG330">
        <v>2087.5700000000002</v>
      </c>
      <c r="BH330">
        <v>32.569299999999998</v>
      </c>
      <c r="BI330">
        <v>31.795200000000001</v>
      </c>
      <c r="BJ330">
        <v>2073.6857142857152</v>
      </c>
      <c r="BK330">
        <v>32.4011</v>
      </c>
      <c r="BL330">
        <v>649.99185714285704</v>
      </c>
      <c r="BM330">
        <v>101.22799999999999</v>
      </c>
      <c r="BN330">
        <v>9.9903100000000009E-2</v>
      </c>
      <c r="BO330">
        <v>31.767142857142861</v>
      </c>
      <c r="BP330">
        <v>31.92211428571429</v>
      </c>
      <c r="BQ330">
        <v>999.89999999999986</v>
      </c>
      <c r="BR330">
        <v>0</v>
      </c>
      <c r="BS330">
        <v>0</v>
      </c>
      <c r="BT330">
        <v>8996.4285714285706</v>
      </c>
      <c r="BU330">
        <v>0</v>
      </c>
      <c r="BV330">
        <v>39.597571428571428</v>
      </c>
      <c r="BW330">
        <v>-20.33107142857143</v>
      </c>
      <c r="BX330">
        <v>2136.8342857142861</v>
      </c>
      <c r="BY330">
        <v>2156.1242857142861</v>
      </c>
      <c r="BZ330">
        <v>0.77409971428571434</v>
      </c>
      <c r="CA330">
        <v>2087.5700000000002</v>
      </c>
      <c r="CB330">
        <v>31.795200000000001</v>
      </c>
      <c r="CC330">
        <v>3.2969185714285709</v>
      </c>
      <c r="CD330">
        <v>3.2185585714285709</v>
      </c>
      <c r="CE330">
        <v>25.608728571428571</v>
      </c>
      <c r="CF330">
        <v>25.20401428571429</v>
      </c>
      <c r="CG330">
        <v>1199.997142857143</v>
      </c>
      <c r="CH330">
        <v>0.49995800000000001</v>
      </c>
      <c r="CI330">
        <v>0.50004199999999999</v>
      </c>
      <c r="CJ330">
        <v>0</v>
      </c>
      <c r="CK330">
        <v>1790.0642857142859</v>
      </c>
      <c r="CL330">
        <v>4.9990899999999998</v>
      </c>
      <c r="CM330">
        <v>20214.057142857138</v>
      </c>
      <c r="CN330">
        <v>9557.7014285714267</v>
      </c>
      <c r="CO330">
        <v>39.75</v>
      </c>
      <c r="CP330">
        <v>41.311999999999998</v>
      </c>
      <c r="CQ330">
        <v>40.5</v>
      </c>
      <c r="CR330">
        <v>40.392714285714291</v>
      </c>
      <c r="CS330">
        <v>41.186999999999998</v>
      </c>
      <c r="CT330">
        <v>597.44999999999993</v>
      </c>
      <c r="CU330">
        <v>597.55142857142857</v>
      </c>
      <c r="CV330">
        <v>0</v>
      </c>
      <c r="CW330">
        <v>1670951926.5999999</v>
      </c>
      <c r="CX330">
        <v>0</v>
      </c>
      <c r="CY330">
        <v>1670950421.5999999</v>
      </c>
      <c r="CZ330" t="s">
        <v>356</v>
      </c>
      <c r="DA330">
        <v>1670950421.5999999</v>
      </c>
      <c r="DB330">
        <v>1670950421.5999999</v>
      </c>
      <c r="DC330">
        <v>14</v>
      </c>
      <c r="DD330">
        <v>-0.21199999999999999</v>
      </c>
      <c r="DE330">
        <v>-3.1E-2</v>
      </c>
      <c r="DF330">
        <v>-4.3040000000000003</v>
      </c>
      <c r="DG330">
        <v>0.155</v>
      </c>
      <c r="DH330">
        <v>415</v>
      </c>
      <c r="DI330">
        <v>33</v>
      </c>
      <c r="DJ330">
        <v>0.37</v>
      </c>
      <c r="DK330">
        <v>0.39</v>
      </c>
      <c r="DL330">
        <v>-20.325824390243898</v>
      </c>
      <c r="DM330">
        <v>-0.144526829268287</v>
      </c>
      <c r="DN330">
        <v>0.11636217594425539</v>
      </c>
      <c r="DO330">
        <v>0</v>
      </c>
      <c r="DP330">
        <v>0.76889926829268296</v>
      </c>
      <c r="DQ330">
        <v>2.046112891986079E-2</v>
      </c>
      <c r="DR330">
        <v>3.1050248655725651E-3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363</v>
      </c>
      <c r="EA330">
        <v>3.29949</v>
      </c>
      <c r="EB330">
        <v>2.6252300000000002</v>
      </c>
      <c r="EC330">
        <v>0.29092699999999999</v>
      </c>
      <c r="ED330">
        <v>0.29032400000000003</v>
      </c>
      <c r="EE330">
        <v>0.136297</v>
      </c>
      <c r="EF330">
        <v>0.13272100000000001</v>
      </c>
      <c r="EG330">
        <v>21559.599999999999</v>
      </c>
      <c r="EH330">
        <v>21961</v>
      </c>
      <c r="EI330">
        <v>28286.5</v>
      </c>
      <c r="EJ330">
        <v>29777.200000000001</v>
      </c>
      <c r="EK330">
        <v>33632.5</v>
      </c>
      <c r="EL330">
        <v>35841.300000000003</v>
      </c>
      <c r="EM330">
        <v>39920.800000000003</v>
      </c>
      <c r="EN330">
        <v>42526</v>
      </c>
      <c r="EO330">
        <v>2.1488999999999998</v>
      </c>
      <c r="EP330">
        <v>2.2516500000000002</v>
      </c>
      <c r="EQ330">
        <v>0.15939800000000001</v>
      </c>
      <c r="ER330">
        <v>0</v>
      </c>
      <c r="ES330">
        <v>29.325299999999999</v>
      </c>
      <c r="ET330">
        <v>999.9</v>
      </c>
      <c r="EU330">
        <v>73.8</v>
      </c>
      <c r="EV330">
        <v>32.4</v>
      </c>
      <c r="EW330">
        <v>35.605499999999999</v>
      </c>
      <c r="EX330">
        <v>57.407200000000003</v>
      </c>
      <c r="EY330">
        <v>-3.0368599999999999</v>
      </c>
      <c r="EZ330">
        <v>2</v>
      </c>
      <c r="FA330">
        <v>0.21282300000000001</v>
      </c>
      <c r="FB330">
        <v>-0.84109500000000004</v>
      </c>
      <c r="FC330">
        <v>20.270700000000001</v>
      </c>
      <c r="FD330">
        <v>5.2216300000000002</v>
      </c>
      <c r="FE330">
        <v>12.004</v>
      </c>
      <c r="FF330">
        <v>4.9873000000000003</v>
      </c>
      <c r="FG330">
        <v>3.2842500000000001</v>
      </c>
      <c r="FH330">
        <v>9999</v>
      </c>
      <c r="FI330">
        <v>9999</v>
      </c>
      <c r="FJ330">
        <v>9999</v>
      </c>
      <c r="FK330">
        <v>999.9</v>
      </c>
      <c r="FL330">
        <v>1.86578</v>
      </c>
      <c r="FM330">
        <v>1.8621799999999999</v>
      </c>
      <c r="FN330">
        <v>1.8641700000000001</v>
      </c>
      <c r="FO330">
        <v>1.8602000000000001</v>
      </c>
      <c r="FP330">
        <v>1.86094</v>
      </c>
      <c r="FQ330">
        <v>1.8600699999999999</v>
      </c>
      <c r="FR330">
        <v>1.86172</v>
      </c>
      <c r="FS330">
        <v>1.8583700000000001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-6.46</v>
      </c>
      <c r="GH330">
        <v>0.16819999999999999</v>
      </c>
      <c r="GI330">
        <v>-3.3542705637745942</v>
      </c>
      <c r="GJ330">
        <v>-2.7043828418459848E-3</v>
      </c>
      <c r="GK330">
        <v>1.1637646390227569E-6</v>
      </c>
      <c r="GL330">
        <v>-2.7935288173591201E-10</v>
      </c>
      <c r="GM330">
        <v>-0.1154585369592631</v>
      </c>
      <c r="GN330">
        <v>-1.575226436802038E-3</v>
      </c>
      <c r="GO330">
        <v>7.1853088279240026E-4</v>
      </c>
      <c r="GP330">
        <v>-1.2337336158236461E-5</v>
      </c>
      <c r="GQ330">
        <v>5</v>
      </c>
      <c r="GR330">
        <v>2087</v>
      </c>
      <c r="GS330">
        <v>4</v>
      </c>
      <c r="GT330">
        <v>31</v>
      </c>
      <c r="GU330">
        <v>24.6</v>
      </c>
      <c r="GV330">
        <v>24.6</v>
      </c>
      <c r="GW330">
        <v>4.9267599999999998</v>
      </c>
      <c r="GX330">
        <v>2.4377399999999998</v>
      </c>
      <c r="GY330">
        <v>2.04834</v>
      </c>
      <c r="GZ330">
        <v>2.6184099999999999</v>
      </c>
      <c r="HA330">
        <v>2.1972700000000001</v>
      </c>
      <c r="HB330">
        <v>2.3339799999999999</v>
      </c>
      <c r="HC330">
        <v>37.457799999999999</v>
      </c>
      <c r="HD330">
        <v>14.1233</v>
      </c>
      <c r="HE330">
        <v>18</v>
      </c>
      <c r="HF330">
        <v>613.74900000000002</v>
      </c>
      <c r="HG330">
        <v>774.48299999999995</v>
      </c>
      <c r="HH330">
        <v>30.9999</v>
      </c>
      <c r="HI330">
        <v>30.191400000000002</v>
      </c>
      <c r="HJ330">
        <v>29.9999</v>
      </c>
      <c r="HK330">
        <v>30.130600000000001</v>
      </c>
      <c r="HL330">
        <v>30.122900000000001</v>
      </c>
      <c r="HM330">
        <v>98.486199999999997</v>
      </c>
      <c r="HN330">
        <v>14.3545</v>
      </c>
      <c r="HO330">
        <v>100</v>
      </c>
      <c r="HP330">
        <v>31</v>
      </c>
      <c r="HQ330">
        <v>2100.1</v>
      </c>
      <c r="HR330">
        <v>31.7743</v>
      </c>
      <c r="HS330">
        <v>99.663799999999995</v>
      </c>
      <c r="HT330">
        <v>98.648399999999995</v>
      </c>
    </row>
    <row r="331" spans="1:228" x14ac:dyDescent="0.2">
      <c r="A331">
        <v>316</v>
      </c>
      <c r="B331">
        <v>1670951898.5999999</v>
      </c>
      <c r="C331">
        <v>1257.5</v>
      </c>
      <c r="D331" t="s">
        <v>991</v>
      </c>
      <c r="E331" t="s">
        <v>992</v>
      </c>
      <c r="F331">
        <v>4</v>
      </c>
      <c r="G331">
        <v>1670951896.2874999</v>
      </c>
      <c r="H331">
        <f t="shared" si="136"/>
        <v>1.9244486567050005E-3</v>
      </c>
      <c r="I331">
        <f t="shared" si="137"/>
        <v>1.9244486567050005</v>
      </c>
      <c r="J331">
        <f t="shared" si="138"/>
        <v>22.051120468675727</v>
      </c>
      <c r="K331">
        <f t="shared" si="139"/>
        <v>2073.2512499999998</v>
      </c>
      <c r="L331">
        <f t="shared" si="140"/>
        <v>1754.7330463053295</v>
      </c>
      <c r="M331">
        <f t="shared" si="141"/>
        <v>177.80413998356065</v>
      </c>
      <c r="N331">
        <f t="shared" si="142"/>
        <v>210.07905233919482</v>
      </c>
      <c r="O331">
        <f t="shared" si="143"/>
        <v>0.13146059822396006</v>
      </c>
      <c r="P331">
        <f t="shared" si="144"/>
        <v>3.6872261928435859</v>
      </c>
      <c r="Q331">
        <f t="shared" si="145"/>
        <v>0.1289112096487405</v>
      </c>
      <c r="R331">
        <f t="shared" si="146"/>
        <v>8.0794440595932007E-2</v>
      </c>
      <c r="S331">
        <f t="shared" si="147"/>
        <v>226.11800836748938</v>
      </c>
      <c r="T331">
        <f t="shared" si="148"/>
        <v>32.434769132031789</v>
      </c>
      <c r="U331">
        <f t="shared" si="149"/>
        <v>31.917012499999998</v>
      </c>
      <c r="V331">
        <f t="shared" si="150"/>
        <v>4.7526997991071536</v>
      </c>
      <c r="W331">
        <f t="shared" si="151"/>
        <v>70.036531936535894</v>
      </c>
      <c r="X331">
        <f t="shared" si="152"/>
        <v>3.3001301728053369</v>
      </c>
      <c r="Y331">
        <f t="shared" si="153"/>
        <v>4.7120125476740817</v>
      </c>
      <c r="Z331">
        <f t="shared" si="154"/>
        <v>1.4525696263018166</v>
      </c>
      <c r="AA331">
        <f t="shared" si="155"/>
        <v>-84.868185760690523</v>
      </c>
      <c r="AB331">
        <f t="shared" si="156"/>
        <v>-30.160766175214622</v>
      </c>
      <c r="AC331">
        <f t="shared" si="157"/>
        <v>-1.8521433564800691</v>
      </c>
      <c r="AD331">
        <f t="shared" si="158"/>
        <v>109.23691307510417</v>
      </c>
      <c r="AE331">
        <f t="shared" si="159"/>
        <v>45.260502018993243</v>
      </c>
      <c r="AF331">
        <f t="shared" si="160"/>
        <v>1.9237693854471172</v>
      </c>
      <c r="AG331">
        <f t="shared" si="161"/>
        <v>22.051120468675727</v>
      </c>
      <c r="AH331">
        <v>2162.038616845462</v>
      </c>
      <c r="AI331">
        <v>2146.0785454545462</v>
      </c>
      <c r="AJ331">
        <v>1.674932693537853</v>
      </c>
      <c r="AK331">
        <v>63.164820258041182</v>
      </c>
      <c r="AL331">
        <f t="shared" si="162"/>
        <v>1.9244486567050005</v>
      </c>
      <c r="AM331">
        <v>31.796018290660221</v>
      </c>
      <c r="AN331">
        <v>32.56940060606059</v>
      </c>
      <c r="AO331">
        <v>-3.770546885666655E-6</v>
      </c>
      <c r="AP331">
        <v>96.758734084088289</v>
      </c>
      <c r="AQ331">
        <v>67</v>
      </c>
      <c r="AR331">
        <v>10</v>
      </c>
      <c r="AS331">
        <f t="shared" si="163"/>
        <v>1</v>
      </c>
      <c r="AT331">
        <f t="shared" si="164"/>
        <v>0</v>
      </c>
      <c r="AU331">
        <f t="shared" si="165"/>
        <v>47651.531055002051</v>
      </c>
      <c r="AV331">
        <f t="shared" si="166"/>
        <v>1199.99875</v>
      </c>
      <c r="AW331">
        <f t="shared" si="167"/>
        <v>1025.9254825738287</v>
      </c>
      <c r="AX331">
        <f t="shared" si="168"/>
        <v>0.85493879270609963</v>
      </c>
      <c r="AY331">
        <f t="shared" si="169"/>
        <v>0.18843186992277233</v>
      </c>
      <c r="AZ331">
        <v>2.7</v>
      </c>
      <c r="BA331">
        <v>0.5</v>
      </c>
      <c r="BB331" t="s">
        <v>355</v>
      </c>
      <c r="BC331">
        <v>2</v>
      </c>
      <c r="BD331" t="b">
        <v>1</v>
      </c>
      <c r="BE331">
        <v>1670951896.2874999</v>
      </c>
      <c r="BF331">
        <v>2073.2512499999998</v>
      </c>
      <c r="BG331">
        <v>2093.7087499999998</v>
      </c>
      <c r="BH331">
        <v>32.568687500000003</v>
      </c>
      <c r="BI331">
        <v>31.7956</v>
      </c>
      <c r="BJ331">
        <v>2079.7087499999998</v>
      </c>
      <c r="BK331">
        <v>32.400512499999998</v>
      </c>
      <c r="BL331">
        <v>649.99237500000004</v>
      </c>
      <c r="BM331">
        <v>101.228375</v>
      </c>
      <c r="BN331">
        <v>9.9938362500000003E-2</v>
      </c>
      <c r="BO331">
        <v>31.765287499999999</v>
      </c>
      <c r="BP331">
        <v>31.917012499999998</v>
      </c>
      <c r="BQ331">
        <v>999.9</v>
      </c>
      <c r="BR331">
        <v>0</v>
      </c>
      <c r="BS331">
        <v>0</v>
      </c>
      <c r="BT331">
        <v>9017.34375</v>
      </c>
      <c r="BU331">
        <v>0</v>
      </c>
      <c r="BV331">
        <v>39.752850000000002</v>
      </c>
      <c r="BW331">
        <v>-20.459712499999998</v>
      </c>
      <c r="BX331">
        <v>2143.0487499999999</v>
      </c>
      <c r="BY331">
        <v>2162.4675000000002</v>
      </c>
      <c r="BZ331">
        <v>0.77309424999999998</v>
      </c>
      <c r="CA331">
        <v>2093.7087499999998</v>
      </c>
      <c r="CB331">
        <v>31.7956</v>
      </c>
      <c r="CC331">
        <v>3.29687625</v>
      </c>
      <c r="CD331">
        <v>3.2186162500000002</v>
      </c>
      <c r="CE331">
        <v>25.6085125</v>
      </c>
      <c r="CF331">
        <v>25.204325000000001</v>
      </c>
      <c r="CG331">
        <v>1199.99875</v>
      </c>
      <c r="CH331">
        <v>0.4999575</v>
      </c>
      <c r="CI331">
        <v>0.50004249999999995</v>
      </c>
      <c r="CJ331">
        <v>0</v>
      </c>
      <c r="CK331">
        <v>1789.68875</v>
      </c>
      <c r="CL331">
        <v>4.9990899999999998</v>
      </c>
      <c r="CM331">
        <v>20208.012500000001</v>
      </c>
      <c r="CN331">
        <v>9557.7112500000003</v>
      </c>
      <c r="CO331">
        <v>39.734250000000003</v>
      </c>
      <c r="CP331">
        <v>41.311999999999998</v>
      </c>
      <c r="CQ331">
        <v>40.5</v>
      </c>
      <c r="CR331">
        <v>40.405999999999999</v>
      </c>
      <c r="CS331">
        <v>41.210624999999993</v>
      </c>
      <c r="CT331">
        <v>597.45000000000005</v>
      </c>
      <c r="CU331">
        <v>597.55250000000001</v>
      </c>
      <c r="CV331">
        <v>0</v>
      </c>
      <c r="CW331">
        <v>1670951930.8</v>
      </c>
      <c r="CX331">
        <v>0</v>
      </c>
      <c r="CY331">
        <v>1670950421.5999999</v>
      </c>
      <c r="CZ331" t="s">
        <v>356</v>
      </c>
      <c r="DA331">
        <v>1670950421.5999999</v>
      </c>
      <c r="DB331">
        <v>1670950421.5999999</v>
      </c>
      <c r="DC331">
        <v>14</v>
      </c>
      <c r="DD331">
        <v>-0.21199999999999999</v>
      </c>
      <c r="DE331">
        <v>-3.1E-2</v>
      </c>
      <c r="DF331">
        <v>-4.3040000000000003</v>
      </c>
      <c r="DG331">
        <v>0.155</v>
      </c>
      <c r="DH331">
        <v>415</v>
      </c>
      <c r="DI331">
        <v>33</v>
      </c>
      <c r="DJ331">
        <v>0.37</v>
      </c>
      <c r="DK331">
        <v>0.39</v>
      </c>
      <c r="DL331">
        <v>-20.361292500000001</v>
      </c>
      <c r="DM331">
        <v>0.1003193245779211</v>
      </c>
      <c r="DN331">
        <v>0.1040184872690908</v>
      </c>
      <c r="DO331">
        <v>0</v>
      </c>
      <c r="DP331">
        <v>0.76970534999999995</v>
      </c>
      <c r="DQ331">
        <v>2.968135834896608E-2</v>
      </c>
      <c r="DR331">
        <v>3.3404342049350461E-3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363</v>
      </c>
      <c r="EA331">
        <v>3.2995000000000001</v>
      </c>
      <c r="EB331">
        <v>2.6254599999999999</v>
      </c>
      <c r="EC331">
        <v>0.29143400000000003</v>
      </c>
      <c r="ED331">
        <v>0.29084599999999999</v>
      </c>
      <c r="EE331">
        <v>0.1363</v>
      </c>
      <c r="EF331">
        <v>0.132719</v>
      </c>
      <c r="EG331">
        <v>21543.8</v>
      </c>
      <c r="EH331">
        <v>21944.799999999999</v>
      </c>
      <c r="EI331">
        <v>28285.9</v>
      </c>
      <c r="EJ331">
        <v>29777.200000000001</v>
      </c>
      <c r="EK331">
        <v>33631.800000000003</v>
      </c>
      <c r="EL331">
        <v>35841.199999999997</v>
      </c>
      <c r="EM331">
        <v>39920.1</v>
      </c>
      <c r="EN331">
        <v>42525.7</v>
      </c>
      <c r="EO331">
        <v>2.14893</v>
      </c>
      <c r="EP331">
        <v>2.2515700000000001</v>
      </c>
      <c r="EQ331">
        <v>0.15942799999999999</v>
      </c>
      <c r="ER331">
        <v>0</v>
      </c>
      <c r="ES331">
        <v>29.324100000000001</v>
      </c>
      <c r="ET331">
        <v>999.9</v>
      </c>
      <c r="EU331">
        <v>73.8</v>
      </c>
      <c r="EV331">
        <v>32.4</v>
      </c>
      <c r="EW331">
        <v>35.610300000000002</v>
      </c>
      <c r="EX331">
        <v>56.807200000000002</v>
      </c>
      <c r="EY331">
        <v>-3.08494</v>
      </c>
      <c r="EZ331">
        <v>2</v>
      </c>
      <c r="FA331">
        <v>0.21288899999999999</v>
      </c>
      <c r="FB331">
        <v>-0.84160900000000005</v>
      </c>
      <c r="FC331">
        <v>20.270600000000002</v>
      </c>
      <c r="FD331">
        <v>5.2207299999999996</v>
      </c>
      <c r="FE331">
        <v>12.004</v>
      </c>
      <c r="FF331">
        <v>4.9874499999999999</v>
      </c>
      <c r="FG331">
        <v>3.2841</v>
      </c>
      <c r="FH331">
        <v>9999</v>
      </c>
      <c r="FI331">
        <v>9999</v>
      </c>
      <c r="FJ331">
        <v>9999</v>
      </c>
      <c r="FK331">
        <v>999.9</v>
      </c>
      <c r="FL331">
        <v>1.8657600000000001</v>
      </c>
      <c r="FM331">
        <v>1.8621700000000001</v>
      </c>
      <c r="FN331">
        <v>1.8641700000000001</v>
      </c>
      <c r="FO331">
        <v>1.8602000000000001</v>
      </c>
      <c r="FP331">
        <v>1.8609599999999999</v>
      </c>
      <c r="FQ331">
        <v>1.86005</v>
      </c>
      <c r="FR331">
        <v>1.86175</v>
      </c>
      <c r="FS331">
        <v>1.8583700000000001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-6.46</v>
      </c>
      <c r="GH331">
        <v>0.16819999999999999</v>
      </c>
      <c r="GI331">
        <v>-3.3542705637745942</v>
      </c>
      <c r="GJ331">
        <v>-2.7043828418459848E-3</v>
      </c>
      <c r="GK331">
        <v>1.1637646390227569E-6</v>
      </c>
      <c r="GL331">
        <v>-2.7935288173591201E-10</v>
      </c>
      <c r="GM331">
        <v>-0.1154585369592631</v>
      </c>
      <c r="GN331">
        <v>-1.575226436802038E-3</v>
      </c>
      <c r="GO331">
        <v>7.1853088279240026E-4</v>
      </c>
      <c r="GP331">
        <v>-1.2337336158236461E-5</v>
      </c>
      <c r="GQ331">
        <v>5</v>
      </c>
      <c r="GR331">
        <v>2087</v>
      </c>
      <c r="GS331">
        <v>4</v>
      </c>
      <c r="GT331">
        <v>31</v>
      </c>
      <c r="GU331">
        <v>24.6</v>
      </c>
      <c r="GV331">
        <v>24.6</v>
      </c>
      <c r="GW331">
        <v>4.9377399999999998</v>
      </c>
      <c r="GX331">
        <v>2.4401899999999999</v>
      </c>
      <c r="GY331">
        <v>2.04834</v>
      </c>
      <c r="GZ331">
        <v>2.6184099999999999</v>
      </c>
      <c r="HA331">
        <v>2.1972700000000001</v>
      </c>
      <c r="HB331">
        <v>2.33521</v>
      </c>
      <c r="HC331">
        <v>37.457799999999999</v>
      </c>
      <c r="HD331">
        <v>14.1233</v>
      </c>
      <c r="HE331">
        <v>18</v>
      </c>
      <c r="HF331">
        <v>613.755</v>
      </c>
      <c r="HG331">
        <v>774.37599999999998</v>
      </c>
      <c r="HH331">
        <v>30.9999</v>
      </c>
      <c r="HI331">
        <v>30.188800000000001</v>
      </c>
      <c r="HJ331">
        <v>30</v>
      </c>
      <c r="HK331">
        <v>30.129200000000001</v>
      </c>
      <c r="HL331">
        <v>30.1204</v>
      </c>
      <c r="HM331">
        <v>98.722999999999999</v>
      </c>
      <c r="HN331">
        <v>14.3545</v>
      </c>
      <c r="HO331">
        <v>100</v>
      </c>
      <c r="HP331">
        <v>31</v>
      </c>
      <c r="HQ331">
        <v>2106.81</v>
      </c>
      <c r="HR331">
        <v>31.7743</v>
      </c>
      <c r="HS331">
        <v>99.661900000000003</v>
      </c>
      <c r="HT331">
        <v>98.647999999999996</v>
      </c>
    </row>
    <row r="332" spans="1:228" x14ac:dyDescent="0.2">
      <c r="A332">
        <v>317</v>
      </c>
      <c r="B332">
        <v>1670951902.5999999</v>
      </c>
      <c r="C332">
        <v>1261.5</v>
      </c>
      <c r="D332" t="s">
        <v>993</v>
      </c>
      <c r="E332" t="s">
        <v>994</v>
      </c>
      <c r="F332">
        <v>4</v>
      </c>
      <c r="G332">
        <v>1670951900.5999999</v>
      </c>
      <c r="H332">
        <f t="shared" si="136"/>
        <v>1.934597535753061E-3</v>
      </c>
      <c r="I332">
        <f t="shared" si="137"/>
        <v>1.9345975357530609</v>
      </c>
      <c r="J332">
        <f t="shared" si="138"/>
        <v>21.569300863079878</v>
      </c>
      <c r="K332">
        <f t="shared" si="139"/>
        <v>2080.361428571428</v>
      </c>
      <c r="L332">
        <f t="shared" si="140"/>
        <v>1769.2733636892485</v>
      </c>
      <c r="M332">
        <f t="shared" si="141"/>
        <v>179.27546037147903</v>
      </c>
      <c r="N332">
        <f t="shared" si="142"/>
        <v>210.79713316235512</v>
      </c>
      <c r="O332">
        <f t="shared" si="143"/>
        <v>0.1323070909654207</v>
      </c>
      <c r="P332">
        <f t="shared" si="144"/>
        <v>3.6848603260428714</v>
      </c>
      <c r="Q332">
        <f t="shared" si="145"/>
        <v>0.12972348958170579</v>
      </c>
      <c r="R332">
        <f t="shared" si="146"/>
        <v>8.1305105240818784E-2</v>
      </c>
      <c r="S332">
        <f t="shared" si="147"/>
        <v>226.11750862012968</v>
      </c>
      <c r="T332">
        <f t="shared" si="148"/>
        <v>32.43401840144486</v>
      </c>
      <c r="U332">
        <f t="shared" si="149"/>
        <v>31.912142857142861</v>
      </c>
      <c r="V332">
        <f t="shared" si="150"/>
        <v>4.75138919875429</v>
      </c>
      <c r="W332">
        <f t="shared" si="151"/>
        <v>70.036525078145388</v>
      </c>
      <c r="X332">
        <f t="shared" si="152"/>
        <v>3.3003112846992257</v>
      </c>
      <c r="Y332">
        <f t="shared" si="153"/>
        <v>4.7122716054470182</v>
      </c>
      <c r="Z332">
        <f t="shared" si="154"/>
        <v>1.4510779140550643</v>
      </c>
      <c r="AA332">
        <f t="shared" si="155"/>
        <v>-85.315751326709986</v>
      </c>
      <c r="AB332">
        <f t="shared" si="156"/>
        <v>-28.981391931921248</v>
      </c>
      <c r="AC332">
        <f t="shared" si="157"/>
        <v>-1.780827616018656</v>
      </c>
      <c r="AD332">
        <f t="shared" si="158"/>
        <v>110.03953774547981</v>
      </c>
      <c r="AE332">
        <f t="shared" si="159"/>
        <v>45.863916356784657</v>
      </c>
      <c r="AF332">
        <f t="shared" si="160"/>
        <v>1.9313020587214251</v>
      </c>
      <c r="AG332">
        <f t="shared" si="161"/>
        <v>21.569300863079878</v>
      </c>
      <c r="AH332">
        <v>2169.113712333577</v>
      </c>
      <c r="AI332">
        <v>2153.0493939393932</v>
      </c>
      <c r="AJ332">
        <v>1.7551663735581</v>
      </c>
      <c r="AK332">
        <v>63.164820258041182</v>
      </c>
      <c r="AL332">
        <f t="shared" si="162"/>
        <v>1.9345975357530609</v>
      </c>
      <c r="AM332">
        <v>31.794638387553022</v>
      </c>
      <c r="AN332">
        <v>32.572052121212131</v>
      </c>
      <c r="AO332">
        <v>1.6138404724525059E-6</v>
      </c>
      <c r="AP332">
        <v>96.758734084088289</v>
      </c>
      <c r="AQ332">
        <v>67</v>
      </c>
      <c r="AR332">
        <v>10</v>
      </c>
      <c r="AS332">
        <f t="shared" si="163"/>
        <v>1</v>
      </c>
      <c r="AT332">
        <f t="shared" si="164"/>
        <v>0</v>
      </c>
      <c r="AU332">
        <f t="shared" si="165"/>
        <v>47608.879104770982</v>
      </c>
      <c r="AV332">
        <f t="shared" si="166"/>
        <v>1199.997142857143</v>
      </c>
      <c r="AW332">
        <f t="shared" si="167"/>
        <v>1025.9240065389272</v>
      </c>
      <c r="AX332">
        <f t="shared" si="168"/>
        <v>0.85493870768412428</v>
      </c>
      <c r="AY332">
        <f t="shared" si="169"/>
        <v>0.18843170583036004</v>
      </c>
      <c r="AZ332">
        <v>2.7</v>
      </c>
      <c r="BA332">
        <v>0.5</v>
      </c>
      <c r="BB332" t="s">
        <v>355</v>
      </c>
      <c r="BC332">
        <v>2</v>
      </c>
      <c r="BD332" t="b">
        <v>1</v>
      </c>
      <c r="BE332">
        <v>1670951900.5999999</v>
      </c>
      <c r="BF332">
        <v>2080.361428571428</v>
      </c>
      <c r="BG332">
        <v>2101.0814285714291</v>
      </c>
      <c r="BH332">
        <v>32.570842857142857</v>
      </c>
      <c r="BI332">
        <v>31.794742857142861</v>
      </c>
      <c r="BJ332">
        <v>2086.8285714285712</v>
      </c>
      <c r="BK332">
        <v>32.402642857142851</v>
      </c>
      <c r="BL332">
        <v>650.00314285714285</v>
      </c>
      <c r="BM332">
        <v>101.22714285714289</v>
      </c>
      <c r="BN332">
        <v>0.1000257142857143</v>
      </c>
      <c r="BO332">
        <v>31.76625714285715</v>
      </c>
      <c r="BP332">
        <v>31.912142857142861</v>
      </c>
      <c r="BQ332">
        <v>999.89999999999986</v>
      </c>
      <c r="BR332">
        <v>0</v>
      </c>
      <c r="BS332">
        <v>0</v>
      </c>
      <c r="BT332">
        <v>9009.2857142857138</v>
      </c>
      <c r="BU332">
        <v>0</v>
      </c>
      <c r="BV332">
        <v>39.943399999999997</v>
      </c>
      <c r="BW332">
        <v>-20.722114285714291</v>
      </c>
      <c r="BX332">
        <v>2150.4014285714279</v>
      </c>
      <c r="BY332">
        <v>2170.0785714285712</v>
      </c>
      <c r="BZ332">
        <v>0.77607785714285715</v>
      </c>
      <c r="CA332">
        <v>2101.0814285714291</v>
      </c>
      <c r="CB332">
        <v>31.794742857142861</v>
      </c>
      <c r="CC332">
        <v>3.29705</v>
      </c>
      <c r="CD332">
        <v>3.21848857142857</v>
      </c>
      <c r="CE332">
        <v>25.609385714285711</v>
      </c>
      <c r="CF332">
        <v>25.20364285714286</v>
      </c>
      <c r="CG332">
        <v>1199.997142857143</v>
      </c>
      <c r="CH332">
        <v>0.49996014285714291</v>
      </c>
      <c r="CI332">
        <v>0.50003985714285726</v>
      </c>
      <c r="CJ332">
        <v>0</v>
      </c>
      <c r="CK332">
        <v>1789.1885714285711</v>
      </c>
      <c r="CL332">
        <v>4.9990899999999998</v>
      </c>
      <c r="CM332">
        <v>20200.900000000001</v>
      </c>
      <c r="CN332">
        <v>9557.6800000000021</v>
      </c>
      <c r="CO332">
        <v>39.75</v>
      </c>
      <c r="CP332">
        <v>41.311999999999998</v>
      </c>
      <c r="CQ332">
        <v>40.5</v>
      </c>
      <c r="CR332">
        <v>40.436999999999998</v>
      </c>
      <c r="CS332">
        <v>41.204999999999998</v>
      </c>
      <c r="CT332">
        <v>597.45142857142855</v>
      </c>
      <c r="CU332">
        <v>597.54714285714283</v>
      </c>
      <c r="CV332">
        <v>0</v>
      </c>
      <c r="CW332">
        <v>1670951934.4000001</v>
      </c>
      <c r="CX332">
        <v>0</v>
      </c>
      <c r="CY332">
        <v>1670950421.5999999</v>
      </c>
      <c r="CZ332" t="s">
        <v>356</v>
      </c>
      <c r="DA332">
        <v>1670950421.5999999</v>
      </c>
      <c r="DB332">
        <v>1670950421.5999999</v>
      </c>
      <c r="DC332">
        <v>14</v>
      </c>
      <c r="DD332">
        <v>-0.21199999999999999</v>
      </c>
      <c r="DE332">
        <v>-3.1E-2</v>
      </c>
      <c r="DF332">
        <v>-4.3040000000000003</v>
      </c>
      <c r="DG332">
        <v>0.155</v>
      </c>
      <c r="DH332">
        <v>415</v>
      </c>
      <c r="DI332">
        <v>33</v>
      </c>
      <c r="DJ332">
        <v>0.37</v>
      </c>
      <c r="DK332">
        <v>0.39</v>
      </c>
      <c r="DL332">
        <v>-20.43178</v>
      </c>
      <c r="DM332">
        <v>-0.69633545966217136</v>
      </c>
      <c r="DN332">
        <v>0.16272502143186199</v>
      </c>
      <c r="DO332">
        <v>0</v>
      </c>
      <c r="DP332">
        <v>0.77141455000000003</v>
      </c>
      <c r="DQ332">
        <v>3.4464765478424149E-2</v>
      </c>
      <c r="DR332">
        <v>3.6509174117610481E-3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363</v>
      </c>
      <c r="EA332">
        <v>3.29955</v>
      </c>
      <c r="EB332">
        <v>2.6253600000000001</v>
      </c>
      <c r="EC332">
        <v>0.29195199999999999</v>
      </c>
      <c r="ED332">
        <v>0.291377</v>
      </c>
      <c r="EE332">
        <v>0.13630100000000001</v>
      </c>
      <c r="EF332">
        <v>0.132719</v>
      </c>
      <c r="EG332">
        <v>21528.400000000001</v>
      </c>
      <c r="EH332">
        <v>21928.400000000001</v>
      </c>
      <c r="EI332">
        <v>28286.5</v>
      </c>
      <c r="EJ332">
        <v>29777.200000000001</v>
      </c>
      <c r="EK332">
        <v>33632.6</v>
      </c>
      <c r="EL332">
        <v>35841.199999999997</v>
      </c>
      <c r="EM332">
        <v>39921.1</v>
      </c>
      <c r="EN332">
        <v>42525.599999999999</v>
      </c>
      <c r="EO332">
        <v>2.1488499999999999</v>
      </c>
      <c r="EP332">
        <v>2.2516799999999999</v>
      </c>
      <c r="EQ332">
        <v>0.15924099999999999</v>
      </c>
      <c r="ER332">
        <v>0</v>
      </c>
      <c r="ES332">
        <v>29.322800000000001</v>
      </c>
      <c r="ET332">
        <v>999.9</v>
      </c>
      <c r="EU332">
        <v>73.8</v>
      </c>
      <c r="EV332">
        <v>32.4</v>
      </c>
      <c r="EW332">
        <v>35.606099999999998</v>
      </c>
      <c r="EX332">
        <v>56.987200000000001</v>
      </c>
      <c r="EY332">
        <v>-3.125</v>
      </c>
      <c r="EZ332">
        <v>2</v>
      </c>
      <c r="FA332">
        <v>0.146898</v>
      </c>
      <c r="FB332">
        <v>-0.76747799999999999</v>
      </c>
      <c r="FC332">
        <v>20.270800000000001</v>
      </c>
      <c r="FD332">
        <v>5.22058</v>
      </c>
      <c r="FE332">
        <v>12.004</v>
      </c>
      <c r="FF332">
        <v>4.9875499999999997</v>
      </c>
      <c r="FG332">
        <v>3.2842799999999999</v>
      </c>
      <c r="FH332">
        <v>9999</v>
      </c>
      <c r="FI332">
        <v>9999</v>
      </c>
      <c r="FJ332">
        <v>9999</v>
      </c>
      <c r="FK332">
        <v>999.9</v>
      </c>
      <c r="FL332">
        <v>1.8657900000000001</v>
      </c>
      <c r="FM332">
        <v>1.8621799999999999</v>
      </c>
      <c r="FN332">
        <v>1.8641700000000001</v>
      </c>
      <c r="FO332">
        <v>1.8602000000000001</v>
      </c>
      <c r="FP332">
        <v>1.8609500000000001</v>
      </c>
      <c r="FQ332">
        <v>1.86008</v>
      </c>
      <c r="FR332">
        <v>1.8617600000000001</v>
      </c>
      <c r="FS332">
        <v>1.8583700000000001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-6.47</v>
      </c>
      <c r="GH332">
        <v>0.16819999999999999</v>
      </c>
      <c r="GI332">
        <v>-3.3542705637745942</v>
      </c>
      <c r="GJ332">
        <v>-2.7043828418459848E-3</v>
      </c>
      <c r="GK332">
        <v>1.1637646390227569E-6</v>
      </c>
      <c r="GL332">
        <v>-2.7935288173591201E-10</v>
      </c>
      <c r="GM332">
        <v>-0.1154585369592631</v>
      </c>
      <c r="GN332">
        <v>-1.575226436802038E-3</v>
      </c>
      <c r="GO332">
        <v>7.1853088279240026E-4</v>
      </c>
      <c r="GP332">
        <v>-1.2337336158236461E-5</v>
      </c>
      <c r="GQ332">
        <v>5</v>
      </c>
      <c r="GR332">
        <v>2087</v>
      </c>
      <c r="GS332">
        <v>4</v>
      </c>
      <c r="GT332">
        <v>31</v>
      </c>
      <c r="GU332">
        <v>24.7</v>
      </c>
      <c r="GV332">
        <v>24.7</v>
      </c>
      <c r="GW332">
        <v>4.9499500000000003</v>
      </c>
      <c r="GX332">
        <v>2.4230999999999998</v>
      </c>
      <c r="GY332">
        <v>2.04834</v>
      </c>
      <c r="GZ332">
        <v>2.6196299999999999</v>
      </c>
      <c r="HA332">
        <v>2.1972700000000001</v>
      </c>
      <c r="HB332">
        <v>2.3596200000000001</v>
      </c>
      <c r="HC332">
        <v>37.457799999999999</v>
      </c>
      <c r="HD332">
        <v>14.1145</v>
      </c>
      <c r="HE332">
        <v>18</v>
      </c>
      <c r="HF332">
        <v>613.68600000000004</v>
      </c>
      <c r="HG332">
        <v>774.47199999999998</v>
      </c>
      <c r="HH332">
        <v>31.0001</v>
      </c>
      <c r="HI332">
        <v>30.188800000000001</v>
      </c>
      <c r="HJ332">
        <v>29.9999</v>
      </c>
      <c r="HK332">
        <v>30.128</v>
      </c>
      <c r="HL332">
        <v>30.1203</v>
      </c>
      <c r="HM332">
        <v>98.950400000000002</v>
      </c>
      <c r="HN332">
        <v>14.3545</v>
      </c>
      <c r="HO332">
        <v>100</v>
      </c>
      <c r="HP332">
        <v>31</v>
      </c>
      <c r="HQ332">
        <v>2113.5</v>
      </c>
      <c r="HR332">
        <v>31.7743</v>
      </c>
      <c r="HS332">
        <v>99.664100000000005</v>
      </c>
      <c r="HT332">
        <v>98.647900000000007</v>
      </c>
    </row>
    <row r="333" spans="1:228" x14ac:dyDescent="0.2">
      <c r="A333">
        <v>318</v>
      </c>
      <c r="B333">
        <v>1670951906.5999999</v>
      </c>
      <c r="C333">
        <v>1265.5</v>
      </c>
      <c r="D333" t="s">
        <v>995</v>
      </c>
      <c r="E333" t="s">
        <v>996</v>
      </c>
      <c r="F333">
        <v>4</v>
      </c>
      <c r="G333">
        <v>1670951904.2874999</v>
      </c>
      <c r="H333">
        <f t="shared" si="136"/>
        <v>1.9239573445587986E-3</v>
      </c>
      <c r="I333">
        <f t="shared" si="137"/>
        <v>1.9239573445587985</v>
      </c>
      <c r="J333">
        <f t="shared" si="138"/>
        <v>21.895266452343463</v>
      </c>
      <c r="K333">
        <f t="shared" si="139"/>
        <v>2086.5124999999998</v>
      </c>
      <c r="L333">
        <f t="shared" si="140"/>
        <v>1769.8728614941429</v>
      </c>
      <c r="M333">
        <f t="shared" si="141"/>
        <v>179.33689318943061</v>
      </c>
      <c r="N333">
        <f t="shared" si="142"/>
        <v>211.42121419671827</v>
      </c>
      <c r="O333">
        <f t="shared" si="143"/>
        <v>0.13157723304813229</v>
      </c>
      <c r="P333">
        <f t="shared" si="144"/>
        <v>3.6870942571752305</v>
      </c>
      <c r="Q333">
        <f t="shared" si="145"/>
        <v>0.12902327660010784</v>
      </c>
      <c r="R333">
        <f t="shared" si="146"/>
        <v>8.0864881740691161E-2</v>
      </c>
      <c r="S333">
        <f t="shared" si="147"/>
        <v>226.11842578271003</v>
      </c>
      <c r="T333">
        <f t="shared" si="148"/>
        <v>32.432059960805525</v>
      </c>
      <c r="U333">
        <f t="shared" si="149"/>
        <v>31.9112875</v>
      </c>
      <c r="V333">
        <f t="shared" si="150"/>
        <v>4.7511590231151706</v>
      </c>
      <c r="W333">
        <f t="shared" si="151"/>
        <v>70.049750957030426</v>
      </c>
      <c r="X333">
        <f t="shared" si="152"/>
        <v>3.3002220645406197</v>
      </c>
      <c r="Y333">
        <f t="shared" si="153"/>
        <v>4.7112545290346937</v>
      </c>
      <c r="Z333">
        <f t="shared" si="154"/>
        <v>1.4509369585745509</v>
      </c>
      <c r="AA333">
        <f t="shared" si="155"/>
        <v>-84.846518895043019</v>
      </c>
      <c r="AB333">
        <f t="shared" si="156"/>
        <v>-29.585713686672804</v>
      </c>
      <c r="AC333">
        <f t="shared" si="157"/>
        <v>-1.816818399831585</v>
      </c>
      <c r="AD333">
        <f t="shared" si="158"/>
        <v>109.86937480116264</v>
      </c>
      <c r="AE333">
        <f t="shared" si="159"/>
        <v>46.151401301783494</v>
      </c>
      <c r="AF333">
        <f t="shared" si="160"/>
        <v>1.9285005635618582</v>
      </c>
      <c r="AG333">
        <f t="shared" si="161"/>
        <v>21.895266452343463</v>
      </c>
      <c r="AH333">
        <v>2176.1907195003619</v>
      </c>
      <c r="AI333">
        <v>2159.9607878787879</v>
      </c>
      <c r="AJ333">
        <v>1.7619109335654639</v>
      </c>
      <c r="AK333">
        <v>63.164820258041182</v>
      </c>
      <c r="AL333">
        <f t="shared" si="162"/>
        <v>1.9239573445587985</v>
      </c>
      <c r="AM333">
        <v>31.794674271649651</v>
      </c>
      <c r="AN333">
        <v>32.567804848484819</v>
      </c>
      <c r="AO333">
        <v>-7.7435177740509037E-7</v>
      </c>
      <c r="AP333">
        <v>96.758734084088289</v>
      </c>
      <c r="AQ333">
        <v>67</v>
      </c>
      <c r="AR333">
        <v>10</v>
      </c>
      <c r="AS333">
        <f t="shared" si="163"/>
        <v>1</v>
      </c>
      <c r="AT333">
        <f t="shared" si="164"/>
        <v>0</v>
      </c>
      <c r="AU333">
        <f t="shared" si="165"/>
        <v>47649.599462974242</v>
      </c>
      <c r="AV333">
        <f t="shared" si="166"/>
        <v>1200.0025000000001</v>
      </c>
      <c r="AW333">
        <f t="shared" si="167"/>
        <v>1025.9285387475181</v>
      </c>
      <c r="AX333">
        <f t="shared" si="168"/>
        <v>0.85493866783404049</v>
      </c>
      <c r="AY333">
        <f t="shared" si="169"/>
        <v>0.18843162891969811</v>
      </c>
      <c r="AZ333">
        <v>2.7</v>
      </c>
      <c r="BA333">
        <v>0.5</v>
      </c>
      <c r="BB333" t="s">
        <v>355</v>
      </c>
      <c r="BC333">
        <v>2</v>
      </c>
      <c r="BD333" t="b">
        <v>1</v>
      </c>
      <c r="BE333">
        <v>1670951904.2874999</v>
      </c>
      <c r="BF333">
        <v>2086.5124999999998</v>
      </c>
      <c r="BG333">
        <v>2107.3537500000002</v>
      </c>
      <c r="BH333">
        <v>32.569837500000013</v>
      </c>
      <c r="BI333">
        <v>31.794887500000002</v>
      </c>
      <c r="BJ333">
        <v>2092.99125</v>
      </c>
      <c r="BK333">
        <v>32.401649999999997</v>
      </c>
      <c r="BL333">
        <v>650.02412500000003</v>
      </c>
      <c r="BM333">
        <v>101.227625</v>
      </c>
      <c r="BN333">
        <v>9.9931962499999999E-2</v>
      </c>
      <c r="BO333">
        <v>31.762450000000001</v>
      </c>
      <c r="BP333">
        <v>31.9112875</v>
      </c>
      <c r="BQ333">
        <v>999.9</v>
      </c>
      <c r="BR333">
        <v>0</v>
      </c>
      <c r="BS333">
        <v>0</v>
      </c>
      <c r="BT333">
        <v>9016.9549999999981</v>
      </c>
      <c r="BU333">
        <v>0</v>
      </c>
      <c r="BV333">
        <v>40.096612500000013</v>
      </c>
      <c r="BW333">
        <v>-20.840137500000001</v>
      </c>
      <c r="BX333">
        <v>2156.75875</v>
      </c>
      <c r="BY333">
        <v>2176.5549999999998</v>
      </c>
      <c r="BZ333">
        <v>0.77493725000000002</v>
      </c>
      <c r="CA333">
        <v>2107.3537500000002</v>
      </c>
      <c r="CB333">
        <v>31.794887500000002</v>
      </c>
      <c r="CC333">
        <v>3.2969675000000001</v>
      </c>
      <c r="CD333">
        <v>3.2185212499999998</v>
      </c>
      <c r="CE333">
        <v>25.60895</v>
      </c>
      <c r="CF333">
        <v>25.203812500000002</v>
      </c>
      <c r="CG333">
        <v>1200.0025000000001</v>
      </c>
      <c r="CH333">
        <v>0.49996099999999999</v>
      </c>
      <c r="CI333">
        <v>0.50003900000000001</v>
      </c>
      <c r="CJ333">
        <v>0</v>
      </c>
      <c r="CK333">
        <v>1788.8025</v>
      </c>
      <c r="CL333">
        <v>4.9990899999999998</v>
      </c>
      <c r="CM333">
        <v>20194.674999999999</v>
      </c>
      <c r="CN333">
        <v>9557.7462500000001</v>
      </c>
      <c r="CO333">
        <v>39.75</v>
      </c>
      <c r="CP333">
        <v>41.311999999999998</v>
      </c>
      <c r="CQ333">
        <v>40.5</v>
      </c>
      <c r="CR333">
        <v>40.421499999999988</v>
      </c>
      <c r="CS333">
        <v>41.194875000000003</v>
      </c>
      <c r="CT333">
        <v>597.45624999999995</v>
      </c>
      <c r="CU333">
        <v>597.54874999999993</v>
      </c>
      <c r="CV333">
        <v>0</v>
      </c>
      <c r="CW333">
        <v>1670951938.5999999</v>
      </c>
      <c r="CX333">
        <v>0</v>
      </c>
      <c r="CY333">
        <v>1670950421.5999999</v>
      </c>
      <c r="CZ333" t="s">
        <v>356</v>
      </c>
      <c r="DA333">
        <v>1670950421.5999999</v>
      </c>
      <c r="DB333">
        <v>1670950421.5999999</v>
      </c>
      <c r="DC333">
        <v>14</v>
      </c>
      <c r="DD333">
        <v>-0.21199999999999999</v>
      </c>
      <c r="DE333">
        <v>-3.1E-2</v>
      </c>
      <c r="DF333">
        <v>-4.3040000000000003</v>
      </c>
      <c r="DG333">
        <v>0.155</v>
      </c>
      <c r="DH333">
        <v>415</v>
      </c>
      <c r="DI333">
        <v>33</v>
      </c>
      <c r="DJ333">
        <v>0.37</v>
      </c>
      <c r="DK333">
        <v>0.39</v>
      </c>
      <c r="DL333">
        <v>-20.506102439024389</v>
      </c>
      <c r="DM333">
        <v>-2.2148696864111792</v>
      </c>
      <c r="DN333">
        <v>0.23781400960579041</v>
      </c>
      <c r="DO333">
        <v>0</v>
      </c>
      <c r="DP333">
        <v>0.77339741463414646</v>
      </c>
      <c r="DQ333">
        <v>2.0936341463414831E-2</v>
      </c>
      <c r="DR333">
        <v>2.6269833202104431E-3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363</v>
      </c>
      <c r="EA333">
        <v>3.2994500000000002</v>
      </c>
      <c r="EB333">
        <v>2.62534</v>
      </c>
      <c r="EC333">
        <v>0.29247899999999999</v>
      </c>
      <c r="ED333">
        <v>0.29188700000000001</v>
      </c>
      <c r="EE333">
        <v>0.136294</v>
      </c>
      <c r="EF333">
        <v>0.13272300000000001</v>
      </c>
      <c r="EG333">
        <v>21512.5</v>
      </c>
      <c r="EH333">
        <v>21912.7</v>
      </c>
      <c r="EI333">
        <v>28286.7</v>
      </c>
      <c r="EJ333">
        <v>29777.3</v>
      </c>
      <c r="EK333">
        <v>33632.5</v>
      </c>
      <c r="EL333">
        <v>35841.300000000003</v>
      </c>
      <c r="EM333">
        <v>39920.5</v>
      </c>
      <c r="EN333">
        <v>42525.8</v>
      </c>
      <c r="EO333">
        <v>2.1486999999999998</v>
      </c>
      <c r="EP333">
        <v>2.2515499999999999</v>
      </c>
      <c r="EQ333">
        <v>0.15928200000000001</v>
      </c>
      <c r="ER333">
        <v>0</v>
      </c>
      <c r="ES333">
        <v>29.322800000000001</v>
      </c>
      <c r="ET333">
        <v>999.9</v>
      </c>
      <c r="EU333">
        <v>73.8</v>
      </c>
      <c r="EV333">
        <v>32.4</v>
      </c>
      <c r="EW333">
        <v>35.607799999999997</v>
      </c>
      <c r="EX333">
        <v>57.017200000000003</v>
      </c>
      <c r="EY333">
        <v>-3.04888</v>
      </c>
      <c r="EZ333">
        <v>2</v>
      </c>
      <c r="FA333">
        <v>0.21282999999999999</v>
      </c>
      <c r="FB333">
        <v>-0.84155199999999997</v>
      </c>
      <c r="FC333">
        <v>20.270700000000001</v>
      </c>
      <c r="FD333">
        <v>5.2207299999999996</v>
      </c>
      <c r="FE333">
        <v>12.004</v>
      </c>
      <c r="FF333">
        <v>4.9874000000000001</v>
      </c>
      <c r="FG333">
        <v>3.2843300000000002</v>
      </c>
      <c r="FH333">
        <v>9999</v>
      </c>
      <c r="FI333">
        <v>9999</v>
      </c>
      <c r="FJ333">
        <v>9999</v>
      </c>
      <c r="FK333">
        <v>999.9</v>
      </c>
      <c r="FL333">
        <v>1.86578</v>
      </c>
      <c r="FM333">
        <v>1.8621799999999999</v>
      </c>
      <c r="FN333">
        <v>1.8641700000000001</v>
      </c>
      <c r="FO333">
        <v>1.8602000000000001</v>
      </c>
      <c r="FP333">
        <v>1.8609500000000001</v>
      </c>
      <c r="FQ333">
        <v>1.8600699999999999</v>
      </c>
      <c r="FR333">
        <v>1.86174</v>
      </c>
      <c r="FS333">
        <v>1.8583700000000001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-6.48</v>
      </c>
      <c r="GH333">
        <v>0.16819999999999999</v>
      </c>
      <c r="GI333">
        <v>-3.3542705637745942</v>
      </c>
      <c r="GJ333">
        <v>-2.7043828418459848E-3</v>
      </c>
      <c r="GK333">
        <v>1.1637646390227569E-6</v>
      </c>
      <c r="GL333">
        <v>-2.7935288173591201E-10</v>
      </c>
      <c r="GM333">
        <v>-0.1154585369592631</v>
      </c>
      <c r="GN333">
        <v>-1.575226436802038E-3</v>
      </c>
      <c r="GO333">
        <v>7.1853088279240026E-4</v>
      </c>
      <c r="GP333">
        <v>-1.2337336158236461E-5</v>
      </c>
      <c r="GQ333">
        <v>5</v>
      </c>
      <c r="GR333">
        <v>2087</v>
      </c>
      <c r="GS333">
        <v>4</v>
      </c>
      <c r="GT333">
        <v>31</v>
      </c>
      <c r="GU333">
        <v>24.8</v>
      </c>
      <c r="GV333">
        <v>24.8</v>
      </c>
      <c r="GW333">
        <v>4.9621599999999999</v>
      </c>
      <c r="GX333">
        <v>2.4157700000000002</v>
      </c>
      <c r="GY333">
        <v>2.04834</v>
      </c>
      <c r="GZ333">
        <v>2.6196299999999999</v>
      </c>
      <c r="HA333">
        <v>2.1972700000000001</v>
      </c>
      <c r="HB333">
        <v>2.3107899999999999</v>
      </c>
      <c r="HC333">
        <v>37.481900000000003</v>
      </c>
      <c r="HD333">
        <v>14.1058</v>
      </c>
      <c r="HE333">
        <v>18</v>
      </c>
      <c r="HF333">
        <v>613.57500000000005</v>
      </c>
      <c r="HG333">
        <v>774.31600000000003</v>
      </c>
      <c r="HH333">
        <v>31</v>
      </c>
      <c r="HI333">
        <v>30.186800000000002</v>
      </c>
      <c r="HJ333">
        <v>29.9999</v>
      </c>
      <c r="HK333">
        <v>30.1279</v>
      </c>
      <c r="HL333">
        <v>30.117799999999999</v>
      </c>
      <c r="HM333">
        <v>99.183199999999999</v>
      </c>
      <c r="HN333">
        <v>14.3545</v>
      </c>
      <c r="HO333">
        <v>100</v>
      </c>
      <c r="HP333">
        <v>31</v>
      </c>
      <c r="HQ333">
        <v>2120.1799999999998</v>
      </c>
      <c r="HR333">
        <v>31.7743</v>
      </c>
      <c r="HS333">
        <v>99.663600000000002</v>
      </c>
      <c r="HT333">
        <v>98.648399999999995</v>
      </c>
    </row>
    <row r="334" spans="1:228" x14ac:dyDescent="0.2">
      <c r="A334">
        <v>319</v>
      </c>
      <c r="B334">
        <v>1670951910.5999999</v>
      </c>
      <c r="C334">
        <v>1269.5</v>
      </c>
      <c r="D334" t="s">
        <v>997</v>
      </c>
      <c r="E334" t="s">
        <v>998</v>
      </c>
      <c r="F334">
        <v>4</v>
      </c>
      <c r="G334">
        <v>1670951908.5999999</v>
      </c>
      <c r="H334">
        <f t="shared" si="136"/>
        <v>1.9262826780785812E-3</v>
      </c>
      <c r="I334">
        <f t="shared" si="137"/>
        <v>1.9262826780785811</v>
      </c>
      <c r="J334">
        <f t="shared" si="138"/>
        <v>21.989341877465353</v>
      </c>
      <c r="K334">
        <f t="shared" si="139"/>
        <v>2093.931428571429</v>
      </c>
      <c r="L334">
        <f t="shared" si="140"/>
        <v>1775.8974666560118</v>
      </c>
      <c r="M334">
        <f t="shared" si="141"/>
        <v>179.94750095412988</v>
      </c>
      <c r="N334">
        <f t="shared" si="142"/>
        <v>212.17313207290294</v>
      </c>
      <c r="O334">
        <f t="shared" si="143"/>
        <v>0.13157561463964454</v>
      </c>
      <c r="P334">
        <f t="shared" si="144"/>
        <v>3.6790714900573405</v>
      </c>
      <c r="Q334">
        <f t="shared" si="145"/>
        <v>0.1290162679645431</v>
      </c>
      <c r="R334">
        <f t="shared" si="146"/>
        <v>8.0860968138701902E-2</v>
      </c>
      <c r="S334">
        <f t="shared" si="147"/>
        <v>226.11821366514178</v>
      </c>
      <c r="T334">
        <f t="shared" si="148"/>
        <v>32.430027172899003</v>
      </c>
      <c r="U334">
        <f t="shared" si="149"/>
        <v>31.917914285714289</v>
      </c>
      <c r="V334">
        <f t="shared" si="150"/>
        <v>4.7529425374110561</v>
      </c>
      <c r="W334">
        <f t="shared" si="151"/>
        <v>70.060564457180291</v>
      </c>
      <c r="X334">
        <f t="shared" si="152"/>
        <v>3.3001848133985869</v>
      </c>
      <c r="Y334">
        <f t="shared" si="153"/>
        <v>4.7104742003835813</v>
      </c>
      <c r="Z334">
        <f t="shared" si="154"/>
        <v>1.4527577240124692</v>
      </c>
      <c r="AA334">
        <f t="shared" si="155"/>
        <v>-84.949066103265437</v>
      </c>
      <c r="AB334">
        <f t="shared" si="156"/>
        <v>-31.415189068295621</v>
      </c>
      <c r="AC334">
        <f t="shared" si="157"/>
        <v>-1.9334060900553371</v>
      </c>
      <c r="AD334">
        <f t="shared" si="158"/>
        <v>107.82055240352538</v>
      </c>
      <c r="AE334">
        <f t="shared" si="159"/>
        <v>45.630369395727243</v>
      </c>
      <c r="AF334">
        <f t="shared" si="160"/>
        <v>1.9228421743057575</v>
      </c>
      <c r="AG334">
        <f t="shared" si="161"/>
        <v>21.989341877465353</v>
      </c>
      <c r="AH334">
        <v>2183.079777033669</v>
      </c>
      <c r="AI334">
        <v>2166.9756363636361</v>
      </c>
      <c r="AJ334">
        <v>1.7191010819782691</v>
      </c>
      <c r="AK334">
        <v>63.164820258041182</v>
      </c>
      <c r="AL334">
        <f t="shared" si="162"/>
        <v>1.9262826780785811</v>
      </c>
      <c r="AM334">
        <v>31.796478675077768</v>
      </c>
      <c r="AN334">
        <v>32.570511515151502</v>
      </c>
      <c r="AO334">
        <v>3.4083870854805581E-6</v>
      </c>
      <c r="AP334">
        <v>96.758734084088289</v>
      </c>
      <c r="AQ334">
        <v>67</v>
      </c>
      <c r="AR334">
        <v>10</v>
      </c>
      <c r="AS334">
        <f t="shared" si="163"/>
        <v>1</v>
      </c>
      <c r="AT334">
        <f t="shared" si="164"/>
        <v>0</v>
      </c>
      <c r="AU334">
        <f t="shared" si="165"/>
        <v>47505.98016852908</v>
      </c>
      <c r="AV334">
        <f t="shared" si="166"/>
        <v>1200.002857142857</v>
      </c>
      <c r="AW334">
        <f t="shared" si="167"/>
        <v>1025.9286993083633</v>
      </c>
      <c r="AX334">
        <f t="shared" si="168"/>
        <v>0.85493854718900009</v>
      </c>
      <c r="AY334">
        <f t="shared" si="169"/>
        <v>0.18843139607477039</v>
      </c>
      <c r="AZ334">
        <v>2.7</v>
      </c>
      <c r="BA334">
        <v>0.5</v>
      </c>
      <c r="BB334" t="s">
        <v>355</v>
      </c>
      <c r="BC334">
        <v>2</v>
      </c>
      <c r="BD334" t="b">
        <v>1</v>
      </c>
      <c r="BE334">
        <v>1670951908.5999999</v>
      </c>
      <c r="BF334">
        <v>2093.931428571429</v>
      </c>
      <c r="BG334">
        <v>2114.5571428571429</v>
      </c>
      <c r="BH334">
        <v>32.56944285714286</v>
      </c>
      <c r="BI334">
        <v>31.796771428571429</v>
      </c>
      <c r="BJ334">
        <v>2100.4214285714288</v>
      </c>
      <c r="BK334">
        <v>32.40128571428572</v>
      </c>
      <c r="BL334">
        <v>650.02842857142866</v>
      </c>
      <c r="BM334">
        <v>101.2274285714286</v>
      </c>
      <c r="BN334">
        <v>0.10021242857142861</v>
      </c>
      <c r="BO334">
        <v>31.759528571428572</v>
      </c>
      <c r="BP334">
        <v>31.917914285714289</v>
      </c>
      <c r="BQ334">
        <v>999.89999999999986</v>
      </c>
      <c r="BR334">
        <v>0</v>
      </c>
      <c r="BS334">
        <v>0</v>
      </c>
      <c r="BT334">
        <v>8989.2871428571416</v>
      </c>
      <c r="BU334">
        <v>0</v>
      </c>
      <c r="BV334">
        <v>40.267528571428571</v>
      </c>
      <c r="BW334">
        <v>-20.623457142857141</v>
      </c>
      <c r="BX334">
        <v>2164.4285714285711</v>
      </c>
      <c r="BY334">
        <v>2183.9985714285722</v>
      </c>
      <c r="BZ334">
        <v>0.77269228571428583</v>
      </c>
      <c r="CA334">
        <v>2114.5571428571429</v>
      </c>
      <c r="CB334">
        <v>31.796771428571429</v>
      </c>
      <c r="CC334">
        <v>3.2969200000000001</v>
      </c>
      <c r="CD334">
        <v>3.2187014285714279</v>
      </c>
      <c r="CE334">
        <v>25.608742857142861</v>
      </c>
      <c r="CF334">
        <v>25.20477142857143</v>
      </c>
      <c r="CG334">
        <v>1200.002857142857</v>
      </c>
      <c r="CH334">
        <v>0.49996400000000002</v>
      </c>
      <c r="CI334">
        <v>0.50003600000000004</v>
      </c>
      <c r="CJ334">
        <v>0</v>
      </c>
      <c r="CK334">
        <v>1788.4142857142861</v>
      </c>
      <c r="CL334">
        <v>4.9990899999999998</v>
      </c>
      <c r="CM334">
        <v>20187.514285714289</v>
      </c>
      <c r="CN334">
        <v>9557.7528571428575</v>
      </c>
      <c r="CO334">
        <v>39.732000000000014</v>
      </c>
      <c r="CP334">
        <v>41.311999999999998</v>
      </c>
      <c r="CQ334">
        <v>40.5</v>
      </c>
      <c r="CR334">
        <v>40.410428571428582</v>
      </c>
      <c r="CS334">
        <v>41.214000000000013</v>
      </c>
      <c r="CT334">
        <v>597.46</v>
      </c>
      <c r="CU334">
        <v>597.5428571428572</v>
      </c>
      <c r="CV334">
        <v>0</v>
      </c>
      <c r="CW334">
        <v>1670951942.8</v>
      </c>
      <c r="CX334">
        <v>0</v>
      </c>
      <c r="CY334">
        <v>1670950421.5999999</v>
      </c>
      <c r="CZ334" t="s">
        <v>356</v>
      </c>
      <c r="DA334">
        <v>1670950421.5999999</v>
      </c>
      <c r="DB334">
        <v>1670950421.5999999</v>
      </c>
      <c r="DC334">
        <v>14</v>
      </c>
      <c r="DD334">
        <v>-0.21199999999999999</v>
      </c>
      <c r="DE334">
        <v>-3.1E-2</v>
      </c>
      <c r="DF334">
        <v>-4.3040000000000003</v>
      </c>
      <c r="DG334">
        <v>0.155</v>
      </c>
      <c r="DH334">
        <v>415</v>
      </c>
      <c r="DI334">
        <v>33</v>
      </c>
      <c r="DJ334">
        <v>0.37</v>
      </c>
      <c r="DK334">
        <v>0.39</v>
      </c>
      <c r="DL334">
        <v>-20.57563658536586</v>
      </c>
      <c r="DM334">
        <v>-1.6991686411150071</v>
      </c>
      <c r="DN334">
        <v>0.21190881351863811</v>
      </c>
      <c r="DO334">
        <v>0</v>
      </c>
      <c r="DP334">
        <v>0.77405124390243907</v>
      </c>
      <c r="DQ334">
        <v>-3.1003484319588653E-5</v>
      </c>
      <c r="DR334">
        <v>1.5995012603855681E-3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1</v>
      </c>
      <c r="DY334">
        <v>2</v>
      </c>
      <c r="DZ334" t="s">
        <v>363</v>
      </c>
      <c r="EA334">
        <v>3.29948</v>
      </c>
      <c r="EB334">
        <v>2.6254499999999998</v>
      </c>
      <c r="EC334">
        <v>0.29299399999999998</v>
      </c>
      <c r="ED334">
        <v>0.29238900000000001</v>
      </c>
      <c r="EE334">
        <v>0.1363</v>
      </c>
      <c r="EF334">
        <v>0.13272300000000001</v>
      </c>
      <c r="EG334">
        <v>21496.7</v>
      </c>
      <c r="EH334">
        <v>21896.9</v>
      </c>
      <c r="EI334">
        <v>28286.5</v>
      </c>
      <c r="EJ334">
        <v>29777.1</v>
      </c>
      <c r="EK334">
        <v>33632.300000000003</v>
      </c>
      <c r="EL334">
        <v>35841</v>
      </c>
      <c r="EM334">
        <v>39920.6</v>
      </c>
      <c r="EN334">
        <v>42525.5</v>
      </c>
      <c r="EO334">
        <v>2.1491199999999999</v>
      </c>
      <c r="EP334">
        <v>2.2515999999999998</v>
      </c>
      <c r="EQ334">
        <v>0.15948699999999999</v>
      </c>
      <c r="ER334">
        <v>0</v>
      </c>
      <c r="ES334">
        <v>29.325299999999999</v>
      </c>
      <c r="ET334">
        <v>999.9</v>
      </c>
      <c r="EU334">
        <v>73.8</v>
      </c>
      <c r="EV334">
        <v>32.4</v>
      </c>
      <c r="EW334">
        <v>35.606200000000001</v>
      </c>
      <c r="EX334">
        <v>57.257199999999997</v>
      </c>
      <c r="EY334">
        <v>-2.9487199999999998</v>
      </c>
      <c r="EZ334">
        <v>2</v>
      </c>
      <c r="FA334">
        <v>0.21234500000000001</v>
      </c>
      <c r="FB334">
        <v>-0.84180299999999997</v>
      </c>
      <c r="FC334">
        <v>20.270700000000001</v>
      </c>
      <c r="FD334">
        <v>5.22058</v>
      </c>
      <c r="FE334">
        <v>12.004</v>
      </c>
      <c r="FF334">
        <v>4.9874499999999999</v>
      </c>
      <c r="FG334">
        <v>3.2842199999999999</v>
      </c>
      <c r="FH334">
        <v>9999</v>
      </c>
      <c r="FI334">
        <v>9999</v>
      </c>
      <c r="FJ334">
        <v>9999</v>
      </c>
      <c r="FK334">
        <v>999.9</v>
      </c>
      <c r="FL334">
        <v>1.86578</v>
      </c>
      <c r="FM334">
        <v>1.8621799999999999</v>
      </c>
      <c r="FN334">
        <v>1.8641700000000001</v>
      </c>
      <c r="FO334">
        <v>1.8602099999999999</v>
      </c>
      <c r="FP334">
        <v>1.8609599999999999</v>
      </c>
      <c r="FQ334">
        <v>1.86006</v>
      </c>
      <c r="FR334">
        <v>1.86175</v>
      </c>
      <c r="FS334">
        <v>1.8583700000000001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-6.49</v>
      </c>
      <c r="GH334">
        <v>0.16819999999999999</v>
      </c>
      <c r="GI334">
        <v>-3.3542705637745942</v>
      </c>
      <c r="GJ334">
        <v>-2.7043828418459848E-3</v>
      </c>
      <c r="GK334">
        <v>1.1637646390227569E-6</v>
      </c>
      <c r="GL334">
        <v>-2.7935288173591201E-10</v>
      </c>
      <c r="GM334">
        <v>-0.1154585369592631</v>
      </c>
      <c r="GN334">
        <v>-1.575226436802038E-3</v>
      </c>
      <c r="GO334">
        <v>7.1853088279240026E-4</v>
      </c>
      <c r="GP334">
        <v>-1.2337336158236461E-5</v>
      </c>
      <c r="GQ334">
        <v>5</v>
      </c>
      <c r="GR334">
        <v>2087</v>
      </c>
      <c r="GS334">
        <v>4</v>
      </c>
      <c r="GT334">
        <v>31</v>
      </c>
      <c r="GU334">
        <v>24.8</v>
      </c>
      <c r="GV334">
        <v>24.8</v>
      </c>
      <c r="GW334">
        <v>4.9719199999999999</v>
      </c>
      <c r="GX334">
        <v>2.3962400000000001</v>
      </c>
      <c r="GY334">
        <v>2.04834</v>
      </c>
      <c r="GZ334">
        <v>2.6184099999999999</v>
      </c>
      <c r="HA334">
        <v>2.1972700000000001</v>
      </c>
      <c r="HB334">
        <v>2.3315399999999999</v>
      </c>
      <c r="HC334">
        <v>37.457799999999999</v>
      </c>
      <c r="HD334">
        <v>14.1145</v>
      </c>
      <c r="HE334">
        <v>18</v>
      </c>
      <c r="HF334">
        <v>613.86300000000006</v>
      </c>
      <c r="HG334">
        <v>774.36300000000006</v>
      </c>
      <c r="HH334">
        <v>30.9999</v>
      </c>
      <c r="HI334">
        <v>30.186199999999999</v>
      </c>
      <c r="HJ334">
        <v>29.9999</v>
      </c>
      <c r="HK334">
        <v>30.125399999999999</v>
      </c>
      <c r="HL334">
        <v>30.117699999999999</v>
      </c>
      <c r="HM334">
        <v>99.4208</v>
      </c>
      <c r="HN334">
        <v>14.3545</v>
      </c>
      <c r="HO334">
        <v>100</v>
      </c>
      <c r="HP334">
        <v>31</v>
      </c>
      <c r="HQ334">
        <v>2126.86</v>
      </c>
      <c r="HR334">
        <v>31.7743</v>
      </c>
      <c r="HS334">
        <v>99.663499999999999</v>
      </c>
      <c r="HT334">
        <v>98.647599999999997</v>
      </c>
    </row>
    <row r="335" spans="1:228" x14ac:dyDescent="0.2">
      <c r="A335">
        <v>320</v>
      </c>
      <c r="B335">
        <v>1670951914.5999999</v>
      </c>
      <c r="C335">
        <v>1273.5</v>
      </c>
      <c r="D335" t="s">
        <v>999</v>
      </c>
      <c r="E335" t="s">
        <v>1000</v>
      </c>
      <c r="F335">
        <v>4</v>
      </c>
      <c r="G335">
        <v>1670951912.2874999</v>
      </c>
      <c r="H335">
        <f t="shared" si="136"/>
        <v>1.9301931044352703E-3</v>
      </c>
      <c r="I335">
        <f t="shared" si="137"/>
        <v>1.9301931044352703</v>
      </c>
      <c r="J335">
        <f t="shared" si="138"/>
        <v>21.39935261102676</v>
      </c>
      <c r="K335">
        <f t="shared" si="139"/>
        <v>2100.0050000000001</v>
      </c>
      <c r="L335">
        <f t="shared" si="140"/>
        <v>1789.2222083157963</v>
      </c>
      <c r="M335">
        <f t="shared" si="141"/>
        <v>181.29635637482983</v>
      </c>
      <c r="N335">
        <f t="shared" si="142"/>
        <v>212.78701611204642</v>
      </c>
      <c r="O335">
        <f t="shared" si="143"/>
        <v>0.13169391728268204</v>
      </c>
      <c r="P335">
        <f t="shared" si="144"/>
        <v>3.682728965771076</v>
      </c>
      <c r="Q335">
        <f t="shared" si="145"/>
        <v>0.1291325074772724</v>
      </c>
      <c r="R335">
        <f t="shared" si="146"/>
        <v>8.0933800241172721E-2</v>
      </c>
      <c r="S335">
        <f t="shared" si="147"/>
        <v>226.11895161164517</v>
      </c>
      <c r="T335">
        <f t="shared" si="148"/>
        <v>32.425682547521319</v>
      </c>
      <c r="U335">
        <f t="shared" si="149"/>
        <v>31.924387500000002</v>
      </c>
      <c r="V335">
        <f t="shared" si="150"/>
        <v>4.7546852826602342</v>
      </c>
      <c r="W335">
        <f t="shared" si="151"/>
        <v>70.074836390943176</v>
      </c>
      <c r="X335">
        <f t="shared" si="152"/>
        <v>3.3003136956505617</v>
      </c>
      <c r="Y335">
        <f t="shared" si="153"/>
        <v>4.709698752970775</v>
      </c>
      <c r="Z335">
        <f t="shared" si="154"/>
        <v>1.4543715870096725</v>
      </c>
      <c r="AA335">
        <f t="shared" si="155"/>
        <v>-85.121515905595416</v>
      </c>
      <c r="AB335">
        <f t="shared" si="156"/>
        <v>-33.308117682495016</v>
      </c>
      <c r="AC335">
        <f t="shared" si="157"/>
        <v>-2.0479040081298718</v>
      </c>
      <c r="AD335">
        <f t="shared" si="158"/>
        <v>105.64141401542489</v>
      </c>
      <c r="AE335">
        <f t="shared" si="159"/>
        <v>45.571336527722117</v>
      </c>
      <c r="AF335">
        <f t="shared" si="160"/>
        <v>1.9263730848301341</v>
      </c>
      <c r="AG335">
        <f t="shared" si="161"/>
        <v>21.39935261102676</v>
      </c>
      <c r="AH335">
        <v>2189.8284221199251</v>
      </c>
      <c r="AI335">
        <v>2173.8784242424231</v>
      </c>
      <c r="AJ335">
        <v>1.7446738099964929</v>
      </c>
      <c r="AK335">
        <v>63.164820258041182</v>
      </c>
      <c r="AL335">
        <f t="shared" si="162"/>
        <v>1.9301931044352703</v>
      </c>
      <c r="AM335">
        <v>31.79601384700516</v>
      </c>
      <c r="AN335">
        <v>32.571616363636352</v>
      </c>
      <c r="AO335">
        <v>1.1690384641840191E-6</v>
      </c>
      <c r="AP335">
        <v>96.758734084088289</v>
      </c>
      <c r="AQ335">
        <v>66</v>
      </c>
      <c r="AR335">
        <v>10</v>
      </c>
      <c r="AS335">
        <f t="shared" si="163"/>
        <v>1</v>
      </c>
      <c r="AT335">
        <f t="shared" si="164"/>
        <v>0</v>
      </c>
      <c r="AU335">
        <f t="shared" si="165"/>
        <v>47572.10495923597</v>
      </c>
      <c r="AV335">
        <f t="shared" si="166"/>
        <v>1200.0062499999999</v>
      </c>
      <c r="AW335">
        <f t="shared" si="167"/>
        <v>1025.9316510941164</v>
      </c>
      <c r="AX335">
        <f t="shared" si="168"/>
        <v>0.85493858977327541</v>
      </c>
      <c r="AY335">
        <f t="shared" si="169"/>
        <v>0.18843147826242171</v>
      </c>
      <c r="AZ335">
        <v>2.7</v>
      </c>
      <c r="BA335">
        <v>0.5</v>
      </c>
      <c r="BB335" t="s">
        <v>355</v>
      </c>
      <c r="BC335">
        <v>2</v>
      </c>
      <c r="BD335" t="b">
        <v>1</v>
      </c>
      <c r="BE335">
        <v>1670951912.2874999</v>
      </c>
      <c r="BF335">
        <v>2100.0050000000001</v>
      </c>
      <c r="BG335">
        <v>2120.61375</v>
      </c>
      <c r="BH335">
        <v>32.570950000000003</v>
      </c>
      <c r="BI335">
        <v>31.796875</v>
      </c>
      <c r="BJ335">
        <v>2106.5037499999999</v>
      </c>
      <c r="BK335">
        <v>32.402762500000001</v>
      </c>
      <c r="BL335">
        <v>650.04025000000001</v>
      </c>
      <c r="BM335">
        <v>101.22687500000001</v>
      </c>
      <c r="BN335">
        <v>0.10003427500000001</v>
      </c>
      <c r="BO335">
        <v>31.756625</v>
      </c>
      <c r="BP335">
        <v>31.924387500000002</v>
      </c>
      <c r="BQ335">
        <v>999.9</v>
      </c>
      <c r="BR335">
        <v>0</v>
      </c>
      <c r="BS335">
        <v>0</v>
      </c>
      <c r="BT335">
        <v>9001.9537500000006</v>
      </c>
      <c r="BU335">
        <v>0</v>
      </c>
      <c r="BV335">
        <v>40.414124999999999</v>
      </c>
      <c r="BW335">
        <v>-20.610025</v>
      </c>
      <c r="BX335">
        <v>2170.7075</v>
      </c>
      <c r="BY335">
        <v>2190.2562499999999</v>
      </c>
      <c r="BZ335">
        <v>0.77408500000000002</v>
      </c>
      <c r="CA335">
        <v>2120.61375</v>
      </c>
      <c r="CB335">
        <v>31.796875</v>
      </c>
      <c r="CC335">
        <v>3.2970537499999999</v>
      </c>
      <c r="CD335">
        <v>3.2186949999999999</v>
      </c>
      <c r="CE335">
        <v>25.609412500000001</v>
      </c>
      <c r="CF335">
        <v>25.204725</v>
      </c>
      <c r="CG335">
        <v>1200.0062499999999</v>
      </c>
      <c r="CH335">
        <v>0.49996449999999998</v>
      </c>
      <c r="CI335">
        <v>0.50003550000000008</v>
      </c>
      <c r="CJ335">
        <v>0</v>
      </c>
      <c r="CK335">
        <v>1787.9662499999999</v>
      </c>
      <c r="CL335">
        <v>4.9990899999999998</v>
      </c>
      <c r="CM335">
        <v>20181.387500000001</v>
      </c>
      <c r="CN335">
        <v>9557.7837500000005</v>
      </c>
      <c r="CO335">
        <v>39.702749999999988</v>
      </c>
      <c r="CP335">
        <v>41.311999999999998</v>
      </c>
      <c r="CQ335">
        <v>40.5</v>
      </c>
      <c r="CR335">
        <v>40.382750000000001</v>
      </c>
      <c r="CS335">
        <v>41.186999999999998</v>
      </c>
      <c r="CT335">
        <v>597.46</v>
      </c>
      <c r="CU335">
        <v>597.54624999999999</v>
      </c>
      <c r="CV335">
        <v>0</v>
      </c>
      <c r="CW335">
        <v>1670951946.4000001</v>
      </c>
      <c r="CX335">
        <v>0</v>
      </c>
      <c r="CY335">
        <v>1670950421.5999999</v>
      </c>
      <c r="CZ335" t="s">
        <v>356</v>
      </c>
      <c r="DA335">
        <v>1670950421.5999999</v>
      </c>
      <c r="DB335">
        <v>1670950421.5999999</v>
      </c>
      <c r="DC335">
        <v>14</v>
      </c>
      <c r="DD335">
        <v>-0.21199999999999999</v>
      </c>
      <c r="DE335">
        <v>-3.1E-2</v>
      </c>
      <c r="DF335">
        <v>-4.3040000000000003</v>
      </c>
      <c r="DG335">
        <v>0.155</v>
      </c>
      <c r="DH335">
        <v>415</v>
      </c>
      <c r="DI335">
        <v>33</v>
      </c>
      <c r="DJ335">
        <v>0.37</v>
      </c>
      <c r="DK335">
        <v>0.39</v>
      </c>
      <c r="DL335">
        <v>-20.639690000000002</v>
      </c>
      <c r="DM335">
        <v>-0.5983407129455347</v>
      </c>
      <c r="DN335">
        <v>0.1535846978054782</v>
      </c>
      <c r="DO335">
        <v>0</v>
      </c>
      <c r="DP335">
        <v>0.7741672249999999</v>
      </c>
      <c r="DQ335">
        <v>-8.9107317073305837E-4</v>
      </c>
      <c r="DR335">
        <v>1.576201771466778E-3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363</v>
      </c>
      <c r="EA335">
        <v>3.2995800000000002</v>
      </c>
      <c r="EB335">
        <v>2.6251799999999998</v>
      </c>
      <c r="EC335">
        <v>0.29350500000000002</v>
      </c>
      <c r="ED335">
        <v>0.29290300000000002</v>
      </c>
      <c r="EE335">
        <v>0.13630200000000001</v>
      </c>
      <c r="EF335">
        <v>0.13272999999999999</v>
      </c>
      <c r="EG335">
        <v>21481.4</v>
      </c>
      <c r="EH335">
        <v>21880.799999999999</v>
      </c>
      <c r="EI335">
        <v>28286.9</v>
      </c>
      <c r="EJ335">
        <v>29776.799999999999</v>
      </c>
      <c r="EK335">
        <v>33632.5</v>
      </c>
      <c r="EL335">
        <v>35840.5</v>
      </c>
      <c r="EM335">
        <v>39920.9</v>
      </c>
      <c r="EN335">
        <v>42525.2</v>
      </c>
      <c r="EO335">
        <v>2.14967</v>
      </c>
      <c r="EP335">
        <v>2.2516500000000002</v>
      </c>
      <c r="EQ335">
        <v>0.16004199999999999</v>
      </c>
      <c r="ER335">
        <v>0</v>
      </c>
      <c r="ES335">
        <v>29.327200000000001</v>
      </c>
      <c r="ET335">
        <v>999.9</v>
      </c>
      <c r="EU335">
        <v>73.8</v>
      </c>
      <c r="EV335">
        <v>32.4</v>
      </c>
      <c r="EW335">
        <v>35.607300000000002</v>
      </c>
      <c r="EX335">
        <v>56.867199999999997</v>
      </c>
      <c r="EY335">
        <v>-2.9607399999999999</v>
      </c>
      <c r="EZ335">
        <v>2</v>
      </c>
      <c r="FA335">
        <v>0.21240100000000001</v>
      </c>
      <c r="FB335">
        <v>-0.84294400000000003</v>
      </c>
      <c r="FC335">
        <v>20.270800000000001</v>
      </c>
      <c r="FD335">
        <v>5.2201399999999998</v>
      </c>
      <c r="FE335">
        <v>12.004</v>
      </c>
      <c r="FF335">
        <v>4.9873000000000003</v>
      </c>
      <c r="FG335">
        <v>3.2843</v>
      </c>
      <c r="FH335">
        <v>9999</v>
      </c>
      <c r="FI335">
        <v>9999</v>
      </c>
      <c r="FJ335">
        <v>9999</v>
      </c>
      <c r="FK335">
        <v>999.9</v>
      </c>
      <c r="FL335">
        <v>1.8657900000000001</v>
      </c>
      <c r="FM335">
        <v>1.8621799999999999</v>
      </c>
      <c r="FN335">
        <v>1.8641700000000001</v>
      </c>
      <c r="FO335">
        <v>1.8602000000000001</v>
      </c>
      <c r="FP335">
        <v>1.8609599999999999</v>
      </c>
      <c r="FQ335">
        <v>1.86008</v>
      </c>
      <c r="FR335">
        <v>1.8617600000000001</v>
      </c>
      <c r="FS335">
        <v>1.8583700000000001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-6.51</v>
      </c>
      <c r="GH335">
        <v>0.16819999999999999</v>
      </c>
      <c r="GI335">
        <v>-3.3542705637745942</v>
      </c>
      <c r="GJ335">
        <v>-2.7043828418459848E-3</v>
      </c>
      <c r="GK335">
        <v>1.1637646390227569E-6</v>
      </c>
      <c r="GL335">
        <v>-2.7935288173591201E-10</v>
      </c>
      <c r="GM335">
        <v>-0.1154585369592631</v>
      </c>
      <c r="GN335">
        <v>-1.575226436802038E-3</v>
      </c>
      <c r="GO335">
        <v>7.1853088279240026E-4</v>
      </c>
      <c r="GP335">
        <v>-1.2337336158236461E-5</v>
      </c>
      <c r="GQ335">
        <v>5</v>
      </c>
      <c r="GR335">
        <v>2087</v>
      </c>
      <c r="GS335">
        <v>4</v>
      </c>
      <c r="GT335">
        <v>31</v>
      </c>
      <c r="GU335">
        <v>24.9</v>
      </c>
      <c r="GV335">
        <v>24.9</v>
      </c>
      <c r="GW335">
        <v>4.9853500000000004</v>
      </c>
      <c r="GX335">
        <v>2.3889200000000002</v>
      </c>
      <c r="GY335">
        <v>2.04834</v>
      </c>
      <c r="GZ335">
        <v>2.6196299999999999</v>
      </c>
      <c r="HA335">
        <v>2.1972700000000001</v>
      </c>
      <c r="HB335">
        <v>2.2790499999999998</v>
      </c>
      <c r="HC335">
        <v>37.457799999999999</v>
      </c>
      <c r="HD335">
        <v>14.1058</v>
      </c>
      <c r="HE335">
        <v>18</v>
      </c>
      <c r="HF335">
        <v>614.27200000000005</v>
      </c>
      <c r="HG335">
        <v>774.39700000000005</v>
      </c>
      <c r="HH335">
        <v>30.9998</v>
      </c>
      <c r="HI335">
        <v>30.185500000000001</v>
      </c>
      <c r="HJ335">
        <v>30.0001</v>
      </c>
      <c r="HK335">
        <v>30.125399999999999</v>
      </c>
      <c r="HL335">
        <v>30.116499999999998</v>
      </c>
      <c r="HM335">
        <v>99.650700000000001</v>
      </c>
      <c r="HN335">
        <v>14.3545</v>
      </c>
      <c r="HO335">
        <v>100</v>
      </c>
      <c r="HP335">
        <v>31</v>
      </c>
      <c r="HQ335">
        <v>2133.58</v>
      </c>
      <c r="HR335">
        <v>31.7743</v>
      </c>
      <c r="HS335">
        <v>99.664599999999993</v>
      </c>
      <c r="HT335">
        <v>98.646799999999999</v>
      </c>
    </row>
    <row r="336" spans="1:228" x14ac:dyDescent="0.2">
      <c r="A336">
        <v>321</v>
      </c>
      <c r="B336">
        <v>1670951918.5999999</v>
      </c>
      <c r="C336">
        <v>1277.5</v>
      </c>
      <c r="D336" t="s">
        <v>1001</v>
      </c>
      <c r="E336" t="s">
        <v>1002</v>
      </c>
      <c r="F336">
        <v>4</v>
      </c>
      <c r="G336">
        <v>1670951916.5999999</v>
      </c>
      <c r="H336">
        <f t="shared" ref="H336:H399" si="170">(I336)/1000</f>
        <v>1.9207740341276251E-3</v>
      </c>
      <c r="I336">
        <f t="shared" ref="I336:I389" si="171">IF(BD336, AL336, AF336)</f>
        <v>1.9207740341276252</v>
      </c>
      <c r="J336">
        <f t="shared" ref="J336:J389" si="172">IF(BD336, AG336, AE336)</f>
        <v>22.183581123284689</v>
      </c>
      <c r="K336">
        <f t="shared" ref="K336:K399" si="173">BF336 - IF(AS336&gt;1, J336*AZ336*100/(AU336*BT336), 0)</f>
        <v>2107.241428571429</v>
      </c>
      <c r="L336">
        <f t="shared" ref="L336:L399" si="174">((R336-H336/2)*K336-J336)/(R336+H336/2)</f>
        <v>1785.6099994168183</v>
      </c>
      <c r="M336">
        <f t="shared" ref="M336:M399" si="175">L336*(BM336+BN336)/1000</f>
        <v>180.92898136210465</v>
      </c>
      <c r="N336">
        <f t="shared" ref="N336:N389" si="176">(BF336 - IF(AS336&gt;1, J336*AZ336*100/(AU336*BT336), 0))*(BM336+BN336)/1000</f>
        <v>213.518654846229</v>
      </c>
      <c r="O336">
        <f t="shared" ref="O336:O399" si="177">2/((1/Q336-1/P336)+SIGN(Q336)*SQRT((1/Q336-1/P336)*(1/Q336-1/P336) + 4*BA336/((BA336+1)*(BA336+1))*(2*1/Q336*1/P336-1/P336*1/P336)))</f>
        <v>0.13113239692484119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3.6871690997972424</v>
      </c>
      <c r="Q336">
        <f t="shared" ref="Q336:Q389" si="179">H336*(1000-(1000*0.61365*EXP(17.502*U336/(240.97+U336))/(BM336+BN336)+BH336)/2)/(1000*0.61365*EXP(17.502*U336/(240.97+U336))/(BM336+BN336)-BH336)</f>
        <v>0.12859555110711596</v>
      </c>
      <c r="R336">
        <f t="shared" ref="R336:R389" si="180">1/((BA336+1)/(O336/1.6)+1/(P336/1.37)) + BA336/((BA336+1)/(O336/1.6) + BA336/(P336/1.37))</f>
        <v>8.0596057301421026E-2</v>
      </c>
      <c r="S336">
        <f t="shared" ref="S336:S389" si="181">(AV336*AY336)</f>
        <v>226.11581066495273</v>
      </c>
      <c r="T336">
        <f t="shared" ref="T336:T399" si="182">(BO336+(S336+2*0.95*0.0000000567*(((BO336+$B$6)+273)^4-(BO336+273)^4)-44100*H336)/(1.84*29.3*P336+8*0.95*0.0000000567*(BO336+273)^3))</f>
        <v>32.423710721425337</v>
      </c>
      <c r="U336">
        <f t="shared" ref="U336:U399" si="183">($C$6*BP336+$D$6*BQ336+$E$6*T336)</f>
        <v>31.920557142857142</v>
      </c>
      <c r="V336">
        <f t="shared" ref="V336:V399" si="184">0.61365*EXP(17.502*U336/(240.97+U336))</f>
        <v>4.7536539910440583</v>
      </c>
      <c r="W336">
        <f t="shared" ref="W336:W399" si="185">(X336/Y336*100)</f>
        <v>70.08798874589236</v>
      </c>
      <c r="X336">
        <f t="shared" ref="X336:X389" si="186">BH336*(BM336+BN336)/1000</f>
        <v>3.3003402558572632</v>
      </c>
      <c r="Y336">
        <f t="shared" ref="Y336:Y389" si="187">0.61365*EXP(17.502*BO336/(240.97+BO336))</f>
        <v>4.7088528504118132</v>
      </c>
      <c r="Z336">
        <f t="shared" ref="Z336:Z389" si="188">(V336-BH336*(BM336+BN336)/1000)</f>
        <v>1.4533137351867951</v>
      </c>
      <c r="AA336">
        <f t="shared" ref="AA336:AA389" si="189">(-H336*44100)</f>
        <v>-84.706134905028264</v>
      </c>
      <c r="AB336">
        <f t="shared" ref="AB336:AB389" si="190">2*29.3*P336*0.92*(BO336-U336)</f>
        <v>-33.216582570932012</v>
      </c>
      <c r="AC336">
        <f t="shared" ref="AC336:AC389" si="191">2*0.95*0.0000000567*(((BO336+$B$6)+273)^4-(U336+273)^4)</f>
        <v>-2.0397465209062799</v>
      </c>
      <c r="AD336">
        <f t="shared" ref="AD336:AD399" si="192">S336+AC336+AA336+AB336</f>
        <v>106.15334666808616</v>
      </c>
      <c r="AE336">
        <f t="shared" ref="AE336:AE389" si="193">BL336*AS336*(BG336-BF336*(1000-AS336*BI336)/(1000-AS336*BH336))/(100*AZ336)</f>
        <v>45.715338518918202</v>
      </c>
      <c r="AF336">
        <f t="shared" ref="AF336:AF389" si="194">1000*BL336*AS336*(BH336-BI336)/(100*AZ336*(1000-AS336*BH336))</f>
        <v>1.9220652260584918</v>
      </c>
      <c r="AG336">
        <f t="shared" ref="AG336:AG399" si="195">(AH336 - AI336 - BM336*1000/(8.314*(BO336+273.15)) * AK336/BL336 * AJ336) * BL336/(100*AZ336) * (1000 - BI336)/1000</f>
        <v>22.183581123284689</v>
      </c>
      <c r="AH336">
        <v>2196.835435470573</v>
      </c>
      <c r="AI336">
        <v>2180.7207878787872</v>
      </c>
      <c r="AJ336">
        <v>1.699929164578259</v>
      </c>
      <c r="AK336">
        <v>63.164820258041182</v>
      </c>
      <c r="AL336">
        <f t="shared" ref="AL336:AL399" si="196">(AN336 - AM336 + BM336*1000/(8.314*(BO336+273.15)) * AP336/BL336 * AO336) * BL336/(100*AZ336) * 1000/(1000 - AN336)</f>
        <v>1.9207740341276252</v>
      </c>
      <c r="AM336">
        <v>31.79927832458274</v>
      </c>
      <c r="AN336">
        <v>32.571183636363649</v>
      </c>
      <c r="AO336">
        <v>7.7063065326424389E-7</v>
      </c>
      <c r="AP336">
        <v>96.758734084088289</v>
      </c>
      <c r="AQ336">
        <v>67</v>
      </c>
      <c r="AR336">
        <v>10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47652.341032626187</v>
      </c>
      <c r="AV336">
        <f t="shared" ref="AV336:AV389" si="200">$B$10*BU336+$C$10*BV336+$F$10*CG336*(1-CJ336)</f>
        <v>1199.991428571429</v>
      </c>
      <c r="AW336">
        <f t="shared" ref="AW336:AW399" si="201">AV336*AX336</f>
        <v>1025.918799308266</v>
      </c>
      <c r="AX336">
        <f t="shared" ref="AX336:AX389" si="202">($B$10*$D$8+$C$10*$D$8+$F$10*((CT336+CL336)/MAX(CT336+CL336+CU336, 0.1)*$I$8+CU336/MAX(CT336+CL336+CU336, 0.1)*$J$8))/($B$10+$C$10+$F$10)</f>
        <v>0.85493843946002701</v>
      </c>
      <c r="AY336">
        <f t="shared" ref="AY336:AY389" si="203">($B$10*$K$8+$C$10*$K$8+$F$10*((CT336+CL336)/MAX(CT336+CL336+CU336, 0.1)*$P$8+CU336/MAX(CT336+CL336+CU336, 0.1)*$Q$8))/($B$10+$C$10+$F$10)</f>
        <v>0.18843118815785215</v>
      </c>
      <c r="AZ336">
        <v>2.7</v>
      </c>
      <c r="BA336">
        <v>0.5</v>
      </c>
      <c r="BB336" t="s">
        <v>355</v>
      </c>
      <c r="BC336">
        <v>2</v>
      </c>
      <c r="BD336" t="b">
        <v>1</v>
      </c>
      <c r="BE336">
        <v>1670951916.5999999</v>
      </c>
      <c r="BF336">
        <v>2107.241428571429</v>
      </c>
      <c r="BG336">
        <v>2127.9142857142861</v>
      </c>
      <c r="BH336">
        <v>32.571457142857142</v>
      </c>
      <c r="BI336">
        <v>31.799028571428568</v>
      </c>
      <c r="BJ336">
        <v>2113.75</v>
      </c>
      <c r="BK336">
        <v>32.403285714285722</v>
      </c>
      <c r="BL336">
        <v>649.96871428571433</v>
      </c>
      <c r="BM336">
        <v>101.2264285714286</v>
      </c>
      <c r="BN336">
        <v>9.9718471428571417E-2</v>
      </c>
      <c r="BO336">
        <v>31.75345714285714</v>
      </c>
      <c r="BP336">
        <v>31.920557142857142</v>
      </c>
      <c r="BQ336">
        <v>999.89999999999986</v>
      </c>
      <c r="BR336">
        <v>0</v>
      </c>
      <c r="BS336">
        <v>0</v>
      </c>
      <c r="BT336">
        <v>9017.3200000000015</v>
      </c>
      <c r="BU336">
        <v>0</v>
      </c>
      <c r="BV336">
        <v>40.61354285714286</v>
      </c>
      <c r="BW336">
        <v>-20.673400000000001</v>
      </c>
      <c r="BX336">
        <v>2178.1885714285709</v>
      </c>
      <c r="BY336">
        <v>2197.8028571428572</v>
      </c>
      <c r="BZ336">
        <v>0.77243828571428552</v>
      </c>
      <c r="CA336">
        <v>2127.9142857142861</v>
      </c>
      <c r="CB336">
        <v>31.799028571428568</v>
      </c>
      <c r="CC336">
        <v>3.2970985714285712</v>
      </c>
      <c r="CD336">
        <v>3.2189100000000002</v>
      </c>
      <c r="CE336">
        <v>25.609657142857149</v>
      </c>
      <c r="CF336">
        <v>25.205828571428569</v>
      </c>
      <c r="CG336">
        <v>1199.991428571429</v>
      </c>
      <c r="CH336">
        <v>0.49996800000000002</v>
      </c>
      <c r="CI336">
        <v>0.50003200000000003</v>
      </c>
      <c r="CJ336">
        <v>0</v>
      </c>
      <c r="CK336">
        <v>1787.5685714285721</v>
      </c>
      <c r="CL336">
        <v>4.9990899999999998</v>
      </c>
      <c r="CM336">
        <v>20174.58571428572</v>
      </c>
      <c r="CN336">
        <v>9557.6971428571433</v>
      </c>
      <c r="CO336">
        <v>39.75</v>
      </c>
      <c r="CP336">
        <v>41.311999999999998</v>
      </c>
      <c r="CQ336">
        <v>40.5</v>
      </c>
      <c r="CR336">
        <v>40.375</v>
      </c>
      <c r="CS336">
        <v>41.222999999999999</v>
      </c>
      <c r="CT336">
        <v>597.45857142857142</v>
      </c>
      <c r="CU336">
        <v>597.5328571428571</v>
      </c>
      <c r="CV336">
        <v>0</v>
      </c>
      <c r="CW336">
        <v>1670951950.5999999</v>
      </c>
      <c r="CX336">
        <v>0</v>
      </c>
      <c r="CY336">
        <v>1670950421.5999999</v>
      </c>
      <c r="CZ336" t="s">
        <v>356</v>
      </c>
      <c r="DA336">
        <v>1670950421.5999999</v>
      </c>
      <c r="DB336">
        <v>1670950421.5999999</v>
      </c>
      <c r="DC336">
        <v>14</v>
      </c>
      <c r="DD336">
        <v>-0.21199999999999999</v>
      </c>
      <c r="DE336">
        <v>-3.1E-2</v>
      </c>
      <c r="DF336">
        <v>-4.3040000000000003</v>
      </c>
      <c r="DG336">
        <v>0.155</v>
      </c>
      <c r="DH336">
        <v>415</v>
      </c>
      <c r="DI336">
        <v>33</v>
      </c>
      <c r="DJ336">
        <v>0.37</v>
      </c>
      <c r="DK336">
        <v>0.39</v>
      </c>
      <c r="DL336">
        <v>-20.686245</v>
      </c>
      <c r="DM336">
        <v>0.46772082551592609</v>
      </c>
      <c r="DN336">
        <v>9.9027142617567676E-2</v>
      </c>
      <c r="DO336">
        <v>0</v>
      </c>
      <c r="DP336">
        <v>0.77405384999999993</v>
      </c>
      <c r="DQ336">
        <v>-1.098727204503136E-2</v>
      </c>
      <c r="DR336">
        <v>1.632978804975746E-3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363</v>
      </c>
      <c r="EA336">
        <v>3.29942</v>
      </c>
      <c r="EB336">
        <v>2.6252200000000001</v>
      </c>
      <c r="EC336">
        <v>0.294012</v>
      </c>
      <c r="ED336">
        <v>0.29341299999999998</v>
      </c>
      <c r="EE336">
        <v>0.13630600000000001</v>
      </c>
      <c r="EF336">
        <v>0.13272800000000001</v>
      </c>
      <c r="EG336">
        <v>21465.5</v>
      </c>
      <c r="EH336">
        <v>21865.200000000001</v>
      </c>
      <c r="EI336">
        <v>28286.3</v>
      </c>
      <c r="EJ336">
        <v>29777.200000000001</v>
      </c>
      <c r="EK336">
        <v>33631.9</v>
      </c>
      <c r="EL336">
        <v>35841.300000000003</v>
      </c>
      <c r="EM336">
        <v>39920.300000000003</v>
      </c>
      <c r="EN336">
        <v>42525.9</v>
      </c>
      <c r="EO336">
        <v>2.1490999999999998</v>
      </c>
      <c r="EP336">
        <v>2.2517999999999998</v>
      </c>
      <c r="EQ336">
        <v>0.15932299999999999</v>
      </c>
      <c r="ER336">
        <v>0</v>
      </c>
      <c r="ES336">
        <v>29.3291</v>
      </c>
      <c r="ET336">
        <v>999.9</v>
      </c>
      <c r="EU336">
        <v>73.8</v>
      </c>
      <c r="EV336">
        <v>32.4</v>
      </c>
      <c r="EW336">
        <v>35.613199999999999</v>
      </c>
      <c r="EX336">
        <v>56.807200000000002</v>
      </c>
      <c r="EY336">
        <v>-2.9086500000000002</v>
      </c>
      <c r="EZ336">
        <v>2</v>
      </c>
      <c r="FA336">
        <v>0.21241599999999999</v>
      </c>
      <c r="FB336">
        <v>-0.84308300000000003</v>
      </c>
      <c r="FC336">
        <v>20.270800000000001</v>
      </c>
      <c r="FD336">
        <v>5.2199900000000001</v>
      </c>
      <c r="FE336">
        <v>12.004</v>
      </c>
      <c r="FF336">
        <v>4.9874000000000001</v>
      </c>
      <c r="FG336">
        <v>3.2842500000000001</v>
      </c>
      <c r="FH336">
        <v>9999</v>
      </c>
      <c r="FI336">
        <v>9999</v>
      </c>
      <c r="FJ336">
        <v>9999</v>
      </c>
      <c r="FK336">
        <v>999.9</v>
      </c>
      <c r="FL336">
        <v>1.86575</v>
      </c>
      <c r="FM336">
        <v>1.8621799999999999</v>
      </c>
      <c r="FN336">
        <v>1.8641700000000001</v>
      </c>
      <c r="FO336">
        <v>1.8602000000000001</v>
      </c>
      <c r="FP336">
        <v>1.8609599999999999</v>
      </c>
      <c r="FQ336">
        <v>1.8600699999999999</v>
      </c>
      <c r="FR336">
        <v>1.86175</v>
      </c>
      <c r="FS336">
        <v>1.8583700000000001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-6.52</v>
      </c>
      <c r="GH336">
        <v>0.16819999999999999</v>
      </c>
      <c r="GI336">
        <v>-3.3542705637745942</v>
      </c>
      <c r="GJ336">
        <v>-2.7043828418459848E-3</v>
      </c>
      <c r="GK336">
        <v>1.1637646390227569E-6</v>
      </c>
      <c r="GL336">
        <v>-2.7935288173591201E-10</v>
      </c>
      <c r="GM336">
        <v>-0.1154585369592631</v>
      </c>
      <c r="GN336">
        <v>-1.575226436802038E-3</v>
      </c>
      <c r="GO336">
        <v>7.1853088279240026E-4</v>
      </c>
      <c r="GP336">
        <v>-1.2337336158236461E-5</v>
      </c>
      <c r="GQ336">
        <v>5</v>
      </c>
      <c r="GR336">
        <v>2087</v>
      </c>
      <c r="GS336">
        <v>4</v>
      </c>
      <c r="GT336">
        <v>31</v>
      </c>
      <c r="GU336">
        <v>24.9</v>
      </c>
      <c r="GV336">
        <v>24.9</v>
      </c>
      <c r="GW336">
        <v>4.99512</v>
      </c>
      <c r="GX336">
        <v>2.3535200000000001</v>
      </c>
      <c r="GY336">
        <v>2.04834</v>
      </c>
      <c r="GZ336">
        <v>2.6184099999999999</v>
      </c>
      <c r="HA336">
        <v>2.1972700000000001</v>
      </c>
      <c r="HB336">
        <v>2.34619</v>
      </c>
      <c r="HC336">
        <v>37.457799999999999</v>
      </c>
      <c r="HD336">
        <v>14.1145</v>
      </c>
      <c r="HE336">
        <v>18</v>
      </c>
      <c r="HF336">
        <v>613.83199999999999</v>
      </c>
      <c r="HG336">
        <v>774.52499999999998</v>
      </c>
      <c r="HH336">
        <v>30.9999</v>
      </c>
      <c r="HI336">
        <v>30.183599999999998</v>
      </c>
      <c r="HJ336">
        <v>30.0001</v>
      </c>
      <c r="HK336">
        <v>30.123999999999999</v>
      </c>
      <c r="HL336">
        <v>30.115100000000002</v>
      </c>
      <c r="HM336">
        <v>99.882800000000003</v>
      </c>
      <c r="HN336">
        <v>14.3545</v>
      </c>
      <c r="HO336">
        <v>100</v>
      </c>
      <c r="HP336">
        <v>31</v>
      </c>
      <c r="HQ336">
        <v>2140.2600000000002</v>
      </c>
      <c r="HR336">
        <v>31.7743</v>
      </c>
      <c r="HS336">
        <v>99.662800000000004</v>
      </c>
      <c r="HT336">
        <v>98.648399999999995</v>
      </c>
    </row>
    <row r="337" spans="1:228" x14ac:dyDescent="0.2">
      <c r="A337">
        <v>322</v>
      </c>
      <c r="B337">
        <v>1670951922.5999999</v>
      </c>
      <c r="C337">
        <v>1281.5</v>
      </c>
      <c r="D337" t="s">
        <v>1003</v>
      </c>
      <c r="E337" t="s">
        <v>1004</v>
      </c>
      <c r="F337">
        <v>4</v>
      </c>
      <c r="G337">
        <v>1670951920.2874999</v>
      </c>
      <c r="H337">
        <f t="shared" si="170"/>
        <v>1.9273508687419696E-3</v>
      </c>
      <c r="I337">
        <f t="shared" si="171"/>
        <v>1.9273508687419696</v>
      </c>
      <c r="J337">
        <f t="shared" si="172"/>
        <v>22.270688874863733</v>
      </c>
      <c r="K337">
        <f t="shared" si="173"/>
        <v>2113.2824999999998</v>
      </c>
      <c r="L337">
        <f t="shared" si="174"/>
        <v>1791.3260579602263</v>
      </c>
      <c r="M337">
        <f t="shared" si="175"/>
        <v>181.50822544559796</v>
      </c>
      <c r="N337">
        <f t="shared" si="176"/>
        <v>214.13084163863238</v>
      </c>
      <c r="O337">
        <f t="shared" si="177"/>
        <v>0.13156904166322994</v>
      </c>
      <c r="P337">
        <f t="shared" si="178"/>
        <v>3.6878468802212239</v>
      </c>
      <c r="Q337">
        <f t="shared" si="179"/>
        <v>0.1290159101270717</v>
      </c>
      <c r="R337">
        <f t="shared" si="180"/>
        <v>8.0860205989568723E-2</v>
      </c>
      <c r="S337">
        <f t="shared" si="181"/>
        <v>226.11844419730772</v>
      </c>
      <c r="T337">
        <f t="shared" si="182"/>
        <v>32.423962350166107</v>
      </c>
      <c r="U337">
        <f t="shared" si="183"/>
        <v>31.9216625</v>
      </c>
      <c r="V337">
        <f t="shared" si="184"/>
        <v>4.7539515792153741</v>
      </c>
      <c r="W337">
        <f t="shared" si="185"/>
        <v>70.082706147302119</v>
      </c>
      <c r="X337">
        <f t="shared" si="186"/>
        <v>3.3004153128539802</v>
      </c>
      <c r="Y337">
        <f t="shared" si="187"/>
        <v>4.7093148856396319</v>
      </c>
      <c r="Z337">
        <f t="shared" si="188"/>
        <v>1.453536266361394</v>
      </c>
      <c r="AA337">
        <f t="shared" si="189"/>
        <v>-84.996173311520863</v>
      </c>
      <c r="AB337">
        <f t="shared" si="190"/>
        <v>-33.098426487554541</v>
      </c>
      <c r="AC337">
        <f t="shared" si="191"/>
        <v>-2.0321456617365041</v>
      </c>
      <c r="AD337">
        <f t="shared" si="192"/>
        <v>105.99169873649581</v>
      </c>
      <c r="AE337">
        <f t="shared" si="193"/>
        <v>46.020113826298505</v>
      </c>
      <c r="AF337">
        <f t="shared" si="194"/>
        <v>1.9232039099170493</v>
      </c>
      <c r="AG337">
        <f t="shared" si="195"/>
        <v>22.270688874863733</v>
      </c>
      <c r="AH337">
        <v>2203.7970778532931</v>
      </c>
      <c r="AI337">
        <v>2187.5612121212121</v>
      </c>
      <c r="AJ337">
        <v>1.7216065889458809</v>
      </c>
      <c r="AK337">
        <v>63.164820258041182</v>
      </c>
      <c r="AL337">
        <f t="shared" si="196"/>
        <v>1.9273508687419696</v>
      </c>
      <c r="AM337">
        <v>31.798546788803471</v>
      </c>
      <c r="AN337">
        <v>32.57309575757575</v>
      </c>
      <c r="AO337">
        <v>-1.373383645424539E-6</v>
      </c>
      <c r="AP337">
        <v>96.758734084088289</v>
      </c>
      <c r="AQ337">
        <v>67</v>
      </c>
      <c r="AR337">
        <v>10</v>
      </c>
      <c r="AS337">
        <f t="shared" si="197"/>
        <v>1</v>
      </c>
      <c r="AT337">
        <f t="shared" si="198"/>
        <v>0</v>
      </c>
      <c r="AU337">
        <f t="shared" si="199"/>
        <v>47664.242444249503</v>
      </c>
      <c r="AV337">
        <f t="shared" si="200"/>
        <v>1200.0037500000001</v>
      </c>
      <c r="AW337">
        <f t="shared" si="201"/>
        <v>1025.929494920885</v>
      </c>
      <c r="AX337">
        <f t="shared" si="202"/>
        <v>0.85493857408436003</v>
      </c>
      <c r="AY337">
        <f t="shared" si="203"/>
        <v>0.1884314479828148</v>
      </c>
      <c r="AZ337">
        <v>2.7</v>
      </c>
      <c r="BA337">
        <v>0.5</v>
      </c>
      <c r="BB337" t="s">
        <v>355</v>
      </c>
      <c r="BC337">
        <v>2</v>
      </c>
      <c r="BD337" t="b">
        <v>1</v>
      </c>
      <c r="BE337">
        <v>1670951920.2874999</v>
      </c>
      <c r="BF337">
        <v>2113.2824999999998</v>
      </c>
      <c r="BG337">
        <v>2134.087500000001</v>
      </c>
      <c r="BH337">
        <v>32.572187499999998</v>
      </c>
      <c r="BI337">
        <v>31.799312499999999</v>
      </c>
      <c r="BJ337">
        <v>2119.80125</v>
      </c>
      <c r="BK337">
        <v>32.404000000000003</v>
      </c>
      <c r="BL337">
        <v>649.97762499999999</v>
      </c>
      <c r="BM337">
        <v>101.226125</v>
      </c>
      <c r="BN337">
        <v>0.10005436249999999</v>
      </c>
      <c r="BO337">
        <v>31.755187500000002</v>
      </c>
      <c r="BP337">
        <v>31.9216625</v>
      </c>
      <c r="BQ337">
        <v>999.9</v>
      </c>
      <c r="BR337">
        <v>0</v>
      </c>
      <c r="BS337">
        <v>0</v>
      </c>
      <c r="BT337">
        <v>9019.6875</v>
      </c>
      <c r="BU337">
        <v>0</v>
      </c>
      <c r="BV337">
        <v>40.773887500000001</v>
      </c>
      <c r="BW337">
        <v>-20.804112499999999</v>
      </c>
      <c r="BX337">
        <v>2184.4324999999999</v>
      </c>
      <c r="BY337">
        <v>2204.1774999999998</v>
      </c>
      <c r="BZ337">
        <v>0.77286349999999993</v>
      </c>
      <c r="CA337">
        <v>2134.087500000001</v>
      </c>
      <c r="CB337">
        <v>31.799312499999999</v>
      </c>
      <c r="CC337">
        <v>3.2971612499999998</v>
      </c>
      <c r="CD337">
        <v>3.2189274999999999</v>
      </c>
      <c r="CE337">
        <v>25.609950000000001</v>
      </c>
      <c r="CF337">
        <v>25.205925000000001</v>
      </c>
      <c r="CG337">
        <v>1200.0037500000001</v>
      </c>
      <c r="CH337">
        <v>0.49996449999999998</v>
      </c>
      <c r="CI337">
        <v>0.50003550000000008</v>
      </c>
      <c r="CJ337">
        <v>0</v>
      </c>
      <c r="CK337">
        <v>1787.1212499999999</v>
      </c>
      <c r="CL337">
        <v>4.9990899999999998</v>
      </c>
      <c r="CM337">
        <v>20168.337500000001</v>
      </c>
      <c r="CN337">
        <v>9557.755000000001</v>
      </c>
      <c r="CO337">
        <v>39.75</v>
      </c>
      <c r="CP337">
        <v>41.296499999999988</v>
      </c>
      <c r="CQ337">
        <v>40.5</v>
      </c>
      <c r="CR337">
        <v>40.375</v>
      </c>
      <c r="CS337">
        <v>41.194875000000003</v>
      </c>
      <c r="CT337">
        <v>597.46</v>
      </c>
      <c r="CU337">
        <v>597.54500000000007</v>
      </c>
      <c r="CV337">
        <v>0</v>
      </c>
      <c r="CW337">
        <v>1670951954.8</v>
      </c>
      <c r="CX337">
        <v>0</v>
      </c>
      <c r="CY337">
        <v>1670950421.5999999</v>
      </c>
      <c r="CZ337" t="s">
        <v>356</v>
      </c>
      <c r="DA337">
        <v>1670950421.5999999</v>
      </c>
      <c r="DB337">
        <v>1670950421.5999999</v>
      </c>
      <c r="DC337">
        <v>14</v>
      </c>
      <c r="DD337">
        <v>-0.21199999999999999</v>
      </c>
      <c r="DE337">
        <v>-3.1E-2</v>
      </c>
      <c r="DF337">
        <v>-4.3040000000000003</v>
      </c>
      <c r="DG337">
        <v>0.155</v>
      </c>
      <c r="DH337">
        <v>415</v>
      </c>
      <c r="DI337">
        <v>33</v>
      </c>
      <c r="DJ337">
        <v>0.37</v>
      </c>
      <c r="DK337">
        <v>0.39</v>
      </c>
      <c r="DL337">
        <v>-20.710380000000001</v>
      </c>
      <c r="DM337">
        <v>0.14261538461545259</v>
      </c>
      <c r="DN337">
        <v>0.110548964716998</v>
      </c>
      <c r="DO337">
        <v>0</v>
      </c>
      <c r="DP337">
        <v>0.77363280000000001</v>
      </c>
      <c r="DQ337">
        <v>-7.4609380863068491E-3</v>
      </c>
      <c r="DR337">
        <v>1.4480795938069219E-3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363</v>
      </c>
      <c r="EA337">
        <v>3.2995999999999999</v>
      </c>
      <c r="EB337">
        <v>2.6256200000000001</v>
      </c>
      <c r="EC337">
        <v>0.29452400000000001</v>
      </c>
      <c r="ED337">
        <v>0.29391600000000001</v>
      </c>
      <c r="EE337">
        <v>0.13630900000000001</v>
      </c>
      <c r="EF337">
        <v>0.13273599999999999</v>
      </c>
      <c r="EG337">
        <v>21449.8</v>
      </c>
      <c r="EH337">
        <v>21849.5</v>
      </c>
      <c r="EI337">
        <v>28286.2</v>
      </c>
      <c r="EJ337">
        <v>29777</v>
      </c>
      <c r="EK337">
        <v>33632</v>
      </c>
      <c r="EL337">
        <v>35840.9</v>
      </c>
      <c r="EM337">
        <v>39920.5</v>
      </c>
      <c r="EN337">
        <v>42525.9</v>
      </c>
      <c r="EO337">
        <v>2.1491799999999999</v>
      </c>
      <c r="EP337">
        <v>2.2517200000000002</v>
      </c>
      <c r="EQ337">
        <v>0.159245</v>
      </c>
      <c r="ER337">
        <v>0</v>
      </c>
      <c r="ES337">
        <v>29.330400000000001</v>
      </c>
      <c r="ET337">
        <v>999.9</v>
      </c>
      <c r="EU337">
        <v>73.8</v>
      </c>
      <c r="EV337">
        <v>32.4</v>
      </c>
      <c r="EW337">
        <v>35.611499999999999</v>
      </c>
      <c r="EX337">
        <v>57.377200000000002</v>
      </c>
      <c r="EY337">
        <v>-3.00481</v>
      </c>
      <c r="EZ337">
        <v>2</v>
      </c>
      <c r="FA337">
        <v>0.212363</v>
      </c>
      <c r="FB337">
        <v>-0.84476899999999999</v>
      </c>
      <c r="FC337">
        <v>20.270700000000001</v>
      </c>
      <c r="FD337">
        <v>5.2187900000000003</v>
      </c>
      <c r="FE337">
        <v>12.004</v>
      </c>
      <c r="FF337">
        <v>4.9874499999999999</v>
      </c>
      <c r="FG337">
        <v>3.2842500000000001</v>
      </c>
      <c r="FH337">
        <v>9999</v>
      </c>
      <c r="FI337">
        <v>9999</v>
      </c>
      <c r="FJ337">
        <v>9999</v>
      </c>
      <c r="FK337">
        <v>999.9</v>
      </c>
      <c r="FL337">
        <v>1.86575</v>
      </c>
      <c r="FM337">
        <v>1.8621799999999999</v>
      </c>
      <c r="FN337">
        <v>1.8641700000000001</v>
      </c>
      <c r="FO337">
        <v>1.8602000000000001</v>
      </c>
      <c r="FP337">
        <v>1.8609500000000001</v>
      </c>
      <c r="FQ337">
        <v>1.86006</v>
      </c>
      <c r="FR337">
        <v>1.86172</v>
      </c>
      <c r="FS337">
        <v>1.8583700000000001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-6.53</v>
      </c>
      <c r="GH337">
        <v>0.16819999999999999</v>
      </c>
      <c r="GI337">
        <v>-3.3542705637745942</v>
      </c>
      <c r="GJ337">
        <v>-2.7043828418459848E-3</v>
      </c>
      <c r="GK337">
        <v>1.1637646390227569E-6</v>
      </c>
      <c r="GL337">
        <v>-2.7935288173591201E-10</v>
      </c>
      <c r="GM337">
        <v>-0.1154585369592631</v>
      </c>
      <c r="GN337">
        <v>-1.575226436802038E-3</v>
      </c>
      <c r="GO337">
        <v>7.1853088279240026E-4</v>
      </c>
      <c r="GP337">
        <v>-1.2337336158236461E-5</v>
      </c>
      <c r="GQ337">
        <v>5</v>
      </c>
      <c r="GR337">
        <v>2087</v>
      </c>
      <c r="GS337">
        <v>4</v>
      </c>
      <c r="GT337">
        <v>31</v>
      </c>
      <c r="GU337">
        <v>25</v>
      </c>
      <c r="GV337">
        <v>25</v>
      </c>
      <c r="GW337">
        <v>4.99756</v>
      </c>
      <c r="GX337">
        <v>2.4267599999999998</v>
      </c>
      <c r="GY337">
        <v>2.04834</v>
      </c>
      <c r="GZ337">
        <v>2.6196299999999999</v>
      </c>
      <c r="HA337">
        <v>2.1972700000000001</v>
      </c>
      <c r="HB337">
        <v>2.323</v>
      </c>
      <c r="HC337">
        <v>37.457799999999999</v>
      </c>
      <c r="HD337">
        <v>14.1145</v>
      </c>
      <c r="HE337">
        <v>18</v>
      </c>
      <c r="HF337">
        <v>613.87400000000002</v>
      </c>
      <c r="HG337">
        <v>774.45100000000002</v>
      </c>
      <c r="HH337">
        <v>30.999700000000001</v>
      </c>
      <c r="HI337">
        <v>30.183599999999998</v>
      </c>
      <c r="HJ337">
        <v>30</v>
      </c>
      <c r="HK337">
        <v>30.122800000000002</v>
      </c>
      <c r="HL337">
        <v>30.115100000000002</v>
      </c>
      <c r="HM337">
        <v>100</v>
      </c>
      <c r="HN337">
        <v>14.3545</v>
      </c>
      <c r="HO337">
        <v>100</v>
      </c>
      <c r="HP337">
        <v>31</v>
      </c>
      <c r="HQ337">
        <v>2146.94</v>
      </c>
      <c r="HR337">
        <v>31.7743</v>
      </c>
      <c r="HS337">
        <v>99.662899999999993</v>
      </c>
      <c r="HT337">
        <v>98.647999999999996</v>
      </c>
    </row>
    <row r="338" spans="1:228" x14ac:dyDescent="0.2">
      <c r="A338">
        <v>323</v>
      </c>
      <c r="B338">
        <v>1670951926.5999999</v>
      </c>
      <c r="C338">
        <v>1285.5</v>
      </c>
      <c r="D338" t="s">
        <v>1005</v>
      </c>
      <c r="E338" t="s">
        <v>1006</v>
      </c>
      <c r="F338">
        <v>4</v>
      </c>
      <c r="G338">
        <v>1670951924.5999999</v>
      </c>
      <c r="H338">
        <f t="shared" si="170"/>
        <v>1.9239324610600143E-3</v>
      </c>
      <c r="I338">
        <f t="shared" si="171"/>
        <v>1.9239324610600144</v>
      </c>
      <c r="J338">
        <f t="shared" si="172"/>
        <v>21.575062980922876</v>
      </c>
      <c r="K338">
        <f t="shared" si="173"/>
        <v>2120.505714285714</v>
      </c>
      <c r="L338">
        <f t="shared" si="174"/>
        <v>1806.8600953822222</v>
      </c>
      <c r="M338">
        <f t="shared" si="175"/>
        <v>183.08169028560366</v>
      </c>
      <c r="N338">
        <f t="shared" si="176"/>
        <v>214.862108817332</v>
      </c>
      <c r="O338">
        <f t="shared" si="177"/>
        <v>0.13152566330222132</v>
      </c>
      <c r="P338">
        <f t="shared" si="178"/>
        <v>3.6863566109252948</v>
      </c>
      <c r="Q338">
        <f t="shared" si="179"/>
        <v>0.12897318753453679</v>
      </c>
      <c r="R338">
        <f t="shared" si="180"/>
        <v>8.0833446210395343E-2</v>
      </c>
      <c r="S338">
        <f t="shared" si="181"/>
        <v>226.11701233462989</v>
      </c>
      <c r="T338">
        <f t="shared" si="182"/>
        <v>32.419896533354979</v>
      </c>
      <c r="U338">
        <f t="shared" si="183"/>
        <v>31.914257142857139</v>
      </c>
      <c r="V338">
        <f t="shared" si="184"/>
        <v>4.7519581923037082</v>
      </c>
      <c r="W338">
        <f t="shared" si="185"/>
        <v>70.104702400125689</v>
      </c>
      <c r="X338">
        <f t="shared" si="186"/>
        <v>3.3005096214725009</v>
      </c>
      <c r="Y338">
        <f t="shared" si="187"/>
        <v>4.7079718028538178</v>
      </c>
      <c r="Z338">
        <f t="shared" si="188"/>
        <v>1.4514485708312073</v>
      </c>
      <c r="AA338">
        <f t="shared" si="189"/>
        <v>-84.845421532746627</v>
      </c>
      <c r="AB338">
        <f t="shared" si="190"/>
        <v>-32.613046533505894</v>
      </c>
      <c r="AC338">
        <f t="shared" si="191"/>
        <v>-2.0030316678558089</v>
      </c>
      <c r="AD338">
        <f t="shared" si="192"/>
        <v>106.65551260052155</v>
      </c>
      <c r="AE338">
        <f t="shared" si="193"/>
        <v>42.951061191910512</v>
      </c>
      <c r="AF338">
        <f t="shared" si="194"/>
        <v>1.9262921954275958</v>
      </c>
      <c r="AG338">
        <f t="shared" si="195"/>
        <v>21.575062980922876</v>
      </c>
      <c r="AH338">
        <v>2210.0183968312008</v>
      </c>
      <c r="AI338">
        <v>2194.3472121212112</v>
      </c>
      <c r="AJ338">
        <v>1.6532793856698389</v>
      </c>
      <c r="AK338">
        <v>63.164820258041182</v>
      </c>
      <c r="AL338">
        <f t="shared" si="196"/>
        <v>1.9239324610600144</v>
      </c>
      <c r="AM338">
        <v>31.799960834108312</v>
      </c>
      <c r="AN338">
        <v>32.573070909090909</v>
      </c>
      <c r="AO338">
        <v>-1.763384690430516E-7</v>
      </c>
      <c r="AP338">
        <v>96.758734084088289</v>
      </c>
      <c r="AQ338">
        <v>67</v>
      </c>
      <c r="AR338">
        <v>10</v>
      </c>
      <c r="AS338">
        <f t="shared" si="197"/>
        <v>1</v>
      </c>
      <c r="AT338">
        <f t="shared" si="198"/>
        <v>0</v>
      </c>
      <c r="AU338">
        <f t="shared" si="199"/>
        <v>47638.26029332012</v>
      </c>
      <c r="AV338">
        <f t="shared" si="200"/>
        <v>1199.997142857143</v>
      </c>
      <c r="AW338">
        <f t="shared" si="201"/>
        <v>1025.9237493961814</v>
      </c>
      <c r="AX338">
        <f t="shared" si="202"/>
        <v>0.85493849339799244</v>
      </c>
      <c r="AY338">
        <f t="shared" si="203"/>
        <v>0.18843129225812549</v>
      </c>
      <c r="AZ338">
        <v>2.7</v>
      </c>
      <c r="BA338">
        <v>0.5</v>
      </c>
      <c r="BB338" t="s">
        <v>355</v>
      </c>
      <c r="BC338">
        <v>2</v>
      </c>
      <c r="BD338" t="b">
        <v>1</v>
      </c>
      <c r="BE338">
        <v>1670951924.5999999</v>
      </c>
      <c r="BF338">
        <v>2120.505714285714</v>
      </c>
      <c r="BG338">
        <v>2140.042857142857</v>
      </c>
      <c r="BH338">
        <v>32.573214285714293</v>
      </c>
      <c r="BI338">
        <v>31.79915714285714</v>
      </c>
      <c r="BJ338">
        <v>2127.037142857142</v>
      </c>
      <c r="BK338">
        <v>32.40501428571428</v>
      </c>
      <c r="BL338">
        <v>650.0264285714286</v>
      </c>
      <c r="BM338">
        <v>101.226</v>
      </c>
      <c r="BN338">
        <v>9.98806E-2</v>
      </c>
      <c r="BO338">
        <v>31.750157142857141</v>
      </c>
      <c r="BP338">
        <v>31.914257142857139</v>
      </c>
      <c r="BQ338">
        <v>999.89999999999986</v>
      </c>
      <c r="BR338">
        <v>0</v>
      </c>
      <c r="BS338">
        <v>0</v>
      </c>
      <c r="BT338">
        <v>9014.5528571428567</v>
      </c>
      <c r="BU338">
        <v>0</v>
      </c>
      <c r="BV338">
        <v>40.934257142857142</v>
      </c>
      <c r="BW338">
        <v>-19.538642857142861</v>
      </c>
      <c r="BX338">
        <v>2191.9028571428571</v>
      </c>
      <c r="BY338">
        <v>2210.3314285714291</v>
      </c>
      <c r="BZ338">
        <v>0.77406485714285711</v>
      </c>
      <c r="CA338">
        <v>2140.042857142857</v>
      </c>
      <c r="CB338">
        <v>31.79915714285714</v>
      </c>
      <c r="CC338">
        <v>3.2972514285714278</v>
      </c>
      <c r="CD338">
        <v>3.218895714285714</v>
      </c>
      <c r="CE338">
        <v>25.610428571428571</v>
      </c>
      <c r="CF338">
        <v>25.20578571428571</v>
      </c>
      <c r="CG338">
        <v>1199.997142857143</v>
      </c>
      <c r="CH338">
        <v>0.49996600000000008</v>
      </c>
      <c r="CI338">
        <v>0.50003400000000009</v>
      </c>
      <c r="CJ338">
        <v>0</v>
      </c>
      <c r="CK338">
        <v>1786.6142857142861</v>
      </c>
      <c r="CL338">
        <v>4.9990899999999998</v>
      </c>
      <c r="CM338">
        <v>20160.24285714285</v>
      </c>
      <c r="CN338">
        <v>9557.7199999999993</v>
      </c>
      <c r="CO338">
        <v>39.732000000000014</v>
      </c>
      <c r="CP338">
        <v>41.311999999999998</v>
      </c>
      <c r="CQ338">
        <v>40.5</v>
      </c>
      <c r="CR338">
        <v>40.375</v>
      </c>
      <c r="CS338">
        <v>41.186999999999998</v>
      </c>
      <c r="CT338">
        <v>597.46</v>
      </c>
      <c r="CU338">
        <v>597.53857142857146</v>
      </c>
      <c r="CV338">
        <v>0</v>
      </c>
      <c r="CW338">
        <v>1670951958.4000001</v>
      </c>
      <c r="CX338">
        <v>0</v>
      </c>
      <c r="CY338">
        <v>1670950421.5999999</v>
      </c>
      <c r="CZ338" t="s">
        <v>356</v>
      </c>
      <c r="DA338">
        <v>1670950421.5999999</v>
      </c>
      <c r="DB338">
        <v>1670950421.5999999</v>
      </c>
      <c r="DC338">
        <v>14</v>
      </c>
      <c r="DD338">
        <v>-0.21199999999999999</v>
      </c>
      <c r="DE338">
        <v>-3.1E-2</v>
      </c>
      <c r="DF338">
        <v>-4.3040000000000003</v>
      </c>
      <c r="DG338">
        <v>0.155</v>
      </c>
      <c r="DH338">
        <v>415</v>
      </c>
      <c r="DI338">
        <v>33</v>
      </c>
      <c r="DJ338">
        <v>0.37</v>
      </c>
      <c r="DK338">
        <v>0.39</v>
      </c>
      <c r="DL338">
        <v>-20.594484999999999</v>
      </c>
      <c r="DM338">
        <v>1.075657035647358</v>
      </c>
      <c r="DN338">
        <v>0.30601660539094933</v>
      </c>
      <c r="DO338">
        <v>0</v>
      </c>
      <c r="DP338">
        <v>0.77309585000000003</v>
      </c>
      <c r="DQ338">
        <v>1.278911819884725E-3</v>
      </c>
      <c r="DR338">
        <v>9.6171182144132812E-4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363</v>
      </c>
      <c r="EA338">
        <v>3.2994300000000001</v>
      </c>
      <c r="EB338">
        <v>2.6251799999999998</v>
      </c>
      <c r="EC338">
        <v>0.29500700000000002</v>
      </c>
      <c r="ED338">
        <v>0.29415999999999998</v>
      </c>
      <c r="EE338">
        <v>0.13630900000000001</v>
      </c>
      <c r="EF338">
        <v>0.13272700000000001</v>
      </c>
      <c r="EG338">
        <v>21435.5</v>
      </c>
      <c r="EH338">
        <v>21842</v>
      </c>
      <c r="EI338">
        <v>28286.799999999999</v>
      </c>
      <c r="EJ338">
        <v>29777.1</v>
      </c>
      <c r="EK338">
        <v>33632.800000000003</v>
      </c>
      <c r="EL338">
        <v>35841</v>
      </c>
      <c r="EM338">
        <v>39921.4</v>
      </c>
      <c r="EN338">
        <v>42525.5</v>
      </c>
      <c r="EO338">
        <v>2.14913</v>
      </c>
      <c r="EP338">
        <v>2.2517999999999998</v>
      </c>
      <c r="EQ338">
        <v>0.15884300000000001</v>
      </c>
      <c r="ER338">
        <v>0</v>
      </c>
      <c r="ES338">
        <v>29.330400000000001</v>
      </c>
      <c r="ET338">
        <v>999.9</v>
      </c>
      <c r="EU338">
        <v>73.8</v>
      </c>
      <c r="EV338">
        <v>32.4</v>
      </c>
      <c r="EW338">
        <v>35.606999999999999</v>
      </c>
      <c r="EX338">
        <v>57.527200000000001</v>
      </c>
      <c r="EY338">
        <v>-3.0288499999999998</v>
      </c>
      <c r="EZ338">
        <v>2</v>
      </c>
      <c r="FA338">
        <v>0.21234</v>
      </c>
      <c r="FB338">
        <v>-0.84406300000000001</v>
      </c>
      <c r="FC338">
        <v>20.270600000000002</v>
      </c>
      <c r="FD338">
        <v>5.2180400000000002</v>
      </c>
      <c r="FE338">
        <v>12.004</v>
      </c>
      <c r="FF338">
        <v>4.9872500000000004</v>
      </c>
      <c r="FG338">
        <v>3.2841999999999998</v>
      </c>
      <c r="FH338">
        <v>9999</v>
      </c>
      <c r="FI338">
        <v>9999</v>
      </c>
      <c r="FJ338">
        <v>9999</v>
      </c>
      <c r="FK338">
        <v>999.9</v>
      </c>
      <c r="FL338">
        <v>1.8657999999999999</v>
      </c>
      <c r="FM338">
        <v>1.8621799999999999</v>
      </c>
      <c r="FN338">
        <v>1.8641700000000001</v>
      </c>
      <c r="FO338">
        <v>1.8602099999999999</v>
      </c>
      <c r="FP338">
        <v>1.8609599999999999</v>
      </c>
      <c r="FQ338">
        <v>1.86006</v>
      </c>
      <c r="FR338">
        <v>1.86174</v>
      </c>
      <c r="FS338">
        <v>1.8583700000000001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-6.53</v>
      </c>
      <c r="GH338">
        <v>0.16819999999999999</v>
      </c>
      <c r="GI338">
        <v>-3.3542705637745942</v>
      </c>
      <c r="GJ338">
        <v>-2.7043828418459848E-3</v>
      </c>
      <c r="GK338">
        <v>1.1637646390227569E-6</v>
      </c>
      <c r="GL338">
        <v>-2.7935288173591201E-10</v>
      </c>
      <c r="GM338">
        <v>-0.1154585369592631</v>
      </c>
      <c r="GN338">
        <v>-1.575226436802038E-3</v>
      </c>
      <c r="GO338">
        <v>7.1853088279240026E-4</v>
      </c>
      <c r="GP338">
        <v>-1.2337336158236461E-5</v>
      </c>
      <c r="GQ338">
        <v>5</v>
      </c>
      <c r="GR338">
        <v>2087</v>
      </c>
      <c r="GS338">
        <v>4</v>
      </c>
      <c r="GT338">
        <v>31</v>
      </c>
      <c r="GU338">
        <v>25.1</v>
      </c>
      <c r="GV338">
        <v>25.1</v>
      </c>
      <c r="GW338">
        <v>4.99756</v>
      </c>
      <c r="GX338">
        <v>2.4108900000000002</v>
      </c>
      <c r="GY338">
        <v>2.04834</v>
      </c>
      <c r="GZ338">
        <v>2.6196299999999999</v>
      </c>
      <c r="HA338">
        <v>2.1972700000000001</v>
      </c>
      <c r="HB338">
        <v>2.3327599999999999</v>
      </c>
      <c r="HC338">
        <v>37.457799999999999</v>
      </c>
      <c r="HD338">
        <v>14.1145</v>
      </c>
      <c r="HE338">
        <v>18</v>
      </c>
      <c r="HF338">
        <v>613.83699999999999</v>
      </c>
      <c r="HG338">
        <v>774.49099999999999</v>
      </c>
      <c r="HH338">
        <v>31</v>
      </c>
      <c r="HI338">
        <v>30.1816</v>
      </c>
      <c r="HJ338">
        <v>30</v>
      </c>
      <c r="HK338">
        <v>30.122699999999998</v>
      </c>
      <c r="HL338">
        <v>30.1126</v>
      </c>
      <c r="HM338">
        <v>100</v>
      </c>
      <c r="HN338">
        <v>14.3545</v>
      </c>
      <c r="HO338">
        <v>100</v>
      </c>
      <c r="HP338">
        <v>31</v>
      </c>
      <c r="HQ338">
        <v>2153.62</v>
      </c>
      <c r="HR338">
        <v>31.7743</v>
      </c>
      <c r="HS338">
        <v>99.665099999999995</v>
      </c>
      <c r="HT338">
        <v>98.6477</v>
      </c>
    </row>
    <row r="339" spans="1:228" x14ac:dyDescent="0.2">
      <c r="A339">
        <v>324</v>
      </c>
      <c r="B339">
        <v>1670951930.5999999</v>
      </c>
      <c r="C339">
        <v>1289.5</v>
      </c>
      <c r="D339" t="s">
        <v>1007</v>
      </c>
      <c r="E339" t="s">
        <v>1008</v>
      </c>
      <c r="F339">
        <v>4</v>
      </c>
      <c r="G339">
        <v>1670951928.2874999</v>
      </c>
      <c r="H339">
        <f t="shared" si="170"/>
        <v>1.9326312670727504E-3</v>
      </c>
      <c r="I339">
        <f t="shared" si="171"/>
        <v>1.9326312670727503</v>
      </c>
      <c r="J339">
        <f t="shared" si="172"/>
        <v>21.69148183325105</v>
      </c>
      <c r="K339">
        <f t="shared" si="173"/>
        <v>2125.2624999999998</v>
      </c>
      <c r="L339">
        <f t="shared" si="174"/>
        <v>1811.4578016948356</v>
      </c>
      <c r="M339">
        <f t="shared" si="175"/>
        <v>183.54935423225703</v>
      </c>
      <c r="N339">
        <f t="shared" si="176"/>
        <v>215.34620297754421</v>
      </c>
      <c r="O339">
        <f t="shared" si="177"/>
        <v>0.1322134933886015</v>
      </c>
      <c r="P339">
        <f t="shared" si="178"/>
        <v>3.6798528503095596</v>
      </c>
      <c r="Q339">
        <f t="shared" si="179"/>
        <v>0.12963007085516776</v>
      </c>
      <c r="R339">
        <f t="shared" si="180"/>
        <v>8.1246700075998296E-2</v>
      </c>
      <c r="S339">
        <f t="shared" si="181"/>
        <v>226.1167766114248</v>
      </c>
      <c r="T339">
        <f t="shared" si="182"/>
        <v>32.41853198308042</v>
      </c>
      <c r="U339">
        <f t="shared" si="183"/>
        <v>31.911750000000001</v>
      </c>
      <c r="V339">
        <f t="shared" si="184"/>
        <v>4.7512834801363075</v>
      </c>
      <c r="W339">
        <f t="shared" si="185"/>
        <v>70.110122822643078</v>
      </c>
      <c r="X339">
        <f t="shared" si="186"/>
        <v>3.3006418195545826</v>
      </c>
      <c r="Y339">
        <f t="shared" si="187"/>
        <v>4.7077963732914645</v>
      </c>
      <c r="Z339">
        <f t="shared" si="188"/>
        <v>1.4506416605817249</v>
      </c>
      <c r="AA339">
        <f t="shared" si="189"/>
        <v>-85.229038877908295</v>
      </c>
      <c r="AB339">
        <f t="shared" si="190"/>
        <v>-32.188489808990532</v>
      </c>
      <c r="AC339">
        <f t="shared" si="191"/>
        <v>-1.980419422794939</v>
      </c>
      <c r="AD339">
        <f t="shared" si="192"/>
        <v>106.71882850173102</v>
      </c>
      <c r="AE339">
        <f t="shared" si="193"/>
        <v>33.955177483441012</v>
      </c>
      <c r="AF339">
        <f t="shared" si="194"/>
        <v>1.930239521233386</v>
      </c>
      <c r="AG339">
        <f t="shared" si="195"/>
        <v>21.69148183325105</v>
      </c>
      <c r="AH339">
        <v>2211.3946417700172</v>
      </c>
      <c r="AI339">
        <v>2198.4775757575758</v>
      </c>
      <c r="AJ339">
        <v>0.93044264566322576</v>
      </c>
      <c r="AK339">
        <v>63.164820258041182</v>
      </c>
      <c r="AL339">
        <f t="shared" si="196"/>
        <v>1.9326312670727503</v>
      </c>
      <c r="AM339">
        <v>31.798181666823201</v>
      </c>
      <c r="AN339">
        <v>32.574809696969687</v>
      </c>
      <c r="AO339">
        <v>3.38619764311251E-6</v>
      </c>
      <c r="AP339">
        <v>96.758734084088289</v>
      </c>
      <c r="AQ339">
        <v>67</v>
      </c>
      <c r="AR339">
        <v>10</v>
      </c>
      <c r="AS339">
        <f t="shared" si="197"/>
        <v>1</v>
      </c>
      <c r="AT339">
        <f t="shared" si="198"/>
        <v>0</v>
      </c>
      <c r="AU339">
        <f t="shared" si="199"/>
        <v>47521.569681638583</v>
      </c>
      <c r="AV339">
        <f t="shared" si="200"/>
        <v>1199.9962499999999</v>
      </c>
      <c r="AW339">
        <f t="shared" si="201"/>
        <v>1025.9229510940024</v>
      </c>
      <c r="AX339">
        <f t="shared" si="202"/>
        <v>0.85493846426103626</v>
      </c>
      <c r="AY339">
        <f t="shared" si="203"/>
        <v>0.18843123602379991</v>
      </c>
      <c r="AZ339">
        <v>2.7</v>
      </c>
      <c r="BA339">
        <v>0.5</v>
      </c>
      <c r="BB339" t="s">
        <v>355</v>
      </c>
      <c r="BC339">
        <v>2</v>
      </c>
      <c r="BD339" t="b">
        <v>1</v>
      </c>
      <c r="BE339">
        <v>1670951928.2874999</v>
      </c>
      <c r="BF339">
        <v>2125.2624999999998</v>
      </c>
      <c r="BG339">
        <v>2141.07125</v>
      </c>
      <c r="BH339">
        <v>32.574199999999998</v>
      </c>
      <c r="BI339">
        <v>31.798512500000001</v>
      </c>
      <c r="BJ339">
        <v>2131.8000000000002</v>
      </c>
      <c r="BK339">
        <v>32.405987499999988</v>
      </c>
      <c r="BL339">
        <v>649.9887500000001</v>
      </c>
      <c r="BM339">
        <v>101.22687500000001</v>
      </c>
      <c r="BN339">
        <v>9.9997787500000004E-2</v>
      </c>
      <c r="BO339">
        <v>31.749500000000001</v>
      </c>
      <c r="BP339">
        <v>31.911750000000001</v>
      </c>
      <c r="BQ339">
        <v>999.9</v>
      </c>
      <c r="BR339">
        <v>0</v>
      </c>
      <c r="BS339">
        <v>0</v>
      </c>
      <c r="BT339">
        <v>8992.03125</v>
      </c>
      <c r="BU339">
        <v>0</v>
      </c>
      <c r="BV339">
        <v>41.084087500000003</v>
      </c>
      <c r="BW339">
        <v>-15.809112499999999</v>
      </c>
      <c r="BX339">
        <v>2196.8200000000002</v>
      </c>
      <c r="BY339">
        <v>2211.39</v>
      </c>
      <c r="BZ339">
        <v>0.77568312500000003</v>
      </c>
      <c r="CA339">
        <v>2141.07125</v>
      </c>
      <c r="CB339">
        <v>31.798512500000001</v>
      </c>
      <c r="CC339">
        <v>3.2973837499999998</v>
      </c>
      <c r="CD339">
        <v>3.2188637500000001</v>
      </c>
      <c r="CE339">
        <v>25.6110875</v>
      </c>
      <c r="CF339">
        <v>25.2056</v>
      </c>
      <c r="CG339">
        <v>1199.9962499999999</v>
      </c>
      <c r="CH339">
        <v>0.49996625000000011</v>
      </c>
      <c r="CI339">
        <v>0.50003375000000005</v>
      </c>
      <c r="CJ339">
        <v>0</v>
      </c>
      <c r="CK339">
        <v>1786.2025000000001</v>
      </c>
      <c r="CL339">
        <v>4.9990899999999998</v>
      </c>
      <c r="CM339">
        <v>20153.2</v>
      </c>
      <c r="CN339">
        <v>9557.7074999999986</v>
      </c>
      <c r="CO339">
        <v>39.694875000000003</v>
      </c>
      <c r="CP339">
        <v>41.296499999999988</v>
      </c>
      <c r="CQ339">
        <v>40.5</v>
      </c>
      <c r="CR339">
        <v>40.375</v>
      </c>
      <c r="CS339">
        <v>41.186999999999998</v>
      </c>
      <c r="CT339">
        <v>597.46</v>
      </c>
      <c r="CU339">
        <v>597.53625</v>
      </c>
      <c r="CV339">
        <v>0</v>
      </c>
      <c r="CW339">
        <v>1670951962.5999999</v>
      </c>
      <c r="CX339">
        <v>0</v>
      </c>
      <c r="CY339">
        <v>1670950421.5999999</v>
      </c>
      <c r="CZ339" t="s">
        <v>356</v>
      </c>
      <c r="DA339">
        <v>1670950421.5999999</v>
      </c>
      <c r="DB339">
        <v>1670950421.5999999</v>
      </c>
      <c r="DC339">
        <v>14</v>
      </c>
      <c r="DD339">
        <v>-0.21199999999999999</v>
      </c>
      <c r="DE339">
        <v>-3.1E-2</v>
      </c>
      <c r="DF339">
        <v>-4.3040000000000003</v>
      </c>
      <c r="DG339">
        <v>0.155</v>
      </c>
      <c r="DH339">
        <v>415</v>
      </c>
      <c r="DI339">
        <v>33</v>
      </c>
      <c r="DJ339">
        <v>0.37</v>
      </c>
      <c r="DK339">
        <v>0.39</v>
      </c>
      <c r="DL339">
        <v>-19.810555000000001</v>
      </c>
      <c r="DM339">
        <v>12.354083302063859</v>
      </c>
      <c r="DN339">
        <v>1.6596356496156011</v>
      </c>
      <c r="DO339">
        <v>0</v>
      </c>
      <c r="DP339">
        <v>0.77375569999999994</v>
      </c>
      <c r="DQ339">
        <v>5.2018086303927966E-3</v>
      </c>
      <c r="DR339">
        <v>1.2918373581840691E-3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363</v>
      </c>
      <c r="EA339">
        <v>3.29949</v>
      </c>
      <c r="EB339">
        <v>2.62527</v>
      </c>
      <c r="EC339">
        <v>0.295294</v>
      </c>
      <c r="ED339">
        <v>0.29416399999999998</v>
      </c>
      <c r="EE339">
        <v>0.13631299999999999</v>
      </c>
      <c r="EF339">
        <v>0.13273399999999999</v>
      </c>
      <c r="EG339">
        <v>21426.7</v>
      </c>
      <c r="EH339">
        <v>21842</v>
      </c>
      <c r="EI339">
        <v>28286.799999999999</v>
      </c>
      <c r="EJ339">
        <v>29777.3</v>
      </c>
      <c r="EK339">
        <v>33632.800000000003</v>
      </c>
      <c r="EL339">
        <v>35841</v>
      </c>
      <c r="EM339">
        <v>39921.5</v>
      </c>
      <c r="EN339">
        <v>42526</v>
      </c>
      <c r="EO339">
        <v>2.1490999999999998</v>
      </c>
      <c r="EP339">
        <v>2.2518500000000001</v>
      </c>
      <c r="EQ339">
        <v>0.158634</v>
      </c>
      <c r="ER339">
        <v>0</v>
      </c>
      <c r="ES339">
        <v>29.331600000000002</v>
      </c>
      <c r="ET339">
        <v>999.9</v>
      </c>
      <c r="EU339">
        <v>73.8</v>
      </c>
      <c r="EV339">
        <v>32.4</v>
      </c>
      <c r="EW339">
        <v>35.609000000000002</v>
      </c>
      <c r="EX339">
        <v>57.527200000000001</v>
      </c>
      <c r="EY339">
        <v>-3.0248400000000002</v>
      </c>
      <c r="EZ339">
        <v>2</v>
      </c>
      <c r="FA339">
        <v>0.212254</v>
      </c>
      <c r="FB339">
        <v>-0.84483399999999997</v>
      </c>
      <c r="FC339">
        <v>20.270700000000001</v>
      </c>
      <c r="FD339">
        <v>5.2184900000000001</v>
      </c>
      <c r="FE339">
        <v>12.004</v>
      </c>
      <c r="FF339">
        <v>4.9870999999999999</v>
      </c>
      <c r="FG339">
        <v>3.2841800000000001</v>
      </c>
      <c r="FH339">
        <v>9999</v>
      </c>
      <c r="FI339">
        <v>9999</v>
      </c>
      <c r="FJ339">
        <v>9999</v>
      </c>
      <c r="FK339">
        <v>999.9</v>
      </c>
      <c r="FL339">
        <v>1.86582</v>
      </c>
      <c r="FM339">
        <v>1.8621799999999999</v>
      </c>
      <c r="FN339">
        <v>1.8641700000000001</v>
      </c>
      <c r="FO339">
        <v>1.8602000000000001</v>
      </c>
      <c r="FP339">
        <v>1.8609500000000001</v>
      </c>
      <c r="FQ339">
        <v>1.86009</v>
      </c>
      <c r="FR339">
        <v>1.86174</v>
      </c>
      <c r="FS339">
        <v>1.8583700000000001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-6.54</v>
      </c>
      <c r="GH339">
        <v>0.16819999999999999</v>
      </c>
      <c r="GI339">
        <v>-3.3542705637745942</v>
      </c>
      <c r="GJ339">
        <v>-2.7043828418459848E-3</v>
      </c>
      <c r="GK339">
        <v>1.1637646390227569E-6</v>
      </c>
      <c r="GL339">
        <v>-2.7935288173591201E-10</v>
      </c>
      <c r="GM339">
        <v>-0.1154585369592631</v>
      </c>
      <c r="GN339">
        <v>-1.575226436802038E-3</v>
      </c>
      <c r="GO339">
        <v>7.1853088279240026E-4</v>
      </c>
      <c r="GP339">
        <v>-1.2337336158236461E-5</v>
      </c>
      <c r="GQ339">
        <v>5</v>
      </c>
      <c r="GR339">
        <v>2087</v>
      </c>
      <c r="GS339">
        <v>4</v>
      </c>
      <c r="GT339">
        <v>31</v>
      </c>
      <c r="GU339">
        <v>25.1</v>
      </c>
      <c r="GV339">
        <v>25.1</v>
      </c>
      <c r="GW339">
        <v>4.99756</v>
      </c>
      <c r="GX339">
        <v>2.4060100000000002</v>
      </c>
      <c r="GY339">
        <v>2.04834</v>
      </c>
      <c r="GZ339">
        <v>2.6196299999999999</v>
      </c>
      <c r="HA339">
        <v>2.1972700000000001</v>
      </c>
      <c r="HB339">
        <v>2.2900399999999999</v>
      </c>
      <c r="HC339">
        <v>37.481900000000003</v>
      </c>
      <c r="HD339">
        <v>14.1058</v>
      </c>
      <c r="HE339">
        <v>18</v>
      </c>
      <c r="HF339">
        <v>613.79100000000005</v>
      </c>
      <c r="HG339">
        <v>774.53800000000001</v>
      </c>
      <c r="HH339">
        <v>30.9999</v>
      </c>
      <c r="HI339">
        <v>30.181000000000001</v>
      </c>
      <c r="HJ339">
        <v>30</v>
      </c>
      <c r="HK339">
        <v>30.120200000000001</v>
      </c>
      <c r="HL339">
        <v>30.112500000000001</v>
      </c>
      <c r="HM339">
        <v>100</v>
      </c>
      <c r="HN339">
        <v>14.3545</v>
      </c>
      <c r="HO339">
        <v>100</v>
      </c>
      <c r="HP339">
        <v>31</v>
      </c>
      <c r="HQ339">
        <v>2160.3000000000002</v>
      </c>
      <c r="HR339">
        <v>31.7743</v>
      </c>
      <c r="HS339">
        <v>99.665300000000002</v>
      </c>
      <c r="HT339">
        <v>98.648600000000002</v>
      </c>
    </row>
    <row r="340" spans="1:228" x14ac:dyDescent="0.2">
      <c r="A340">
        <v>325</v>
      </c>
      <c r="B340">
        <v>1670951934.5999999</v>
      </c>
      <c r="C340">
        <v>1293.5</v>
      </c>
      <c r="D340" t="s">
        <v>1009</v>
      </c>
      <c r="E340" t="s">
        <v>1010</v>
      </c>
      <c r="F340">
        <v>4</v>
      </c>
      <c r="G340">
        <v>1670951932.5999999</v>
      </c>
      <c r="H340">
        <f t="shared" si="170"/>
        <v>1.9265760044388817E-3</v>
      </c>
      <c r="I340">
        <f t="shared" si="171"/>
        <v>1.9265760044388818</v>
      </c>
      <c r="J340">
        <f t="shared" si="172"/>
        <v>21.869604493454261</v>
      </c>
      <c r="K340">
        <f t="shared" si="173"/>
        <v>2128.315714285714</v>
      </c>
      <c r="L340">
        <f t="shared" si="174"/>
        <v>1811.5529794613237</v>
      </c>
      <c r="M340">
        <f t="shared" si="175"/>
        <v>183.55584541589511</v>
      </c>
      <c r="N340">
        <f t="shared" si="176"/>
        <v>215.65187144778699</v>
      </c>
      <c r="O340">
        <f t="shared" si="177"/>
        <v>0.13183782765856195</v>
      </c>
      <c r="P340">
        <f t="shared" si="178"/>
        <v>3.6868036641844775</v>
      </c>
      <c r="Q340">
        <f t="shared" si="179"/>
        <v>0.12927365311788305</v>
      </c>
      <c r="R340">
        <f t="shared" si="180"/>
        <v>8.1022260243740721E-2</v>
      </c>
      <c r="S340">
        <f t="shared" si="181"/>
        <v>226.11782023647626</v>
      </c>
      <c r="T340">
        <f t="shared" si="182"/>
        <v>32.417786078784701</v>
      </c>
      <c r="U340">
        <f t="shared" si="183"/>
        <v>31.909600000000001</v>
      </c>
      <c r="V340">
        <f t="shared" si="184"/>
        <v>4.7507049472426512</v>
      </c>
      <c r="W340">
        <f t="shared" si="185"/>
        <v>70.113442589134394</v>
      </c>
      <c r="X340">
        <f t="shared" si="186"/>
        <v>3.3006430265036757</v>
      </c>
      <c r="Y340">
        <f t="shared" si="187"/>
        <v>4.7075751876077216</v>
      </c>
      <c r="Z340">
        <f t="shared" si="188"/>
        <v>1.4500619207389756</v>
      </c>
      <c r="AA340">
        <f t="shared" si="189"/>
        <v>-84.962001795754688</v>
      </c>
      <c r="AB340">
        <f t="shared" si="190"/>
        <v>-31.986639067880944</v>
      </c>
      <c r="AC340">
        <f t="shared" si="191"/>
        <v>-1.9642613064367154</v>
      </c>
      <c r="AD340">
        <f t="shared" si="192"/>
        <v>107.20491806640389</v>
      </c>
      <c r="AE340">
        <f t="shared" si="193"/>
        <v>27.008232625831454</v>
      </c>
      <c r="AF340">
        <f t="shared" si="194"/>
        <v>1.9286824042359256</v>
      </c>
      <c r="AG340">
        <f t="shared" si="195"/>
        <v>21.869604493454261</v>
      </c>
      <c r="AH340">
        <v>2211.5854603314751</v>
      </c>
      <c r="AI340">
        <v>2200.5465454545451</v>
      </c>
      <c r="AJ340">
        <v>0.42704427698349801</v>
      </c>
      <c r="AK340">
        <v>63.164820258041182</v>
      </c>
      <c r="AL340">
        <f t="shared" si="196"/>
        <v>1.9265760044388818</v>
      </c>
      <c r="AM340">
        <v>31.800015851204311</v>
      </c>
      <c r="AN340">
        <v>32.574140606060602</v>
      </c>
      <c r="AO340">
        <v>2.535048562756301E-6</v>
      </c>
      <c r="AP340">
        <v>96.758734084088289</v>
      </c>
      <c r="AQ340">
        <v>67</v>
      </c>
      <c r="AR340">
        <v>10</v>
      </c>
      <c r="AS340">
        <f t="shared" si="197"/>
        <v>1</v>
      </c>
      <c r="AT340">
        <f t="shared" si="198"/>
        <v>0</v>
      </c>
      <c r="AU340">
        <f t="shared" si="199"/>
        <v>47646.517051910188</v>
      </c>
      <c r="AV340">
        <f t="shared" si="200"/>
        <v>1200.001428571429</v>
      </c>
      <c r="AW340">
        <f t="shared" si="201"/>
        <v>1025.9274135940295</v>
      </c>
      <c r="AX340">
        <f t="shared" si="202"/>
        <v>0.85493849354443674</v>
      </c>
      <c r="AY340">
        <f t="shared" si="203"/>
        <v>0.18843129254076285</v>
      </c>
      <c r="AZ340">
        <v>2.7</v>
      </c>
      <c r="BA340">
        <v>0.5</v>
      </c>
      <c r="BB340" t="s">
        <v>355</v>
      </c>
      <c r="BC340">
        <v>2</v>
      </c>
      <c r="BD340" t="b">
        <v>1</v>
      </c>
      <c r="BE340">
        <v>1670951932.5999999</v>
      </c>
      <c r="BF340">
        <v>2128.315714285714</v>
      </c>
      <c r="BG340">
        <v>2141.238571428571</v>
      </c>
      <c r="BH340">
        <v>32.574771428571431</v>
      </c>
      <c r="BI340">
        <v>31.799785714285719</v>
      </c>
      <c r="BJ340">
        <v>2134.86</v>
      </c>
      <c r="BK340">
        <v>32.406571428571432</v>
      </c>
      <c r="BL340">
        <v>650.05214285714283</v>
      </c>
      <c r="BM340">
        <v>101.2252857142857</v>
      </c>
      <c r="BN340">
        <v>9.9846642857142856E-2</v>
      </c>
      <c r="BO340">
        <v>31.748671428571431</v>
      </c>
      <c r="BP340">
        <v>31.909600000000001</v>
      </c>
      <c r="BQ340">
        <v>999.89999999999986</v>
      </c>
      <c r="BR340">
        <v>0</v>
      </c>
      <c r="BS340">
        <v>0</v>
      </c>
      <c r="BT340">
        <v>9016.16</v>
      </c>
      <c r="BU340">
        <v>0</v>
      </c>
      <c r="BV340">
        <v>41.258000000000003</v>
      </c>
      <c r="BW340">
        <v>-12.92285714285714</v>
      </c>
      <c r="BX340">
        <v>2199.982857142857</v>
      </c>
      <c r="BY340">
        <v>2211.568571428571</v>
      </c>
      <c r="BZ340">
        <v>0.77497085714285707</v>
      </c>
      <c r="CA340">
        <v>2141.238571428571</v>
      </c>
      <c r="CB340">
        <v>31.799785714285719</v>
      </c>
      <c r="CC340">
        <v>3.2973914285714292</v>
      </c>
      <c r="CD340">
        <v>3.2189428571428569</v>
      </c>
      <c r="CE340">
        <v>25.61111428571429</v>
      </c>
      <c r="CF340">
        <v>25.206028571428568</v>
      </c>
      <c r="CG340">
        <v>1200.001428571429</v>
      </c>
      <c r="CH340">
        <v>0.49996800000000002</v>
      </c>
      <c r="CI340">
        <v>0.50003200000000003</v>
      </c>
      <c r="CJ340">
        <v>0</v>
      </c>
      <c r="CK340">
        <v>1785.691428571429</v>
      </c>
      <c r="CL340">
        <v>4.9990899999999998</v>
      </c>
      <c r="CM340">
        <v>20144.314285714288</v>
      </c>
      <c r="CN340">
        <v>9557.7571428571428</v>
      </c>
      <c r="CO340">
        <v>39.713999999999999</v>
      </c>
      <c r="CP340">
        <v>41.311999999999998</v>
      </c>
      <c r="CQ340">
        <v>40.5</v>
      </c>
      <c r="CR340">
        <v>40.375</v>
      </c>
      <c r="CS340">
        <v>41.186999999999998</v>
      </c>
      <c r="CT340">
        <v>597.46142857142866</v>
      </c>
      <c r="CU340">
        <v>597.54</v>
      </c>
      <c r="CV340">
        <v>0</v>
      </c>
      <c r="CW340">
        <v>1670951966.8</v>
      </c>
      <c r="CX340">
        <v>0</v>
      </c>
      <c r="CY340">
        <v>1670950421.5999999</v>
      </c>
      <c r="CZ340" t="s">
        <v>356</v>
      </c>
      <c r="DA340">
        <v>1670950421.5999999</v>
      </c>
      <c r="DB340">
        <v>1670950421.5999999</v>
      </c>
      <c r="DC340">
        <v>14</v>
      </c>
      <c r="DD340">
        <v>-0.21199999999999999</v>
      </c>
      <c r="DE340">
        <v>-3.1E-2</v>
      </c>
      <c r="DF340">
        <v>-4.3040000000000003</v>
      </c>
      <c r="DG340">
        <v>0.155</v>
      </c>
      <c r="DH340">
        <v>415</v>
      </c>
      <c r="DI340">
        <v>33</v>
      </c>
      <c r="DJ340">
        <v>0.37</v>
      </c>
      <c r="DK340">
        <v>0.39</v>
      </c>
      <c r="DL340">
        <v>-18.396677499999999</v>
      </c>
      <c r="DM340">
        <v>27.25457673545969</v>
      </c>
      <c r="DN340">
        <v>2.9292509245955261</v>
      </c>
      <c r="DO340">
        <v>0</v>
      </c>
      <c r="DP340">
        <v>0.77390644999999991</v>
      </c>
      <c r="DQ340">
        <v>1.105945215759589E-2</v>
      </c>
      <c r="DR340">
        <v>1.392973042632196E-3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363</v>
      </c>
      <c r="EA340">
        <v>3.2994500000000002</v>
      </c>
      <c r="EB340">
        <v>2.6252499999999999</v>
      </c>
      <c r="EC340">
        <v>0.295429</v>
      </c>
      <c r="ED340">
        <v>0.29416999999999999</v>
      </c>
      <c r="EE340">
        <v>0.13631199999999999</v>
      </c>
      <c r="EF340">
        <v>0.13273299999999999</v>
      </c>
      <c r="EG340">
        <v>21423.1</v>
      </c>
      <c r="EH340">
        <v>21842</v>
      </c>
      <c r="EI340">
        <v>28287.3</v>
      </c>
      <c r="EJ340">
        <v>29777.5</v>
      </c>
      <c r="EK340">
        <v>33633.199999999997</v>
      </c>
      <c r="EL340">
        <v>35841.300000000003</v>
      </c>
      <c r="EM340">
        <v>39921.9</v>
      </c>
      <c r="EN340">
        <v>42526.2</v>
      </c>
      <c r="EO340">
        <v>2.1492499999999999</v>
      </c>
      <c r="EP340">
        <v>2.2517200000000002</v>
      </c>
      <c r="EQ340">
        <v>0.15862999999999999</v>
      </c>
      <c r="ER340">
        <v>0</v>
      </c>
      <c r="ES340">
        <v>29.334099999999999</v>
      </c>
      <c r="ET340">
        <v>999.9</v>
      </c>
      <c r="EU340">
        <v>73.8</v>
      </c>
      <c r="EV340">
        <v>32.5</v>
      </c>
      <c r="EW340">
        <v>35.811100000000003</v>
      </c>
      <c r="EX340">
        <v>57.287199999999999</v>
      </c>
      <c r="EY340">
        <v>-2.89263</v>
      </c>
      <c r="EZ340">
        <v>2</v>
      </c>
      <c r="FA340">
        <v>0.212256</v>
      </c>
      <c r="FB340">
        <v>-0.84561299999999995</v>
      </c>
      <c r="FC340">
        <v>20.270700000000001</v>
      </c>
      <c r="FD340">
        <v>5.21774</v>
      </c>
      <c r="FE340">
        <v>12.004</v>
      </c>
      <c r="FF340">
        <v>4.9870999999999999</v>
      </c>
      <c r="FG340">
        <v>3.2842500000000001</v>
      </c>
      <c r="FH340">
        <v>9999</v>
      </c>
      <c r="FI340">
        <v>9999</v>
      </c>
      <c r="FJ340">
        <v>9999</v>
      </c>
      <c r="FK340">
        <v>999.9</v>
      </c>
      <c r="FL340">
        <v>1.8658300000000001</v>
      </c>
      <c r="FM340">
        <v>1.8621799999999999</v>
      </c>
      <c r="FN340">
        <v>1.8641700000000001</v>
      </c>
      <c r="FO340">
        <v>1.8602099999999999</v>
      </c>
      <c r="FP340">
        <v>1.8609599999999999</v>
      </c>
      <c r="FQ340">
        <v>1.86008</v>
      </c>
      <c r="FR340">
        <v>1.8617600000000001</v>
      </c>
      <c r="FS340">
        <v>1.8583700000000001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-6.54</v>
      </c>
      <c r="GH340">
        <v>0.16819999999999999</v>
      </c>
      <c r="GI340">
        <v>-3.3542705637745942</v>
      </c>
      <c r="GJ340">
        <v>-2.7043828418459848E-3</v>
      </c>
      <c r="GK340">
        <v>1.1637646390227569E-6</v>
      </c>
      <c r="GL340">
        <v>-2.7935288173591201E-10</v>
      </c>
      <c r="GM340">
        <v>-0.1154585369592631</v>
      </c>
      <c r="GN340">
        <v>-1.575226436802038E-3</v>
      </c>
      <c r="GO340">
        <v>7.1853088279240026E-4</v>
      </c>
      <c r="GP340">
        <v>-1.2337336158236461E-5</v>
      </c>
      <c r="GQ340">
        <v>5</v>
      </c>
      <c r="GR340">
        <v>2087</v>
      </c>
      <c r="GS340">
        <v>4</v>
      </c>
      <c r="GT340">
        <v>31</v>
      </c>
      <c r="GU340">
        <v>25.2</v>
      </c>
      <c r="GV340">
        <v>25.2</v>
      </c>
      <c r="GW340">
        <v>4.99756</v>
      </c>
      <c r="GX340">
        <v>2.4035600000000001</v>
      </c>
      <c r="GY340">
        <v>2.04834</v>
      </c>
      <c r="GZ340">
        <v>2.6184099999999999</v>
      </c>
      <c r="HA340">
        <v>2.1972700000000001</v>
      </c>
      <c r="HB340">
        <v>2.34009</v>
      </c>
      <c r="HC340">
        <v>37.481900000000003</v>
      </c>
      <c r="HD340">
        <v>14.1058</v>
      </c>
      <c r="HE340">
        <v>18</v>
      </c>
      <c r="HF340">
        <v>613.90300000000002</v>
      </c>
      <c r="HG340">
        <v>774.39099999999996</v>
      </c>
      <c r="HH340">
        <v>30.9998</v>
      </c>
      <c r="HI340">
        <v>30.179600000000001</v>
      </c>
      <c r="HJ340">
        <v>30</v>
      </c>
      <c r="HK340">
        <v>30.120200000000001</v>
      </c>
      <c r="HL340">
        <v>30.110700000000001</v>
      </c>
      <c r="HM340">
        <v>100</v>
      </c>
      <c r="HN340">
        <v>14.3545</v>
      </c>
      <c r="HO340">
        <v>100</v>
      </c>
      <c r="HP340">
        <v>31</v>
      </c>
      <c r="HQ340">
        <v>2166.98</v>
      </c>
      <c r="HR340">
        <v>31.7743</v>
      </c>
      <c r="HS340">
        <v>99.666700000000006</v>
      </c>
      <c r="HT340">
        <v>98.649199999999993</v>
      </c>
    </row>
    <row r="341" spans="1:228" x14ac:dyDescent="0.2">
      <c r="A341">
        <v>326</v>
      </c>
      <c r="B341">
        <v>1670951938.5999999</v>
      </c>
      <c r="C341">
        <v>1297.5</v>
      </c>
      <c r="D341" t="s">
        <v>1011</v>
      </c>
      <c r="E341" t="s">
        <v>1012</v>
      </c>
      <c r="F341">
        <v>4</v>
      </c>
      <c r="G341">
        <v>1670951936.2874999</v>
      </c>
      <c r="H341">
        <f t="shared" si="170"/>
        <v>1.9325097049482907E-3</v>
      </c>
      <c r="I341">
        <f t="shared" si="171"/>
        <v>1.9325097049482907</v>
      </c>
      <c r="J341">
        <f t="shared" si="172"/>
        <v>20.923873656532642</v>
      </c>
      <c r="K341">
        <f t="shared" si="173"/>
        <v>2129.4225000000001</v>
      </c>
      <c r="L341">
        <f t="shared" si="174"/>
        <v>1824.3577866877986</v>
      </c>
      <c r="M341">
        <f t="shared" si="175"/>
        <v>184.85541334109479</v>
      </c>
      <c r="N341">
        <f t="shared" si="176"/>
        <v>215.7664901521261</v>
      </c>
      <c r="O341">
        <f t="shared" si="177"/>
        <v>0.13199018721549916</v>
      </c>
      <c r="P341">
        <f t="shared" si="178"/>
        <v>3.6789075056095117</v>
      </c>
      <c r="Q341">
        <f t="shared" si="179"/>
        <v>0.12941474472384737</v>
      </c>
      <c r="R341">
        <f t="shared" si="180"/>
        <v>8.1111423132174038E-2</v>
      </c>
      <c r="S341">
        <f t="shared" si="181"/>
        <v>226.11799123645278</v>
      </c>
      <c r="T341">
        <f t="shared" si="182"/>
        <v>32.418850125601196</v>
      </c>
      <c r="U341">
        <f t="shared" si="183"/>
        <v>31.920124999999999</v>
      </c>
      <c r="V341">
        <f t="shared" si="184"/>
        <v>4.7535376524206638</v>
      </c>
      <c r="W341">
        <f t="shared" si="185"/>
        <v>70.108714193994913</v>
      </c>
      <c r="X341">
        <f t="shared" si="186"/>
        <v>3.3005988989841022</v>
      </c>
      <c r="Y341">
        <f t="shared" si="187"/>
        <v>4.7078297426068207</v>
      </c>
      <c r="Z341">
        <f t="shared" si="188"/>
        <v>1.4529387534365616</v>
      </c>
      <c r="AA341">
        <f t="shared" si="189"/>
        <v>-85.22367798821962</v>
      </c>
      <c r="AB341">
        <f t="shared" si="190"/>
        <v>-33.816503075932012</v>
      </c>
      <c r="AC341">
        <f t="shared" si="191"/>
        <v>-2.0812057779849975</v>
      </c>
      <c r="AD341">
        <f t="shared" si="192"/>
        <v>104.99660439431614</v>
      </c>
      <c r="AE341">
        <f t="shared" si="193"/>
        <v>24.212002309760148</v>
      </c>
      <c r="AF341">
        <f t="shared" si="194"/>
        <v>1.9265271742773631</v>
      </c>
      <c r="AG341">
        <f t="shared" si="195"/>
        <v>20.923873656532642</v>
      </c>
      <c r="AH341">
        <v>2211.5009969086141</v>
      </c>
      <c r="AI341">
        <v>2201.5674545454531</v>
      </c>
      <c r="AJ341">
        <v>0.24654491173609769</v>
      </c>
      <c r="AK341">
        <v>63.164820258041182</v>
      </c>
      <c r="AL341">
        <f t="shared" si="196"/>
        <v>1.9325097049482907</v>
      </c>
      <c r="AM341">
        <v>31.799220051392879</v>
      </c>
      <c r="AN341">
        <v>32.575816969696952</v>
      </c>
      <c r="AO341">
        <v>-3.251332853486336E-6</v>
      </c>
      <c r="AP341">
        <v>96.758734084088289</v>
      </c>
      <c r="AQ341">
        <v>67</v>
      </c>
      <c r="AR341">
        <v>10</v>
      </c>
      <c r="AS341">
        <f t="shared" si="197"/>
        <v>1</v>
      </c>
      <c r="AT341">
        <f t="shared" si="198"/>
        <v>0</v>
      </c>
      <c r="AU341">
        <f t="shared" si="199"/>
        <v>47504.571331442523</v>
      </c>
      <c r="AV341">
        <f t="shared" si="200"/>
        <v>1200.0025000000001</v>
      </c>
      <c r="AW341">
        <f t="shared" si="201"/>
        <v>1025.928313594017</v>
      </c>
      <c r="AX341">
        <f t="shared" si="202"/>
        <v>0.85493848020651375</v>
      </c>
      <c r="AY341">
        <f t="shared" si="203"/>
        <v>0.18843126679857147</v>
      </c>
      <c r="AZ341">
        <v>2.7</v>
      </c>
      <c r="BA341">
        <v>0.5</v>
      </c>
      <c r="BB341" t="s">
        <v>355</v>
      </c>
      <c r="BC341">
        <v>2</v>
      </c>
      <c r="BD341" t="b">
        <v>1</v>
      </c>
      <c r="BE341">
        <v>1670951936.2874999</v>
      </c>
      <c r="BF341">
        <v>2129.4225000000001</v>
      </c>
      <c r="BG341">
        <v>2141.1837500000001</v>
      </c>
      <c r="BH341">
        <v>32.5739625</v>
      </c>
      <c r="BI341">
        <v>31.799787500000001</v>
      </c>
      <c r="BJ341">
        <v>2135.9650000000001</v>
      </c>
      <c r="BK341">
        <v>32.405762500000002</v>
      </c>
      <c r="BL341">
        <v>650.00625000000002</v>
      </c>
      <c r="BM341">
        <v>101.22624999999999</v>
      </c>
      <c r="BN341">
        <v>0.1000439375</v>
      </c>
      <c r="BO341">
        <v>31.749625000000002</v>
      </c>
      <c r="BP341">
        <v>31.920124999999999</v>
      </c>
      <c r="BQ341">
        <v>999.9</v>
      </c>
      <c r="BR341">
        <v>0</v>
      </c>
      <c r="BS341">
        <v>0</v>
      </c>
      <c r="BT341">
        <v>8988.8262500000019</v>
      </c>
      <c r="BU341">
        <v>0</v>
      </c>
      <c r="BV341">
        <v>41.394487499999997</v>
      </c>
      <c r="BW341">
        <v>-11.763</v>
      </c>
      <c r="BX341">
        <v>2201.1212500000001</v>
      </c>
      <c r="BY341">
        <v>2211.51125</v>
      </c>
      <c r="BZ341">
        <v>0.77414312499999993</v>
      </c>
      <c r="CA341">
        <v>2141.1837500000001</v>
      </c>
      <c r="CB341">
        <v>31.799787500000001</v>
      </c>
      <c r="CC341">
        <v>3.2973374999999998</v>
      </c>
      <c r="CD341">
        <v>3.21897375</v>
      </c>
      <c r="CE341">
        <v>25.6108625</v>
      </c>
      <c r="CF341">
        <v>25.206175000000002</v>
      </c>
      <c r="CG341">
        <v>1200.0025000000001</v>
      </c>
      <c r="CH341">
        <v>0.49996800000000002</v>
      </c>
      <c r="CI341">
        <v>0.50003200000000003</v>
      </c>
      <c r="CJ341">
        <v>0</v>
      </c>
      <c r="CK341">
        <v>1784.9175</v>
      </c>
      <c r="CL341">
        <v>4.9990899999999998</v>
      </c>
      <c r="CM341">
        <v>20136.075000000001</v>
      </c>
      <c r="CN341">
        <v>9557.7574999999997</v>
      </c>
      <c r="CO341">
        <v>39.702749999999988</v>
      </c>
      <c r="CP341">
        <v>41.311999999999998</v>
      </c>
      <c r="CQ341">
        <v>40.5</v>
      </c>
      <c r="CR341">
        <v>40.375</v>
      </c>
      <c r="CS341">
        <v>41.186999999999998</v>
      </c>
      <c r="CT341">
        <v>597.46250000000009</v>
      </c>
      <c r="CU341">
        <v>597.54</v>
      </c>
      <c r="CV341">
        <v>0</v>
      </c>
      <c r="CW341">
        <v>1670951970.4000001</v>
      </c>
      <c r="CX341">
        <v>0</v>
      </c>
      <c r="CY341">
        <v>1670950421.5999999</v>
      </c>
      <c r="CZ341" t="s">
        <v>356</v>
      </c>
      <c r="DA341">
        <v>1670950421.5999999</v>
      </c>
      <c r="DB341">
        <v>1670950421.5999999</v>
      </c>
      <c r="DC341">
        <v>14</v>
      </c>
      <c r="DD341">
        <v>-0.21199999999999999</v>
      </c>
      <c r="DE341">
        <v>-3.1E-2</v>
      </c>
      <c r="DF341">
        <v>-4.3040000000000003</v>
      </c>
      <c r="DG341">
        <v>0.155</v>
      </c>
      <c r="DH341">
        <v>415</v>
      </c>
      <c r="DI341">
        <v>33</v>
      </c>
      <c r="DJ341">
        <v>0.37</v>
      </c>
      <c r="DK341">
        <v>0.39</v>
      </c>
      <c r="DL341">
        <v>-16.670357500000001</v>
      </c>
      <c r="DM341">
        <v>36.162057410881822</v>
      </c>
      <c r="DN341">
        <v>3.578184256217634</v>
      </c>
      <c r="DO341">
        <v>0</v>
      </c>
      <c r="DP341">
        <v>0.774272925</v>
      </c>
      <c r="DQ341">
        <v>5.4320938086293664E-3</v>
      </c>
      <c r="DR341">
        <v>1.1784827403806129E-3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363</v>
      </c>
      <c r="EA341">
        <v>3.2995399999999999</v>
      </c>
      <c r="EB341">
        <v>2.6252</v>
      </c>
      <c r="EC341">
        <v>0.29549999999999998</v>
      </c>
      <c r="ED341">
        <v>0.29416799999999999</v>
      </c>
      <c r="EE341">
        <v>0.13632</v>
      </c>
      <c r="EF341">
        <v>0.13273799999999999</v>
      </c>
      <c r="EG341">
        <v>21420.799999999999</v>
      </c>
      <c r="EH341">
        <v>21841.8</v>
      </c>
      <c r="EI341">
        <v>28287.200000000001</v>
      </c>
      <c r="EJ341">
        <v>29777.200000000001</v>
      </c>
      <c r="EK341">
        <v>33632.5</v>
      </c>
      <c r="EL341">
        <v>35840.699999999997</v>
      </c>
      <c r="EM341">
        <v>39921.5</v>
      </c>
      <c r="EN341">
        <v>42525.7</v>
      </c>
      <c r="EO341">
        <v>2.1493500000000001</v>
      </c>
      <c r="EP341">
        <v>2.2519</v>
      </c>
      <c r="EQ341">
        <v>0.15909999999999999</v>
      </c>
      <c r="ER341">
        <v>0</v>
      </c>
      <c r="ES341">
        <v>29.3354</v>
      </c>
      <c r="ET341">
        <v>999.9</v>
      </c>
      <c r="EU341">
        <v>73.8</v>
      </c>
      <c r="EV341">
        <v>32.4</v>
      </c>
      <c r="EW341">
        <v>35.6113</v>
      </c>
      <c r="EX341">
        <v>56.867199999999997</v>
      </c>
      <c r="EY341">
        <v>-2.8685900000000002</v>
      </c>
      <c r="EZ341">
        <v>2</v>
      </c>
      <c r="FA341">
        <v>0.21224100000000001</v>
      </c>
      <c r="FB341">
        <v>-0.84637499999999999</v>
      </c>
      <c r="FC341">
        <v>20.270800000000001</v>
      </c>
      <c r="FD341">
        <v>5.2195400000000003</v>
      </c>
      <c r="FE341">
        <v>12.004</v>
      </c>
      <c r="FF341">
        <v>4.9875999999999996</v>
      </c>
      <c r="FG341">
        <v>3.2843499999999999</v>
      </c>
      <c r="FH341">
        <v>9999</v>
      </c>
      <c r="FI341">
        <v>9999</v>
      </c>
      <c r="FJ341">
        <v>9999</v>
      </c>
      <c r="FK341">
        <v>999.9</v>
      </c>
      <c r="FL341">
        <v>1.86582</v>
      </c>
      <c r="FM341">
        <v>1.8621799999999999</v>
      </c>
      <c r="FN341">
        <v>1.8641700000000001</v>
      </c>
      <c r="FO341">
        <v>1.8602000000000001</v>
      </c>
      <c r="FP341">
        <v>1.8609599999999999</v>
      </c>
      <c r="FQ341">
        <v>1.86009</v>
      </c>
      <c r="FR341">
        <v>1.8617999999999999</v>
      </c>
      <c r="FS341">
        <v>1.8583700000000001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-6.55</v>
      </c>
      <c r="GH341">
        <v>0.16819999999999999</v>
      </c>
      <c r="GI341">
        <v>-3.3542705637745942</v>
      </c>
      <c r="GJ341">
        <v>-2.7043828418459848E-3</v>
      </c>
      <c r="GK341">
        <v>1.1637646390227569E-6</v>
      </c>
      <c r="GL341">
        <v>-2.7935288173591201E-10</v>
      </c>
      <c r="GM341">
        <v>-0.1154585369592631</v>
      </c>
      <c r="GN341">
        <v>-1.575226436802038E-3</v>
      </c>
      <c r="GO341">
        <v>7.1853088279240026E-4</v>
      </c>
      <c r="GP341">
        <v>-1.2337336158236461E-5</v>
      </c>
      <c r="GQ341">
        <v>5</v>
      </c>
      <c r="GR341">
        <v>2087</v>
      </c>
      <c r="GS341">
        <v>4</v>
      </c>
      <c r="GT341">
        <v>31</v>
      </c>
      <c r="GU341">
        <v>25.3</v>
      </c>
      <c r="GV341">
        <v>25.3</v>
      </c>
      <c r="GW341">
        <v>4.99756</v>
      </c>
      <c r="GX341">
        <v>2.4145500000000002</v>
      </c>
      <c r="GY341">
        <v>2.04834</v>
      </c>
      <c r="GZ341">
        <v>2.6196299999999999</v>
      </c>
      <c r="HA341">
        <v>2.1972700000000001</v>
      </c>
      <c r="HB341">
        <v>2.3571800000000001</v>
      </c>
      <c r="HC341">
        <v>37.481900000000003</v>
      </c>
      <c r="HD341">
        <v>14.1145</v>
      </c>
      <c r="HE341">
        <v>18</v>
      </c>
      <c r="HF341">
        <v>613.95699999999999</v>
      </c>
      <c r="HG341">
        <v>774.553</v>
      </c>
      <c r="HH341">
        <v>30.9999</v>
      </c>
      <c r="HI341">
        <v>30.1784</v>
      </c>
      <c r="HJ341">
        <v>30</v>
      </c>
      <c r="HK341">
        <v>30.118200000000002</v>
      </c>
      <c r="HL341">
        <v>30.11</v>
      </c>
      <c r="HM341">
        <v>100</v>
      </c>
      <c r="HN341">
        <v>14.3545</v>
      </c>
      <c r="HO341">
        <v>100</v>
      </c>
      <c r="HP341">
        <v>31</v>
      </c>
      <c r="HQ341">
        <v>2173.66</v>
      </c>
      <c r="HR341">
        <v>31.7743</v>
      </c>
      <c r="HS341">
        <v>99.665700000000001</v>
      </c>
      <c r="HT341">
        <v>98.647999999999996</v>
      </c>
    </row>
    <row r="342" spans="1:228" x14ac:dyDescent="0.2">
      <c r="A342">
        <v>327</v>
      </c>
      <c r="B342">
        <v>1670951942.5999999</v>
      </c>
      <c r="C342">
        <v>1301.5</v>
      </c>
      <c r="D342" t="s">
        <v>1013</v>
      </c>
      <c r="E342" t="s">
        <v>1014</v>
      </c>
      <c r="F342">
        <v>4</v>
      </c>
      <c r="G342">
        <v>1670951940.5999999</v>
      </c>
      <c r="H342">
        <f t="shared" si="170"/>
        <v>1.9245810494931393E-3</v>
      </c>
      <c r="I342">
        <f t="shared" si="171"/>
        <v>1.9245810494931392</v>
      </c>
      <c r="J342">
        <f t="shared" si="172"/>
        <v>19.927463447145055</v>
      </c>
      <c r="K342">
        <f t="shared" si="173"/>
        <v>2130.2800000000002</v>
      </c>
      <c r="L342">
        <f t="shared" si="174"/>
        <v>1836.6821331194308</v>
      </c>
      <c r="M342">
        <f t="shared" si="175"/>
        <v>186.10383342173373</v>
      </c>
      <c r="N342">
        <f t="shared" si="176"/>
        <v>215.85295959095146</v>
      </c>
      <c r="O342">
        <f t="shared" si="177"/>
        <v>0.13159935969786205</v>
      </c>
      <c r="P342">
        <f t="shared" si="178"/>
        <v>3.6791908635196346</v>
      </c>
      <c r="Q342">
        <f t="shared" si="179"/>
        <v>0.12903918019781085</v>
      </c>
      <c r="R342">
        <f t="shared" si="180"/>
        <v>8.0875361160349657E-2</v>
      </c>
      <c r="S342">
        <f t="shared" si="181"/>
        <v>226.11670162036205</v>
      </c>
      <c r="T342">
        <f t="shared" si="182"/>
        <v>32.419502916075984</v>
      </c>
      <c r="U342">
        <f t="shared" si="183"/>
        <v>31.914685714285721</v>
      </c>
      <c r="V342">
        <f t="shared" si="184"/>
        <v>4.7520735360646986</v>
      </c>
      <c r="W342">
        <f t="shared" si="185"/>
        <v>70.118446191135675</v>
      </c>
      <c r="X342">
        <f t="shared" si="186"/>
        <v>3.3008785748299747</v>
      </c>
      <c r="Y342">
        <f t="shared" si="187"/>
        <v>4.7075751876077216</v>
      </c>
      <c r="Z342">
        <f t="shared" si="188"/>
        <v>1.4511949612347239</v>
      </c>
      <c r="AA342">
        <f t="shared" si="189"/>
        <v>-84.87402428264744</v>
      </c>
      <c r="AB342">
        <f t="shared" si="190"/>
        <v>-32.929354888139926</v>
      </c>
      <c r="AC342">
        <f t="shared" si="191"/>
        <v>-2.026387217335365</v>
      </c>
      <c r="AD342">
        <f t="shared" si="192"/>
        <v>106.28693523223933</v>
      </c>
      <c r="AE342">
        <f t="shared" si="193"/>
        <v>21.920409417353465</v>
      </c>
      <c r="AF342">
        <f t="shared" si="194"/>
        <v>1.9261968571492729</v>
      </c>
      <c r="AG342">
        <f t="shared" si="195"/>
        <v>19.927463447145055</v>
      </c>
      <c r="AH342">
        <v>2211.4041492986089</v>
      </c>
      <c r="AI342">
        <v>2202.242181818182</v>
      </c>
      <c r="AJ342">
        <v>0.1578131243125796</v>
      </c>
      <c r="AK342">
        <v>63.164820258041182</v>
      </c>
      <c r="AL342">
        <f t="shared" si="196"/>
        <v>1.9245810494931392</v>
      </c>
      <c r="AM342">
        <v>31.802059887842091</v>
      </c>
      <c r="AN342">
        <v>32.575446666666693</v>
      </c>
      <c r="AO342">
        <v>3.7194101424510549E-6</v>
      </c>
      <c r="AP342">
        <v>96.758734084088289</v>
      </c>
      <c r="AQ342">
        <v>67</v>
      </c>
      <c r="AR342">
        <v>10</v>
      </c>
      <c r="AS342">
        <f t="shared" si="197"/>
        <v>1</v>
      </c>
      <c r="AT342">
        <f t="shared" si="198"/>
        <v>0</v>
      </c>
      <c r="AU342">
        <f t="shared" si="199"/>
        <v>47509.806104682946</v>
      </c>
      <c r="AV342">
        <f t="shared" si="200"/>
        <v>1199.995714285714</v>
      </c>
      <c r="AW342">
        <f t="shared" si="201"/>
        <v>1025.9225065390474</v>
      </c>
      <c r="AX342">
        <f t="shared" si="202"/>
        <v>0.85493847546757118</v>
      </c>
      <c r="AY342">
        <f t="shared" si="203"/>
        <v>0.18843125765241242</v>
      </c>
      <c r="AZ342">
        <v>2.7</v>
      </c>
      <c r="BA342">
        <v>0.5</v>
      </c>
      <c r="BB342" t="s">
        <v>355</v>
      </c>
      <c r="BC342">
        <v>2</v>
      </c>
      <c r="BD342" t="b">
        <v>1</v>
      </c>
      <c r="BE342">
        <v>1670951940.5999999</v>
      </c>
      <c r="BF342">
        <v>2130.2800000000002</v>
      </c>
      <c r="BG342">
        <v>2141.09</v>
      </c>
      <c r="BH342">
        <v>32.57678571428572</v>
      </c>
      <c r="BI342">
        <v>31.802728571428581</v>
      </c>
      <c r="BJ342">
        <v>2136.8257142857142</v>
      </c>
      <c r="BK342">
        <v>32.408542857142862</v>
      </c>
      <c r="BL342">
        <v>649.99185714285716</v>
      </c>
      <c r="BM342">
        <v>101.226</v>
      </c>
      <c r="BN342">
        <v>0.10009778571428569</v>
      </c>
      <c r="BO342">
        <v>31.748671428571431</v>
      </c>
      <c r="BP342">
        <v>31.914685714285721</v>
      </c>
      <c r="BQ342">
        <v>999.89999999999986</v>
      </c>
      <c r="BR342">
        <v>0</v>
      </c>
      <c r="BS342">
        <v>0</v>
      </c>
      <c r="BT342">
        <v>8989.8257142857128</v>
      </c>
      <c r="BU342">
        <v>0</v>
      </c>
      <c r="BV342">
        <v>41.57364285714285</v>
      </c>
      <c r="BW342">
        <v>-10.81184285714285</v>
      </c>
      <c r="BX342">
        <v>2202.0157142857138</v>
      </c>
      <c r="BY342">
        <v>2211.42</v>
      </c>
      <c r="BZ342">
        <v>0.77401342857142852</v>
      </c>
      <c r="CA342">
        <v>2141.09</v>
      </c>
      <c r="CB342">
        <v>31.802728571428581</v>
      </c>
      <c r="CC342">
        <v>3.297618571428572</v>
      </c>
      <c r="CD342">
        <v>3.219267142857142</v>
      </c>
      <c r="CE342">
        <v>25.612271428571429</v>
      </c>
      <c r="CF342">
        <v>25.207728571428571</v>
      </c>
      <c r="CG342">
        <v>1199.995714285714</v>
      </c>
      <c r="CH342">
        <v>0.49996600000000008</v>
      </c>
      <c r="CI342">
        <v>0.50003400000000009</v>
      </c>
      <c r="CJ342">
        <v>0</v>
      </c>
      <c r="CK342">
        <v>1784.2157142857141</v>
      </c>
      <c r="CL342">
        <v>4.9990899999999998</v>
      </c>
      <c r="CM342">
        <v>20126.41428571428</v>
      </c>
      <c r="CN342">
        <v>9557.7171428571437</v>
      </c>
      <c r="CO342">
        <v>39.686999999999998</v>
      </c>
      <c r="CP342">
        <v>41.276571428571422</v>
      </c>
      <c r="CQ342">
        <v>40.5</v>
      </c>
      <c r="CR342">
        <v>40.375</v>
      </c>
      <c r="CS342">
        <v>41.186999999999998</v>
      </c>
      <c r="CT342">
        <v>597.46</v>
      </c>
      <c r="CU342">
        <v>597.53714285714273</v>
      </c>
      <c r="CV342">
        <v>0</v>
      </c>
      <c r="CW342">
        <v>1670951974.5999999</v>
      </c>
      <c r="CX342">
        <v>0</v>
      </c>
      <c r="CY342">
        <v>1670950421.5999999</v>
      </c>
      <c r="CZ342" t="s">
        <v>356</v>
      </c>
      <c r="DA342">
        <v>1670950421.5999999</v>
      </c>
      <c r="DB342">
        <v>1670950421.5999999</v>
      </c>
      <c r="DC342">
        <v>14</v>
      </c>
      <c r="DD342">
        <v>-0.21199999999999999</v>
      </c>
      <c r="DE342">
        <v>-3.1E-2</v>
      </c>
      <c r="DF342">
        <v>-4.3040000000000003</v>
      </c>
      <c r="DG342">
        <v>0.155</v>
      </c>
      <c r="DH342">
        <v>415</v>
      </c>
      <c r="DI342">
        <v>33</v>
      </c>
      <c r="DJ342">
        <v>0.37</v>
      </c>
      <c r="DK342">
        <v>0.39</v>
      </c>
      <c r="DL342">
        <v>-14.720364999999999</v>
      </c>
      <c r="DM342">
        <v>34.600324953095729</v>
      </c>
      <c r="DN342">
        <v>3.450177787850214</v>
      </c>
      <c r="DO342">
        <v>0</v>
      </c>
      <c r="DP342">
        <v>0.77454745000000003</v>
      </c>
      <c r="DQ342">
        <v>2.5917523452135922E-3</v>
      </c>
      <c r="DR342">
        <v>1.0530833763287689E-3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363</v>
      </c>
      <c r="EA342">
        <v>3.2995299999999999</v>
      </c>
      <c r="EB342">
        <v>2.6254200000000001</v>
      </c>
      <c r="EC342">
        <v>0.295545</v>
      </c>
      <c r="ED342">
        <v>0.29416700000000001</v>
      </c>
      <c r="EE342">
        <v>0.13631599999999999</v>
      </c>
      <c r="EF342">
        <v>0.132744</v>
      </c>
      <c r="EG342">
        <v>21419.7</v>
      </c>
      <c r="EH342">
        <v>21842.1</v>
      </c>
      <c r="EI342">
        <v>28287.599999999999</v>
      </c>
      <c r="EJ342">
        <v>29777.4</v>
      </c>
      <c r="EK342">
        <v>33632.9</v>
      </c>
      <c r="EL342">
        <v>35840.699999999997</v>
      </c>
      <c r="EM342">
        <v>39921.800000000003</v>
      </c>
      <c r="EN342">
        <v>42526</v>
      </c>
      <c r="EO342">
        <v>2.1492499999999999</v>
      </c>
      <c r="EP342">
        <v>2.2519200000000001</v>
      </c>
      <c r="EQ342">
        <v>0.15858900000000001</v>
      </c>
      <c r="ER342">
        <v>0</v>
      </c>
      <c r="ES342">
        <v>29.3354</v>
      </c>
      <c r="ET342">
        <v>999.9</v>
      </c>
      <c r="EU342">
        <v>73.8</v>
      </c>
      <c r="EV342">
        <v>32.4</v>
      </c>
      <c r="EW342">
        <v>35.610500000000002</v>
      </c>
      <c r="EX342">
        <v>57.767200000000003</v>
      </c>
      <c r="EY342">
        <v>-2.9807700000000001</v>
      </c>
      <c r="EZ342">
        <v>2</v>
      </c>
      <c r="FA342">
        <v>0.21220800000000001</v>
      </c>
      <c r="FB342">
        <v>-0.84679700000000002</v>
      </c>
      <c r="FC342">
        <v>20.270600000000002</v>
      </c>
      <c r="FD342">
        <v>5.2187900000000003</v>
      </c>
      <c r="FE342">
        <v>12.004</v>
      </c>
      <c r="FF342">
        <v>4.9878</v>
      </c>
      <c r="FG342">
        <v>3.2841800000000001</v>
      </c>
      <c r="FH342">
        <v>9999</v>
      </c>
      <c r="FI342">
        <v>9999</v>
      </c>
      <c r="FJ342">
        <v>9999</v>
      </c>
      <c r="FK342">
        <v>999.9</v>
      </c>
      <c r="FL342">
        <v>1.86578</v>
      </c>
      <c r="FM342">
        <v>1.8621799999999999</v>
      </c>
      <c r="FN342">
        <v>1.8641700000000001</v>
      </c>
      <c r="FO342">
        <v>1.8602099999999999</v>
      </c>
      <c r="FP342">
        <v>1.8609599999999999</v>
      </c>
      <c r="FQ342">
        <v>1.86008</v>
      </c>
      <c r="FR342">
        <v>1.86174</v>
      </c>
      <c r="FS342">
        <v>1.8583700000000001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-6.54</v>
      </c>
      <c r="GH342">
        <v>0.16819999999999999</v>
      </c>
      <c r="GI342">
        <v>-3.3542705637745942</v>
      </c>
      <c r="GJ342">
        <v>-2.7043828418459848E-3</v>
      </c>
      <c r="GK342">
        <v>1.1637646390227569E-6</v>
      </c>
      <c r="GL342">
        <v>-2.7935288173591201E-10</v>
      </c>
      <c r="GM342">
        <v>-0.1154585369592631</v>
      </c>
      <c r="GN342">
        <v>-1.575226436802038E-3</v>
      </c>
      <c r="GO342">
        <v>7.1853088279240026E-4</v>
      </c>
      <c r="GP342">
        <v>-1.2337336158236461E-5</v>
      </c>
      <c r="GQ342">
        <v>5</v>
      </c>
      <c r="GR342">
        <v>2087</v>
      </c>
      <c r="GS342">
        <v>4</v>
      </c>
      <c r="GT342">
        <v>31</v>
      </c>
      <c r="GU342">
        <v>25.4</v>
      </c>
      <c r="GV342">
        <v>25.4</v>
      </c>
      <c r="GW342">
        <v>4.99756</v>
      </c>
      <c r="GX342">
        <v>2.4121100000000002</v>
      </c>
      <c r="GY342">
        <v>2.04834</v>
      </c>
      <c r="GZ342">
        <v>2.6196299999999999</v>
      </c>
      <c r="HA342">
        <v>2.1972700000000001</v>
      </c>
      <c r="HB342">
        <v>2.34375</v>
      </c>
      <c r="HC342">
        <v>37.481900000000003</v>
      </c>
      <c r="HD342">
        <v>14.1145</v>
      </c>
      <c r="HE342">
        <v>18</v>
      </c>
      <c r="HF342">
        <v>613.87699999999995</v>
      </c>
      <c r="HG342">
        <v>774.57</v>
      </c>
      <c r="HH342">
        <v>30.9999</v>
      </c>
      <c r="HI342">
        <v>30.177700000000002</v>
      </c>
      <c r="HJ342">
        <v>29.9999</v>
      </c>
      <c r="HK342">
        <v>30.117599999999999</v>
      </c>
      <c r="HL342">
        <v>30.109400000000001</v>
      </c>
      <c r="HM342">
        <v>100</v>
      </c>
      <c r="HN342">
        <v>14.3545</v>
      </c>
      <c r="HO342">
        <v>100</v>
      </c>
      <c r="HP342">
        <v>31</v>
      </c>
      <c r="HQ342">
        <v>2180.34</v>
      </c>
      <c r="HR342">
        <v>31.7743</v>
      </c>
      <c r="HS342">
        <v>99.666799999999995</v>
      </c>
      <c r="HT342">
        <v>98.648799999999994</v>
      </c>
    </row>
    <row r="343" spans="1:228" x14ac:dyDescent="0.2">
      <c r="A343">
        <v>328</v>
      </c>
      <c r="B343">
        <v>1670951946.5999999</v>
      </c>
      <c r="C343">
        <v>1305.5</v>
      </c>
      <c r="D343" t="s">
        <v>1015</v>
      </c>
      <c r="E343" t="s">
        <v>1016</v>
      </c>
      <c r="F343">
        <v>4</v>
      </c>
      <c r="G343">
        <v>1670951944.2874999</v>
      </c>
      <c r="H343">
        <f t="shared" si="170"/>
        <v>1.9206884089065642E-3</v>
      </c>
      <c r="I343">
        <f t="shared" si="171"/>
        <v>1.9206884089065643</v>
      </c>
      <c r="J343">
        <f t="shared" si="172"/>
        <v>21.65702938038288</v>
      </c>
      <c r="K343">
        <f t="shared" si="173"/>
        <v>2130.5324999999998</v>
      </c>
      <c r="L343">
        <f t="shared" si="174"/>
        <v>1815.0386278567846</v>
      </c>
      <c r="M343">
        <f t="shared" si="175"/>
        <v>183.90938670518483</v>
      </c>
      <c r="N343">
        <f t="shared" si="176"/>
        <v>215.87690720011554</v>
      </c>
      <c r="O343">
        <f t="shared" si="177"/>
        <v>0.13123379328968679</v>
      </c>
      <c r="P343">
        <f t="shared" si="178"/>
        <v>3.6805361141395752</v>
      </c>
      <c r="Q343">
        <f t="shared" si="179"/>
        <v>0.12868858061394492</v>
      </c>
      <c r="R343">
        <f t="shared" si="180"/>
        <v>8.0654928647004909E-2</v>
      </c>
      <c r="S343">
        <f t="shared" si="181"/>
        <v>226.11626919739004</v>
      </c>
      <c r="T343">
        <f t="shared" si="182"/>
        <v>32.422687487887998</v>
      </c>
      <c r="U343">
        <f t="shared" si="183"/>
        <v>31.9175</v>
      </c>
      <c r="V343">
        <f t="shared" si="184"/>
        <v>4.7528310206520086</v>
      </c>
      <c r="W343">
        <f t="shared" si="185"/>
        <v>70.10304788262404</v>
      </c>
      <c r="X343">
        <f t="shared" si="186"/>
        <v>3.300640938596461</v>
      </c>
      <c r="Y343">
        <f t="shared" si="187"/>
        <v>4.7082702368702121</v>
      </c>
      <c r="Z343">
        <f t="shared" si="188"/>
        <v>1.4521900820555476</v>
      </c>
      <c r="AA343">
        <f t="shared" si="189"/>
        <v>-84.702358832779481</v>
      </c>
      <c r="AB343">
        <f t="shared" si="190"/>
        <v>-32.98320609476368</v>
      </c>
      <c r="AC343">
        <f t="shared" si="191"/>
        <v>-2.029013310022441</v>
      </c>
      <c r="AD343">
        <f t="shared" si="192"/>
        <v>106.40169095982444</v>
      </c>
      <c r="AE343">
        <f t="shared" si="193"/>
        <v>21.473427616901432</v>
      </c>
      <c r="AF343">
        <f t="shared" si="194"/>
        <v>1.9202679817122077</v>
      </c>
      <c r="AG343">
        <f t="shared" si="195"/>
        <v>21.65702938038288</v>
      </c>
      <c r="AH343">
        <v>2211.5001085369859</v>
      </c>
      <c r="AI343">
        <v>2202.2415757575759</v>
      </c>
      <c r="AJ343">
        <v>-8.4044321919735238E-3</v>
      </c>
      <c r="AK343">
        <v>63.164820258041182</v>
      </c>
      <c r="AL343">
        <f t="shared" si="196"/>
        <v>1.9206884089065643</v>
      </c>
      <c r="AM343">
        <v>31.802852478115192</v>
      </c>
      <c r="AN343">
        <v>32.574675757575747</v>
      </c>
      <c r="AO343">
        <v>-2.83079308027764E-6</v>
      </c>
      <c r="AP343">
        <v>96.758734084088289</v>
      </c>
      <c r="AQ343">
        <v>66</v>
      </c>
      <c r="AR343">
        <v>10</v>
      </c>
      <c r="AS343">
        <f t="shared" si="197"/>
        <v>1</v>
      </c>
      <c r="AT343">
        <f t="shared" si="198"/>
        <v>0</v>
      </c>
      <c r="AU343">
        <f t="shared" si="199"/>
        <v>47533.550412321558</v>
      </c>
      <c r="AV343">
        <f t="shared" si="200"/>
        <v>1199.9937500000001</v>
      </c>
      <c r="AW343">
        <f t="shared" si="201"/>
        <v>1025.9207949209274</v>
      </c>
      <c r="AX343">
        <f t="shared" si="202"/>
        <v>0.85493844857185908</v>
      </c>
      <c r="AY343">
        <f t="shared" si="203"/>
        <v>0.18843120574368827</v>
      </c>
      <c r="AZ343">
        <v>2.7</v>
      </c>
      <c r="BA343">
        <v>0.5</v>
      </c>
      <c r="BB343" t="s">
        <v>355</v>
      </c>
      <c r="BC343">
        <v>2</v>
      </c>
      <c r="BD343" t="b">
        <v>1</v>
      </c>
      <c r="BE343">
        <v>1670951944.2874999</v>
      </c>
      <c r="BF343">
        <v>2130.5324999999998</v>
      </c>
      <c r="BG343">
        <v>2141.1512499999999</v>
      </c>
      <c r="BH343">
        <v>32.574687500000003</v>
      </c>
      <c r="BI343">
        <v>31.803049999999999</v>
      </c>
      <c r="BJ343">
        <v>2137.0787500000001</v>
      </c>
      <c r="BK343">
        <v>32.406487499999997</v>
      </c>
      <c r="BL343">
        <v>650.02449999999999</v>
      </c>
      <c r="BM343">
        <v>101.22525</v>
      </c>
      <c r="BN343">
        <v>0.100079325</v>
      </c>
      <c r="BO343">
        <v>31.751275</v>
      </c>
      <c r="BP343">
        <v>31.9175</v>
      </c>
      <c r="BQ343">
        <v>999.9</v>
      </c>
      <c r="BR343">
        <v>0</v>
      </c>
      <c r="BS343">
        <v>0</v>
      </c>
      <c r="BT343">
        <v>8994.5324999999993</v>
      </c>
      <c r="BU343">
        <v>0</v>
      </c>
      <c r="BV343">
        <v>41.728974999999998</v>
      </c>
      <c r="BW343">
        <v>-10.617812499999999</v>
      </c>
      <c r="BX343">
        <v>2202.2725</v>
      </c>
      <c r="BY343">
        <v>2211.4825000000001</v>
      </c>
      <c r="BZ343">
        <v>0.77163037499999998</v>
      </c>
      <c r="CA343">
        <v>2141.1512499999999</v>
      </c>
      <c r="CB343">
        <v>31.803049999999999</v>
      </c>
      <c r="CC343">
        <v>3.2973849999999998</v>
      </c>
      <c r="CD343">
        <v>3.2192775</v>
      </c>
      <c r="CE343">
        <v>25.6111</v>
      </c>
      <c r="CF343">
        <v>25.207775000000002</v>
      </c>
      <c r="CG343">
        <v>1199.9937500000001</v>
      </c>
      <c r="CH343">
        <v>0.49996625000000011</v>
      </c>
      <c r="CI343">
        <v>0.50003375000000005</v>
      </c>
      <c r="CJ343">
        <v>0</v>
      </c>
      <c r="CK343">
        <v>1783.77125</v>
      </c>
      <c r="CL343">
        <v>4.9990899999999998</v>
      </c>
      <c r="CM343">
        <v>20117.887500000001</v>
      </c>
      <c r="CN343">
        <v>9557.6837500000001</v>
      </c>
      <c r="CO343">
        <v>39.686999999999998</v>
      </c>
      <c r="CP343">
        <v>41.273249999999997</v>
      </c>
      <c r="CQ343">
        <v>40.5</v>
      </c>
      <c r="CR343">
        <v>40.375</v>
      </c>
      <c r="CS343">
        <v>41.186999999999998</v>
      </c>
      <c r="CT343">
        <v>597.46</v>
      </c>
      <c r="CU343">
        <v>597.53499999999997</v>
      </c>
      <c r="CV343">
        <v>0</v>
      </c>
      <c r="CW343">
        <v>1670951978.8</v>
      </c>
      <c r="CX343">
        <v>0</v>
      </c>
      <c r="CY343">
        <v>1670950421.5999999</v>
      </c>
      <c r="CZ343" t="s">
        <v>356</v>
      </c>
      <c r="DA343">
        <v>1670950421.5999999</v>
      </c>
      <c r="DB343">
        <v>1670950421.5999999</v>
      </c>
      <c r="DC343">
        <v>14</v>
      </c>
      <c r="DD343">
        <v>-0.21199999999999999</v>
      </c>
      <c r="DE343">
        <v>-3.1E-2</v>
      </c>
      <c r="DF343">
        <v>-4.3040000000000003</v>
      </c>
      <c r="DG343">
        <v>0.155</v>
      </c>
      <c r="DH343">
        <v>415</v>
      </c>
      <c r="DI343">
        <v>33</v>
      </c>
      <c r="DJ343">
        <v>0.37</v>
      </c>
      <c r="DK343">
        <v>0.39</v>
      </c>
      <c r="DL343">
        <v>-12.791895</v>
      </c>
      <c r="DM343">
        <v>22.231069418386539</v>
      </c>
      <c r="DN343">
        <v>2.3093361732270599</v>
      </c>
      <c r="DO343">
        <v>0</v>
      </c>
      <c r="DP343">
        <v>0.77429732500000004</v>
      </c>
      <c r="DQ343">
        <v>-1.1384836772982739E-2</v>
      </c>
      <c r="DR343">
        <v>1.441381323375255E-3</v>
      </c>
      <c r="DS343">
        <v>1</v>
      </c>
      <c r="DT343">
        <v>0</v>
      </c>
      <c r="DU343">
        <v>0</v>
      </c>
      <c r="DV343">
        <v>0</v>
      </c>
      <c r="DW343">
        <v>-1</v>
      </c>
      <c r="DX343">
        <v>1</v>
      </c>
      <c r="DY343">
        <v>2</v>
      </c>
      <c r="DZ343" t="s">
        <v>363</v>
      </c>
      <c r="EA343">
        <v>3.29949</v>
      </c>
      <c r="EB343">
        <v>2.62521</v>
      </c>
      <c r="EC343">
        <v>0.295541</v>
      </c>
      <c r="ED343">
        <v>0.29416500000000001</v>
      </c>
      <c r="EE343">
        <v>0.13631599999999999</v>
      </c>
      <c r="EF343">
        <v>0.132746</v>
      </c>
      <c r="EG343">
        <v>21419.4</v>
      </c>
      <c r="EH343">
        <v>21842</v>
      </c>
      <c r="EI343">
        <v>28287</v>
      </c>
      <c r="EJ343">
        <v>29777.3</v>
      </c>
      <c r="EK343">
        <v>33632.6</v>
      </c>
      <c r="EL343">
        <v>35840.400000000001</v>
      </c>
      <c r="EM343">
        <v>39921.5</v>
      </c>
      <c r="EN343">
        <v>42525.7</v>
      </c>
      <c r="EO343">
        <v>2.1497000000000002</v>
      </c>
      <c r="EP343">
        <v>2.2519</v>
      </c>
      <c r="EQ343">
        <v>0.159025</v>
      </c>
      <c r="ER343">
        <v>0</v>
      </c>
      <c r="ES343">
        <v>29.3354</v>
      </c>
      <c r="ET343">
        <v>999.9</v>
      </c>
      <c r="EU343">
        <v>73.8</v>
      </c>
      <c r="EV343">
        <v>32.4</v>
      </c>
      <c r="EW343">
        <v>35.607900000000001</v>
      </c>
      <c r="EX343">
        <v>57.587200000000003</v>
      </c>
      <c r="EY343">
        <v>-3.04487</v>
      </c>
      <c r="EZ343">
        <v>2</v>
      </c>
      <c r="FA343">
        <v>0.211697</v>
      </c>
      <c r="FB343">
        <v>-0.848001</v>
      </c>
      <c r="FC343">
        <v>20.270499999999998</v>
      </c>
      <c r="FD343">
        <v>5.2195400000000003</v>
      </c>
      <c r="FE343">
        <v>12.004</v>
      </c>
      <c r="FF343">
        <v>4.9873500000000002</v>
      </c>
      <c r="FG343">
        <v>3.2841999999999998</v>
      </c>
      <c r="FH343">
        <v>9999</v>
      </c>
      <c r="FI343">
        <v>9999</v>
      </c>
      <c r="FJ343">
        <v>9999</v>
      </c>
      <c r="FK343">
        <v>999.9</v>
      </c>
      <c r="FL343">
        <v>1.86581</v>
      </c>
      <c r="FM343">
        <v>1.8621799999999999</v>
      </c>
      <c r="FN343">
        <v>1.8641700000000001</v>
      </c>
      <c r="FO343">
        <v>1.8602099999999999</v>
      </c>
      <c r="FP343">
        <v>1.8609500000000001</v>
      </c>
      <c r="FQ343">
        <v>1.8600699999999999</v>
      </c>
      <c r="FR343">
        <v>1.86174</v>
      </c>
      <c r="FS343">
        <v>1.8583700000000001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-6.55</v>
      </c>
      <c r="GH343">
        <v>0.16819999999999999</v>
      </c>
      <c r="GI343">
        <v>-3.3542705637745942</v>
      </c>
      <c r="GJ343">
        <v>-2.7043828418459848E-3</v>
      </c>
      <c r="GK343">
        <v>1.1637646390227569E-6</v>
      </c>
      <c r="GL343">
        <v>-2.7935288173591201E-10</v>
      </c>
      <c r="GM343">
        <v>-0.1154585369592631</v>
      </c>
      <c r="GN343">
        <v>-1.575226436802038E-3</v>
      </c>
      <c r="GO343">
        <v>7.1853088279240026E-4</v>
      </c>
      <c r="GP343">
        <v>-1.2337336158236461E-5</v>
      </c>
      <c r="GQ343">
        <v>5</v>
      </c>
      <c r="GR343">
        <v>2087</v>
      </c>
      <c r="GS343">
        <v>4</v>
      </c>
      <c r="GT343">
        <v>31</v>
      </c>
      <c r="GU343">
        <v>25.4</v>
      </c>
      <c r="GV343">
        <v>25.4</v>
      </c>
      <c r="GW343">
        <v>4.99756</v>
      </c>
      <c r="GX343">
        <v>2.4084500000000002</v>
      </c>
      <c r="GY343">
        <v>2.04834</v>
      </c>
      <c r="GZ343">
        <v>2.6184099999999999</v>
      </c>
      <c r="HA343">
        <v>2.1972700000000001</v>
      </c>
      <c r="HB343">
        <v>2.32422</v>
      </c>
      <c r="HC343">
        <v>37.481900000000003</v>
      </c>
      <c r="HD343">
        <v>14.1145</v>
      </c>
      <c r="HE343">
        <v>18</v>
      </c>
      <c r="HF343">
        <v>614.20399999999995</v>
      </c>
      <c r="HG343">
        <v>774.51700000000005</v>
      </c>
      <c r="HH343">
        <v>30.9998</v>
      </c>
      <c r="HI343">
        <v>30.175799999999999</v>
      </c>
      <c r="HJ343">
        <v>30</v>
      </c>
      <c r="HK343">
        <v>30.116900000000001</v>
      </c>
      <c r="HL343">
        <v>30.107299999999999</v>
      </c>
      <c r="HM343">
        <v>100</v>
      </c>
      <c r="HN343">
        <v>14.3545</v>
      </c>
      <c r="HO343">
        <v>100</v>
      </c>
      <c r="HP343">
        <v>31</v>
      </c>
      <c r="HQ343">
        <v>2187.0300000000002</v>
      </c>
      <c r="HR343">
        <v>31.7743</v>
      </c>
      <c r="HS343">
        <v>99.665400000000005</v>
      </c>
      <c r="HT343">
        <v>98.648099999999999</v>
      </c>
    </row>
    <row r="344" spans="1:228" x14ac:dyDescent="0.2">
      <c r="A344">
        <v>329</v>
      </c>
      <c r="B344">
        <v>1670951950.5999999</v>
      </c>
      <c r="C344">
        <v>1309.5</v>
      </c>
      <c r="D344" t="s">
        <v>1017</v>
      </c>
      <c r="E344" t="s">
        <v>1018</v>
      </c>
      <c r="F344">
        <v>4</v>
      </c>
      <c r="G344">
        <v>1670951948.5999999</v>
      </c>
      <c r="H344">
        <f t="shared" si="170"/>
        <v>1.9287318626784668E-3</v>
      </c>
      <c r="I344">
        <f t="shared" si="171"/>
        <v>1.9287318626784669</v>
      </c>
      <c r="J344">
        <f t="shared" si="172"/>
        <v>20.78845476209829</v>
      </c>
      <c r="K344">
        <f t="shared" si="173"/>
        <v>2130.4385714285709</v>
      </c>
      <c r="L344">
        <f t="shared" si="174"/>
        <v>1826.4614445632603</v>
      </c>
      <c r="M344">
        <f t="shared" si="175"/>
        <v>185.06878535577826</v>
      </c>
      <c r="N344">
        <f t="shared" si="176"/>
        <v>215.86969703795958</v>
      </c>
      <c r="O344">
        <f t="shared" si="177"/>
        <v>0.13170380219026431</v>
      </c>
      <c r="P344">
        <f t="shared" si="178"/>
        <v>3.6873503094638873</v>
      </c>
      <c r="Q344">
        <f t="shared" si="179"/>
        <v>0.12914515534178478</v>
      </c>
      <c r="R344">
        <f t="shared" si="180"/>
        <v>8.0941466172020443E-2</v>
      </c>
      <c r="S344">
        <f t="shared" si="181"/>
        <v>226.11815109387001</v>
      </c>
      <c r="T344">
        <f t="shared" si="182"/>
        <v>32.417400659486653</v>
      </c>
      <c r="U344">
        <f t="shared" si="183"/>
        <v>31.92192857142857</v>
      </c>
      <c r="V344">
        <f t="shared" si="184"/>
        <v>4.7540232143311112</v>
      </c>
      <c r="W344">
        <f t="shared" si="185"/>
        <v>70.118315755186757</v>
      </c>
      <c r="X344">
        <f t="shared" si="186"/>
        <v>3.3009018479106618</v>
      </c>
      <c r="Y344">
        <f t="shared" si="187"/>
        <v>4.7076171359214216</v>
      </c>
      <c r="Z344">
        <f t="shared" si="188"/>
        <v>1.4531213664204494</v>
      </c>
      <c r="AA344">
        <f t="shared" si="189"/>
        <v>-85.05707514412039</v>
      </c>
      <c r="AB344">
        <f t="shared" si="190"/>
        <v>-34.410969612888351</v>
      </c>
      <c r="AC344">
        <f t="shared" si="191"/>
        <v>-2.1129531167988711</v>
      </c>
      <c r="AD344">
        <f t="shared" si="192"/>
        <v>104.53715322006238</v>
      </c>
      <c r="AE344">
        <f t="shared" si="193"/>
        <v>21.398108205093983</v>
      </c>
      <c r="AF344">
        <f t="shared" si="194"/>
        <v>1.9252901939093345</v>
      </c>
      <c r="AG344">
        <f t="shared" si="195"/>
        <v>20.78845476209829</v>
      </c>
      <c r="AH344">
        <v>2211.36254610895</v>
      </c>
      <c r="AI344">
        <v>2202.2748484848471</v>
      </c>
      <c r="AJ344">
        <v>4.3373079747196022E-2</v>
      </c>
      <c r="AK344">
        <v>63.164820258041182</v>
      </c>
      <c r="AL344">
        <f t="shared" si="196"/>
        <v>1.9287318626784669</v>
      </c>
      <c r="AM344">
        <v>31.802938664797331</v>
      </c>
      <c r="AN344">
        <v>32.578026060606057</v>
      </c>
      <c r="AO344">
        <v>3.9379714119857117E-6</v>
      </c>
      <c r="AP344">
        <v>96.758734084088289</v>
      </c>
      <c r="AQ344">
        <v>66</v>
      </c>
      <c r="AR344">
        <v>10</v>
      </c>
      <c r="AS344">
        <f t="shared" si="197"/>
        <v>1</v>
      </c>
      <c r="AT344">
        <f t="shared" si="198"/>
        <v>0</v>
      </c>
      <c r="AU344">
        <f t="shared" si="199"/>
        <v>47656.319685071074</v>
      </c>
      <c r="AV344">
        <f t="shared" si="200"/>
        <v>1200.001428571429</v>
      </c>
      <c r="AW344">
        <f t="shared" si="201"/>
        <v>1025.9275850227309</v>
      </c>
      <c r="AX344">
        <f t="shared" si="202"/>
        <v>0.85493863640151779</v>
      </c>
      <c r="AY344">
        <f t="shared" si="203"/>
        <v>0.1884315682549294</v>
      </c>
      <c r="AZ344">
        <v>2.7</v>
      </c>
      <c r="BA344">
        <v>0.5</v>
      </c>
      <c r="BB344" t="s">
        <v>355</v>
      </c>
      <c r="BC344">
        <v>2</v>
      </c>
      <c r="BD344" t="b">
        <v>1</v>
      </c>
      <c r="BE344">
        <v>1670951948.5999999</v>
      </c>
      <c r="BF344">
        <v>2130.4385714285709</v>
      </c>
      <c r="BG344">
        <v>2141.0314285714289</v>
      </c>
      <c r="BH344">
        <v>32.576914285714281</v>
      </c>
      <c r="BI344">
        <v>31.803185714285711</v>
      </c>
      <c r="BJ344">
        <v>2136.982857142857</v>
      </c>
      <c r="BK344">
        <v>32.408671428571431</v>
      </c>
      <c r="BL344">
        <v>649.96171428571427</v>
      </c>
      <c r="BM344">
        <v>101.2264285714286</v>
      </c>
      <c r="BN344">
        <v>9.9983714285714287E-2</v>
      </c>
      <c r="BO344">
        <v>31.748828571428572</v>
      </c>
      <c r="BP344">
        <v>31.92192857142857</v>
      </c>
      <c r="BQ344">
        <v>999.89999999999986</v>
      </c>
      <c r="BR344">
        <v>0</v>
      </c>
      <c r="BS344">
        <v>0</v>
      </c>
      <c r="BT344">
        <v>9017.9457142857154</v>
      </c>
      <c r="BU344">
        <v>0</v>
      </c>
      <c r="BV344">
        <v>41.905857142857137</v>
      </c>
      <c r="BW344">
        <v>-10.592171428571429</v>
      </c>
      <c r="BX344">
        <v>2202.1799999999998</v>
      </c>
      <c r="BY344">
        <v>2211.3585714285709</v>
      </c>
      <c r="BZ344">
        <v>0.77373157142857141</v>
      </c>
      <c r="CA344">
        <v>2141.0314285714289</v>
      </c>
      <c r="CB344">
        <v>31.803185714285711</v>
      </c>
      <c r="CC344">
        <v>3.2976385714285712</v>
      </c>
      <c r="CD344">
        <v>3.219318571428571</v>
      </c>
      <c r="CE344">
        <v>25.612385714285711</v>
      </c>
      <c r="CF344">
        <v>25.20797142857143</v>
      </c>
      <c r="CG344">
        <v>1200.001428571429</v>
      </c>
      <c r="CH344">
        <v>0.49996200000000002</v>
      </c>
      <c r="CI344">
        <v>0.50003799999999998</v>
      </c>
      <c r="CJ344">
        <v>0</v>
      </c>
      <c r="CK344">
        <v>1782.967142857143</v>
      </c>
      <c r="CL344">
        <v>4.9990899999999998</v>
      </c>
      <c r="CM344">
        <v>20108.41428571428</v>
      </c>
      <c r="CN344">
        <v>9557.7314285714274</v>
      </c>
      <c r="CO344">
        <v>39.686999999999998</v>
      </c>
      <c r="CP344">
        <v>41.267714285714291</v>
      </c>
      <c r="CQ344">
        <v>40.5</v>
      </c>
      <c r="CR344">
        <v>40.375</v>
      </c>
      <c r="CS344">
        <v>41.186999999999998</v>
      </c>
      <c r="CT344">
        <v>597.45571428571418</v>
      </c>
      <c r="CU344">
        <v>597.54571428571421</v>
      </c>
      <c r="CV344">
        <v>0</v>
      </c>
      <c r="CW344">
        <v>1670951982.4000001</v>
      </c>
      <c r="CX344">
        <v>0</v>
      </c>
      <c r="CY344">
        <v>1670950421.5999999</v>
      </c>
      <c r="CZ344" t="s">
        <v>356</v>
      </c>
      <c r="DA344">
        <v>1670950421.5999999</v>
      </c>
      <c r="DB344">
        <v>1670950421.5999999</v>
      </c>
      <c r="DC344">
        <v>14</v>
      </c>
      <c r="DD344">
        <v>-0.21199999999999999</v>
      </c>
      <c r="DE344">
        <v>-3.1E-2</v>
      </c>
      <c r="DF344">
        <v>-4.3040000000000003</v>
      </c>
      <c r="DG344">
        <v>0.155</v>
      </c>
      <c r="DH344">
        <v>415</v>
      </c>
      <c r="DI344">
        <v>33</v>
      </c>
      <c r="DJ344">
        <v>0.37</v>
      </c>
      <c r="DK344">
        <v>0.39</v>
      </c>
      <c r="DL344">
        <v>-11.5676375</v>
      </c>
      <c r="DM344">
        <v>10.86935797373363</v>
      </c>
      <c r="DN344">
        <v>1.15371261861165</v>
      </c>
      <c r="DO344">
        <v>0</v>
      </c>
      <c r="DP344">
        <v>0.7737385</v>
      </c>
      <c r="DQ344">
        <v>-1.001563227017202E-2</v>
      </c>
      <c r="DR344">
        <v>1.414589198318721E-3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363</v>
      </c>
      <c r="EA344">
        <v>3.2995800000000002</v>
      </c>
      <c r="EB344">
        <v>2.62554</v>
      </c>
      <c r="EC344">
        <v>0.295545</v>
      </c>
      <c r="ED344">
        <v>0.294155</v>
      </c>
      <c r="EE344">
        <v>0.136326</v>
      </c>
      <c r="EF344">
        <v>0.132745</v>
      </c>
      <c r="EG344">
        <v>21419.4</v>
      </c>
      <c r="EH344">
        <v>21842</v>
      </c>
      <c r="EI344">
        <v>28287.1</v>
      </c>
      <c r="EJ344">
        <v>29776.799999999999</v>
      </c>
      <c r="EK344">
        <v>33632.400000000001</v>
      </c>
      <c r="EL344">
        <v>35839.800000000003</v>
      </c>
      <c r="EM344">
        <v>39921.699999999997</v>
      </c>
      <c r="EN344">
        <v>42525</v>
      </c>
      <c r="EO344">
        <v>2.14995</v>
      </c>
      <c r="EP344">
        <v>2.2518199999999999</v>
      </c>
      <c r="EQ344">
        <v>0.158999</v>
      </c>
      <c r="ER344">
        <v>0</v>
      </c>
      <c r="ES344">
        <v>29.334199999999999</v>
      </c>
      <c r="ET344">
        <v>999.9</v>
      </c>
      <c r="EU344">
        <v>73.8</v>
      </c>
      <c r="EV344">
        <v>32.4</v>
      </c>
      <c r="EW344">
        <v>35.609299999999998</v>
      </c>
      <c r="EX344">
        <v>57.557200000000002</v>
      </c>
      <c r="EY344">
        <v>-3.08894</v>
      </c>
      <c r="EZ344">
        <v>2</v>
      </c>
      <c r="FA344">
        <v>0.21180599999999999</v>
      </c>
      <c r="FB344">
        <v>-0.84873900000000002</v>
      </c>
      <c r="FC344">
        <v>20.270600000000002</v>
      </c>
      <c r="FD344">
        <v>5.2198399999999996</v>
      </c>
      <c r="FE344">
        <v>12.004</v>
      </c>
      <c r="FF344">
        <v>4.9874499999999999</v>
      </c>
      <c r="FG344">
        <v>3.2843</v>
      </c>
      <c r="FH344">
        <v>9999</v>
      </c>
      <c r="FI344">
        <v>9999</v>
      </c>
      <c r="FJ344">
        <v>9999</v>
      </c>
      <c r="FK344">
        <v>999.9</v>
      </c>
      <c r="FL344">
        <v>1.86581</v>
      </c>
      <c r="FM344">
        <v>1.8621799999999999</v>
      </c>
      <c r="FN344">
        <v>1.8641700000000001</v>
      </c>
      <c r="FO344">
        <v>1.8602000000000001</v>
      </c>
      <c r="FP344">
        <v>1.8609599999999999</v>
      </c>
      <c r="FQ344">
        <v>1.86008</v>
      </c>
      <c r="FR344">
        <v>1.86174</v>
      </c>
      <c r="FS344">
        <v>1.8583700000000001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-6.55</v>
      </c>
      <c r="GH344">
        <v>0.16819999999999999</v>
      </c>
      <c r="GI344">
        <v>-3.3542705637745942</v>
      </c>
      <c r="GJ344">
        <v>-2.7043828418459848E-3</v>
      </c>
      <c r="GK344">
        <v>1.1637646390227569E-6</v>
      </c>
      <c r="GL344">
        <v>-2.7935288173591201E-10</v>
      </c>
      <c r="GM344">
        <v>-0.1154585369592631</v>
      </c>
      <c r="GN344">
        <v>-1.575226436802038E-3</v>
      </c>
      <c r="GO344">
        <v>7.1853088279240026E-4</v>
      </c>
      <c r="GP344">
        <v>-1.2337336158236461E-5</v>
      </c>
      <c r="GQ344">
        <v>5</v>
      </c>
      <c r="GR344">
        <v>2087</v>
      </c>
      <c r="GS344">
        <v>4</v>
      </c>
      <c r="GT344">
        <v>31</v>
      </c>
      <c r="GU344">
        <v>25.5</v>
      </c>
      <c r="GV344">
        <v>25.5</v>
      </c>
      <c r="GW344">
        <v>4.99756</v>
      </c>
      <c r="GX344">
        <v>2.4072300000000002</v>
      </c>
      <c r="GY344">
        <v>2.04834</v>
      </c>
      <c r="GZ344">
        <v>2.6184099999999999</v>
      </c>
      <c r="HA344">
        <v>2.1972700000000001</v>
      </c>
      <c r="HB344">
        <v>2.3303199999999999</v>
      </c>
      <c r="HC344">
        <v>37.481900000000003</v>
      </c>
      <c r="HD344">
        <v>14.1058</v>
      </c>
      <c r="HE344">
        <v>18</v>
      </c>
      <c r="HF344">
        <v>614.37</v>
      </c>
      <c r="HG344">
        <v>774.44299999999998</v>
      </c>
      <c r="HH344">
        <v>30.9998</v>
      </c>
      <c r="HI344">
        <v>30.175799999999999</v>
      </c>
      <c r="HJ344">
        <v>30.0001</v>
      </c>
      <c r="HK344">
        <v>30.114999999999998</v>
      </c>
      <c r="HL344">
        <v>30.107299999999999</v>
      </c>
      <c r="HM344">
        <v>100</v>
      </c>
      <c r="HN344">
        <v>14.3545</v>
      </c>
      <c r="HO344">
        <v>100</v>
      </c>
      <c r="HP344">
        <v>31</v>
      </c>
      <c r="HQ344">
        <v>2193.71</v>
      </c>
      <c r="HR344">
        <v>31.7743</v>
      </c>
      <c r="HS344">
        <v>99.665999999999997</v>
      </c>
      <c r="HT344">
        <v>98.646600000000007</v>
      </c>
    </row>
    <row r="345" spans="1:228" x14ac:dyDescent="0.2">
      <c r="A345">
        <v>330</v>
      </c>
      <c r="B345">
        <v>1670951954.5999999</v>
      </c>
      <c r="C345">
        <v>1313.5</v>
      </c>
      <c r="D345" t="s">
        <v>1019</v>
      </c>
      <c r="E345" t="s">
        <v>1020</v>
      </c>
      <c r="F345">
        <v>4</v>
      </c>
      <c r="G345">
        <v>1670951952.2874999</v>
      </c>
      <c r="H345">
        <f t="shared" si="170"/>
        <v>1.9297697630106031E-3</v>
      </c>
      <c r="I345">
        <f t="shared" si="171"/>
        <v>1.929769763010603</v>
      </c>
      <c r="J345">
        <f t="shared" si="172"/>
        <v>21.231160276369931</v>
      </c>
      <c r="K345">
        <f t="shared" si="173"/>
        <v>2130.5687499999999</v>
      </c>
      <c r="L345">
        <f t="shared" si="174"/>
        <v>1821.8451754163148</v>
      </c>
      <c r="M345">
        <f t="shared" si="175"/>
        <v>184.59992442981138</v>
      </c>
      <c r="N345">
        <f t="shared" si="176"/>
        <v>215.88158837517187</v>
      </c>
      <c r="O345">
        <f t="shared" si="177"/>
        <v>0.13200489103302579</v>
      </c>
      <c r="P345">
        <f t="shared" si="178"/>
        <v>3.6879986098881754</v>
      </c>
      <c r="Q345">
        <f t="shared" si="179"/>
        <v>0.12943509749795346</v>
      </c>
      <c r="R345">
        <f t="shared" si="180"/>
        <v>8.1123654881970542E-2</v>
      </c>
      <c r="S345">
        <f t="shared" si="181"/>
        <v>226.11735669734887</v>
      </c>
      <c r="T345">
        <f t="shared" si="182"/>
        <v>32.416740813068209</v>
      </c>
      <c r="U345">
        <f t="shared" si="183"/>
        <v>31.9129875</v>
      </c>
      <c r="V345">
        <f t="shared" si="184"/>
        <v>4.7516165007176534</v>
      </c>
      <c r="W345">
        <f t="shared" si="185"/>
        <v>70.12089139039908</v>
      </c>
      <c r="X345">
        <f t="shared" si="186"/>
        <v>3.3009615961042509</v>
      </c>
      <c r="Y345">
        <f t="shared" si="187"/>
        <v>4.7075294261821332</v>
      </c>
      <c r="Z345">
        <f t="shared" si="188"/>
        <v>1.4506549046134025</v>
      </c>
      <c r="AA345">
        <f t="shared" si="189"/>
        <v>-85.102846548767602</v>
      </c>
      <c r="AB345">
        <f t="shared" si="190"/>
        <v>-32.704618841496696</v>
      </c>
      <c r="AC345">
        <f t="shared" si="191"/>
        <v>-2.0077326419168515</v>
      </c>
      <c r="AD345">
        <f t="shared" si="192"/>
        <v>106.30215866516774</v>
      </c>
      <c r="AE345">
        <f t="shared" si="193"/>
        <v>21.007617648721585</v>
      </c>
      <c r="AF345">
        <f t="shared" si="194"/>
        <v>1.9258554697699493</v>
      </c>
      <c r="AG345">
        <f t="shared" si="195"/>
        <v>21.231160276369931</v>
      </c>
      <c r="AH345">
        <v>2211.3482550797339</v>
      </c>
      <c r="AI345">
        <v>2202.2778787878779</v>
      </c>
      <c r="AJ345">
        <v>-9.7575960270223049E-3</v>
      </c>
      <c r="AK345">
        <v>63.164820258041182</v>
      </c>
      <c r="AL345">
        <f t="shared" si="196"/>
        <v>1.929769763010603</v>
      </c>
      <c r="AM345">
        <v>31.803769436369041</v>
      </c>
      <c r="AN345">
        <v>32.579229090909088</v>
      </c>
      <c r="AO345">
        <v>-4.2913844905735586E-6</v>
      </c>
      <c r="AP345">
        <v>96.758734084088289</v>
      </c>
      <c r="AQ345">
        <v>67</v>
      </c>
      <c r="AR345">
        <v>10</v>
      </c>
      <c r="AS345">
        <f t="shared" si="197"/>
        <v>1</v>
      </c>
      <c r="AT345">
        <f t="shared" si="198"/>
        <v>0</v>
      </c>
      <c r="AU345">
        <f t="shared" si="199"/>
        <v>47668.012012078558</v>
      </c>
      <c r="AV345">
        <f t="shared" si="200"/>
        <v>1199.99875</v>
      </c>
      <c r="AW345">
        <f t="shared" si="201"/>
        <v>1025.9251449209062</v>
      </c>
      <c r="AX345">
        <f t="shared" si="202"/>
        <v>0.85493851132837118</v>
      </c>
      <c r="AY345">
        <f t="shared" si="203"/>
        <v>0.18843132686375622</v>
      </c>
      <c r="AZ345">
        <v>2.7</v>
      </c>
      <c r="BA345">
        <v>0.5</v>
      </c>
      <c r="BB345" t="s">
        <v>355</v>
      </c>
      <c r="BC345">
        <v>2</v>
      </c>
      <c r="BD345" t="b">
        <v>1</v>
      </c>
      <c r="BE345">
        <v>1670951952.2874999</v>
      </c>
      <c r="BF345">
        <v>2130.5687499999999</v>
      </c>
      <c r="BG345">
        <v>2140.9987500000002</v>
      </c>
      <c r="BH345">
        <v>32.577700000000007</v>
      </c>
      <c r="BI345">
        <v>31.8038375</v>
      </c>
      <c r="BJ345">
        <v>2137.1125000000002</v>
      </c>
      <c r="BK345">
        <v>32.409462499999997</v>
      </c>
      <c r="BL345">
        <v>650.03950000000009</v>
      </c>
      <c r="BM345">
        <v>101.225875</v>
      </c>
      <c r="BN345">
        <v>9.9927500000000002E-2</v>
      </c>
      <c r="BO345">
        <v>31.7485</v>
      </c>
      <c r="BP345">
        <v>31.9129875</v>
      </c>
      <c r="BQ345">
        <v>999.9</v>
      </c>
      <c r="BR345">
        <v>0</v>
      </c>
      <c r="BS345">
        <v>0</v>
      </c>
      <c r="BT345">
        <v>9020.2337499999994</v>
      </c>
      <c r="BU345">
        <v>0</v>
      </c>
      <c r="BV345">
        <v>42.052424999999999</v>
      </c>
      <c r="BW345">
        <v>-10.430999999999999</v>
      </c>
      <c r="BX345">
        <v>2202.3150000000001</v>
      </c>
      <c r="BY345">
        <v>2211.3287500000001</v>
      </c>
      <c r="BZ345">
        <v>0.77386175000000001</v>
      </c>
      <c r="CA345">
        <v>2140.9987500000002</v>
      </c>
      <c r="CB345">
        <v>31.8038375</v>
      </c>
      <c r="CC345">
        <v>3.2977075</v>
      </c>
      <c r="CD345">
        <v>3.2193725</v>
      </c>
      <c r="CE345">
        <v>25.612749999999998</v>
      </c>
      <c r="CF345">
        <v>25.2082625</v>
      </c>
      <c r="CG345">
        <v>1199.99875</v>
      </c>
      <c r="CH345">
        <v>0.49996625000000011</v>
      </c>
      <c r="CI345">
        <v>0.50003375000000005</v>
      </c>
      <c r="CJ345">
        <v>0</v>
      </c>
      <c r="CK345">
        <v>1782.31375</v>
      </c>
      <c r="CL345">
        <v>4.9990899999999998</v>
      </c>
      <c r="CM345">
        <v>20099.95</v>
      </c>
      <c r="CN345">
        <v>9557.7237499999992</v>
      </c>
      <c r="CO345">
        <v>39.710625</v>
      </c>
      <c r="CP345">
        <v>41.280999999999999</v>
      </c>
      <c r="CQ345">
        <v>40.5</v>
      </c>
      <c r="CR345">
        <v>40.375</v>
      </c>
      <c r="CS345">
        <v>41.186999999999998</v>
      </c>
      <c r="CT345">
        <v>597.46</v>
      </c>
      <c r="CU345">
        <v>597.54</v>
      </c>
      <c r="CV345">
        <v>0</v>
      </c>
      <c r="CW345">
        <v>1670951986.5999999</v>
      </c>
      <c r="CX345">
        <v>0</v>
      </c>
      <c r="CY345">
        <v>1670950421.5999999</v>
      </c>
      <c r="CZ345" t="s">
        <v>356</v>
      </c>
      <c r="DA345">
        <v>1670950421.5999999</v>
      </c>
      <c r="DB345">
        <v>1670950421.5999999</v>
      </c>
      <c r="DC345">
        <v>14</v>
      </c>
      <c r="DD345">
        <v>-0.21199999999999999</v>
      </c>
      <c r="DE345">
        <v>-3.1E-2</v>
      </c>
      <c r="DF345">
        <v>-4.3040000000000003</v>
      </c>
      <c r="DG345">
        <v>0.155</v>
      </c>
      <c r="DH345">
        <v>415</v>
      </c>
      <c r="DI345">
        <v>33</v>
      </c>
      <c r="DJ345">
        <v>0.37</v>
      </c>
      <c r="DK345">
        <v>0.39</v>
      </c>
      <c r="DL345">
        <v>-10.951140000000001</v>
      </c>
      <c r="DM345">
        <v>5.3345425891182296</v>
      </c>
      <c r="DN345">
        <v>0.58994696575200734</v>
      </c>
      <c r="DO345">
        <v>0</v>
      </c>
      <c r="DP345">
        <v>0.77349677499999991</v>
      </c>
      <c r="DQ345">
        <v>-4.3600187617267401E-3</v>
      </c>
      <c r="DR345">
        <v>1.2693371988463111E-3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363</v>
      </c>
      <c r="EA345">
        <v>3.2995100000000002</v>
      </c>
      <c r="EB345">
        <v>2.6252900000000001</v>
      </c>
      <c r="EC345">
        <v>0.29554399999999997</v>
      </c>
      <c r="ED345">
        <v>0.294151</v>
      </c>
      <c r="EE345">
        <v>0.13632900000000001</v>
      </c>
      <c r="EF345">
        <v>0.132748</v>
      </c>
      <c r="EG345">
        <v>21419.5</v>
      </c>
      <c r="EH345">
        <v>21842.3</v>
      </c>
      <c r="EI345">
        <v>28287.200000000001</v>
      </c>
      <c r="EJ345">
        <v>29777.1</v>
      </c>
      <c r="EK345">
        <v>33632.6</v>
      </c>
      <c r="EL345">
        <v>35839.9</v>
      </c>
      <c r="EM345">
        <v>39922.1</v>
      </c>
      <c r="EN345">
        <v>42525.3</v>
      </c>
      <c r="EO345">
        <v>2.1495500000000001</v>
      </c>
      <c r="EP345">
        <v>2.2521300000000002</v>
      </c>
      <c r="EQ345">
        <v>0.158355</v>
      </c>
      <c r="ER345">
        <v>0</v>
      </c>
      <c r="ES345">
        <v>29.332899999999999</v>
      </c>
      <c r="ET345">
        <v>999.9</v>
      </c>
      <c r="EU345">
        <v>73.8</v>
      </c>
      <c r="EV345">
        <v>32.4</v>
      </c>
      <c r="EW345">
        <v>35.610700000000001</v>
      </c>
      <c r="EX345">
        <v>57.677199999999999</v>
      </c>
      <c r="EY345">
        <v>-3.00881</v>
      </c>
      <c r="EZ345">
        <v>2</v>
      </c>
      <c r="FA345">
        <v>0.211761</v>
      </c>
      <c r="FB345">
        <v>-0.84823800000000005</v>
      </c>
      <c r="FC345">
        <v>20.270499999999998</v>
      </c>
      <c r="FD345">
        <v>5.2193899999999998</v>
      </c>
      <c r="FE345">
        <v>12.004</v>
      </c>
      <c r="FF345">
        <v>4.9869000000000003</v>
      </c>
      <c r="FG345">
        <v>3.2841300000000002</v>
      </c>
      <c r="FH345">
        <v>9999</v>
      </c>
      <c r="FI345">
        <v>9999</v>
      </c>
      <c r="FJ345">
        <v>9999</v>
      </c>
      <c r="FK345">
        <v>999.9</v>
      </c>
      <c r="FL345">
        <v>1.86578</v>
      </c>
      <c r="FM345">
        <v>1.8621799999999999</v>
      </c>
      <c r="FN345">
        <v>1.8641700000000001</v>
      </c>
      <c r="FO345">
        <v>1.8602000000000001</v>
      </c>
      <c r="FP345">
        <v>1.8609599999999999</v>
      </c>
      <c r="FQ345">
        <v>1.8600699999999999</v>
      </c>
      <c r="FR345">
        <v>1.86174</v>
      </c>
      <c r="FS345">
        <v>1.8583700000000001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-6.55</v>
      </c>
      <c r="GH345">
        <v>0.16819999999999999</v>
      </c>
      <c r="GI345">
        <v>-3.3542705637745942</v>
      </c>
      <c r="GJ345">
        <v>-2.7043828418459848E-3</v>
      </c>
      <c r="GK345">
        <v>1.1637646390227569E-6</v>
      </c>
      <c r="GL345">
        <v>-2.7935288173591201E-10</v>
      </c>
      <c r="GM345">
        <v>-0.1154585369592631</v>
      </c>
      <c r="GN345">
        <v>-1.575226436802038E-3</v>
      </c>
      <c r="GO345">
        <v>7.1853088279240026E-4</v>
      </c>
      <c r="GP345">
        <v>-1.2337336158236461E-5</v>
      </c>
      <c r="GQ345">
        <v>5</v>
      </c>
      <c r="GR345">
        <v>2087</v>
      </c>
      <c r="GS345">
        <v>4</v>
      </c>
      <c r="GT345">
        <v>31</v>
      </c>
      <c r="GU345">
        <v>25.6</v>
      </c>
      <c r="GV345">
        <v>25.6</v>
      </c>
      <c r="GW345">
        <v>4.99756</v>
      </c>
      <c r="GX345">
        <v>2.4047900000000002</v>
      </c>
      <c r="GY345">
        <v>2.04834</v>
      </c>
      <c r="GZ345">
        <v>2.6184099999999999</v>
      </c>
      <c r="HA345">
        <v>2.1972700000000001</v>
      </c>
      <c r="HB345">
        <v>2.31934</v>
      </c>
      <c r="HC345">
        <v>37.457799999999999</v>
      </c>
      <c r="HD345">
        <v>14.097</v>
      </c>
      <c r="HE345">
        <v>18</v>
      </c>
      <c r="HF345">
        <v>614.07299999999998</v>
      </c>
      <c r="HG345">
        <v>774.71299999999997</v>
      </c>
      <c r="HH345">
        <v>31</v>
      </c>
      <c r="HI345">
        <v>30.174399999999999</v>
      </c>
      <c r="HJ345">
        <v>30</v>
      </c>
      <c r="HK345">
        <v>30.114999999999998</v>
      </c>
      <c r="HL345">
        <v>30.105499999999999</v>
      </c>
      <c r="HM345">
        <v>100</v>
      </c>
      <c r="HN345">
        <v>14.3545</v>
      </c>
      <c r="HO345">
        <v>100</v>
      </c>
      <c r="HP345">
        <v>31</v>
      </c>
      <c r="HQ345">
        <v>2200.38</v>
      </c>
      <c r="HR345">
        <v>31.7743</v>
      </c>
      <c r="HS345">
        <v>99.666700000000006</v>
      </c>
      <c r="HT345">
        <v>98.647400000000005</v>
      </c>
    </row>
    <row r="346" spans="1:228" x14ac:dyDescent="0.2">
      <c r="A346">
        <v>331</v>
      </c>
      <c r="B346">
        <v>1670951958.5</v>
      </c>
      <c r="C346">
        <v>1317.400000095367</v>
      </c>
      <c r="D346" t="s">
        <v>1021</v>
      </c>
      <c r="E346" t="s">
        <v>1022</v>
      </c>
      <c r="F346">
        <v>4</v>
      </c>
      <c r="G346">
        <v>1670951956.2125001</v>
      </c>
      <c r="H346">
        <f t="shared" si="170"/>
        <v>1.9260568828723414E-3</v>
      </c>
      <c r="I346">
        <f t="shared" si="171"/>
        <v>1.9260568828723414</v>
      </c>
      <c r="J346">
        <f t="shared" si="172"/>
        <v>21.077992117127632</v>
      </c>
      <c r="K346">
        <f t="shared" si="173"/>
        <v>2130.5250000000001</v>
      </c>
      <c r="L346">
        <f t="shared" si="174"/>
        <v>1823.1917533692565</v>
      </c>
      <c r="M346">
        <f t="shared" si="175"/>
        <v>184.73440294124813</v>
      </c>
      <c r="N346">
        <f t="shared" si="176"/>
        <v>215.87485962409875</v>
      </c>
      <c r="O346">
        <f t="shared" si="177"/>
        <v>0.13175494518541742</v>
      </c>
      <c r="P346">
        <f t="shared" si="178"/>
        <v>3.6876296897959326</v>
      </c>
      <c r="Q346">
        <f t="shared" si="179"/>
        <v>0.12919452156449163</v>
      </c>
      <c r="R346">
        <f t="shared" si="180"/>
        <v>8.0972475554864032E-2</v>
      </c>
      <c r="S346">
        <f t="shared" si="181"/>
        <v>226.11708482235917</v>
      </c>
      <c r="T346">
        <f t="shared" si="182"/>
        <v>32.421289595940173</v>
      </c>
      <c r="U346">
        <f t="shared" si="183"/>
        <v>31.913399999999999</v>
      </c>
      <c r="V346">
        <f t="shared" si="184"/>
        <v>4.7517275120938054</v>
      </c>
      <c r="W346">
        <f t="shared" si="185"/>
        <v>70.110900292185235</v>
      </c>
      <c r="X346">
        <f t="shared" si="186"/>
        <v>3.3011861366113</v>
      </c>
      <c r="Y346">
        <f t="shared" si="187"/>
        <v>4.7085205336883398</v>
      </c>
      <c r="Z346">
        <f t="shared" si="188"/>
        <v>1.4505413754825054</v>
      </c>
      <c r="AA346">
        <f t="shared" si="189"/>
        <v>-84.939108534670254</v>
      </c>
      <c r="AB346">
        <f t="shared" si="190"/>
        <v>-32.045282590360209</v>
      </c>
      <c r="AC346">
        <f t="shared" si="191"/>
        <v>-1.9674928079215235</v>
      </c>
      <c r="AD346">
        <f t="shared" si="192"/>
        <v>107.16520088940717</v>
      </c>
      <c r="AE346">
        <f t="shared" si="193"/>
        <v>21.118419147934656</v>
      </c>
      <c r="AF346">
        <f t="shared" si="194"/>
        <v>1.9287472553296643</v>
      </c>
      <c r="AG346">
        <f t="shared" si="195"/>
        <v>21.077992117127632</v>
      </c>
      <c r="AH346">
        <v>2211.3133140861191</v>
      </c>
      <c r="AI346">
        <v>2202.2736231281679</v>
      </c>
      <c r="AJ346">
        <v>-7.7993863293917903E-4</v>
      </c>
      <c r="AK346">
        <v>63.164820258041182</v>
      </c>
      <c r="AL346">
        <f t="shared" si="196"/>
        <v>1.9260568828723414</v>
      </c>
      <c r="AM346">
        <v>31.804504128709521</v>
      </c>
      <c r="AN346">
        <v>32.578432795116562</v>
      </c>
      <c r="AO346">
        <v>4.9146614566743556E-6</v>
      </c>
      <c r="AP346">
        <v>96.758734084088289</v>
      </c>
      <c r="AQ346">
        <v>66</v>
      </c>
      <c r="AR346">
        <v>10</v>
      </c>
      <c r="AS346">
        <f t="shared" si="197"/>
        <v>1</v>
      </c>
      <c r="AT346">
        <f t="shared" si="198"/>
        <v>0</v>
      </c>
      <c r="AU346">
        <f t="shared" si="199"/>
        <v>47660.796360897861</v>
      </c>
      <c r="AV346">
        <f t="shared" si="200"/>
        <v>1199.9974999999999</v>
      </c>
      <c r="AW346">
        <f t="shared" si="201"/>
        <v>1025.9240574209116</v>
      </c>
      <c r="AX346">
        <f t="shared" si="202"/>
        <v>0.85493849563929225</v>
      </c>
      <c r="AY346">
        <f t="shared" si="203"/>
        <v>0.18843129658383387</v>
      </c>
      <c r="AZ346">
        <v>2.7</v>
      </c>
      <c r="BA346">
        <v>0.5</v>
      </c>
      <c r="BB346" t="s">
        <v>355</v>
      </c>
      <c r="BC346">
        <v>2</v>
      </c>
      <c r="BD346" t="b">
        <v>1</v>
      </c>
      <c r="BE346">
        <v>1670951956.2125001</v>
      </c>
      <c r="BF346">
        <v>2130.5250000000001</v>
      </c>
      <c r="BG346">
        <v>2141.0037499999999</v>
      </c>
      <c r="BH346">
        <v>32.580262500000003</v>
      </c>
      <c r="BI346">
        <v>31.805225</v>
      </c>
      <c r="BJ346">
        <v>2137.07125</v>
      </c>
      <c r="BK346">
        <v>32.412025</v>
      </c>
      <c r="BL346">
        <v>650.02687500000002</v>
      </c>
      <c r="BM346">
        <v>101.22475</v>
      </c>
      <c r="BN346">
        <v>9.9974950000000007E-2</v>
      </c>
      <c r="BO346">
        <v>31.752212499999999</v>
      </c>
      <c r="BP346">
        <v>31.913399999999999</v>
      </c>
      <c r="BQ346">
        <v>999.9</v>
      </c>
      <c r="BR346">
        <v>0</v>
      </c>
      <c r="BS346">
        <v>0</v>
      </c>
      <c r="BT346">
        <v>9019.0600000000013</v>
      </c>
      <c r="BU346">
        <v>0</v>
      </c>
      <c r="BV346">
        <v>42.213037499999999</v>
      </c>
      <c r="BW346">
        <v>-10.478512500000001</v>
      </c>
      <c r="BX346">
        <v>2202.2775000000001</v>
      </c>
      <c r="BY346">
        <v>2211.3375000000001</v>
      </c>
      <c r="BZ346">
        <v>0.77504400000000007</v>
      </c>
      <c r="CA346">
        <v>2141.0037499999999</v>
      </c>
      <c r="CB346">
        <v>31.805225</v>
      </c>
      <c r="CC346">
        <v>3.2979337499999999</v>
      </c>
      <c r="CD346">
        <v>3.2194799999999999</v>
      </c>
      <c r="CE346">
        <v>25.613912500000001</v>
      </c>
      <c r="CF346">
        <v>25.208812500000001</v>
      </c>
      <c r="CG346">
        <v>1199.9974999999999</v>
      </c>
      <c r="CH346">
        <v>0.49996625000000011</v>
      </c>
      <c r="CI346">
        <v>0.50003375000000005</v>
      </c>
      <c r="CJ346">
        <v>0</v>
      </c>
      <c r="CK346">
        <v>1781.54</v>
      </c>
      <c r="CL346">
        <v>4.9990899999999998</v>
      </c>
      <c r="CM346">
        <v>20091.8</v>
      </c>
      <c r="CN346">
        <v>9557.7012500000001</v>
      </c>
      <c r="CO346">
        <v>39.686999999999998</v>
      </c>
      <c r="CP346">
        <v>41.265500000000003</v>
      </c>
      <c r="CQ346">
        <v>40.5</v>
      </c>
      <c r="CR346">
        <v>40.375</v>
      </c>
      <c r="CS346">
        <v>41.186999999999998</v>
      </c>
      <c r="CT346">
        <v>597.46</v>
      </c>
      <c r="CU346">
        <v>597.53875000000005</v>
      </c>
      <c r="CV346">
        <v>0</v>
      </c>
      <c r="CW346">
        <v>1670951990.8</v>
      </c>
      <c r="CX346">
        <v>0</v>
      </c>
      <c r="CY346">
        <v>1670950421.5999999</v>
      </c>
      <c r="CZ346" t="s">
        <v>356</v>
      </c>
      <c r="DA346">
        <v>1670950421.5999999</v>
      </c>
      <c r="DB346">
        <v>1670950421.5999999</v>
      </c>
      <c r="DC346">
        <v>14</v>
      </c>
      <c r="DD346">
        <v>-0.21199999999999999</v>
      </c>
      <c r="DE346">
        <v>-3.1E-2</v>
      </c>
      <c r="DF346">
        <v>-4.3040000000000003</v>
      </c>
      <c r="DG346">
        <v>0.155</v>
      </c>
      <c r="DH346">
        <v>415</v>
      </c>
      <c r="DI346">
        <v>33</v>
      </c>
      <c r="DJ346">
        <v>0.37</v>
      </c>
      <c r="DK346">
        <v>0.39</v>
      </c>
      <c r="DL346">
        <v>-10.660748780487801</v>
      </c>
      <c r="DM346">
        <v>2.3372351138540322</v>
      </c>
      <c r="DN346">
        <v>0.28126718928237171</v>
      </c>
      <c r="DO346">
        <v>0</v>
      </c>
      <c r="DP346">
        <v>0.77376680487804883</v>
      </c>
      <c r="DQ346">
        <v>4.8527459797816502E-3</v>
      </c>
      <c r="DR346">
        <v>1.5138672045945599E-3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363</v>
      </c>
      <c r="EA346">
        <v>3.2995100000000002</v>
      </c>
      <c r="EB346">
        <v>2.62548</v>
      </c>
      <c r="EC346">
        <v>0.29554399999999997</v>
      </c>
      <c r="ED346">
        <v>0.29416599999999998</v>
      </c>
      <c r="EE346">
        <v>0.136325</v>
      </c>
      <c r="EF346">
        <v>0.13275500000000001</v>
      </c>
      <c r="EG346">
        <v>21419.4</v>
      </c>
      <c r="EH346">
        <v>21841.7</v>
      </c>
      <c r="EI346">
        <v>28287.1</v>
      </c>
      <c r="EJ346">
        <v>29776.9</v>
      </c>
      <c r="EK346">
        <v>33632.1</v>
      </c>
      <c r="EL346">
        <v>35839.300000000003</v>
      </c>
      <c r="EM346">
        <v>39921.300000000003</v>
      </c>
      <c r="EN346">
        <v>42524.800000000003</v>
      </c>
      <c r="EO346">
        <v>2.1497199999999999</v>
      </c>
      <c r="EP346">
        <v>2.25203</v>
      </c>
      <c r="EQ346">
        <v>0.15899199999999999</v>
      </c>
      <c r="ER346">
        <v>0</v>
      </c>
      <c r="ES346">
        <v>29.331099999999999</v>
      </c>
      <c r="ET346">
        <v>999.9</v>
      </c>
      <c r="EU346">
        <v>73.8</v>
      </c>
      <c r="EV346">
        <v>32.4</v>
      </c>
      <c r="EW346">
        <v>35.607100000000003</v>
      </c>
      <c r="EX346">
        <v>57.437199999999997</v>
      </c>
      <c r="EY346">
        <v>-2.9487199999999998</v>
      </c>
      <c r="EZ346">
        <v>2</v>
      </c>
      <c r="FA346">
        <v>0.21173</v>
      </c>
      <c r="FB346">
        <v>-0.84877499999999995</v>
      </c>
      <c r="FC346">
        <v>20.270700000000001</v>
      </c>
      <c r="FD346">
        <v>5.2195400000000003</v>
      </c>
      <c r="FE346">
        <v>12.004</v>
      </c>
      <c r="FF346">
        <v>4.9871499999999997</v>
      </c>
      <c r="FG346">
        <v>3.2841999999999998</v>
      </c>
      <c r="FH346">
        <v>9999</v>
      </c>
      <c r="FI346">
        <v>9999</v>
      </c>
      <c r="FJ346">
        <v>9999</v>
      </c>
      <c r="FK346">
        <v>999.9</v>
      </c>
      <c r="FL346">
        <v>1.86581</v>
      </c>
      <c r="FM346">
        <v>1.8621799999999999</v>
      </c>
      <c r="FN346">
        <v>1.8641700000000001</v>
      </c>
      <c r="FO346">
        <v>1.8602000000000001</v>
      </c>
      <c r="FP346">
        <v>1.8609599999999999</v>
      </c>
      <c r="FQ346">
        <v>1.8601000000000001</v>
      </c>
      <c r="FR346">
        <v>1.86175</v>
      </c>
      <c r="FS346">
        <v>1.8583700000000001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-6.54</v>
      </c>
      <c r="GH346">
        <v>0.16819999999999999</v>
      </c>
      <c r="GI346">
        <v>-3.3542705637745942</v>
      </c>
      <c r="GJ346">
        <v>-2.7043828418459848E-3</v>
      </c>
      <c r="GK346">
        <v>1.1637646390227569E-6</v>
      </c>
      <c r="GL346">
        <v>-2.7935288173591201E-10</v>
      </c>
      <c r="GM346">
        <v>-0.1154585369592631</v>
      </c>
      <c r="GN346">
        <v>-1.575226436802038E-3</v>
      </c>
      <c r="GO346">
        <v>7.1853088279240026E-4</v>
      </c>
      <c r="GP346">
        <v>-1.2337336158236461E-5</v>
      </c>
      <c r="GQ346">
        <v>5</v>
      </c>
      <c r="GR346">
        <v>2087</v>
      </c>
      <c r="GS346">
        <v>4</v>
      </c>
      <c r="GT346">
        <v>31</v>
      </c>
      <c r="GU346">
        <v>25.6</v>
      </c>
      <c r="GV346">
        <v>25.6</v>
      </c>
      <c r="GW346">
        <v>4.99756</v>
      </c>
      <c r="GX346">
        <v>2.4060100000000002</v>
      </c>
      <c r="GY346">
        <v>2.04834</v>
      </c>
      <c r="GZ346">
        <v>2.6184099999999999</v>
      </c>
      <c r="HA346">
        <v>2.1972700000000001</v>
      </c>
      <c r="HB346">
        <v>2.35107</v>
      </c>
      <c r="HC346">
        <v>37.481900000000003</v>
      </c>
      <c r="HD346">
        <v>14.1058</v>
      </c>
      <c r="HE346">
        <v>18</v>
      </c>
      <c r="HF346">
        <v>614.18200000000002</v>
      </c>
      <c r="HG346">
        <v>774.60400000000004</v>
      </c>
      <c r="HH346">
        <v>31</v>
      </c>
      <c r="HI346">
        <v>30.173200000000001</v>
      </c>
      <c r="HJ346">
        <v>30</v>
      </c>
      <c r="HK346">
        <v>30.113</v>
      </c>
      <c r="HL346">
        <v>30.104800000000001</v>
      </c>
      <c r="HM346">
        <v>100</v>
      </c>
      <c r="HN346">
        <v>14.3545</v>
      </c>
      <c r="HO346">
        <v>100</v>
      </c>
      <c r="HP346">
        <v>31</v>
      </c>
      <c r="HQ346">
        <v>2207.08</v>
      </c>
      <c r="HR346">
        <v>31.7743</v>
      </c>
      <c r="HS346">
        <v>99.665400000000005</v>
      </c>
      <c r="HT346">
        <v>98.6464</v>
      </c>
    </row>
    <row r="347" spans="1:228" x14ac:dyDescent="0.2">
      <c r="A347">
        <v>332</v>
      </c>
      <c r="B347">
        <v>1670951962.5</v>
      </c>
      <c r="C347">
        <v>1321.400000095367</v>
      </c>
      <c r="D347" t="s">
        <v>1023</v>
      </c>
      <c r="E347" t="s">
        <v>1024</v>
      </c>
      <c r="F347">
        <v>4</v>
      </c>
      <c r="G347">
        <v>1670951960.1875</v>
      </c>
      <c r="H347">
        <f t="shared" si="170"/>
        <v>1.935054394428218E-3</v>
      </c>
      <c r="I347">
        <f t="shared" si="171"/>
        <v>1.9350543944282179</v>
      </c>
      <c r="J347">
        <f t="shared" si="172"/>
        <v>20.671724674516266</v>
      </c>
      <c r="K347">
        <f t="shared" si="173"/>
        <v>2130.5725000000002</v>
      </c>
      <c r="L347">
        <f t="shared" si="174"/>
        <v>1829.5693955798909</v>
      </c>
      <c r="M347">
        <f t="shared" si="175"/>
        <v>185.37994387470965</v>
      </c>
      <c r="N347">
        <f t="shared" si="176"/>
        <v>215.87889009578325</v>
      </c>
      <c r="O347">
        <f t="shared" si="177"/>
        <v>0.13247391334112729</v>
      </c>
      <c r="P347">
        <f t="shared" si="178"/>
        <v>3.6834313964508576</v>
      </c>
      <c r="Q347">
        <f t="shared" si="179"/>
        <v>0.12988287780486762</v>
      </c>
      <c r="R347">
        <f t="shared" si="180"/>
        <v>8.1405371916422928E-2</v>
      </c>
      <c r="S347">
        <f t="shared" si="181"/>
        <v>226.11735669734887</v>
      </c>
      <c r="T347">
        <f t="shared" si="182"/>
        <v>32.424975006533096</v>
      </c>
      <c r="U347">
        <f t="shared" si="183"/>
        <v>31.9102125</v>
      </c>
      <c r="V347">
        <f t="shared" si="184"/>
        <v>4.7508697555986776</v>
      </c>
      <c r="W347">
        <f t="shared" si="185"/>
        <v>70.09351925759384</v>
      </c>
      <c r="X347">
        <f t="shared" si="186"/>
        <v>3.3012754958675958</v>
      </c>
      <c r="Y347">
        <f t="shared" si="187"/>
        <v>4.7098155875658074</v>
      </c>
      <c r="Z347">
        <f t="shared" si="188"/>
        <v>1.4495942597310818</v>
      </c>
      <c r="AA347">
        <f t="shared" si="189"/>
        <v>-85.335898794284418</v>
      </c>
      <c r="AB347">
        <f t="shared" si="190"/>
        <v>-30.412703650172016</v>
      </c>
      <c r="AC347">
        <f t="shared" si="191"/>
        <v>-1.8694004591966611</v>
      </c>
      <c r="AD347">
        <f t="shared" si="192"/>
        <v>108.49935379369576</v>
      </c>
      <c r="AE347">
        <f t="shared" si="193"/>
        <v>21.223613177791187</v>
      </c>
      <c r="AF347">
        <f t="shared" si="194"/>
        <v>1.9259881018703067</v>
      </c>
      <c r="AG347">
        <f t="shared" si="195"/>
        <v>20.671724674516266</v>
      </c>
      <c r="AH347">
        <v>2211.4375058357082</v>
      </c>
      <c r="AI347">
        <v>2202.4055151515149</v>
      </c>
      <c r="AJ347">
        <v>4.215855860086265E-2</v>
      </c>
      <c r="AK347">
        <v>63.164820258041182</v>
      </c>
      <c r="AL347">
        <f t="shared" si="196"/>
        <v>1.9350543944282179</v>
      </c>
      <c r="AM347">
        <v>31.80705237702189</v>
      </c>
      <c r="AN347">
        <v>32.584584848484837</v>
      </c>
      <c r="AO347">
        <v>5.5504891458464006E-6</v>
      </c>
      <c r="AP347">
        <v>96.758734084088289</v>
      </c>
      <c r="AQ347">
        <v>66</v>
      </c>
      <c r="AR347">
        <v>10</v>
      </c>
      <c r="AS347">
        <f t="shared" si="197"/>
        <v>1</v>
      </c>
      <c r="AT347">
        <f t="shared" si="198"/>
        <v>0</v>
      </c>
      <c r="AU347">
        <f t="shared" si="199"/>
        <v>47584.632283199317</v>
      </c>
      <c r="AV347">
        <f t="shared" si="200"/>
        <v>1199.99875</v>
      </c>
      <c r="AW347">
        <f t="shared" si="201"/>
        <v>1025.9251449209062</v>
      </c>
      <c r="AX347">
        <f t="shared" si="202"/>
        <v>0.85493851132837118</v>
      </c>
      <c r="AY347">
        <f t="shared" si="203"/>
        <v>0.18843132686375622</v>
      </c>
      <c r="AZ347">
        <v>2.7</v>
      </c>
      <c r="BA347">
        <v>0.5</v>
      </c>
      <c r="BB347" t="s">
        <v>355</v>
      </c>
      <c r="BC347">
        <v>2</v>
      </c>
      <c r="BD347" t="b">
        <v>1</v>
      </c>
      <c r="BE347">
        <v>1670951960.1875</v>
      </c>
      <c r="BF347">
        <v>2130.5725000000002</v>
      </c>
      <c r="BG347">
        <v>2141.0925000000002</v>
      </c>
      <c r="BH347">
        <v>32.581262500000001</v>
      </c>
      <c r="BI347">
        <v>31.807337499999999</v>
      </c>
      <c r="BJ347">
        <v>2137.12</v>
      </c>
      <c r="BK347">
        <v>32.412999999999997</v>
      </c>
      <c r="BL347">
        <v>650.02937499999996</v>
      </c>
      <c r="BM347">
        <v>101.22425</v>
      </c>
      <c r="BN347">
        <v>0.10010769999999999</v>
      </c>
      <c r="BO347">
        <v>31.7570625</v>
      </c>
      <c r="BP347">
        <v>31.9102125</v>
      </c>
      <c r="BQ347">
        <v>999.9</v>
      </c>
      <c r="BR347">
        <v>0</v>
      </c>
      <c r="BS347">
        <v>0</v>
      </c>
      <c r="BT347">
        <v>9004.6112499999981</v>
      </c>
      <c r="BU347">
        <v>0</v>
      </c>
      <c r="BV347">
        <v>42.353362500000003</v>
      </c>
      <c r="BW347">
        <v>-10.517374999999999</v>
      </c>
      <c r="BX347">
        <v>2202.3287500000001</v>
      </c>
      <c r="BY347">
        <v>2211.4324999999999</v>
      </c>
      <c r="BZ347">
        <v>0.77391425000000003</v>
      </c>
      <c r="CA347">
        <v>2141.0925000000002</v>
      </c>
      <c r="CB347">
        <v>31.807337499999999</v>
      </c>
      <c r="CC347">
        <v>3.29801375</v>
      </c>
      <c r="CD347">
        <v>3.21967625</v>
      </c>
      <c r="CE347">
        <v>25.6143125</v>
      </c>
      <c r="CF347">
        <v>25.209849999999999</v>
      </c>
      <c r="CG347">
        <v>1199.99875</v>
      </c>
      <c r="CH347">
        <v>0.49996449999999998</v>
      </c>
      <c r="CI347">
        <v>0.50003550000000008</v>
      </c>
      <c r="CJ347">
        <v>0</v>
      </c>
      <c r="CK347">
        <v>1781.11</v>
      </c>
      <c r="CL347">
        <v>4.9990899999999998</v>
      </c>
      <c r="CM347">
        <v>20083.75</v>
      </c>
      <c r="CN347">
        <v>9557.7200000000012</v>
      </c>
      <c r="CO347">
        <v>39.686999999999998</v>
      </c>
      <c r="CP347">
        <v>41.25</v>
      </c>
      <c r="CQ347">
        <v>40.5</v>
      </c>
      <c r="CR347">
        <v>40.375</v>
      </c>
      <c r="CS347">
        <v>41.186999999999998</v>
      </c>
      <c r="CT347">
        <v>597.46</v>
      </c>
      <c r="CU347">
        <v>597.54</v>
      </c>
      <c r="CV347">
        <v>0</v>
      </c>
      <c r="CW347">
        <v>1670951994.4000001</v>
      </c>
      <c r="CX347">
        <v>0</v>
      </c>
      <c r="CY347">
        <v>1670950421.5999999</v>
      </c>
      <c r="CZ347" t="s">
        <v>356</v>
      </c>
      <c r="DA347">
        <v>1670950421.5999999</v>
      </c>
      <c r="DB347">
        <v>1670950421.5999999</v>
      </c>
      <c r="DC347">
        <v>14</v>
      </c>
      <c r="DD347">
        <v>-0.21199999999999999</v>
      </c>
      <c r="DE347">
        <v>-3.1E-2</v>
      </c>
      <c r="DF347">
        <v>-4.3040000000000003</v>
      </c>
      <c r="DG347">
        <v>0.155</v>
      </c>
      <c r="DH347">
        <v>415</v>
      </c>
      <c r="DI347">
        <v>33</v>
      </c>
      <c r="DJ347">
        <v>0.37</v>
      </c>
      <c r="DK347">
        <v>0.39</v>
      </c>
      <c r="DL347">
        <v>-10.54236097560976</v>
      </c>
      <c r="DM347">
        <v>0.55049864326209474</v>
      </c>
      <c r="DN347">
        <v>9.1131199653399164E-2</v>
      </c>
      <c r="DO347">
        <v>0</v>
      </c>
      <c r="DP347">
        <v>0.77340051219512196</v>
      </c>
      <c r="DQ347">
        <v>6.3083545180720483E-3</v>
      </c>
      <c r="DR347">
        <v>1.5234826457175389E-3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363</v>
      </c>
      <c r="EA347">
        <v>3.29956</v>
      </c>
      <c r="EB347">
        <v>2.6251799999999998</v>
      </c>
      <c r="EC347">
        <v>0.29554999999999998</v>
      </c>
      <c r="ED347">
        <v>0.294153</v>
      </c>
      <c r="EE347">
        <v>0.13634399999999999</v>
      </c>
      <c r="EF347">
        <v>0.13275600000000001</v>
      </c>
      <c r="EG347">
        <v>21419.3</v>
      </c>
      <c r="EH347">
        <v>21842.1</v>
      </c>
      <c r="EI347">
        <v>28287.200000000001</v>
      </c>
      <c r="EJ347">
        <v>29776.9</v>
      </c>
      <c r="EK347">
        <v>33631.4</v>
      </c>
      <c r="EL347">
        <v>35839.5</v>
      </c>
      <c r="EM347">
        <v>39921.4</v>
      </c>
      <c r="EN347">
        <v>42525.2</v>
      </c>
      <c r="EO347">
        <v>2.1499799999999998</v>
      </c>
      <c r="EP347">
        <v>2.2519999999999998</v>
      </c>
      <c r="EQ347">
        <v>0.15832099999999999</v>
      </c>
      <c r="ER347">
        <v>0</v>
      </c>
      <c r="ES347">
        <v>29.331600000000002</v>
      </c>
      <c r="ET347">
        <v>999.9</v>
      </c>
      <c r="EU347">
        <v>73.8</v>
      </c>
      <c r="EV347">
        <v>32.4</v>
      </c>
      <c r="EW347">
        <v>35.612000000000002</v>
      </c>
      <c r="EX347">
        <v>57.527200000000001</v>
      </c>
      <c r="EY347">
        <v>-2.9206699999999999</v>
      </c>
      <c r="EZ347">
        <v>2</v>
      </c>
      <c r="FA347">
        <v>0.21173</v>
      </c>
      <c r="FB347">
        <v>-0.84852899999999998</v>
      </c>
      <c r="FC347">
        <v>20.270800000000001</v>
      </c>
      <c r="FD347">
        <v>5.2199900000000001</v>
      </c>
      <c r="FE347">
        <v>12.004</v>
      </c>
      <c r="FF347">
        <v>4.9869500000000002</v>
      </c>
      <c r="FG347">
        <v>3.2841499999999999</v>
      </c>
      <c r="FH347">
        <v>9999</v>
      </c>
      <c r="FI347">
        <v>9999</v>
      </c>
      <c r="FJ347">
        <v>9999</v>
      </c>
      <c r="FK347">
        <v>999.9</v>
      </c>
      <c r="FL347">
        <v>1.86578</v>
      </c>
      <c r="FM347">
        <v>1.8621799999999999</v>
      </c>
      <c r="FN347">
        <v>1.8641700000000001</v>
      </c>
      <c r="FO347">
        <v>1.8602000000000001</v>
      </c>
      <c r="FP347">
        <v>1.8609500000000001</v>
      </c>
      <c r="FQ347">
        <v>1.8600699999999999</v>
      </c>
      <c r="FR347">
        <v>1.86175</v>
      </c>
      <c r="FS347">
        <v>1.8583700000000001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-6.54</v>
      </c>
      <c r="GH347">
        <v>0.16819999999999999</v>
      </c>
      <c r="GI347">
        <v>-3.3542705637745942</v>
      </c>
      <c r="GJ347">
        <v>-2.7043828418459848E-3</v>
      </c>
      <c r="GK347">
        <v>1.1637646390227569E-6</v>
      </c>
      <c r="GL347">
        <v>-2.7935288173591201E-10</v>
      </c>
      <c r="GM347">
        <v>-0.1154585369592631</v>
      </c>
      <c r="GN347">
        <v>-1.575226436802038E-3</v>
      </c>
      <c r="GO347">
        <v>7.1853088279240026E-4</v>
      </c>
      <c r="GP347">
        <v>-1.2337336158236461E-5</v>
      </c>
      <c r="GQ347">
        <v>5</v>
      </c>
      <c r="GR347">
        <v>2087</v>
      </c>
      <c r="GS347">
        <v>4</v>
      </c>
      <c r="GT347">
        <v>31</v>
      </c>
      <c r="GU347">
        <v>25.7</v>
      </c>
      <c r="GV347">
        <v>25.7</v>
      </c>
      <c r="GW347">
        <v>4.99756</v>
      </c>
      <c r="GX347">
        <v>2.4145500000000002</v>
      </c>
      <c r="GY347">
        <v>2.04834</v>
      </c>
      <c r="GZ347">
        <v>2.6184099999999999</v>
      </c>
      <c r="HA347">
        <v>2.1972700000000001</v>
      </c>
      <c r="HB347">
        <v>2.2924799999999999</v>
      </c>
      <c r="HC347">
        <v>37.457799999999999</v>
      </c>
      <c r="HD347">
        <v>14.097</v>
      </c>
      <c r="HE347">
        <v>18</v>
      </c>
      <c r="HF347">
        <v>614.36099999999999</v>
      </c>
      <c r="HG347">
        <v>774.57299999999998</v>
      </c>
      <c r="HH347">
        <v>31</v>
      </c>
      <c r="HI347">
        <v>30.173100000000002</v>
      </c>
      <c r="HJ347">
        <v>30</v>
      </c>
      <c r="HK347">
        <v>30.112400000000001</v>
      </c>
      <c r="HL347">
        <v>30.104199999999999</v>
      </c>
      <c r="HM347">
        <v>100</v>
      </c>
      <c r="HN347">
        <v>14.3545</v>
      </c>
      <c r="HO347">
        <v>100</v>
      </c>
      <c r="HP347">
        <v>31</v>
      </c>
      <c r="HQ347">
        <v>2213.8000000000002</v>
      </c>
      <c r="HR347">
        <v>31.7743</v>
      </c>
      <c r="HS347">
        <v>99.665599999999998</v>
      </c>
      <c r="HT347">
        <v>98.646900000000002</v>
      </c>
    </row>
    <row r="348" spans="1:228" x14ac:dyDescent="0.2">
      <c r="A348">
        <v>333</v>
      </c>
      <c r="B348">
        <v>1670951966.5</v>
      </c>
      <c r="C348">
        <v>1325.400000095367</v>
      </c>
      <c r="D348" t="s">
        <v>1025</v>
      </c>
      <c r="E348" t="s">
        <v>1026</v>
      </c>
      <c r="F348">
        <v>4</v>
      </c>
      <c r="G348">
        <v>1670951964.5</v>
      </c>
      <c r="H348">
        <f t="shared" si="170"/>
        <v>1.9436073029446576E-3</v>
      </c>
      <c r="I348">
        <f t="shared" si="171"/>
        <v>1.9436073029446577</v>
      </c>
      <c r="J348">
        <f t="shared" si="172"/>
        <v>21.391139296429046</v>
      </c>
      <c r="K348">
        <f t="shared" si="173"/>
        <v>2130.5957142857142</v>
      </c>
      <c r="L348">
        <f t="shared" si="174"/>
        <v>1822.1865960347604</v>
      </c>
      <c r="M348">
        <f t="shared" si="175"/>
        <v>184.63072889572072</v>
      </c>
      <c r="N348">
        <f t="shared" si="176"/>
        <v>215.87988879222667</v>
      </c>
      <c r="O348">
        <f t="shared" si="177"/>
        <v>0.13314976434707398</v>
      </c>
      <c r="P348">
        <f t="shared" si="178"/>
        <v>3.6867448451438132</v>
      </c>
      <c r="Q348">
        <f t="shared" si="179"/>
        <v>0.1305348075835111</v>
      </c>
      <c r="R348">
        <f t="shared" si="180"/>
        <v>8.1814920785000758E-2</v>
      </c>
      <c r="S348">
        <f t="shared" si="181"/>
        <v>226.11711519161187</v>
      </c>
      <c r="T348">
        <f t="shared" si="182"/>
        <v>32.423614587741888</v>
      </c>
      <c r="U348">
        <f t="shared" si="183"/>
        <v>31.909385714285708</v>
      </c>
      <c r="V348">
        <f t="shared" si="184"/>
        <v>4.7506472895178815</v>
      </c>
      <c r="W348">
        <f t="shared" si="185"/>
        <v>70.103466958485654</v>
      </c>
      <c r="X348">
        <f t="shared" si="186"/>
        <v>3.3019302295590829</v>
      </c>
      <c r="Y348">
        <f t="shared" si="187"/>
        <v>4.7100812168311759</v>
      </c>
      <c r="Z348">
        <f t="shared" si="188"/>
        <v>1.4487170599587986</v>
      </c>
      <c r="AA348">
        <f t="shared" si="189"/>
        <v>-85.713082059859403</v>
      </c>
      <c r="AB348">
        <f t="shared" si="190"/>
        <v>-30.078034789315435</v>
      </c>
      <c r="AC348">
        <f t="shared" si="191"/>
        <v>-1.8471690118181576</v>
      </c>
      <c r="AD348">
        <f t="shared" si="192"/>
        <v>108.47882933061888</v>
      </c>
      <c r="AE348">
        <f t="shared" si="193"/>
        <v>20.856559301946046</v>
      </c>
      <c r="AF348">
        <f t="shared" si="194"/>
        <v>1.9395003541918372</v>
      </c>
      <c r="AG348">
        <f t="shared" si="195"/>
        <v>21.391139296429046</v>
      </c>
      <c r="AH348">
        <v>2211.3150339768122</v>
      </c>
      <c r="AI348">
        <v>2202.2945454545461</v>
      </c>
      <c r="AJ348">
        <v>-4.0460045888981208E-2</v>
      </c>
      <c r="AK348">
        <v>63.164820258041182</v>
      </c>
      <c r="AL348">
        <f t="shared" si="196"/>
        <v>1.9436073029446577</v>
      </c>
      <c r="AM348">
        <v>31.808088848752849</v>
      </c>
      <c r="AN348">
        <v>32.589087272727276</v>
      </c>
      <c r="AO348">
        <v>6.1787716640624659E-6</v>
      </c>
      <c r="AP348">
        <v>96.758734084088289</v>
      </c>
      <c r="AQ348">
        <v>66</v>
      </c>
      <c r="AR348">
        <v>10</v>
      </c>
      <c r="AS348">
        <f t="shared" si="197"/>
        <v>1</v>
      </c>
      <c r="AT348">
        <f t="shared" si="198"/>
        <v>0</v>
      </c>
      <c r="AU348">
        <f t="shared" si="199"/>
        <v>47643.983770163133</v>
      </c>
      <c r="AV348">
        <f t="shared" si="200"/>
        <v>1199.995714285714</v>
      </c>
      <c r="AW348">
        <f t="shared" si="201"/>
        <v>1025.9227208246691</v>
      </c>
      <c r="AX348">
        <f t="shared" si="202"/>
        <v>0.85493865403956026</v>
      </c>
      <c r="AY348">
        <f t="shared" si="203"/>
        <v>0.18843160229635147</v>
      </c>
      <c r="AZ348">
        <v>2.7</v>
      </c>
      <c r="BA348">
        <v>0.5</v>
      </c>
      <c r="BB348" t="s">
        <v>355</v>
      </c>
      <c r="BC348">
        <v>2</v>
      </c>
      <c r="BD348" t="b">
        <v>1</v>
      </c>
      <c r="BE348">
        <v>1670951964.5</v>
      </c>
      <c r="BF348">
        <v>2130.5957142857142</v>
      </c>
      <c r="BG348">
        <v>2140.9757142857138</v>
      </c>
      <c r="BH348">
        <v>32.58792857142857</v>
      </c>
      <c r="BI348">
        <v>31.808542857142861</v>
      </c>
      <c r="BJ348">
        <v>2137.14</v>
      </c>
      <c r="BK348">
        <v>32.419628571428582</v>
      </c>
      <c r="BL348">
        <v>649.99900000000002</v>
      </c>
      <c r="BM348">
        <v>101.224</v>
      </c>
      <c r="BN348">
        <v>9.9722442857142851E-2</v>
      </c>
      <c r="BO348">
        <v>31.75805714285714</v>
      </c>
      <c r="BP348">
        <v>31.909385714285708</v>
      </c>
      <c r="BQ348">
        <v>999.89999999999986</v>
      </c>
      <c r="BR348">
        <v>0</v>
      </c>
      <c r="BS348">
        <v>0</v>
      </c>
      <c r="BT348">
        <v>9016.0714285714294</v>
      </c>
      <c r="BU348">
        <v>0</v>
      </c>
      <c r="BV348">
        <v>42.510828571428583</v>
      </c>
      <c r="BW348">
        <v>-10.38354285714286</v>
      </c>
      <c r="BX348">
        <v>2202.3657142857141</v>
      </c>
      <c r="BY348">
        <v>2211.315714285714</v>
      </c>
      <c r="BZ348">
        <v>0.77936728571428582</v>
      </c>
      <c r="CA348">
        <v>2140.9757142857138</v>
      </c>
      <c r="CB348">
        <v>31.808542857142861</v>
      </c>
      <c r="CC348">
        <v>3.298688571428571</v>
      </c>
      <c r="CD348">
        <v>3.219798571428572</v>
      </c>
      <c r="CE348">
        <v>25.61777142857143</v>
      </c>
      <c r="CF348">
        <v>25.210471428571431</v>
      </c>
      <c r="CG348">
        <v>1199.995714285714</v>
      </c>
      <c r="CH348">
        <v>0.49996200000000002</v>
      </c>
      <c r="CI348">
        <v>0.50003800000000009</v>
      </c>
      <c r="CJ348">
        <v>0</v>
      </c>
      <c r="CK348">
        <v>1780.578571428571</v>
      </c>
      <c r="CL348">
        <v>4.9990899999999998</v>
      </c>
      <c r="CM348">
        <v>20075.5</v>
      </c>
      <c r="CN348">
        <v>9557.7071428571417</v>
      </c>
      <c r="CO348">
        <v>39.686999999999998</v>
      </c>
      <c r="CP348">
        <v>41.25</v>
      </c>
      <c r="CQ348">
        <v>40.5</v>
      </c>
      <c r="CR348">
        <v>40.375</v>
      </c>
      <c r="CS348">
        <v>41.186999999999998</v>
      </c>
      <c r="CT348">
        <v>597.45285714285717</v>
      </c>
      <c r="CU348">
        <v>597.54428571428559</v>
      </c>
      <c r="CV348">
        <v>0</v>
      </c>
      <c r="CW348">
        <v>1670951998.5999999</v>
      </c>
      <c r="CX348">
        <v>0</v>
      </c>
      <c r="CY348">
        <v>1670950421.5999999</v>
      </c>
      <c r="CZ348" t="s">
        <v>356</v>
      </c>
      <c r="DA348">
        <v>1670950421.5999999</v>
      </c>
      <c r="DB348">
        <v>1670950421.5999999</v>
      </c>
      <c r="DC348">
        <v>14</v>
      </c>
      <c r="DD348">
        <v>-0.21199999999999999</v>
      </c>
      <c r="DE348">
        <v>-3.1E-2</v>
      </c>
      <c r="DF348">
        <v>-4.3040000000000003</v>
      </c>
      <c r="DG348">
        <v>0.155</v>
      </c>
      <c r="DH348">
        <v>415</v>
      </c>
      <c r="DI348">
        <v>33</v>
      </c>
      <c r="DJ348">
        <v>0.37</v>
      </c>
      <c r="DK348">
        <v>0.39</v>
      </c>
      <c r="DL348">
        <v>-10.49554634146341</v>
      </c>
      <c r="DM348">
        <v>0.57983835368717462</v>
      </c>
      <c r="DN348">
        <v>9.4325366056735013E-2</v>
      </c>
      <c r="DO348">
        <v>0</v>
      </c>
      <c r="DP348">
        <v>0.7745721951219513</v>
      </c>
      <c r="DQ348">
        <v>1.6338916174530291E-2</v>
      </c>
      <c r="DR348">
        <v>2.354917990592295E-3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363</v>
      </c>
      <c r="EA348">
        <v>3.2995199999999998</v>
      </c>
      <c r="EB348">
        <v>2.6252200000000001</v>
      </c>
      <c r="EC348">
        <v>0.29554399999999997</v>
      </c>
      <c r="ED348">
        <v>0.29415200000000002</v>
      </c>
      <c r="EE348">
        <v>0.136355</v>
      </c>
      <c r="EF348">
        <v>0.13276199999999999</v>
      </c>
      <c r="EG348">
        <v>21419.3</v>
      </c>
      <c r="EH348">
        <v>21842.2</v>
      </c>
      <c r="EI348">
        <v>28286.9</v>
      </c>
      <c r="EJ348">
        <v>29776.9</v>
      </c>
      <c r="EK348">
        <v>33630.6</v>
      </c>
      <c r="EL348">
        <v>35839.199999999997</v>
      </c>
      <c r="EM348">
        <v>39920.9</v>
      </c>
      <c r="EN348">
        <v>42525.1</v>
      </c>
      <c r="EO348">
        <v>2.1498300000000001</v>
      </c>
      <c r="EP348">
        <v>2.2520500000000001</v>
      </c>
      <c r="EQ348">
        <v>0.158891</v>
      </c>
      <c r="ER348">
        <v>0</v>
      </c>
      <c r="ES348">
        <v>29.333400000000001</v>
      </c>
      <c r="ET348">
        <v>999.9</v>
      </c>
      <c r="EU348">
        <v>73.8</v>
      </c>
      <c r="EV348">
        <v>32.5</v>
      </c>
      <c r="EW348">
        <v>35.813600000000001</v>
      </c>
      <c r="EX348">
        <v>57.3172</v>
      </c>
      <c r="EY348">
        <v>-2.9447100000000002</v>
      </c>
      <c r="EZ348">
        <v>2</v>
      </c>
      <c r="FA348">
        <v>0.21165400000000001</v>
      </c>
      <c r="FB348">
        <v>-0.84893799999999997</v>
      </c>
      <c r="FC348">
        <v>20.270800000000001</v>
      </c>
      <c r="FD348">
        <v>5.2201399999999998</v>
      </c>
      <c r="FE348">
        <v>12.004</v>
      </c>
      <c r="FF348">
        <v>4.9870000000000001</v>
      </c>
      <c r="FG348">
        <v>3.2840500000000001</v>
      </c>
      <c r="FH348">
        <v>9999</v>
      </c>
      <c r="FI348">
        <v>9999</v>
      </c>
      <c r="FJ348">
        <v>9999</v>
      </c>
      <c r="FK348">
        <v>999.9</v>
      </c>
      <c r="FL348">
        <v>1.8657999999999999</v>
      </c>
      <c r="FM348">
        <v>1.8621799999999999</v>
      </c>
      <c r="FN348">
        <v>1.8641700000000001</v>
      </c>
      <c r="FO348">
        <v>1.8602000000000001</v>
      </c>
      <c r="FP348">
        <v>1.8609599999999999</v>
      </c>
      <c r="FQ348">
        <v>1.8601000000000001</v>
      </c>
      <c r="FR348">
        <v>1.86175</v>
      </c>
      <c r="FS348">
        <v>1.8583700000000001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-6.55</v>
      </c>
      <c r="GH348">
        <v>0.16830000000000001</v>
      </c>
      <c r="GI348">
        <v>-3.3542705637745942</v>
      </c>
      <c r="GJ348">
        <v>-2.7043828418459848E-3</v>
      </c>
      <c r="GK348">
        <v>1.1637646390227569E-6</v>
      </c>
      <c r="GL348">
        <v>-2.7935288173591201E-10</v>
      </c>
      <c r="GM348">
        <v>-0.1154585369592631</v>
      </c>
      <c r="GN348">
        <v>-1.575226436802038E-3</v>
      </c>
      <c r="GO348">
        <v>7.1853088279240026E-4</v>
      </c>
      <c r="GP348">
        <v>-1.2337336158236461E-5</v>
      </c>
      <c r="GQ348">
        <v>5</v>
      </c>
      <c r="GR348">
        <v>2087</v>
      </c>
      <c r="GS348">
        <v>4</v>
      </c>
      <c r="GT348">
        <v>31</v>
      </c>
      <c r="GU348">
        <v>25.7</v>
      </c>
      <c r="GV348">
        <v>25.7</v>
      </c>
      <c r="GW348">
        <v>4.99756</v>
      </c>
      <c r="GX348">
        <v>2.4108900000000002</v>
      </c>
      <c r="GY348">
        <v>2.04834</v>
      </c>
      <c r="GZ348">
        <v>2.6196299999999999</v>
      </c>
      <c r="HA348">
        <v>2.1972700000000001</v>
      </c>
      <c r="HB348">
        <v>2.3278799999999999</v>
      </c>
      <c r="HC348">
        <v>37.481900000000003</v>
      </c>
      <c r="HD348">
        <v>14.1058</v>
      </c>
      <c r="HE348">
        <v>18</v>
      </c>
      <c r="HF348">
        <v>614.24300000000005</v>
      </c>
      <c r="HG348">
        <v>774.59400000000005</v>
      </c>
      <c r="HH348">
        <v>31</v>
      </c>
      <c r="HI348">
        <v>30.170500000000001</v>
      </c>
      <c r="HJ348">
        <v>30</v>
      </c>
      <c r="HK348">
        <v>30.111699999999999</v>
      </c>
      <c r="HL348">
        <v>30.1022</v>
      </c>
      <c r="HM348">
        <v>100</v>
      </c>
      <c r="HN348">
        <v>14.3545</v>
      </c>
      <c r="HO348">
        <v>100</v>
      </c>
      <c r="HP348">
        <v>31</v>
      </c>
      <c r="HQ348">
        <v>2220.48</v>
      </c>
      <c r="HR348">
        <v>31.7743</v>
      </c>
      <c r="HS348">
        <v>99.664400000000001</v>
      </c>
      <c r="HT348">
        <v>98.646900000000002</v>
      </c>
    </row>
    <row r="349" spans="1:228" x14ac:dyDescent="0.2">
      <c r="A349">
        <v>334</v>
      </c>
      <c r="B349">
        <v>1670951970.5</v>
      </c>
      <c r="C349">
        <v>1329.400000095367</v>
      </c>
      <c r="D349" t="s">
        <v>1027</v>
      </c>
      <c r="E349" t="s">
        <v>1028</v>
      </c>
      <c r="F349">
        <v>4</v>
      </c>
      <c r="G349">
        <v>1670951968.1875</v>
      </c>
      <c r="H349">
        <f t="shared" si="170"/>
        <v>1.9434076377132336E-3</v>
      </c>
      <c r="I349">
        <f t="shared" si="171"/>
        <v>1.9434076377132337</v>
      </c>
      <c r="J349">
        <f t="shared" si="172"/>
        <v>21.126760548412502</v>
      </c>
      <c r="K349">
        <f t="shared" si="173"/>
        <v>2130.62</v>
      </c>
      <c r="L349">
        <f t="shared" si="174"/>
        <v>1824.8667136946572</v>
      </c>
      <c r="M349">
        <f t="shared" si="175"/>
        <v>184.90078334781893</v>
      </c>
      <c r="N349">
        <f t="shared" si="176"/>
        <v>215.88059229757397</v>
      </c>
      <c r="O349">
        <f t="shared" si="177"/>
        <v>0.13290817654225198</v>
      </c>
      <c r="P349">
        <f t="shared" si="178"/>
        <v>3.6846888393108195</v>
      </c>
      <c r="Q349">
        <f t="shared" si="179"/>
        <v>0.13030117715480738</v>
      </c>
      <c r="R349">
        <f t="shared" si="180"/>
        <v>8.1668205092027685E-2</v>
      </c>
      <c r="S349">
        <f t="shared" si="181"/>
        <v>226.11670344726701</v>
      </c>
      <c r="T349">
        <f t="shared" si="182"/>
        <v>32.427620769874814</v>
      </c>
      <c r="U349">
        <f t="shared" si="183"/>
        <v>31.919587499999999</v>
      </c>
      <c r="V349">
        <f t="shared" si="184"/>
        <v>4.7533929537075155</v>
      </c>
      <c r="W349">
        <f t="shared" si="185"/>
        <v>70.096144842717095</v>
      </c>
      <c r="X349">
        <f t="shared" si="186"/>
        <v>3.3022626873171075</v>
      </c>
      <c r="Y349">
        <f t="shared" si="187"/>
        <v>4.7110475115668349</v>
      </c>
      <c r="Z349">
        <f t="shared" si="188"/>
        <v>1.451130266390408</v>
      </c>
      <c r="AA349">
        <f t="shared" si="189"/>
        <v>-85.704276823153606</v>
      </c>
      <c r="AB349">
        <f t="shared" si="190"/>
        <v>-31.369151480716123</v>
      </c>
      <c r="AC349">
        <f t="shared" si="191"/>
        <v>-1.9276658175167267</v>
      </c>
      <c r="AD349">
        <f t="shared" si="192"/>
        <v>107.11560932588056</v>
      </c>
      <c r="AE349">
        <f t="shared" si="193"/>
        <v>20.961894459868841</v>
      </c>
      <c r="AF349">
        <f t="shared" si="194"/>
        <v>1.9402465524477583</v>
      </c>
      <c r="AG349">
        <f t="shared" si="195"/>
        <v>21.126760548412502</v>
      </c>
      <c r="AH349">
        <v>2211.4226804792011</v>
      </c>
      <c r="AI349">
        <v>2202.3759393939381</v>
      </c>
      <c r="AJ349">
        <v>-4.5973737931679359E-3</v>
      </c>
      <c r="AK349">
        <v>63.164820258041182</v>
      </c>
      <c r="AL349">
        <f t="shared" si="196"/>
        <v>1.9434076377132337</v>
      </c>
      <c r="AM349">
        <v>31.811395163663761</v>
      </c>
      <c r="AN349">
        <v>32.592350303030287</v>
      </c>
      <c r="AO349">
        <v>6.6444624949669027E-6</v>
      </c>
      <c r="AP349">
        <v>96.758734084088289</v>
      </c>
      <c r="AQ349">
        <v>66</v>
      </c>
      <c r="AR349">
        <v>10</v>
      </c>
      <c r="AS349">
        <f t="shared" si="197"/>
        <v>1</v>
      </c>
      <c r="AT349">
        <f t="shared" si="198"/>
        <v>0</v>
      </c>
      <c r="AU349">
        <f t="shared" si="199"/>
        <v>47606.485085024877</v>
      </c>
      <c r="AV349">
        <f t="shared" si="200"/>
        <v>1199.9937500000001</v>
      </c>
      <c r="AW349">
        <f t="shared" si="201"/>
        <v>1025.9210199208637</v>
      </c>
      <c r="AX349">
        <f t="shared" si="202"/>
        <v>0.85493863607278264</v>
      </c>
      <c r="AY349">
        <f t="shared" si="203"/>
        <v>0.18843156762047053</v>
      </c>
      <c r="AZ349">
        <v>2.7</v>
      </c>
      <c r="BA349">
        <v>0.5</v>
      </c>
      <c r="BB349" t="s">
        <v>355</v>
      </c>
      <c r="BC349">
        <v>2</v>
      </c>
      <c r="BD349" t="b">
        <v>1</v>
      </c>
      <c r="BE349">
        <v>1670951968.1875</v>
      </c>
      <c r="BF349">
        <v>2130.62</v>
      </c>
      <c r="BG349">
        <v>2141.0450000000001</v>
      </c>
      <c r="BH349">
        <v>32.591475000000003</v>
      </c>
      <c r="BI349">
        <v>31.81175</v>
      </c>
      <c r="BJ349">
        <v>2137.1637500000002</v>
      </c>
      <c r="BK349">
        <v>32.423175000000001</v>
      </c>
      <c r="BL349">
        <v>649.96375</v>
      </c>
      <c r="BM349">
        <v>101.223</v>
      </c>
      <c r="BN349">
        <v>9.9897700000000006E-2</v>
      </c>
      <c r="BO349">
        <v>31.761675</v>
      </c>
      <c r="BP349">
        <v>31.919587499999999</v>
      </c>
      <c r="BQ349">
        <v>999.9</v>
      </c>
      <c r="BR349">
        <v>0</v>
      </c>
      <c r="BS349">
        <v>0</v>
      </c>
      <c r="BT349">
        <v>9009.0625</v>
      </c>
      <c r="BU349">
        <v>0</v>
      </c>
      <c r="BV349">
        <v>42.618137500000003</v>
      </c>
      <c r="BW349">
        <v>-10.4263125</v>
      </c>
      <c r="BX349">
        <v>2202.3975</v>
      </c>
      <c r="BY349">
        <v>2211.3924999999999</v>
      </c>
      <c r="BZ349">
        <v>0.77971762499999997</v>
      </c>
      <c r="CA349">
        <v>2141.0450000000001</v>
      </c>
      <c r="CB349">
        <v>31.81175</v>
      </c>
      <c r="CC349">
        <v>3.2990024999999998</v>
      </c>
      <c r="CD349">
        <v>3.2200787499999999</v>
      </c>
      <c r="CE349">
        <v>25.619387499999998</v>
      </c>
      <c r="CF349">
        <v>25.211962499999998</v>
      </c>
      <c r="CG349">
        <v>1199.9937500000001</v>
      </c>
      <c r="CH349">
        <v>0.49996275000000001</v>
      </c>
      <c r="CI349">
        <v>0.50003724999999999</v>
      </c>
      <c r="CJ349">
        <v>0</v>
      </c>
      <c r="CK349">
        <v>1780.08</v>
      </c>
      <c r="CL349">
        <v>4.9990899999999998</v>
      </c>
      <c r="CM349">
        <v>20068.737499999999</v>
      </c>
      <c r="CN349">
        <v>9557.6687500000007</v>
      </c>
      <c r="CO349">
        <v>39.686999999999998</v>
      </c>
      <c r="CP349">
        <v>41.273249999999997</v>
      </c>
      <c r="CQ349">
        <v>40.5</v>
      </c>
      <c r="CR349">
        <v>40.375</v>
      </c>
      <c r="CS349">
        <v>41.186999999999998</v>
      </c>
      <c r="CT349">
        <v>597.4525000000001</v>
      </c>
      <c r="CU349">
        <v>597.54250000000002</v>
      </c>
      <c r="CV349">
        <v>0</v>
      </c>
      <c r="CW349">
        <v>1670952002.8</v>
      </c>
      <c r="CX349">
        <v>0</v>
      </c>
      <c r="CY349">
        <v>1670950421.5999999</v>
      </c>
      <c r="CZ349" t="s">
        <v>356</v>
      </c>
      <c r="DA349">
        <v>1670950421.5999999</v>
      </c>
      <c r="DB349">
        <v>1670950421.5999999</v>
      </c>
      <c r="DC349">
        <v>14</v>
      </c>
      <c r="DD349">
        <v>-0.21199999999999999</v>
      </c>
      <c r="DE349">
        <v>-3.1E-2</v>
      </c>
      <c r="DF349">
        <v>-4.3040000000000003</v>
      </c>
      <c r="DG349">
        <v>0.155</v>
      </c>
      <c r="DH349">
        <v>415</v>
      </c>
      <c r="DI349">
        <v>33</v>
      </c>
      <c r="DJ349">
        <v>0.37</v>
      </c>
      <c r="DK349">
        <v>0.39</v>
      </c>
      <c r="DL349">
        <v>-10.454995121951219</v>
      </c>
      <c r="DM349">
        <v>0.22086237077671611</v>
      </c>
      <c r="DN349">
        <v>6.9090823757024009E-2</v>
      </c>
      <c r="DO349">
        <v>0</v>
      </c>
      <c r="DP349">
        <v>0.77599009756097559</v>
      </c>
      <c r="DQ349">
        <v>2.0979224740365631E-2</v>
      </c>
      <c r="DR349">
        <v>2.7255339669716109E-3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363</v>
      </c>
      <c r="EA349">
        <v>3.2993899999999998</v>
      </c>
      <c r="EB349">
        <v>2.6253299999999999</v>
      </c>
      <c r="EC349">
        <v>0.29554399999999997</v>
      </c>
      <c r="ED349">
        <v>0.294151</v>
      </c>
      <c r="EE349">
        <v>0.13636100000000001</v>
      </c>
      <c r="EF349">
        <v>0.132768</v>
      </c>
      <c r="EG349">
        <v>21419.599999999999</v>
      </c>
      <c r="EH349">
        <v>21842</v>
      </c>
      <c r="EI349">
        <v>28287.3</v>
      </c>
      <c r="EJ349">
        <v>29776.6</v>
      </c>
      <c r="EK349">
        <v>33631.300000000003</v>
      </c>
      <c r="EL349">
        <v>35838.699999999997</v>
      </c>
      <c r="EM349">
        <v>39922</v>
      </c>
      <c r="EN349">
        <v>42524.7</v>
      </c>
      <c r="EO349">
        <v>2.1497000000000002</v>
      </c>
      <c r="EP349">
        <v>2.2521499999999999</v>
      </c>
      <c r="EQ349">
        <v>0.15918499999999999</v>
      </c>
      <c r="ER349">
        <v>0</v>
      </c>
      <c r="ES349">
        <v>29.335999999999999</v>
      </c>
      <c r="ET349">
        <v>999.9</v>
      </c>
      <c r="EU349">
        <v>73.8</v>
      </c>
      <c r="EV349">
        <v>32.4</v>
      </c>
      <c r="EW349">
        <v>35.609699999999997</v>
      </c>
      <c r="EX349">
        <v>57.197299999999998</v>
      </c>
      <c r="EY349">
        <v>-2.9166599999999998</v>
      </c>
      <c r="EZ349">
        <v>2</v>
      </c>
      <c r="FA349">
        <v>0.211641</v>
      </c>
      <c r="FB349">
        <v>-0.84926500000000005</v>
      </c>
      <c r="FC349">
        <v>20.270600000000002</v>
      </c>
      <c r="FD349">
        <v>5.2207299999999996</v>
      </c>
      <c r="FE349">
        <v>12.004</v>
      </c>
      <c r="FF349">
        <v>4.9875499999999997</v>
      </c>
      <c r="FG349">
        <v>3.2843499999999999</v>
      </c>
      <c r="FH349">
        <v>9999</v>
      </c>
      <c r="FI349">
        <v>9999</v>
      </c>
      <c r="FJ349">
        <v>9999</v>
      </c>
      <c r="FK349">
        <v>999.9</v>
      </c>
      <c r="FL349">
        <v>1.8657900000000001</v>
      </c>
      <c r="FM349">
        <v>1.8621799999999999</v>
      </c>
      <c r="FN349">
        <v>1.8641700000000001</v>
      </c>
      <c r="FO349">
        <v>1.8602000000000001</v>
      </c>
      <c r="FP349">
        <v>1.8609599999999999</v>
      </c>
      <c r="FQ349">
        <v>1.8601000000000001</v>
      </c>
      <c r="FR349">
        <v>1.8617600000000001</v>
      </c>
      <c r="FS349">
        <v>1.8583700000000001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-6.54</v>
      </c>
      <c r="GH349">
        <v>0.16839999999999999</v>
      </c>
      <c r="GI349">
        <v>-3.3542705637745942</v>
      </c>
      <c r="GJ349">
        <v>-2.7043828418459848E-3</v>
      </c>
      <c r="GK349">
        <v>1.1637646390227569E-6</v>
      </c>
      <c r="GL349">
        <v>-2.7935288173591201E-10</v>
      </c>
      <c r="GM349">
        <v>-0.1154585369592631</v>
      </c>
      <c r="GN349">
        <v>-1.575226436802038E-3</v>
      </c>
      <c r="GO349">
        <v>7.1853088279240026E-4</v>
      </c>
      <c r="GP349">
        <v>-1.2337336158236461E-5</v>
      </c>
      <c r="GQ349">
        <v>5</v>
      </c>
      <c r="GR349">
        <v>2087</v>
      </c>
      <c r="GS349">
        <v>4</v>
      </c>
      <c r="GT349">
        <v>31</v>
      </c>
      <c r="GU349">
        <v>25.8</v>
      </c>
      <c r="GV349">
        <v>25.8</v>
      </c>
      <c r="GW349">
        <v>4.99756</v>
      </c>
      <c r="GX349">
        <v>2.4121100000000002</v>
      </c>
      <c r="GY349">
        <v>2.04834</v>
      </c>
      <c r="GZ349">
        <v>2.6196299999999999</v>
      </c>
      <c r="HA349">
        <v>2.1972700000000001</v>
      </c>
      <c r="HB349">
        <v>2.32178</v>
      </c>
      <c r="HC349">
        <v>37.481900000000003</v>
      </c>
      <c r="HD349">
        <v>14.1058</v>
      </c>
      <c r="HE349">
        <v>18</v>
      </c>
      <c r="HF349">
        <v>614.13099999999997</v>
      </c>
      <c r="HG349">
        <v>774.69200000000001</v>
      </c>
      <c r="HH349">
        <v>31</v>
      </c>
      <c r="HI349">
        <v>30.170500000000001</v>
      </c>
      <c r="HJ349">
        <v>30</v>
      </c>
      <c r="HK349">
        <v>30.1098</v>
      </c>
      <c r="HL349">
        <v>30.1022</v>
      </c>
      <c r="HM349">
        <v>100</v>
      </c>
      <c r="HN349">
        <v>14.3545</v>
      </c>
      <c r="HO349">
        <v>100</v>
      </c>
      <c r="HP349">
        <v>31</v>
      </c>
      <c r="HQ349">
        <v>2227.16</v>
      </c>
      <c r="HR349">
        <v>31.7743</v>
      </c>
      <c r="HS349">
        <v>99.666700000000006</v>
      </c>
      <c r="HT349">
        <v>98.645899999999997</v>
      </c>
    </row>
    <row r="350" spans="1:228" x14ac:dyDescent="0.2">
      <c r="A350">
        <v>335</v>
      </c>
      <c r="B350">
        <v>1670951974.5</v>
      </c>
      <c r="C350">
        <v>1333.400000095367</v>
      </c>
      <c r="D350" t="s">
        <v>1029</v>
      </c>
      <c r="E350" t="s">
        <v>1030</v>
      </c>
      <c r="F350">
        <v>4</v>
      </c>
      <c r="G350">
        <v>1670951972.5</v>
      </c>
      <c r="H350">
        <f t="shared" si="170"/>
        <v>1.9466849422104099E-3</v>
      </c>
      <c r="I350">
        <f t="shared" si="171"/>
        <v>1.94668494221041</v>
      </c>
      <c r="J350">
        <f t="shared" si="172"/>
        <v>20.948216854135545</v>
      </c>
      <c r="K350">
        <f t="shared" si="173"/>
        <v>2130.517142857143</v>
      </c>
      <c r="L350">
        <f t="shared" si="174"/>
        <v>1827.1061900579823</v>
      </c>
      <c r="M350">
        <f t="shared" si="175"/>
        <v>185.12957852943345</v>
      </c>
      <c r="N350">
        <f t="shared" si="176"/>
        <v>215.87236847703898</v>
      </c>
      <c r="O350">
        <f t="shared" si="177"/>
        <v>0.13302561016600403</v>
      </c>
      <c r="P350">
        <f t="shared" si="178"/>
        <v>3.682805806629776</v>
      </c>
      <c r="Q350">
        <f t="shared" si="179"/>
        <v>0.13041274355896779</v>
      </c>
      <c r="R350">
        <f t="shared" si="180"/>
        <v>8.1738445827020098E-2</v>
      </c>
      <c r="S350">
        <f t="shared" si="181"/>
        <v>226.11777814626359</v>
      </c>
      <c r="T350">
        <f t="shared" si="182"/>
        <v>32.429784904097268</v>
      </c>
      <c r="U350">
        <f t="shared" si="183"/>
        <v>31.924499999999998</v>
      </c>
      <c r="V350">
        <f t="shared" si="184"/>
        <v>4.754715575288273</v>
      </c>
      <c r="W350">
        <f t="shared" si="185"/>
        <v>70.088536546184756</v>
      </c>
      <c r="X350">
        <f t="shared" si="186"/>
        <v>3.3023770078173968</v>
      </c>
      <c r="Y350">
        <f t="shared" si="187"/>
        <v>4.711722016968209</v>
      </c>
      <c r="Z350">
        <f t="shared" si="188"/>
        <v>1.4523385674708762</v>
      </c>
      <c r="AA350">
        <f t="shared" si="189"/>
        <v>-85.848805951479079</v>
      </c>
      <c r="AB350">
        <f t="shared" si="190"/>
        <v>-31.827152491517914</v>
      </c>
      <c r="AC350">
        <f t="shared" si="191"/>
        <v>-1.9568820705406205</v>
      </c>
      <c r="AD350">
        <f t="shared" si="192"/>
        <v>106.48493763272597</v>
      </c>
      <c r="AE350">
        <f t="shared" si="193"/>
        <v>21.209262578794235</v>
      </c>
      <c r="AF350">
        <f t="shared" si="194"/>
        <v>1.9439102611202057</v>
      </c>
      <c r="AG350">
        <f t="shared" si="195"/>
        <v>20.948216854135545</v>
      </c>
      <c r="AH350">
        <v>2211.3461150421549</v>
      </c>
      <c r="AI350">
        <v>2202.33096969697</v>
      </c>
      <c r="AJ350">
        <v>7.2057816599027259E-3</v>
      </c>
      <c r="AK350">
        <v>63.164820258041182</v>
      </c>
      <c r="AL350">
        <f t="shared" si="196"/>
        <v>1.94668494221041</v>
      </c>
      <c r="AM350">
        <v>31.810802324050581</v>
      </c>
      <c r="AN350">
        <v>32.593047878787878</v>
      </c>
      <c r="AO350">
        <v>-4.4599933464569048E-7</v>
      </c>
      <c r="AP350">
        <v>96.758734084088289</v>
      </c>
      <c r="AQ350">
        <v>66</v>
      </c>
      <c r="AR350">
        <v>10</v>
      </c>
      <c r="AS350">
        <f t="shared" si="197"/>
        <v>1</v>
      </c>
      <c r="AT350">
        <f t="shared" si="198"/>
        <v>0</v>
      </c>
      <c r="AU350">
        <f t="shared" si="199"/>
        <v>47572.279797434247</v>
      </c>
      <c r="AV350">
        <f t="shared" si="200"/>
        <v>1199.998571428571</v>
      </c>
      <c r="AW350">
        <f t="shared" si="201"/>
        <v>1025.9252280550588</v>
      </c>
      <c r="AX350">
        <f t="shared" si="202"/>
        <v>0.85493870783005854</v>
      </c>
      <c r="AY350">
        <f t="shared" si="203"/>
        <v>0.18843170611201271</v>
      </c>
      <c r="AZ350">
        <v>2.7</v>
      </c>
      <c r="BA350">
        <v>0.5</v>
      </c>
      <c r="BB350" t="s">
        <v>355</v>
      </c>
      <c r="BC350">
        <v>2</v>
      </c>
      <c r="BD350" t="b">
        <v>1</v>
      </c>
      <c r="BE350">
        <v>1670951972.5</v>
      </c>
      <c r="BF350">
        <v>2130.517142857143</v>
      </c>
      <c r="BG350">
        <v>2141.0471428571432</v>
      </c>
      <c r="BH350">
        <v>32.592271428571429</v>
      </c>
      <c r="BI350">
        <v>31.811142857142858</v>
      </c>
      <c r="BJ350">
        <v>2137.0642857142861</v>
      </c>
      <c r="BK350">
        <v>32.423971428571427</v>
      </c>
      <c r="BL350">
        <v>650.02042857142862</v>
      </c>
      <c r="BM350">
        <v>101.22371428571429</v>
      </c>
      <c r="BN350">
        <v>0.1002150714285714</v>
      </c>
      <c r="BO350">
        <v>31.764199999999999</v>
      </c>
      <c r="BP350">
        <v>31.924499999999998</v>
      </c>
      <c r="BQ350">
        <v>999.89999999999986</v>
      </c>
      <c r="BR350">
        <v>0</v>
      </c>
      <c r="BS350">
        <v>0</v>
      </c>
      <c r="BT350">
        <v>9002.5</v>
      </c>
      <c r="BU350">
        <v>0</v>
      </c>
      <c r="BV350">
        <v>42.753371428571427</v>
      </c>
      <c r="BW350">
        <v>-10.527200000000001</v>
      </c>
      <c r="BX350">
        <v>2202.2942857142862</v>
      </c>
      <c r="BY350">
        <v>2211.3914285714282</v>
      </c>
      <c r="BZ350">
        <v>0.78113957142857138</v>
      </c>
      <c r="CA350">
        <v>2141.0471428571432</v>
      </c>
      <c r="CB350">
        <v>31.811142857142858</v>
      </c>
      <c r="CC350">
        <v>3.299115714285715</v>
      </c>
      <c r="CD350">
        <v>3.2200442857142848</v>
      </c>
      <c r="CE350">
        <v>25.61994285714286</v>
      </c>
      <c r="CF350">
        <v>25.211757142857149</v>
      </c>
      <c r="CG350">
        <v>1199.998571428571</v>
      </c>
      <c r="CH350">
        <v>0.49996000000000002</v>
      </c>
      <c r="CI350">
        <v>0.50004000000000004</v>
      </c>
      <c r="CJ350">
        <v>0</v>
      </c>
      <c r="CK350">
        <v>1779.718571428572</v>
      </c>
      <c r="CL350">
        <v>4.9990899999999998</v>
      </c>
      <c r="CM350">
        <v>20061.95714285714</v>
      </c>
      <c r="CN350">
        <v>9557.7128571428584</v>
      </c>
      <c r="CO350">
        <v>39.686999999999998</v>
      </c>
      <c r="CP350">
        <v>41.25</v>
      </c>
      <c r="CQ350">
        <v>40.5</v>
      </c>
      <c r="CR350">
        <v>40.375</v>
      </c>
      <c r="CS350">
        <v>41.186999999999998</v>
      </c>
      <c r="CT350">
        <v>597.45285714285717</v>
      </c>
      <c r="CU350">
        <v>597.54857142857145</v>
      </c>
      <c r="CV350">
        <v>0</v>
      </c>
      <c r="CW350">
        <v>1670952006.4000001</v>
      </c>
      <c r="CX350">
        <v>0</v>
      </c>
      <c r="CY350">
        <v>1670950421.5999999</v>
      </c>
      <c r="CZ350" t="s">
        <v>356</v>
      </c>
      <c r="DA350">
        <v>1670950421.5999999</v>
      </c>
      <c r="DB350">
        <v>1670950421.5999999</v>
      </c>
      <c r="DC350">
        <v>14</v>
      </c>
      <c r="DD350">
        <v>-0.21199999999999999</v>
      </c>
      <c r="DE350">
        <v>-3.1E-2</v>
      </c>
      <c r="DF350">
        <v>-4.3040000000000003</v>
      </c>
      <c r="DG350">
        <v>0.155</v>
      </c>
      <c r="DH350">
        <v>415</v>
      </c>
      <c r="DI350">
        <v>33</v>
      </c>
      <c r="DJ350">
        <v>0.37</v>
      </c>
      <c r="DK350">
        <v>0.39</v>
      </c>
      <c r="DL350">
        <v>-10.45389512195122</v>
      </c>
      <c r="DM350">
        <v>3.1644503838120723E-2</v>
      </c>
      <c r="DN350">
        <v>6.7219908314171392E-2</v>
      </c>
      <c r="DO350">
        <v>1</v>
      </c>
      <c r="DP350">
        <v>0.77734914634146335</v>
      </c>
      <c r="DQ350">
        <v>2.5740533932191539E-2</v>
      </c>
      <c r="DR350">
        <v>3.036739502797771E-3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2</v>
      </c>
      <c r="DY350">
        <v>2</v>
      </c>
      <c r="DZ350" t="s">
        <v>357</v>
      </c>
      <c r="EA350">
        <v>3.29975</v>
      </c>
      <c r="EB350">
        <v>2.6255000000000002</v>
      </c>
      <c r="EC350">
        <v>0.29553699999999999</v>
      </c>
      <c r="ED350">
        <v>0.29416300000000001</v>
      </c>
      <c r="EE350">
        <v>0.13636400000000001</v>
      </c>
      <c r="EF350">
        <v>0.132769</v>
      </c>
      <c r="EG350">
        <v>21419.7</v>
      </c>
      <c r="EH350">
        <v>21841.9</v>
      </c>
      <c r="EI350">
        <v>28287.1</v>
      </c>
      <c r="EJ350">
        <v>29777</v>
      </c>
      <c r="EK350">
        <v>33630.699999999997</v>
      </c>
      <c r="EL350">
        <v>35839.1</v>
      </c>
      <c r="EM350">
        <v>39921.4</v>
      </c>
      <c r="EN350">
        <v>42525.4</v>
      </c>
      <c r="EO350">
        <v>2.1502699999999999</v>
      </c>
      <c r="EP350">
        <v>2.2518199999999999</v>
      </c>
      <c r="EQ350">
        <v>0.15903300000000001</v>
      </c>
      <c r="ER350">
        <v>0</v>
      </c>
      <c r="ES350">
        <v>29.338000000000001</v>
      </c>
      <c r="ET350">
        <v>999.9</v>
      </c>
      <c r="EU350">
        <v>73.8</v>
      </c>
      <c r="EV350">
        <v>32.4</v>
      </c>
      <c r="EW350">
        <v>35.609099999999998</v>
      </c>
      <c r="EX350">
        <v>57.527200000000001</v>
      </c>
      <c r="EY350">
        <v>-3.08494</v>
      </c>
      <c r="EZ350">
        <v>2</v>
      </c>
      <c r="FA350">
        <v>0.211585</v>
      </c>
      <c r="FB350">
        <v>-0.84929200000000005</v>
      </c>
      <c r="FC350">
        <v>20.270700000000001</v>
      </c>
      <c r="FD350">
        <v>5.2211800000000004</v>
      </c>
      <c r="FE350">
        <v>12.004</v>
      </c>
      <c r="FF350">
        <v>4.9876500000000004</v>
      </c>
      <c r="FG350">
        <v>3.2842199999999999</v>
      </c>
      <c r="FH350">
        <v>9999</v>
      </c>
      <c r="FI350">
        <v>9999</v>
      </c>
      <c r="FJ350">
        <v>9999</v>
      </c>
      <c r="FK350">
        <v>999.9</v>
      </c>
      <c r="FL350">
        <v>1.8657900000000001</v>
      </c>
      <c r="FM350">
        <v>1.8621799999999999</v>
      </c>
      <c r="FN350">
        <v>1.8641700000000001</v>
      </c>
      <c r="FO350">
        <v>1.8602000000000001</v>
      </c>
      <c r="FP350">
        <v>1.8609599999999999</v>
      </c>
      <c r="FQ350">
        <v>1.86008</v>
      </c>
      <c r="FR350">
        <v>1.86174</v>
      </c>
      <c r="FS350">
        <v>1.8583700000000001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-6.54</v>
      </c>
      <c r="GH350">
        <v>0.16839999999999999</v>
      </c>
      <c r="GI350">
        <v>-3.3542705637745942</v>
      </c>
      <c r="GJ350">
        <v>-2.7043828418459848E-3</v>
      </c>
      <c r="GK350">
        <v>1.1637646390227569E-6</v>
      </c>
      <c r="GL350">
        <v>-2.7935288173591201E-10</v>
      </c>
      <c r="GM350">
        <v>-0.1154585369592631</v>
      </c>
      <c r="GN350">
        <v>-1.575226436802038E-3</v>
      </c>
      <c r="GO350">
        <v>7.1853088279240026E-4</v>
      </c>
      <c r="GP350">
        <v>-1.2337336158236461E-5</v>
      </c>
      <c r="GQ350">
        <v>5</v>
      </c>
      <c r="GR350">
        <v>2087</v>
      </c>
      <c r="GS350">
        <v>4</v>
      </c>
      <c r="GT350">
        <v>31</v>
      </c>
      <c r="GU350">
        <v>25.9</v>
      </c>
      <c r="GV350">
        <v>25.9</v>
      </c>
      <c r="GW350">
        <v>4.99756</v>
      </c>
      <c r="GX350">
        <v>2.4072300000000002</v>
      </c>
      <c r="GY350">
        <v>2.04834</v>
      </c>
      <c r="GZ350">
        <v>2.6196299999999999</v>
      </c>
      <c r="HA350">
        <v>2.1972700000000001</v>
      </c>
      <c r="HB350">
        <v>2.36938</v>
      </c>
      <c r="HC350">
        <v>37.481900000000003</v>
      </c>
      <c r="HD350">
        <v>14.1058</v>
      </c>
      <c r="HE350">
        <v>18</v>
      </c>
      <c r="HF350">
        <v>614.55700000000002</v>
      </c>
      <c r="HG350">
        <v>774.34</v>
      </c>
      <c r="HH350">
        <v>31</v>
      </c>
      <c r="HI350">
        <v>30.1692</v>
      </c>
      <c r="HJ350">
        <v>29.9999</v>
      </c>
      <c r="HK350">
        <v>30.1098</v>
      </c>
      <c r="HL350">
        <v>30.099599999999999</v>
      </c>
      <c r="HM350">
        <v>100</v>
      </c>
      <c r="HN350">
        <v>14.3545</v>
      </c>
      <c r="HO350">
        <v>100</v>
      </c>
      <c r="HP350">
        <v>31</v>
      </c>
      <c r="HQ350">
        <v>2233.84</v>
      </c>
      <c r="HR350">
        <v>31.7743</v>
      </c>
      <c r="HS350">
        <v>99.665499999999994</v>
      </c>
      <c r="HT350">
        <v>98.647300000000001</v>
      </c>
    </row>
    <row r="351" spans="1:228" x14ac:dyDescent="0.2">
      <c r="A351">
        <v>336</v>
      </c>
      <c r="B351">
        <v>1670951978.5</v>
      </c>
      <c r="C351">
        <v>1337.400000095367</v>
      </c>
      <c r="D351" t="s">
        <v>1031</v>
      </c>
      <c r="E351" t="s">
        <v>1032</v>
      </c>
      <c r="F351">
        <v>4</v>
      </c>
      <c r="G351">
        <v>1670951976.1875</v>
      </c>
      <c r="H351">
        <f t="shared" si="170"/>
        <v>1.936799957259399E-3</v>
      </c>
      <c r="I351">
        <f t="shared" si="171"/>
        <v>1.936799957259399</v>
      </c>
      <c r="J351">
        <f t="shared" si="172"/>
        <v>21.484879271715119</v>
      </c>
      <c r="K351">
        <f t="shared" si="173"/>
        <v>2130.46</v>
      </c>
      <c r="L351">
        <f t="shared" si="174"/>
        <v>1819.5140065936596</v>
      </c>
      <c r="M351">
        <f t="shared" si="175"/>
        <v>184.36079141798518</v>
      </c>
      <c r="N351">
        <f t="shared" si="176"/>
        <v>215.86714378730051</v>
      </c>
      <c r="O351">
        <f t="shared" si="177"/>
        <v>0.1324590670846674</v>
      </c>
      <c r="P351">
        <f t="shared" si="178"/>
        <v>3.6847242925114965</v>
      </c>
      <c r="Q351">
        <f t="shared" si="179"/>
        <v>0.12986949593685398</v>
      </c>
      <c r="R351">
        <f t="shared" si="180"/>
        <v>8.1396880976091116E-2</v>
      </c>
      <c r="S351">
        <f t="shared" si="181"/>
        <v>226.11878765723057</v>
      </c>
      <c r="T351">
        <f t="shared" si="182"/>
        <v>32.432280401841318</v>
      </c>
      <c r="U351">
        <f t="shared" si="183"/>
        <v>31.919262499999999</v>
      </c>
      <c r="V351">
        <f t="shared" si="184"/>
        <v>4.7533054633226621</v>
      </c>
      <c r="W351">
        <f t="shared" si="185"/>
        <v>70.08354324351825</v>
      </c>
      <c r="X351">
        <f t="shared" si="186"/>
        <v>3.3022821597015941</v>
      </c>
      <c r="Y351">
        <f t="shared" si="187"/>
        <v>4.7119223813031308</v>
      </c>
      <c r="Z351">
        <f t="shared" si="188"/>
        <v>1.451023303621068</v>
      </c>
      <c r="AA351">
        <f t="shared" si="189"/>
        <v>-85.412878115139492</v>
      </c>
      <c r="AB351">
        <f t="shared" si="190"/>
        <v>-30.654310225431502</v>
      </c>
      <c r="AC351">
        <f t="shared" si="191"/>
        <v>-1.8837473188870466</v>
      </c>
      <c r="AD351">
        <f t="shared" si="192"/>
        <v>108.16785199777253</v>
      </c>
      <c r="AE351">
        <f t="shared" si="193"/>
        <v>21.424197456547777</v>
      </c>
      <c r="AF351">
        <f t="shared" si="194"/>
        <v>1.9341089230638091</v>
      </c>
      <c r="AG351">
        <f t="shared" si="195"/>
        <v>21.484879271715119</v>
      </c>
      <c r="AH351">
        <v>2211.4582877383809</v>
      </c>
      <c r="AI351">
        <v>2202.2393939393942</v>
      </c>
      <c r="AJ351">
        <v>4.9637333759135205E-4</v>
      </c>
      <c r="AK351">
        <v>63.164820258041182</v>
      </c>
      <c r="AL351">
        <f t="shared" si="196"/>
        <v>1.936799957259399</v>
      </c>
      <c r="AM351">
        <v>31.813333462869821</v>
      </c>
      <c r="AN351">
        <v>32.591602424242417</v>
      </c>
      <c r="AO351">
        <v>-6.3856305818575389E-6</v>
      </c>
      <c r="AP351">
        <v>96.758734084088289</v>
      </c>
      <c r="AQ351">
        <v>66</v>
      </c>
      <c r="AR351">
        <v>10</v>
      </c>
      <c r="AS351">
        <f t="shared" si="197"/>
        <v>1</v>
      </c>
      <c r="AT351">
        <f t="shared" si="198"/>
        <v>0</v>
      </c>
      <c r="AU351">
        <f t="shared" si="199"/>
        <v>47606.620179705824</v>
      </c>
      <c r="AV351">
        <f t="shared" si="200"/>
        <v>1200.0025000000001</v>
      </c>
      <c r="AW351">
        <f t="shared" si="201"/>
        <v>1025.9287262472699</v>
      </c>
      <c r="AX351">
        <f t="shared" si="202"/>
        <v>0.85493882408350796</v>
      </c>
      <c r="AY351">
        <f t="shared" si="203"/>
        <v>0.1884319304811703</v>
      </c>
      <c r="AZ351">
        <v>2.7</v>
      </c>
      <c r="BA351">
        <v>0.5</v>
      </c>
      <c r="BB351" t="s">
        <v>355</v>
      </c>
      <c r="BC351">
        <v>2</v>
      </c>
      <c r="BD351" t="b">
        <v>1</v>
      </c>
      <c r="BE351">
        <v>1670951976.1875</v>
      </c>
      <c r="BF351">
        <v>2130.46</v>
      </c>
      <c r="BG351">
        <v>2141.0700000000002</v>
      </c>
      <c r="BH351">
        <v>32.591250000000002</v>
      </c>
      <c r="BI351">
        <v>31.8141</v>
      </c>
      <c r="BJ351">
        <v>2137.0075000000002</v>
      </c>
      <c r="BK351">
        <v>32.422937500000003</v>
      </c>
      <c r="BL351">
        <v>650.05462499999999</v>
      </c>
      <c r="BM351">
        <v>101.22437499999999</v>
      </c>
      <c r="BN351">
        <v>9.9819674999999997E-2</v>
      </c>
      <c r="BO351">
        <v>31.764949999999999</v>
      </c>
      <c r="BP351">
        <v>31.919262499999999</v>
      </c>
      <c r="BQ351">
        <v>999.9</v>
      </c>
      <c r="BR351">
        <v>0</v>
      </c>
      <c r="BS351">
        <v>0</v>
      </c>
      <c r="BT351">
        <v>9009.0625</v>
      </c>
      <c r="BU351">
        <v>0</v>
      </c>
      <c r="BV351">
        <v>42.837937500000002</v>
      </c>
      <c r="BW351">
        <v>-10.6106</v>
      </c>
      <c r="BX351">
        <v>2202.2350000000001</v>
      </c>
      <c r="BY351">
        <v>2211.4274999999998</v>
      </c>
      <c r="BZ351">
        <v>0.77714587499999999</v>
      </c>
      <c r="CA351">
        <v>2141.0700000000002</v>
      </c>
      <c r="CB351">
        <v>31.8141</v>
      </c>
      <c r="CC351">
        <v>3.2990237499999999</v>
      </c>
      <c r="CD351">
        <v>3.2203599999999999</v>
      </c>
      <c r="CE351">
        <v>25.619475000000001</v>
      </c>
      <c r="CF351">
        <v>25.2134</v>
      </c>
      <c r="CG351">
        <v>1200.0025000000001</v>
      </c>
      <c r="CH351">
        <v>0.49995574999999998</v>
      </c>
      <c r="CI351">
        <v>0.50004424999999997</v>
      </c>
      <c r="CJ351">
        <v>0</v>
      </c>
      <c r="CK351">
        <v>1779.16625</v>
      </c>
      <c r="CL351">
        <v>4.9990899999999998</v>
      </c>
      <c r="CM351">
        <v>20055.825000000001</v>
      </c>
      <c r="CN351">
        <v>9557.723750000001</v>
      </c>
      <c r="CO351">
        <v>39.686999999999998</v>
      </c>
      <c r="CP351">
        <v>41.25</v>
      </c>
      <c r="CQ351">
        <v>40.5</v>
      </c>
      <c r="CR351">
        <v>40.375</v>
      </c>
      <c r="CS351">
        <v>41.186999999999998</v>
      </c>
      <c r="CT351">
        <v>597.45000000000005</v>
      </c>
      <c r="CU351">
        <v>597.55499999999995</v>
      </c>
      <c r="CV351">
        <v>0</v>
      </c>
      <c r="CW351">
        <v>1670952010.5999999</v>
      </c>
      <c r="CX351">
        <v>0</v>
      </c>
      <c r="CY351">
        <v>1670950421.5999999</v>
      </c>
      <c r="CZ351" t="s">
        <v>356</v>
      </c>
      <c r="DA351">
        <v>1670950421.5999999</v>
      </c>
      <c r="DB351">
        <v>1670950421.5999999</v>
      </c>
      <c r="DC351">
        <v>14</v>
      </c>
      <c r="DD351">
        <v>-0.21199999999999999</v>
      </c>
      <c r="DE351">
        <v>-3.1E-2</v>
      </c>
      <c r="DF351">
        <v>-4.3040000000000003</v>
      </c>
      <c r="DG351">
        <v>0.155</v>
      </c>
      <c r="DH351">
        <v>415</v>
      </c>
      <c r="DI351">
        <v>33</v>
      </c>
      <c r="DJ351">
        <v>0.37</v>
      </c>
      <c r="DK351">
        <v>0.39</v>
      </c>
      <c r="DL351">
        <v>-10.495448780487809</v>
      </c>
      <c r="DM351">
        <v>-0.32274773519164079</v>
      </c>
      <c r="DN351">
        <v>9.4154766525590114E-2</v>
      </c>
      <c r="DO351">
        <v>0</v>
      </c>
      <c r="DP351">
        <v>0.77790685365853662</v>
      </c>
      <c r="DQ351">
        <v>1.9350397212542891E-2</v>
      </c>
      <c r="DR351">
        <v>3.0443131354032961E-3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363</v>
      </c>
      <c r="EA351">
        <v>3.29935</v>
      </c>
      <c r="EB351">
        <v>2.6250599999999999</v>
      </c>
      <c r="EC351">
        <v>0.29554200000000003</v>
      </c>
      <c r="ED351">
        <v>0.29415200000000002</v>
      </c>
      <c r="EE351">
        <v>0.13636499999999999</v>
      </c>
      <c r="EF351">
        <v>0.13277700000000001</v>
      </c>
      <c r="EG351">
        <v>21419.4</v>
      </c>
      <c r="EH351">
        <v>21842.400000000001</v>
      </c>
      <c r="EI351">
        <v>28287</v>
      </c>
      <c r="EJ351">
        <v>29777.200000000001</v>
      </c>
      <c r="EK351">
        <v>33630.6</v>
      </c>
      <c r="EL351">
        <v>35839.199999999997</v>
      </c>
      <c r="EM351">
        <v>39921.300000000003</v>
      </c>
      <c r="EN351">
        <v>42525.8</v>
      </c>
      <c r="EO351">
        <v>2.14988</v>
      </c>
      <c r="EP351">
        <v>2.2522500000000001</v>
      </c>
      <c r="EQ351">
        <v>0.15853</v>
      </c>
      <c r="ER351">
        <v>0</v>
      </c>
      <c r="ES351">
        <v>29.339200000000002</v>
      </c>
      <c r="ET351">
        <v>999.9</v>
      </c>
      <c r="EU351">
        <v>73.8</v>
      </c>
      <c r="EV351">
        <v>32.5</v>
      </c>
      <c r="EW351">
        <v>35.812399999999997</v>
      </c>
      <c r="EX351">
        <v>57.467300000000002</v>
      </c>
      <c r="EY351">
        <v>-3.0568900000000001</v>
      </c>
      <c r="EZ351">
        <v>2</v>
      </c>
      <c r="FA351">
        <v>0.211059</v>
      </c>
      <c r="FB351">
        <v>-0.84929200000000005</v>
      </c>
      <c r="FC351">
        <v>20.270700000000001</v>
      </c>
      <c r="FD351">
        <v>5.22133</v>
      </c>
      <c r="FE351">
        <v>12.004</v>
      </c>
      <c r="FF351">
        <v>4.9868499999999996</v>
      </c>
      <c r="FG351">
        <v>3.2841800000000001</v>
      </c>
      <c r="FH351">
        <v>9999</v>
      </c>
      <c r="FI351">
        <v>9999</v>
      </c>
      <c r="FJ351">
        <v>9999</v>
      </c>
      <c r="FK351">
        <v>999.9</v>
      </c>
      <c r="FL351">
        <v>1.86578</v>
      </c>
      <c r="FM351">
        <v>1.8621799999999999</v>
      </c>
      <c r="FN351">
        <v>1.8641700000000001</v>
      </c>
      <c r="FO351">
        <v>1.8602000000000001</v>
      </c>
      <c r="FP351">
        <v>1.8609599999999999</v>
      </c>
      <c r="FQ351">
        <v>1.86009</v>
      </c>
      <c r="FR351">
        <v>1.8617600000000001</v>
      </c>
      <c r="FS351">
        <v>1.8583700000000001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-6.54</v>
      </c>
      <c r="GH351">
        <v>0.16830000000000001</v>
      </c>
      <c r="GI351">
        <v>-3.3542705637745942</v>
      </c>
      <c r="GJ351">
        <v>-2.7043828418459848E-3</v>
      </c>
      <c r="GK351">
        <v>1.1637646390227569E-6</v>
      </c>
      <c r="GL351">
        <v>-2.7935288173591201E-10</v>
      </c>
      <c r="GM351">
        <v>-0.1154585369592631</v>
      </c>
      <c r="GN351">
        <v>-1.575226436802038E-3</v>
      </c>
      <c r="GO351">
        <v>7.1853088279240026E-4</v>
      </c>
      <c r="GP351">
        <v>-1.2337336158236461E-5</v>
      </c>
      <c r="GQ351">
        <v>5</v>
      </c>
      <c r="GR351">
        <v>2087</v>
      </c>
      <c r="GS351">
        <v>4</v>
      </c>
      <c r="GT351">
        <v>31</v>
      </c>
      <c r="GU351">
        <v>25.9</v>
      </c>
      <c r="GV351">
        <v>25.9</v>
      </c>
      <c r="GW351">
        <v>4.99756</v>
      </c>
      <c r="GX351">
        <v>2.3986800000000001</v>
      </c>
      <c r="GY351">
        <v>2.04834</v>
      </c>
      <c r="GZ351">
        <v>2.6184099999999999</v>
      </c>
      <c r="HA351">
        <v>2.1972700000000001</v>
      </c>
      <c r="HB351">
        <v>2.3706100000000001</v>
      </c>
      <c r="HC351">
        <v>37.481900000000003</v>
      </c>
      <c r="HD351">
        <v>14.097</v>
      </c>
      <c r="HE351">
        <v>18</v>
      </c>
      <c r="HF351">
        <v>614.24099999999999</v>
      </c>
      <c r="HG351">
        <v>774.75400000000002</v>
      </c>
      <c r="HH351">
        <v>31</v>
      </c>
      <c r="HI351">
        <v>30.167899999999999</v>
      </c>
      <c r="HJ351">
        <v>30</v>
      </c>
      <c r="HK351">
        <v>30.107800000000001</v>
      </c>
      <c r="HL351">
        <v>30.099599999999999</v>
      </c>
      <c r="HM351">
        <v>100</v>
      </c>
      <c r="HN351">
        <v>14.3545</v>
      </c>
      <c r="HO351">
        <v>100</v>
      </c>
      <c r="HP351">
        <v>31</v>
      </c>
      <c r="HQ351">
        <v>2240.52</v>
      </c>
      <c r="HR351">
        <v>31.7743</v>
      </c>
      <c r="HS351">
        <v>99.665199999999999</v>
      </c>
      <c r="HT351">
        <v>98.648200000000003</v>
      </c>
    </row>
    <row r="352" spans="1:228" x14ac:dyDescent="0.2">
      <c r="A352">
        <v>337</v>
      </c>
      <c r="B352">
        <v>1670951982.5</v>
      </c>
      <c r="C352">
        <v>1341.400000095367</v>
      </c>
      <c r="D352" t="s">
        <v>1033</v>
      </c>
      <c r="E352" t="s">
        <v>1034</v>
      </c>
      <c r="F352">
        <v>4</v>
      </c>
      <c r="G352">
        <v>1670951980.5</v>
      </c>
      <c r="H352">
        <f t="shared" si="170"/>
        <v>1.9346012203673916E-3</v>
      </c>
      <c r="I352">
        <f t="shared" si="171"/>
        <v>1.9346012203673917</v>
      </c>
      <c r="J352">
        <f t="shared" si="172"/>
        <v>21.76398980508349</v>
      </c>
      <c r="K352">
        <f t="shared" si="173"/>
        <v>2130.4428571428571</v>
      </c>
      <c r="L352">
        <f t="shared" si="174"/>
        <v>1815.6652948182027</v>
      </c>
      <c r="M352">
        <f t="shared" si="175"/>
        <v>183.97150995616931</v>
      </c>
      <c r="N352">
        <f t="shared" si="176"/>
        <v>215.86621191828797</v>
      </c>
      <c r="O352">
        <f t="shared" si="177"/>
        <v>0.13224058710140671</v>
      </c>
      <c r="P352">
        <f t="shared" si="178"/>
        <v>3.6907960845973484</v>
      </c>
      <c r="Q352">
        <f t="shared" si="179"/>
        <v>0.12966361883490932</v>
      </c>
      <c r="R352">
        <f t="shared" si="180"/>
        <v>8.1267109508722152E-2</v>
      </c>
      <c r="S352">
        <f t="shared" si="181"/>
        <v>226.11591386095367</v>
      </c>
      <c r="T352">
        <f t="shared" si="182"/>
        <v>32.434754657314421</v>
      </c>
      <c r="U352">
        <f t="shared" si="183"/>
        <v>31.922171428571431</v>
      </c>
      <c r="V352">
        <f t="shared" si="184"/>
        <v>4.7540886002235325</v>
      </c>
      <c r="W352">
        <f t="shared" si="185"/>
        <v>70.07413274159201</v>
      </c>
      <c r="X352">
        <f t="shared" si="186"/>
        <v>3.302412447036529</v>
      </c>
      <c r="Y352">
        <f t="shared" si="187"/>
        <v>4.7127410898036066</v>
      </c>
      <c r="Z352">
        <f t="shared" si="188"/>
        <v>1.4516761531870035</v>
      </c>
      <c r="AA352">
        <f t="shared" si="189"/>
        <v>-85.315913818201977</v>
      </c>
      <c r="AB352">
        <f t="shared" si="190"/>
        <v>-30.673910573596135</v>
      </c>
      <c r="AC352">
        <f t="shared" si="191"/>
        <v>-1.8819061302959244</v>
      </c>
      <c r="AD352">
        <f t="shared" si="192"/>
        <v>108.24418333885963</v>
      </c>
      <c r="AE352">
        <f t="shared" si="193"/>
        <v>21.315103372636905</v>
      </c>
      <c r="AF352">
        <f t="shared" si="194"/>
        <v>1.939656632274136</v>
      </c>
      <c r="AG352">
        <f t="shared" si="195"/>
        <v>21.76398980508349</v>
      </c>
      <c r="AH352">
        <v>2211.3687336004919</v>
      </c>
      <c r="AI352">
        <v>2202.1627878787881</v>
      </c>
      <c r="AJ352">
        <v>-3.4113268345599412E-2</v>
      </c>
      <c r="AK352">
        <v>63.164820258041182</v>
      </c>
      <c r="AL352">
        <f t="shared" si="196"/>
        <v>1.9346012203673917</v>
      </c>
      <c r="AM352">
        <v>31.813669427782312</v>
      </c>
      <c r="AN352">
        <v>32.591132727272708</v>
      </c>
      <c r="AO352">
        <v>3.4206875729800361E-6</v>
      </c>
      <c r="AP352">
        <v>96.758734084088289</v>
      </c>
      <c r="AQ352">
        <v>66</v>
      </c>
      <c r="AR352">
        <v>10</v>
      </c>
      <c r="AS352">
        <f t="shared" si="197"/>
        <v>1</v>
      </c>
      <c r="AT352">
        <f t="shared" si="198"/>
        <v>0</v>
      </c>
      <c r="AU352">
        <f t="shared" si="199"/>
        <v>47715.200990898753</v>
      </c>
      <c r="AV352">
        <f t="shared" si="200"/>
        <v>1199.99</v>
      </c>
      <c r="AW352">
        <f t="shared" si="201"/>
        <v>1025.9177709124112</v>
      </c>
      <c r="AX352">
        <f t="shared" si="202"/>
        <v>0.85493860024867807</v>
      </c>
      <c r="AY352">
        <f t="shared" si="203"/>
        <v>0.18843149847994872</v>
      </c>
      <c r="AZ352">
        <v>2.7</v>
      </c>
      <c r="BA352">
        <v>0.5</v>
      </c>
      <c r="BB352" t="s">
        <v>355</v>
      </c>
      <c r="BC352">
        <v>2</v>
      </c>
      <c r="BD352" t="b">
        <v>1</v>
      </c>
      <c r="BE352">
        <v>1670951980.5</v>
      </c>
      <c r="BF352">
        <v>2130.4428571428571</v>
      </c>
      <c r="BG352">
        <v>2141.014285714286</v>
      </c>
      <c r="BH352">
        <v>32.592414285714291</v>
      </c>
      <c r="BI352">
        <v>31.812899999999999</v>
      </c>
      <c r="BJ352">
        <v>2136.9899999999998</v>
      </c>
      <c r="BK352">
        <v>32.424114285714289</v>
      </c>
      <c r="BL352">
        <v>649.94114285714295</v>
      </c>
      <c r="BM352">
        <v>101.2247142857143</v>
      </c>
      <c r="BN352">
        <v>9.9858300000000025E-2</v>
      </c>
      <c r="BO352">
        <v>31.76801428571429</v>
      </c>
      <c r="BP352">
        <v>31.922171428571431</v>
      </c>
      <c r="BQ352">
        <v>999.89999999999986</v>
      </c>
      <c r="BR352">
        <v>0</v>
      </c>
      <c r="BS352">
        <v>0</v>
      </c>
      <c r="BT352">
        <v>9030</v>
      </c>
      <c r="BU352">
        <v>0</v>
      </c>
      <c r="BV352">
        <v>42.902014285714287</v>
      </c>
      <c r="BW352">
        <v>-10.570042857142861</v>
      </c>
      <c r="BX352">
        <v>2202.221428571429</v>
      </c>
      <c r="BY352">
        <v>2211.3657142857141</v>
      </c>
      <c r="BZ352">
        <v>0.7795144285714285</v>
      </c>
      <c r="CA352">
        <v>2141.014285714286</v>
      </c>
      <c r="CB352">
        <v>31.812899999999999</v>
      </c>
      <c r="CC352">
        <v>3.299152857142857</v>
      </c>
      <c r="CD352">
        <v>3.2202457142857139</v>
      </c>
      <c r="CE352">
        <v>25.620142857142859</v>
      </c>
      <c r="CF352">
        <v>25.212814285714291</v>
      </c>
      <c r="CG352">
        <v>1199.99</v>
      </c>
      <c r="CH352">
        <v>0.49996400000000002</v>
      </c>
      <c r="CI352">
        <v>0.50003600000000004</v>
      </c>
      <c r="CJ352">
        <v>0</v>
      </c>
      <c r="CK352">
        <v>1779.012857142857</v>
      </c>
      <c r="CL352">
        <v>4.9990899999999998</v>
      </c>
      <c r="CM352">
        <v>20049.400000000001</v>
      </c>
      <c r="CN352">
        <v>9557.6642857142851</v>
      </c>
      <c r="CO352">
        <v>39.686999999999998</v>
      </c>
      <c r="CP352">
        <v>41.25</v>
      </c>
      <c r="CQ352">
        <v>40.5</v>
      </c>
      <c r="CR352">
        <v>40.375</v>
      </c>
      <c r="CS352">
        <v>41.186999999999998</v>
      </c>
      <c r="CT352">
        <v>597.45285714285717</v>
      </c>
      <c r="CU352">
        <v>597.54</v>
      </c>
      <c r="CV352">
        <v>0</v>
      </c>
      <c r="CW352">
        <v>1670952014.8</v>
      </c>
      <c r="CX352">
        <v>0</v>
      </c>
      <c r="CY352">
        <v>1670950421.5999999</v>
      </c>
      <c r="CZ352" t="s">
        <v>356</v>
      </c>
      <c r="DA352">
        <v>1670950421.5999999</v>
      </c>
      <c r="DB352">
        <v>1670950421.5999999</v>
      </c>
      <c r="DC352">
        <v>14</v>
      </c>
      <c r="DD352">
        <v>-0.21199999999999999</v>
      </c>
      <c r="DE352">
        <v>-3.1E-2</v>
      </c>
      <c r="DF352">
        <v>-4.3040000000000003</v>
      </c>
      <c r="DG352">
        <v>0.155</v>
      </c>
      <c r="DH352">
        <v>415</v>
      </c>
      <c r="DI352">
        <v>33</v>
      </c>
      <c r="DJ352">
        <v>0.37</v>
      </c>
      <c r="DK352">
        <v>0.39</v>
      </c>
      <c r="DL352">
        <v>-10.4921243902439</v>
      </c>
      <c r="DM352">
        <v>-0.68625156794425801</v>
      </c>
      <c r="DN352">
        <v>9.206893700490705E-2</v>
      </c>
      <c r="DO352">
        <v>0</v>
      </c>
      <c r="DP352">
        <v>0.77901404878048774</v>
      </c>
      <c r="DQ352">
        <v>1.431114982577792E-3</v>
      </c>
      <c r="DR352">
        <v>1.8972530843071841E-3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363</v>
      </c>
      <c r="EA352">
        <v>3.2995100000000002</v>
      </c>
      <c r="EB352">
        <v>2.6255899999999999</v>
      </c>
      <c r="EC352">
        <v>0.29553699999999999</v>
      </c>
      <c r="ED352">
        <v>0.294153</v>
      </c>
      <c r="EE352">
        <v>0.13636400000000001</v>
      </c>
      <c r="EF352">
        <v>0.132774</v>
      </c>
      <c r="EG352">
        <v>21419.599999999999</v>
      </c>
      <c r="EH352">
        <v>21842.7</v>
      </c>
      <c r="EI352">
        <v>28287.1</v>
      </c>
      <c r="EJ352">
        <v>29777.599999999999</v>
      </c>
      <c r="EK352">
        <v>33631.1</v>
      </c>
      <c r="EL352">
        <v>35839.300000000003</v>
      </c>
      <c r="EM352">
        <v>39921.800000000003</v>
      </c>
      <c r="EN352">
        <v>42525.8</v>
      </c>
      <c r="EO352">
        <v>2.1497799999999998</v>
      </c>
      <c r="EP352">
        <v>2.2520500000000001</v>
      </c>
      <c r="EQ352">
        <v>0.159133</v>
      </c>
      <c r="ER352">
        <v>0</v>
      </c>
      <c r="ES352">
        <v>29.340499999999999</v>
      </c>
      <c r="ET352">
        <v>999.9</v>
      </c>
      <c r="EU352">
        <v>73.8</v>
      </c>
      <c r="EV352">
        <v>32.4</v>
      </c>
      <c r="EW352">
        <v>35.609499999999997</v>
      </c>
      <c r="EX352">
        <v>57.077199999999998</v>
      </c>
      <c r="EY352">
        <v>-3.0408599999999999</v>
      </c>
      <c r="EZ352">
        <v>2</v>
      </c>
      <c r="FA352">
        <v>0.21124999999999999</v>
      </c>
      <c r="FB352">
        <v>-0.84964600000000001</v>
      </c>
      <c r="FC352">
        <v>20.270700000000001</v>
      </c>
      <c r="FD352">
        <v>5.2208800000000002</v>
      </c>
      <c r="FE352">
        <v>12.004</v>
      </c>
      <c r="FF352">
        <v>4.9869000000000003</v>
      </c>
      <c r="FG352">
        <v>3.2842199999999999</v>
      </c>
      <c r="FH352">
        <v>9999</v>
      </c>
      <c r="FI352">
        <v>9999</v>
      </c>
      <c r="FJ352">
        <v>9999</v>
      </c>
      <c r="FK352">
        <v>999.9</v>
      </c>
      <c r="FL352">
        <v>1.86578</v>
      </c>
      <c r="FM352">
        <v>1.8621799999999999</v>
      </c>
      <c r="FN352">
        <v>1.8641700000000001</v>
      </c>
      <c r="FO352">
        <v>1.8602000000000001</v>
      </c>
      <c r="FP352">
        <v>1.8609500000000001</v>
      </c>
      <c r="FQ352">
        <v>1.86008</v>
      </c>
      <c r="FR352">
        <v>1.86175</v>
      </c>
      <c r="FS352">
        <v>1.8583700000000001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-6.54</v>
      </c>
      <c r="GH352">
        <v>0.16830000000000001</v>
      </c>
      <c r="GI352">
        <v>-3.3542705637745942</v>
      </c>
      <c r="GJ352">
        <v>-2.7043828418459848E-3</v>
      </c>
      <c r="GK352">
        <v>1.1637646390227569E-6</v>
      </c>
      <c r="GL352">
        <v>-2.7935288173591201E-10</v>
      </c>
      <c r="GM352">
        <v>-0.1154585369592631</v>
      </c>
      <c r="GN352">
        <v>-1.575226436802038E-3</v>
      </c>
      <c r="GO352">
        <v>7.1853088279240026E-4</v>
      </c>
      <c r="GP352">
        <v>-1.2337336158236461E-5</v>
      </c>
      <c r="GQ352">
        <v>5</v>
      </c>
      <c r="GR352">
        <v>2087</v>
      </c>
      <c r="GS352">
        <v>4</v>
      </c>
      <c r="GT352">
        <v>31</v>
      </c>
      <c r="GU352">
        <v>26</v>
      </c>
      <c r="GV352">
        <v>26</v>
      </c>
      <c r="GW352">
        <v>4.99756</v>
      </c>
      <c r="GX352">
        <v>2.4035600000000001</v>
      </c>
      <c r="GY352">
        <v>2.04834</v>
      </c>
      <c r="GZ352">
        <v>2.6184099999999999</v>
      </c>
      <c r="HA352">
        <v>2.1972700000000001</v>
      </c>
      <c r="HB352">
        <v>2.3645</v>
      </c>
      <c r="HC352">
        <v>37.481900000000003</v>
      </c>
      <c r="HD352">
        <v>14.1058</v>
      </c>
      <c r="HE352">
        <v>18</v>
      </c>
      <c r="HF352">
        <v>614.16</v>
      </c>
      <c r="HG352">
        <v>774.54300000000001</v>
      </c>
      <c r="HH352">
        <v>30.9999</v>
      </c>
      <c r="HI352">
        <v>30.167899999999999</v>
      </c>
      <c r="HJ352">
        <v>30.0001</v>
      </c>
      <c r="HK352">
        <v>30.107199999999999</v>
      </c>
      <c r="HL352">
        <v>30.098400000000002</v>
      </c>
      <c r="HM352">
        <v>100</v>
      </c>
      <c r="HN352">
        <v>14.3545</v>
      </c>
      <c r="HO352">
        <v>100</v>
      </c>
      <c r="HP352">
        <v>31</v>
      </c>
      <c r="HQ352">
        <v>2247.1999999999998</v>
      </c>
      <c r="HR352">
        <v>31.7743</v>
      </c>
      <c r="HS352">
        <v>99.6661</v>
      </c>
      <c r="HT352">
        <v>98.648799999999994</v>
      </c>
    </row>
    <row r="353" spans="1:228" x14ac:dyDescent="0.2">
      <c r="A353">
        <v>338</v>
      </c>
      <c r="B353">
        <v>1670951986.5</v>
      </c>
      <c r="C353">
        <v>1345.400000095367</v>
      </c>
      <c r="D353" t="s">
        <v>1035</v>
      </c>
      <c r="E353" t="s">
        <v>1036</v>
      </c>
      <c r="F353">
        <v>4</v>
      </c>
      <c r="G353">
        <v>1670951984.1875</v>
      </c>
      <c r="H353">
        <f t="shared" si="170"/>
        <v>1.9290961563194417E-3</v>
      </c>
      <c r="I353">
        <f t="shared" si="171"/>
        <v>1.9290961563194418</v>
      </c>
      <c r="J353">
        <f t="shared" si="172"/>
        <v>21.129592582092361</v>
      </c>
      <c r="K353">
        <f t="shared" si="173"/>
        <v>2130.3687500000001</v>
      </c>
      <c r="L353">
        <f t="shared" si="174"/>
        <v>1822.3562247107839</v>
      </c>
      <c r="M353">
        <f t="shared" si="175"/>
        <v>184.65122571652935</v>
      </c>
      <c r="N353">
        <f t="shared" si="176"/>
        <v>215.86076069080343</v>
      </c>
      <c r="O353">
        <f t="shared" si="177"/>
        <v>0.13176478210509207</v>
      </c>
      <c r="P353">
        <f t="shared" si="178"/>
        <v>3.6860174298537007</v>
      </c>
      <c r="Q353">
        <f t="shared" si="179"/>
        <v>0.12920288352755296</v>
      </c>
      <c r="R353">
        <f t="shared" si="180"/>
        <v>8.0977829835080534E-2</v>
      </c>
      <c r="S353">
        <f t="shared" si="181"/>
        <v>226.11751907223612</v>
      </c>
      <c r="T353">
        <f t="shared" si="182"/>
        <v>32.436900831775418</v>
      </c>
      <c r="U353">
        <f t="shared" si="183"/>
        <v>31.925000000000001</v>
      </c>
      <c r="V353">
        <f t="shared" si="184"/>
        <v>4.7548502112235429</v>
      </c>
      <c r="W353">
        <f t="shared" si="185"/>
        <v>70.067497405032469</v>
      </c>
      <c r="X353">
        <f t="shared" si="186"/>
        <v>3.3021321699162769</v>
      </c>
      <c r="Y353">
        <f t="shared" si="187"/>
        <v>4.7127873724787941</v>
      </c>
      <c r="Z353">
        <f t="shared" si="188"/>
        <v>1.452718041307266</v>
      </c>
      <c r="AA353">
        <f t="shared" si="189"/>
        <v>-85.073140493687376</v>
      </c>
      <c r="AB353">
        <f t="shared" si="190"/>
        <v>-31.161869646299323</v>
      </c>
      <c r="AC353">
        <f t="shared" si="191"/>
        <v>-1.9143502474076797</v>
      </c>
      <c r="AD353">
        <f t="shared" si="192"/>
        <v>107.96815868484177</v>
      </c>
      <c r="AE353">
        <f t="shared" si="193"/>
        <v>21.247610602731019</v>
      </c>
      <c r="AF353">
        <f t="shared" si="194"/>
        <v>1.9302680921396622</v>
      </c>
      <c r="AG353">
        <f t="shared" si="195"/>
        <v>21.129592582092361</v>
      </c>
      <c r="AH353">
        <v>2211.234469022696</v>
      </c>
      <c r="AI353">
        <v>2202.1504242424239</v>
      </c>
      <c r="AJ353">
        <v>4.8993088318809302E-3</v>
      </c>
      <c r="AK353">
        <v>63.164820258041182</v>
      </c>
      <c r="AL353">
        <f t="shared" si="196"/>
        <v>1.9290961563194418</v>
      </c>
      <c r="AM353">
        <v>31.813382555776879</v>
      </c>
      <c r="AN353">
        <v>32.588592727272719</v>
      </c>
      <c r="AO353">
        <v>-5.1314469691928814E-6</v>
      </c>
      <c r="AP353">
        <v>96.758734084088289</v>
      </c>
      <c r="AQ353">
        <v>66</v>
      </c>
      <c r="AR353">
        <v>10</v>
      </c>
      <c r="AS353">
        <f t="shared" si="197"/>
        <v>1</v>
      </c>
      <c r="AT353">
        <f t="shared" si="198"/>
        <v>0</v>
      </c>
      <c r="AU353">
        <f t="shared" si="199"/>
        <v>47629.345686332308</v>
      </c>
      <c r="AV353">
        <f t="shared" si="200"/>
        <v>1199.9974999999999</v>
      </c>
      <c r="AW353">
        <f t="shared" si="201"/>
        <v>1025.9242824208477</v>
      </c>
      <c r="AX353">
        <f t="shared" si="202"/>
        <v>0.85493868313962973</v>
      </c>
      <c r="AY353">
        <f t="shared" si="203"/>
        <v>0.18843165845948523</v>
      </c>
      <c r="AZ353">
        <v>2.7</v>
      </c>
      <c r="BA353">
        <v>0.5</v>
      </c>
      <c r="BB353" t="s">
        <v>355</v>
      </c>
      <c r="BC353">
        <v>2</v>
      </c>
      <c r="BD353" t="b">
        <v>1</v>
      </c>
      <c r="BE353">
        <v>1670951984.1875</v>
      </c>
      <c r="BF353">
        <v>2130.3687500000001</v>
      </c>
      <c r="BG353">
        <v>2140.9025000000001</v>
      </c>
      <c r="BH353">
        <v>32.589337499999999</v>
      </c>
      <c r="BI353">
        <v>31.8136875</v>
      </c>
      <c r="BJ353">
        <v>2136.9124999999999</v>
      </c>
      <c r="BK353">
        <v>32.421037499999997</v>
      </c>
      <c r="BL353">
        <v>650.01962500000002</v>
      </c>
      <c r="BM353">
        <v>101.225375</v>
      </c>
      <c r="BN353">
        <v>0.10016345</v>
      </c>
      <c r="BO353">
        <v>31.7681875</v>
      </c>
      <c r="BP353">
        <v>31.925000000000001</v>
      </c>
      <c r="BQ353">
        <v>999.9</v>
      </c>
      <c r="BR353">
        <v>0</v>
      </c>
      <c r="BS353">
        <v>0</v>
      </c>
      <c r="BT353">
        <v>9013.4375</v>
      </c>
      <c r="BU353">
        <v>0</v>
      </c>
      <c r="BV353">
        <v>42.939425</v>
      </c>
      <c r="BW353">
        <v>-10.532975</v>
      </c>
      <c r="BX353">
        <v>2202.13375</v>
      </c>
      <c r="BY353">
        <v>2211.2512499999998</v>
      </c>
      <c r="BZ353">
        <v>0.77566362499999997</v>
      </c>
      <c r="CA353">
        <v>2140.9025000000001</v>
      </c>
      <c r="CB353">
        <v>31.8136875</v>
      </c>
      <c r="CC353">
        <v>3.2988675000000001</v>
      </c>
      <c r="CD353">
        <v>3.2203499999999998</v>
      </c>
      <c r="CE353">
        <v>25.6187</v>
      </c>
      <c r="CF353">
        <v>25.213349999999998</v>
      </c>
      <c r="CG353">
        <v>1199.9974999999999</v>
      </c>
      <c r="CH353">
        <v>0.49996112500000001</v>
      </c>
      <c r="CI353">
        <v>0.50003887499999999</v>
      </c>
      <c r="CJ353">
        <v>0</v>
      </c>
      <c r="CK353">
        <v>1778.05375</v>
      </c>
      <c r="CL353">
        <v>4.9990899999999998</v>
      </c>
      <c r="CM353">
        <v>20043.674999999999</v>
      </c>
      <c r="CN353">
        <v>9557.7024999999994</v>
      </c>
      <c r="CO353">
        <v>39.686999999999998</v>
      </c>
      <c r="CP353">
        <v>41.25</v>
      </c>
      <c r="CQ353">
        <v>40.5</v>
      </c>
      <c r="CR353">
        <v>40.375</v>
      </c>
      <c r="CS353">
        <v>41.186999999999998</v>
      </c>
      <c r="CT353">
        <v>597.4525000000001</v>
      </c>
      <c r="CU353">
        <v>597.54624999999999</v>
      </c>
      <c r="CV353">
        <v>0</v>
      </c>
      <c r="CW353">
        <v>1670952018.4000001</v>
      </c>
      <c r="CX353">
        <v>0</v>
      </c>
      <c r="CY353">
        <v>1670950421.5999999</v>
      </c>
      <c r="CZ353" t="s">
        <v>356</v>
      </c>
      <c r="DA353">
        <v>1670950421.5999999</v>
      </c>
      <c r="DB353">
        <v>1670950421.5999999</v>
      </c>
      <c r="DC353">
        <v>14</v>
      </c>
      <c r="DD353">
        <v>-0.21199999999999999</v>
      </c>
      <c r="DE353">
        <v>-3.1E-2</v>
      </c>
      <c r="DF353">
        <v>-4.3040000000000003</v>
      </c>
      <c r="DG353">
        <v>0.155</v>
      </c>
      <c r="DH353">
        <v>415</v>
      </c>
      <c r="DI353">
        <v>33</v>
      </c>
      <c r="DJ353">
        <v>0.37</v>
      </c>
      <c r="DK353">
        <v>0.39</v>
      </c>
      <c r="DL353">
        <v>-10.52341707317073</v>
      </c>
      <c r="DM353">
        <v>-0.50705017421602772</v>
      </c>
      <c r="DN353">
        <v>8.2094056415496552E-2</v>
      </c>
      <c r="DO353">
        <v>0</v>
      </c>
      <c r="DP353">
        <v>0.77884634146341469</v>
      </c>
      <c r="DQ353">
        <v>-1.2100599303134349E-2</v>
      </c>
      <c r="DR353">
        <v>2.064791285852977E-3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363</v>
      </c>
      <c r="EA353">
        <v>3.2995999999999999</v>
      </c>
      <c r="EB353">
        <v>2.6253299999999999</v>
      </c>
      <c r="EC353">
        <v>0.295539</v>
      </c>
      <c r="ED353">
        <v>0.294155</v>
      </c>
      <c r="EE353">
        <v>0.136353</v>
      </c>
      <c r="EF353">
        <v>0.13278000000000001</v>
      </c>
      <c r="EG353">
        <v>21419.4</v>
      </c>
      <c r="EH353">
        <v>21842.2</v>
      </c>
      <c r="EI353">
        <v>28286.9</v>
      </c>
      <c r="EJ353">
        <v>29777</v>
      </c>
      <c r="EK353">
        <v>33630.800000000003</v>
      </c>
      <c r="EL353">
        <v>35838.5</v>
      </c>
      <c r="EM353">
        <v>39921</v>
      </c>
      <c r="EN353">
        <v>42525.1</v>
      </c>
      <c r="EO353">
        <v>2.1499799999999998</v>
      </c>
      <c r="EP353">
        <v>2.2520699999999998</v>
      </c>
      <c r="EQ353">
        <v>0.15887599999999999</v>
      </c>
      <c r="ER353">
        <v>0</v>
      </c>
      <c r="ES353">
        <v>29.338000000000001</v>
      </c>
      <c r="ET353">
        <v>999.9</v>
      </c>
      <c r="EU353">
        <v>73.8</v>
      </c>
      <c r="EV353">
        <v>32.5</v>
      </c>
      <c r="EW353">
        <v>35.810699999999997</v>
      </c>
      <c r="EX353">
        <v>57.617199999999997</v>
      </c>
      <c r="EY353">
        <v>-2.9367000000000001</v>
      </c>
      <c r="EZ353">
        <v>2</v>
      </c>
      <c r="FA353">
        <v>0.21121999999999999</v>
      </c>
      <c r="FB353">
        <v>-0.84991799999999995</v>
      </c>
      <c r="FC353">
        <v>20.270700000000001</v>
      </c>
      <c r="FD353">
        <v>5.2211800000000004</v>
      </c>
      <c r="FE353">
        <v>12.004</v>
      </c>
      <c r="FF353">
        <v>4.9870000000000001</v>
      </c>
      <c r="FG353">
        <v>3.2842799999999999</v>
      </c>
      <c r="FH353">
        <v>9999</v>
      </c>
      <c r="FI353">
        <v>9999</v>
      </c>
      <c r="FJ353">
        <v>9999</v>
      </c>
      <c r="FK353">
        <v>999.9</v>
      </c>
      <c r="FL353">
        <v>1.8657900000000001</v>
      </c>
      <c r="FM353">
        <v>1.8621799999999999</v>
      </c>
      <c r="FN353">
        <v>1.8641700000000001</v>
      </c>
      <c r="FO353">
        <v>1.8602000000000001</v>
      </c>
      <c r="FP353">
        <v>1.8609599999999999</v>
      </c>
      <c r="FQ353">
        <v>1.8600699999999999</v>
      </c>
      <c r="FR353">
        <v>1.8617600000000001</v>
      </c>
      <c r="FS353">
        <v>1.8583700000000001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-6.54</v>
      </c>
      <c r="GH353">
        <v>0.16830000000000001</v>
      </c>
      <c r="GI353">
        <v>-3.3542705637745942</v>
      </c>
      <c r="GJ353">
        <v>-2.7043828418459848E-3</v>
      </c>
      <c r="GK353">
        <v>1.1637646390227569E-6</v>
      </c>
      <c r="GL353">
        <v>-2.7935288173591201E-10</v>
      </c>
      <c r="GM353">
        <v>-0.1154585369592631</v>
      </c>
      <c r="GN353">
        <v>-1.575226436802038E-3</v>
      </c>
      <c r="GO353">
        <v>7.1853088279240026E-4</v>
      </c>
      <c r="GP353">
        <v>-1.2337336158236461E-5</v>
      </c>
      <c r="GQ353">
        <v>5</v>
      </c>
      <c r="GR353">
        <v>2087</v>
      </c>
      <c r="GS353">
        <v>4</v>
      </c>
      <c r="GT353">
        <v>31</v>
      </c>
      <c r="GU353">
        <v>26.1</v>
      </c>
      <c r="GV353">
        <v>26.1</v>
      </c>
      <c r="GW353">
        <v>4.99756</v>
      </c>
      <c r="GX353">
        <v>2.4133300000000002</v>
      </c>
      <c r="GY353">
        <v>2.04834</v>
      </c>
      <c r="GZ353">
        <v>2.6196299999999999</v>
      </c>
      <c r="HA353">
        <v>2.1972700000000001</v>
      </c>
      <c r="HB353">
        <v>2.2766099999999998</v>
      </c>
      <c r="HC353">
        <v>37.481900000000003</v>
      </c>
      <c r="HD353">
        <v>14.097</v>
      </c>
      <c r="HE353">
        <v>18</v>
      </c>
      <c r="HF353">
        <v>614.30200000000002</v>
      </c>
      <c r="HG353">
        <v>774.548</v>
      </c>
      <c r="HH353">
        <v>31</v>
      </c>
      <c r="HI353">
        <v>30.166599999999999</v>
      </c>
      <c r="HJ353">
        <v>30.0001</v>
      </c>
      <c r="HK353">
        <v>30.1065</v>
      </c>
      <c r="HL353">
        <v>30.097000000000001</v>
      </c>
      <c r="HM353">
        <v>100</v>
      </c>
      <c r="HN353">
        <v>14.3545</v>
      </c>
      <c r="HO353">
        <v>100</v>
      </c>
      <c r="HP353">
        <v>31</v>
      </c>
      <c r="HQ353">
        <v>2253.87</v>
      </c>
      <c r="HR353">
        <v>31.7743</v>
      </c>
      <c r="HS353">
        <v>99.664599999999993</v>
      </c>
      <c r="HT353">
        <v>98.647000000000006</v>
      </c>
    </row>
    <row r="354" spans="1:228" x14ac:dyDescent="0.2">
      <c r="A354">
        <v>339</v>
      </c>
      <c r="B354">
        <v>1670951990.5</v>
      </c>
      <c r="C354">
        <v>1349.400000095367</v>
      </c>
      <c r="D354" t="s">
        <v>1037</v>
      </c>
      <c r="E354" t="s">
        <v>1038</v>
      </c>
      <c r="F354">
        <v>4</v>
      </c>
      <c r="G354">
        <v>1670951988.5</v>
      </c>
      <c r="H354">
        <f t="shared" si="170"/>
        <v>1.9319777880404045E-3</v>
      </c>
      <c r="I354">
        <f t="shared" si="171"/>
        <v>1.9319777880404045</v>
      </c>
      <c r="J354">
        <f t="shared" si="172"/>
        <v>21.23933810670416</v>
      </c>
      <c r="K354">
        <f t="shared" si="173"/>
        <v>2130.451428571429</v>
      </c>
      <c r="L354">
        <f t="shared" si="174"/>
        <v>1821.5231608359566</v>
      </c>
      <c r="M354">
        <f t="shared" si="175"/>
        <v>184.56260242122437</v>
      </c>
      <c r="N354">
        <f t="shared" si="176"/>
        <v>215.86421103133546</v>
      </c>
      <c r="O354">
        <f t="shared" si="177"/>
        <v>0.1319801418691546</v>
      </c>
      <c r="P354">
        <f t="shared" si="178"/>
        <v>3.6891603980860004</v>
      </c>
      <c r="Q354">
        <f t="shared" si="179"/>
        <v>0.12941209375571192</v>
      </c>
      <c r="R354">
        <f t="shared" si="180"/>
        <v>8.1109125601213597E-2</v>
      </c>
      <c r="S354">
        <f t="shared" si="181"/>
        <v>226.11759133437965</v>
      </c>
      <c r="T354">
        <f t="shared" si="182"/>
        <v>32.431176608354171</v>
      </c>
      <c r="U354">
        <f t="shared" si="183"/>
        <v>31.92435714285714</v>
      </c>
      <c r="V354">
        <f t="shared" si="184"/>
        <v>4.7546771084878019</v>
      </c>
      <c r="W354">
        <f t="shared" si="185"/>
        <v>70.086624716321225</v>
      </c>
      <c r="X354">
        <f t="shared" si="186"/>
        <v>3.3021745885725866</v>
      </c>
      <c r="Y354">
        <f t="shared" si="187"/>
        <v>4.7115617308413515</v>
      </c>
      <c r="Z354">
        <f t="shared" si="188"/>
        <v>1.4525025199152153</v>
      </c>
      <c r="AA354">
        <f t="shared" si="189"/>
        <v>-85.200220452581846</v>
      </c>
      <c r="AB354">
        <f t="shared" si="190"/>
        <v>-31.97299061556059</v>
      </c>
      <c r="AC354">
        <f t="shared" si="191"/>
        <v>-1.9624555259636038</v>
      </c>
      <c r="AD354">
        <f t="shared" si="192"/>
        <v>106.98192474027361</v>
      </c>
      <c r="AE354">
        <f t="shared" si="193"/>
        <v>20.996151769239198</v>
      </c>
      <c r="AF354">
        <f t="shared" si="194"/>
        <v>1.9257014990587982</v>
      </c>
      <c r="AG354">
        <f t="shared" si="195"/>
        <v>21.23933810670416</v>
      </c>
      <c r="AH354">
        <v>2211.2596443832599</v>
      </c>
      <c r="AI354">
        <v>2202.1843636363619</v>
      </c>
      <c r="AJ354">
        <v>-9.5881586403325086E-3</v>
      </c>
      <c r="AK354">
        <v>63.164820258041182</v>
      </c>
      <c r="AL354">
        <f t="shared" si="196"/>
        <v>1.9319777880404045</v>
      </c>
      <c r="AM354">
        <v>31.815843686714508</v>
      </c>
      <c r="AN354">
        <v>32.592179999999978</v>
      </c>
      <c r="AO354">
        <v>4.5965177344573954E-6</v>
      </c>
      <c r="AP354">
        <v>96.758734084088289</v>
      </c>
      <c r="AQ354">
        <v>66</v>
      </c>
      <c r="AR354">
        <v>10</v>
      </c>
      <c r="AS354">
        <f t="shared" si="197"/>
        <v>1</v>
      </c>
      <c r="AT354">
        <f t="shared" si="198"/>
        <v>0</v>
      </c>
      <c r="AU354">
        <f t="shared" si="199"/>
        <v>47686.500260363115</v>
      </c>
      <c r="AV354">
        <f t="shared" si="200"/>
        <v>1199.997142857143</v>
      </c>
      <c r="AW354">
        <f t="shared" si="201"/>
        <v>1025.9240493960515</v>
      </c>
      <c r="AX354">
        <f t="shared" si="202"/>
        <v>0.85493874339847953</v>
      </c>
      <c r="AY354">
        <f t="shared" si="203"/>
        <v>0.18843177475906578</v>
      </c>
      <c r="AZ354">
        <v>2.7</v>
      </c>
      <c r="BA354">
        <v>0.5</v>
      </c>
      <c r="BB354" t="s">
        <v>355</v>
      </c>
      <c r="BC354">
        <v>2</v>
      </c>
      <c r="BD354" t="b">
        <v>1</v>
      </c>
      <c r="BE354">
        <v>1670951988.5</v>
      </c>
      <c r="BF354">
        <v>2130.451428571429</v>
      </c>
      <c r="BG354">
        <v>2140.8771428571431</v>
      </c>
      <c r="BH354">
        <v>32.590499999999999</v>
      </c>
      <c r="BI354">
        <v>31.816657142857149</v>
      </c>
      <c r="BJ354">
        <v>2136.994285714286</v>
      </c>
      <c r="BK354">
        <v>32.422199999999997</v>
      </c>
      <c r="BL354">
        <v>649.99542857142853</v>
      </c>
      <c r="BM354">
        <v>101.2234285714286</v>
      </c>
      <c r="BN354">
        <v>9.9797171428571405E-2</v>
      </c>
      <c r="BO354">
        <v>31.7636</v>
      </c>
      <c r="BP354">
        <v>31.92435714285714</v>
      </c>
      <c r="BQ354">
        <v>999.89999999999986</v>
      </c>
      <c r="BR354">
        <v>0</v>
      </c>
      <c r="BS354">
        <v>0</v>
      </c>
      <c r="BT354">
        <v>9024.4642857142862</v>
      </c>
      <c r="BU354">
        <v>0</v>
      </c>
      <c r="BV354">
        <v>42.943399999999997</v>
      </c>
      <c r="BW354">
        <v>-10.42795714285714</v>
      </c>
      <c r="BX354">
        <v>2202.221428571429</v>
      </c>
      <c r="BY354">
        <v>2211.2314285714292</v>
      </c>
      <c r="BZ354">
        <v>0.77383642857142854</v>
      </c>
      <c r="CA354">
        <v>2140.8771428571431</v>
      </c>
      <c r="CB354">
        <v>31.816657142857149</v>
      </c>
      <c r="CC354">
        <v>3.2989257142857138</v>
      </c>
      <c r="CD354">
        <v>3.220595714285714</v>
      </c>
      <c r="CE354">
        <v>25.61897142857142</v>
      </c>
      <c r="CF354">
        <v>25.214642857142859</v>
      </c>
      <c r="CG354">
        <v>1199.997142857143</v>
      </c>
      <c r="CH354">
        <v>0.49995800000000001</v>
      </c>
      <c r="CI354">
        <v>0.50004199999999999</v>
      </c>
      <c r="CJ354">
        <v>0</v>
      </c>
      <c r="CK354">
        <v>1777.725714285714</v>
      </c>
      <c r="CL354">
        <v>4.9990899999999998</v>
      </c>
      <c r="CM354">
        <v>20036.657142857141</v>
      </c>
      <c r="CN354">
        <v>9557.6828571428578</v>
      </c>
      <c r="CO354">
        <v>39.686999999999998</v>
      </c>
      <c r="CP354">
        <v>41.25</v>
      </c>
      <c r="CQ354">
        <v>40.5</v>
      </c>
      <c r="CR354">
        <v>40.375</v>
      </c>
      <c r="CS354">
        <v>41.186999999999998</v>
      </c>
      <c r="CT354">
        <v>597.44999999999993</v>
      </c>
      <c r="CU354">
        <v>597.54857142857145</v>
      </c>
      <c r="CV354">
        <v>0</v>
      </c>
      <c r="CW354">
        <v>1670952022.5999999</v>
      </c>
      <c r="CX354">
        <v>0</v>
      </c>
      <c r="CY354">
        <v>1670950421.5999999</v>
      </c>
      <c r="CZ354" t="s">
        <v>356</v>
      </c>
      <c r="DA354">
        <v>1670950421.5999999</v>
      </c>
      <c r="DB354">
        <v>1670950421.5999999</v>
      </c>
      <c r="DC354">
        <v>14</v>
      </c>
      <c r="DD354">
        <v>-0.21199999999999999</v>
      </c>
      <c r="DE354">
        <v>-3.1E-2</v>
      </c>
      <c r="DF354">
        <v>-4.3040000000000003</v>
      </c>
      <c r="DG354">
        <v>0.155</v>
      </c>
      <c r="DH354">
        <v>415</v>
      </c>
      <c r="DI354">
        <v>33</v>
      </c>
      <c r="DJ354">
        <v>0.37</v>
      </c>
      <c r="DK354">
        <v>0.39</v>
      </c>
      <c r="DL354">
        <v>-10.529512195121949</v>
      </c>
      <c r="DM354">
        <v>0.1005679442508742</v>
      </c>
      <c r="DN354">
        <v>7.948900582093682E-2</v>
      </c>
      <c r="DO354">
        <v>0</v>
      </c>
      <c r="DP354">
        <v>0.77768400000000004</v>
      </c>
      <c r="DQ354">
        <v>-2.2709080139371101E-2</v>
      </c>
      <c r="DR354">
        <v>2.8374070093282961E-3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363</v>
      </c>
      <c r="EA354">
        <v>3.2994400000000002</v>
      </c>
      <c r="EB354">
        <v>2.6254599999999999</v>
      </c>
      <c r="EC354">
        <v>0.29553299999999999</v>
      </c>
      <c r="ED354">
        <v>0.29414000000000001</v>
      </c>
      <c r="EE354">
        <v>0.13636599999999999</v>
      </c>
      <c r="EF354">
        <v>0.13278400000000001</v>
      </c>
      <c r="EG354">
        <v>21419.599999999999</v>
      </c>
      <c r="EH354">
        <v>21842.6</v>
      </c>
      <c r="EI354">
        <v>28286.9</v>
      </c>
      <c r="EJ354">
        <v>29776.9</v>
      </c>
      <c r="EK354">
        <v>33630.800000000003</v>
      </c>
      <c r="EL354">
        <v>35838.400000000001</v>
      </c>
      <c r="EM354">
        <v>39921.5</v>
      </c>
      <c r="EN354">
        <v>42525.2</v>
      </c>
      <c r="EO354">
        <v>2.1497799999999998</v>
      </c>
      <c r="EP354">
        <v>2.2521</v>
      </c>
      <c r="EQ354">
        <v>0.159301</v>
      </c>
      <c r="ER354">
        <v>0</v>
      </c>
      <c r="ES354">
        <v>29.337399999999999</v>
      </c>
      <c r="ET354">
        <v>999.9</v>
      </c>
      <c r="EU354">
        <v>73.8</v>
      </c>
      <c r="EV354">
        <v>32.4</v>
      </c>
      <c r="EW354">
        <v>35.611199999999997</v>
      </c>
      <c r="EX354">
        <v>57.377299999999998</v>
      </c>
      <c r="EY354">
        <v>-2.8806099999999999</v>
      </c>
      <c r="EZ354">
        <v>2</v>
      </c>
      <c r="FA354">
        <v>0.21118100000000001</v>
      </c>
      <c r="FB354">
        <v>-0.84897100000000003</v>
      </c>
      <c r="FC354">
        <v>20.270700000000001</v>
      </c>
      <c r="FD354">
        <v>5.22133</v>
      </c>
      <c r="FE354">
        <v>12.004</v>
      </c>
      <c r="FF354">
        <v>4.9866000000000001</v>
      </c>
      <c r="FG354">
        <v>3.2841800000000001</v>
      </c>
      <c r="FH354">
        <v>9999</v>
      </c>
      <c r="FI354">
        <v>9999</v>
      </c>
      <c r="FJ354">
        <v>9999</v>
      </c>
      <c r="FK354">
        <v>999.9</v>
      </c>
      <c r="FL354">
        <v>1.8657999999999999</v>
      </c>
      <c r="FM354">
        <v>1.8621799999999999</v>
      </c>
      <c r="FN354">
        <v>1.8641700000000001</v>
      </c>
      <c r="FO354">
        <v>1.8602000000000001</v>
      </c>
      <c r="FP354">
        <v>1.8609599999999999</v>
      </c>
      <c r="FQ354">
        <v>1.8600699999999999</v>
      </c>
      <c r="FR354">
        <v>1.8617300000000001</v>
      </c>
      <c r="FS354">
        <v>1.8583700000000001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-6.54</v>
      </c>
      <c r="GH354">
        <v>0.16830000000000001</v>
      </c>
      <c r="GI354">
        <v>-3.3542705637745942</v>
      </c>
      <c r="GJ354">
        <v>-2.7043828418459848E-3</v>
      </c>
      <c r="GK354">
        <v>1.1637646390227569E-6</v>
      </c>
      <c r="GL354">
        <v>-2.7935288173591201E-10</v>
      </c>
      <c r="GM354">
        <v>-0.1154585369592631</v>
      </c>
      <c r="GN354">
        <v>-1.575226436802038E-3</v>
      </c>
      <c r="GO354">
        <v>7.1853088279240026E-4</v>
      </c>
      <c r="GP354">
        <v>-1.2337336158236461E-5</v>
      </c>
      <c r="GQ354">
        <v>5</v>
      </c>
      <c r="GR354">
        <v>2087</v>
      </c>
      <c r="GS354">
        <v>4</v>
      </c>
      <c r="GT354">
        <v>31</v>
      </c>
      <c r="GU354">
        <v>26.1</v>
      </c>
      <c r="GV354">
        <v>26.1</v>
      </c>
      <c r="GW354">
        <v>4.99756</v>
      </c>
      <c r="GX354">
        <v>2.4108900000000002</v>
      </c>
      <c r="GY354">
        <v>2.04834</v>
      </c>
      <c r="GZ354">
        <v>2.6196299999999999</v>
      </c>
      <c r="HA354">
        <v>2.1972700000000001</v>
      </c>
      <c r="HB354">
        <v>2.34131</v>
      </c>
      <c r="HC354">
        <v>37.481900000000003</v>
      </c>
      <c r="HD354">
        <v>14.1058</v>
      </c>
      <c r="HE354">
        <v>18</v>
      </c>
      <c r="HF354">
        <v>614.13400000000001</v>
      </c>
      <c r="HG354">
        <v>774.572</v>
      </c>
      <c r="HH354">
        <v>31.0001</v>
      </c>
      <c r="HI354">
        <v>30.165400000000002</v>
      </c>
      <c r="HJ354">
        <v>30.0001</v>
      </c>
      <c r="HK354">
        <v>30.104600000000001</v>
      </c>
      <c r="HL354">
        <v>30.097000000000001</v>
      </c>
      <c r="HM354">
        <v>100</v>
      </c>
      <c r="HN354">
        <v>14.3545</v>
      </c>
      <c r="HO354">
        <v>100</v>
      </c>
      <c r="HP354">
        <v>31</v>
      </c>
      <c r="HQ354">
        <v>2260.5500000000002</v>
      </c>
      <c r="HR354">
        <v>31.7743</v>
      </c>
      <c r="HS354">
        <v>99.665400000000005</v>
      </c>
      <c r="HT354">
        <v>98.647000000000006</v>
      </c>
    </row>
    <row r="355" spans="1:228" x14ac:dyDescent="0.2">
      <c r="A355">
        <v>340</v>
      </c>
      <c r="B355">
        <v>1670951994.5</v>
      </c>
      <c r="C355">
        <v>1353.400000095367</v>
      </c>
      <c r="D355" t="s">
        <v>1039</v>
      </c>
      <c r="E355" t="s">
        <v>1040</v>
      </c>
      <c r="F355">
        <v>4</v>
      </c>
      <c r="G355">
        <v>1670951992.1875</v>
      </c>
      <c r="H355">
        <f t="shared" si="170"/>
        <v>1.9346629404691385E-3</v>
      </c>
      <c r="I355">
        <f t="shared" si="171"/>
        <v>1.9346629404691384</v>
      </c>
      <c r="J355">
        <f t="shared" si="172"/>
        <v>20.695402556066778</v>
      </c>
      <c r="K355">
        <f t="shared" si="173"/>
        <v>2130.395</v>
      </c>
      <c r="L355">
        <f t="shared" si="174"/>
        <v>1828.8982079458117</v>
      </c>
      <c r="M355">
        <f t="shared" si="175"/>
        <v>185.31049392680239</v>
      </c>
      <c r="N355">
        <f t="shared" si="176"/>
        <v>215.85922496616456</v>
      </c>
      <c r="O355">
        <f t="shared" si="177"/>
        <v>0.13237401315436537</v>
      </c>
      <c r="P355">
        <f t="shared" si="178"/>
        <v>3.6842490536343395</v>
      </c>
      <c r="Q355">
        <f t="shared" si="179"/>
        <v>0.12978740496803634</v>
      </c>
      <c r="R355">
        <f t="shared" si="180"/>
        <v>8.134531485028465E-2</v>
      </c>
      <c r="S355">
        <f t="shared" si="181"/>
        <v>226.12029316312879</v>
      </c>
      <c r="T355">
        <f t="shared" si="182"/>
        <v>32.430778938664197</v>
      </c>
      <c r="U355">
        <f t="shared" si="183"/>
        <v>31.917525000000001</v>
      </c>
      <c r="V355">
        <f t="shared" si="184"/>
        <v>4.7528377500470258</v>
      </c>
      <c r="W355">
        <f t="shared" si="185"/>
        <v>70.096395602667968</v>
      </c>
      <c r="X355">
        <f t="shared" si="186"/>
        <v>3.3025062141334085</v>
      </c>
      <c r="Y355">
        <f t="shared" si="187"/>
        <v>4.7113780754908179</v>
      </c>
      <c r="Z355">
        <f t="shared" si="188"/>
        <v>1.4503315359136173</v>
      </c>
      <c r="AA355">
        <f t="shared" si="189"/>
        <v>-85.318635674689006</v>
      </c>
      <c r="AB355">
        <f t="shared" si="190"/>
        <v>-30.709944143273773</v>
      </c>
      <c r="AC355">
        <f t="shared" si="191"/>
        <v>-1.8873744667955226</v>
      </c>
      <c r="AD355">
        <f t="shared" si="192"/>
        <v>108.20433887837048</v>
      </c>
      <c r="AE355">
        <f t="shared" si="193"/>
        <v>21.040860274471278</v>
      </c>
      <c r="AF355">
        <f t="shared" si="194"/>
        <v>1.9316137846702552</v>
      </c>
      <c r="AG355">
        <f t="shared" si="195"/>
        <v>20.695402556066778</v>
      </c>
      <c r="AH355">
        <v>2211.1808883020972</v>
      </c>
      <c r="AI355">
        <v>2202.215090909091</v>
      </c>
      <c r="AJ355">
        <v>2.249684955979845E-2</v>
      </c>
      <c r="AK355">
        <v>63.164820258041182</v>
      </c>
      <c r="AL355">
        <f t="shared" si="196"/>
        <v>1.9346629404691384</v>
      </c>
      <c r="AM355">
        <v>31.81715314553859</v>
      </c>
      <c r="AN355">
        <v>32.59452363636364</v>
      </c>
      <c r="AO355">
        <v>2.781380735374947E-6</v>
      </c>
      <c r="AP355">
        <v>96.758734084088289</v>
      </c>
      <c r="AQ355">
        <v>66</v>
      </c>
      <c r="AR355">
        <v>10</v>
      </c>
      <c r="AS355">
        <f t="shared" si="197"/>
        <v>1</v>
      </c>
      <c r="AT355">
        <f t="shared" si="198"/>
        <v>0</v>
      </c>
      <c r="AU355">
        <f t="shared" si="199"/>
        <v>47598.397327621082</v>
      </c>
      <c r="AV355">
        <f t="shared" si="200"/>
        <v>1200.01125</v>
      </c>
      <c r="AW355">
        <f t="shared" si="201"/>
        <v>1025.9361327270096</v>
      </c>
      <c r="AX355">
        <f t="shared" si="202"/>
        <v>0.85493876222161225</v>
      </c>
      <c r="AY355">
        <f t="shared" si="203"/>
        <v>0.1884318110877117</v>
      </c>
      <c r="AZ355">
        <v>2.7</v>
      </c>
      <c r="BA355">
        <v>0.5</v>
      </c>
      <c r="BB355" t="s">
        <v>355</v>
      </c>
      <c r="BC355">
        <v>2</v>
      </c>
      <c r="BD355" t="b">
        <v>1</v>
      </c>
      <c r="BE355">
        <v>1670951992.1875</v>
      </c>
      <c r="BF355">
        <v>2130.395</v>
      </c>
      <c r="BG355">
        <v>2140.84375</v>
      </c>
      <c r="BH355">
        <v>32.593662500000001</v>
      </c>
      <c r="BI355">
        <v>31.817499999999999</v>
      </c>
      <c r="BJ355">
        <v>2136.9387499999998</v>
      </c>
      <c r="BK355">
        <v>32.425350000000002</v>
      </c>
      <c r="BL355">
        <v>650.04037500000004</v>
      </c>
      <c r="BM355">
        <v>101.2235</v>
      </c>
      <c r="BN355">
        <v>0.1000690875</v>
      </c>
      <c r="BO355">
        <v>31.762912499999999</v>
      </c>
      <c r="BP355">
        <v>31.917525000000001</v>
      </c>
      <c r="BQ355">
        <v>999.9</v>
      </c>
      <c r="BR355">
        <v>0</v>
      </c>
      <c r="BS355">
        <v>0</v>
      </c>
      <c r="BT355">
        <v>9007.5</v>
      </c>
      <c r="BU355">
        <v>0</v>
      </c>
      <c r="BV355">
        <v>42.939100000000003</v>
      </c>
      <c r="BW355">
        <v>-10.449775000000001</v>
      </c>
      <c r="BX355">
        <v>2202.1725000000001</v>
      </c>
      <c r="BY355">
        <v>2211.19875</v>
      </c>
      <c r="BZ355">
        <v>0.77616499999999999</v>
      </c>
      <c r="CA355">
        <v>2140.84375</v>
      </c>
      <c r="CB355">
        <v>31.817499999999999</v>
      </c>
      <c r="CC355">
        <v>3.2992474999999999</v>
      </c>
      <c r="CD355">
        <v>3.2206800000000002</v>
      </c>
      <c r="CE355">
        <v>25.6206</v>
      </c>
      <c r="CF355">
        <v>25.2151</v>
      </c>
      <c r="CG355">
        <v>1200.01125</v>
      </c>
      <c r="CH355">
        <v>0.4999575</v>
      </c>
      <c r="CI355">
        <v>0.50004249999999995</v>
      </c>
      <c r="CJ355">
        <v>0</v>
      </c>
      <c r="CK355">
        <v>1777.32</v>
      </c>
      <c r="CL355">
        <v>4.9990899999999998</v>
      </c>
      <c r="CM355">
        <v>20030.674999999999</v>
      </c>
      <c r="CN355">
        <v>9557.8212500000009</v>
      </c>
      <c r="CO355">
        <v>39.686999999999998</v>
      </c>
      <c r="CP355">
        <v>41.25</v>
      </c>
      <c r="CQ355">
        <v>40.5</v>
      </c>
      <c r="CR355">
        <v>40.375</v>
      </c>
      <c r="CS355">
        <v>41.186999999999998</v>
      </c>
      <c r="CT355">
        <v>597.45875000000001</v>
      </c>
      <c r="CU355">
        <v>597.55874999999992</v>
      </c>
      <c r="CV355">
        <v>0</v>
      </c>
      <c r="CW355">
        <v>1670952026.8</v>
      </c>
      <c r="CX355">
        <v>0</v>
      </c>
      <c r="CY355">
        <v>1670950421.5999999</v>
      </c>
      <c r="CZ355" t="s">
        <v>356</v>
      </c>
      <c r="DA355">
        <v>1670950421.5999999</v>
      </c>
      <c r="DB355">
        <v>1670950421.5999999</v>
      </c>
      <c r="DC355">
        <v>14</v>
      </c>
      <c r="DD355">
        <v>-0.21199999999999999</v>
      </c>
      <c r="DE355">
        <v>-3.1E-2</v>
      </c>
      <c r="DF355">
        <v>-4.3040000000000003</v>
      </c>
      <c r="DG355">
        <v>0.155</v>
      </c>
      <c r="DH355">
        <v>415</v>
      </c>
      <c r="DI355">
        <v>33</v>
      </c>
      <c r="DJ355">
        <v>0.37</v>
      </c>
      <c r="DK355">
        <v>0.39</v>
      </c>
      <c r="DL355">
        <v>-10.52560731707317</v>
      </c>
      <c r="DM355">
        <v>0.62564111498257868</v>
      </c>
      <c r="DN355">
        <v>8.1592483484047504E-2</v>
      </c>
      <c r="DO355">
        <v>0</v>
      </c>
      <c r="DP355">
        <v>0.77673019512195118</v>
      </c>
      <c r="DQ355">
        <v>-1.601853658536518E-2</v>
      </c>
      <c r="DR355">
        <v>2.4966572307349401E-3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363</v>
      </c>
      <c r="EA355">
        <v>3.29962</v>
      </c>
      <c r="EB355">
        <v>2.6253099999999998</v>
      </c>
      <c r="EC355">
        <v>0.29553800000000002</v>
      </c>
      <c r="ED355">
        <v>0.29414699999999999</v>
      </c>
      <c r="EE355">
        <v>0.13636999999999999</v>
      </c>
      <c r="EF355">
        <v>0.13278799999999999</v>
      </c>
      <c r="EG355">
        <v>21419.5</v>
      </c>
      <c r="EH355">
        <v>21842.799999999999</v>
      </c>
      <c r="EI355">
        <v>28286.9</v>
      </c>
      <c r="EJ355">
        <v>29777.5</v>
      </c>
      <c r="EK355">
        <v>33630.6</v>
      </c>
      <c r="EL355">
        <v>35838.800000000003</v>
      </c>
      <c r="EM355">
        <v>39921.599999999999</v>
      </c>
      <c r="EN355">
        <v>42525.9</v>
      </c>
      <c r="EO355">
        <v>2.15002</v>
      </c>
      <c r="EP355">
        <v>2.2520500000000001</v>
      </c>
      <c r="EQ355">
        <v>0.158302</v>
      </c>
      <c r="ER355">
        <v>0</v>
      </c>
      <c r="ES355">
        <v>29.3354</v>
      </c>
      <c r="ET355">
        <v>999.9</v>
      </c>
      <c r="EU355">
        <v>73.8</v>
      </c>
      <c r="EV355">
        <v>32.5</v>
      </c>
      <c r="EW355">
        <v>35.809600000000003</v>
      </c>
      <c r="EX355">
        <v>57.347299999999997</v>
      </c>
      <c r="EY355">
        <v>-3.0128200000000001</v>
      </c>
      <c r="EZ355">
        <v>2</v>
      </c>
      <c r="FA355">
        <v>0.21109</v>
      </c>
      <c r="FB355">
        <v>-0.849074</v>
      </c>
      <c r="FC355">
        <v>20.270700000000001</v>
      </c>
      <c r="FD355">
        <v>5.2207299999999996</v>
      </c>
      <c r="FE355">
        <v>12.004</v>
      </c>
      <c r="FF355">
        <v>4.9866000000000001</v>
      </c>
      <c r="FG355">
        <v>3.2841300000000002</v>
      </c>
      <c r="FH355">
        <v>9999</v>
      </c>
      <c r="FI355">
        <v>9999</v>
      </c>
      <c r="FJ355">
        <v>9999</v>
      </c>
      <c r="FK355">
        <v>999.9</v>
      </c>
      <c r="FL355">
        <v>1.8657999999999999</v>
      </c>
      <c r="FM355">
        <v>1.8621799999999999</v>
      </c>
      <c r="FN355">
        <v>1.8641700000000001</v>
      </c>
      <c r="FO355">
        <v>1.8602000000000001</v>
      </c>
      <c r="FP355">
        <v>1.8609599999999999</v>
      </c>
      <c r="FQ355">
        <v>1.8600699999999999</v>
      </c>
      <c r="FR355">
        <v>1.8617600000000001</v>
      </c>
      <c r="FS355">
        <v>1.8583700000000001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-6.55</v>
      </c>
      <c r="GH355">
        <v>0.16839999999999999</v>
      </c>
      <c r="GI355">
        <v>-3.3542705637745942</v>
      </c>
      <c r="GJ355">
        <v>-2.7043828418459848E-3</v>
      </c>
      <c r="GK355">
        <v>1.1637646390227569E-6</v>
      </c>
      <c r="GL355">
        <v>-2.7935288173591201E-10</v>
      </c>
      <c r="GM355">
        <v>-0.1154585369592631</v>
      </c>
      <c r="GN355">
        <v>-1.575226436802038E-3</v>
      </c>
      <c r="GO355">
        <v>7.1853088279240026E-4</v>
      </c>
      <c r="GP355">
        <v>-1.2337336158236461E-5</v>
      </c>
      <c r="GQ355">
        <v>5</v>
      </c>
      <c r="GR355">
        <v>2087</v>
      </c>
      <c r="GS355">
        <v>4</v>
      </c>
      <c r="GT355">
        <v>31</v>
      </c>
      <c r="GU355">
        <v>26.2</v>
      </c>
      <c r="GV355">
        <v>26.2</v>
      </c>
      <c r="GW355">
        <v>4.99756</v>
      </c>
      <c r="GX355">
        <v>2.4023400000000001</v>
      </c>
      <c r="GY355">
        <v>2.04834</v>
      </c>
      <c r="GZ355">
        <v>2.6196299999999999</v>
      </c>
      <c r="HA355">
        <v>2.1972700000000001</v>
      </c>
      <c r="HB355">
        <v>2.34863</v>
      </c>
      <c r="HC355">
        <v>37.481900000000003</v>
      </c>
      <c r="HD355">
        <v>14.1058</v>
      </c>
      <c r="HE355">
        <v>18</v>
      </c>
      <c r="HF355">
        <v>614.31899999999996</v>
      </c>
      <c r="HG355">
        <v>774.49</v>
      </c>
      <c r="HH355">
        <v>31.0001</v>
      </c>
      <c r="HI355">
        <v>30.165400000000002</v>
      </c>
      <c r="HJ355">
        <v>30</v>
      </c>
      <c r="HK355">
        <v>30.104600000000001</v>
      </c>
      <c r="HL355">
        <v>30.0944</v>
      </c>
      <c r="HM355">
        <v>100</v>
      </c>
      <c r="HN355">
        <v>14.3545</v>
      </c>
      <c r="HO355">
        <v>100</v>
      </c>
      <c r="HP355">
        <v>31</v>
      </c>
      <c r="HQ355">
        <v>2267.23</v>
      </c>
      <c r="HR355">
        <v>31.7743</v>
      </c>
      <c r="HS355">
        <v>99.665599999999998</v>
      </c>
      <c r="HT355">
        <v>98.648700000000005</v>
      </c>
    </row>
    <row r="356" spans="1:228" x14ac:dyDescent="0.2">
      <c r="A356">
        <v>341</v>
      </c>
      <c r="B356">
        <v>1670951998.5</v>
      </c>
      <c r="C356">
        <v>1357.400000095367</v>
      </c>
      <c r="D356" t="s">
        <v>1041</v>
      </c>
      <c r="E356" t="s">
        <v>1042</v>
      </c>
      <c r="F356">
        <v>4</v>
      </c>
      <c r="G356">
        <v>1670951996.5</v>
      </c>
      <c r="H356">
        <f t="shared" si="170"/>
        <v>1.9347558816163379E-3</v>
      </c>
      <c r="I356">
        <f t="shared" si="171"/>
        <v>1.9347558816163379</v>
      </c>
      <c r="J356">
        <f t="shared" si="172"/>
        <v>21.123001367450861</v>
      </c>
      <c r="K356">
        <f t="shared" si="173"/>
        <v>2130.4385714285718</v>
      </c>
      <c r="L356">
        <f t="shared" si="174"/>
        <v>1824.1107323057829</v>
      </c>
      <c r="M356">
        <f t="shared" si="175"/>
        <v>184.82496349699917</v>
      </c>
      <c r="N356">
        <f t="shared" si="176"/>
        <v>215.86311851756463</v>
      </c>
      <c r="O356">
        <f t="shared" si="177"/>
        <v>0.13253657494986998</v>
      </c>
      <c r="P356">
        <f t="shared" si="178"/>
        <v>3.685333174250907</v>
      </c>
      <c r="Q356">
        <f t="shared" si="179"/>
        <v>0.12994442363527456</v>
      </c>
      <c r="R356">
        <f t="shared" si="180"/>
        <v>8.1443936669828326E-2</v>
      </c>
      <c r="S356">
        <f t="shared" si="181"/>
        <v>226.11811024440672</v>
      </c>
      <c r="T356">
        <f t="shared" si="182"/>
        <v>32.430722916077933</v>
      </c>
      <c r="U356">
        <f t="shared" si="183"/>
        <v>31.911628571428569</v>
      </c>
      <c r="V356">
        <f t="shared" si="184"/>
        <v>4.7512508038868804</v>
      </c>
      <c r="W356">
        <f t="shared" si="185"/>
        <v>70.097641595981088</v>
      </c>
      <c r="X356">
        <f t="shared" si="186"/>
        <v>3.3025946774299419</v>
      </c>
      <c r="Y356">
        <f t="shared" si="187"/>
        <v>4.7114205303296393</v>
      </c>
      <c r="Z356">
        <f t="shared" si="188"/>
        <v>1.4486561264569384</v>
      </c>
      <c r="AA356">
        <f t="shared" si="189"/>
        <v>-85.322734379280504</v>
      </c>
      <c r="AB356">
        <f t="shared" si="190"/>
        <v>-29.515880143658592</v>
      </c>
      <c r="AC356">
        <f t="shared" si="191"/>
        <v>-1.8134047454519804</v>
      </c>
      <c r="AD356">
        <f t="shared" si="192"/>
        <v>109.46609097601566</v>
      </c>
      <c r="AE356">
        <f t="shared" si="193"/>
        <v>21.071279111262459</v>
      </c>
      <c r="AF356">
        <f t="shared" si="194"/>
        <v>1.9307907973608294</v>
      </c>
      <c r="AG356">
        <f t="shared" si="195"/>
        <v>21.123001367450861</v>
      </c>
      <c r="AH356">
        <v>2211.263706121882</v>
      </c>
      <c r="AI356">
        <v>2202.210363636364</v>
      </c>
      <c r="AJ356">
        <v>-2.386727557657516E-3</v>
      </c>
      <c r="AK356">
        <v>63.164820258041182</v>
      </c>
      <c r="AL356">
        <f t="shared" si="196"/>
        <v>1.9347558816163379</v>
      </c>
      <c r="AM356">
        <v>31.818274089139891</v>
      </c>
      <c r="AN356">
        <v>32.595756969696957</v>
      </c>
      <c r="AO356">
        <v>-7.9421582319391662E-7</v>
      </c>
      <c r="AP356">
        <v>96.758734084088289</v>
      </c>
      <c r="AQ356">
        <v>66</v>
      </c>
      <c r="AR356">
        <v>10</v>
      </c>
      <c r="AS356">
        <f t="shared" si="197"/>
        <v>1</v>
      </c>
      <c r="AT356">
        <f t="shared" si="198"/>
        <v>0</v>
      </c>
      <c r="AU356">
        <f t="shared" si="199"/>
        <v>47617.841882322093</v>
      </c>
      <c r="AV356">
        <f t="shared" si="200"/>
        <v>1200.001428571429</v>
      </c>
      <c r="AW356">
        <f t="shared" si="201"/>
        <v>1025.9275638572058</v>
      </c>
      <c r="AX356">
        <f t="shared" si="202"/>
        <v>0.85493861876360122</v>
      </c>
      <c r="AY356">
        <f t="shared" si="203"/>
        <v>0.18843153421375053</v>
      </c>
      <c r="AZ356">
        <v>2.7</v>
      </c>
      <c r="BA356">
        <v>0.5</v>
      </c>
      <c r="BB356" t="s">
        <v>355</v>
      </c>
      <c r="BC356">
        <v>2</v>
      </c>
      <c r="BD356" t="b">
        <v>1</v>
      </c>
      <c r="BE356">
        <v>1670951996.5</v>
      </c>
      <c r="BF356">
        <v>2130.4385714285718</v>
      </c>
      <c r="BG356">
        <v>2140.9</v>
      </c>
      <c r="BH356">
        <v>32.594614285714293</v>
      </c>
      <c r="BI356">
        <v>31.818728571428569</v>
      </c>
      <c r="BJ356">
        <v>2136.985714285714</v>
      </c>
      <c r="BK356">
        <v>32.426285714285719</v>
      </c>
      <c r="BL356">
        <v>649.99457142857148</v>
      </c>
      <c r="BM356">
        <v>101.2234285714286</v>
      </c>
      <c r="BN356">
        <v>9.9895842857142841E-2</v>
      </c>
      <c r="BO356">
        <v>31.763071428571429</v>
      </c>
      <c r="BP356">
        <v>31.911628571428569</v>
      </c>
      <c r="BQ356">
        <v>999.89999999999986</v>
      </c>
      <c r="BR356">
        <v>0</v>
      </c>
      <c r="BS356">
        <v>0</v>
      </c>
      <c r="BT356">
        <v>9011.2485714285722</v>
      </c>
      <c r="BU356">
        <v>0</v>
      </c>
      <c r="BV356">
        <v>42.897100000000009</v>
      </c>
      <c r="BW356">
        <v>-10.46181428571429</v>
      </c>
      <c r="BX356">
        <v>2202.2185714285711</v>
      </c>
      <c r="BY356">
        <v>2211.2600000000002</v>
      </c>
      <c r="BZ356">
        <v>0.77585642857142856</v>
      </c>
      <c r="CA356">
        <v>2140.9</v>
      </c>
      <c r="CB356">
        <v>31.818728571428569</v>
      </c>
      <c r="CC356">
        <v>3.2993385714285708</v>
      </c>
      <c r="CD356">
        <v>3.220805714285714</v>
      </c>
      <c r="CE356">
        <v>25.621085714285719</v>
      </c>
      <c r="CF356">
        <v>25.215714285714292</v>
      </c>
      <c r="CG356">
        <v>1200.001428571429</v>
      </c>
      <c r="CH356">
        <v>0.49996200000000002</v>
      </c>
      <c r="CI356">
        <v>0.50003799999999998</v>
      </c>
      <c r="CJ356">
        <v>0</v>
      </c>
      <c r="CK356">
        <v>1776.754285714286</v>
      </c>
      <c r="CL356">
        <v>4.9990899999999998</v>
      </c>
      <c r="CM356">
        <v>20023.571428571431</v>
      </c>
      <c r="CN356">
        <v>9557.73</v>
      </c>
      <c r="CO356">
        <v>39.686999999999998</v>
      </c>
      <c r="CP356">
        <v>41.25</v>
      </c>
      <c r="CQ356">
        <v>40.5</v>
      </c>
      <c r="CR356">
        <v>40.375</v>
      </c>
      <c r="CS356">
        <v>41.186999999999998</v>
      </c>
      <c r="CT356">
        <v>597.45857142857142</v>
      </c>
      <c r="CU356">
        <v>597.54714285714283</v>
      </c>
      <c r="CV356">
        <v>0</v>
      </c>
      <c r="CW356">
        <v>1670952030.4000001</v>
      </c>
      <c r="CX356">
        <v>0</v>
      </c>
      <c r="CY356">
        <v>1670950421.5999999</v>
      </c>
      <c r="CZ356" t="s">
        <v>356</v>
      </c>
      <c r="DA356">
        <v>1670950421.5999999</v>
      </c>
      <c r="DB356">
        <v>1670950421.5999999</v>
      </c>
      <c r="DC356">
        <v>14</v>
      </c>
      <c r="DD356">
        <v>-0.21199999999999999</v>
      </c>
      <c r="DE356">
        <v>-3.1E-2</v>
      </c>
      <c r="DF356">
        <v>-4.3040000000000003</v>
      </c>
      <c r="DG356">
        <v>0.155</v>
      </c>
      <c r="DH356">
        <v>415</v>
      </c>
      <c r="DI356">
        <v>33</v>
      </c>
      <c r="DJ356">
        <v>0.37</v>
      </c>
      <c r="DK356">
        <v>0.39</v>
      </c>
      <c r="DL356">
        <v>-10.493317073170729</v>
      </c>
      <c r="DM356">
        <v>0.42974634146337248</v>
      </c>
      <c r="DN356">
        <v>6.5187219690257106E-2</v>
      </c>
      <c r="DO356">
        <v>0</v>
      </c>
      <c r="DP356">
        <v>0.77616102439024393</v>
      </c>
      <c r="DQ356">
        <v>-8.1401393728222082E-3</v>
      </c>
      <c r="DR356">
        <v>1.997840877081259E-3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363</v>
      </c>
      <c r="EA356">
        <v>3.2994500000000002</v>
      </c>
      <c r="EB356">
        <v>2.6252900000000001</v>
      </c>
      <c r="EC356">
        <v>0.29554200000000003</v>
      </c>
      <c r="ED356">
        <v>0.29414800000000002</v>
      </c>
      <c r="EE356">
        <v>0.136378</v>
      </c>
      <c r="EF356">
        <v>0.13279299999999999</v>
      </c>
      <c r="EG356">
        <v>21419.599999999999</v>
      </c>
      <c r="EH356">
        <v>21842.799999999999</v>
      </c>
      <c r="EI356">
        <v>28287.200000000001</v>
      </c>
      <c r="EJ356">
        <v>29777.5</v>
      </c>
      <c r="EK356">
        <v>33630.6</v>
      </c>
      <c r="EL356">
        <v>35838.5</v>
      </c>
      <c r="EM356">
        <v>39921.9</v>
      </c>
      <c r="EN356">
        <v>42525.8</v>
      </c>
      <c r="EO356">
        <v>2.1499000000000001</v>
      </c>
      <c r="EP356">
        <v>2.2522000000000002</v>
      </c>
      <c r="EQ356">
        <v>0.15842200000000001</v>
      </c>
      <c r="ER356">
        <v>0</v>
      </c>
      <c r="ES356">
        <v>29.337900000000001</v>
      </c>
      <c r="ET356">
        <v>999.9</v>
      </c>
      <c r="EU356">
        <v>73.8</v>
      </c>
      <c r="EV356">
        <v>32.4</v>
      </c>
      <c r="EW356">
        <v>35.610100000000003</v>
      </c>
      <c r="EX356">
        <v>57.107300000000002</v>
      </c>
      <c r="EY356">
        <v>-3.04888</v>
      </c>
      <c r="EZ356">
        <v>2</v>
      </c>
      <c r="FA356">
        <v>0.21110499999999999</v>
      </c>
      <c r="FB356">
        <v>-0.84940099999999996</v>
      </c>
      <c r="FC356">
        <v>20.270700000000001</v>
      </c>
      <c r="FD356">
        <v>5.2210299999999998</v>
      </c>
      <c r="FE356">
        <v>12.004</v>
      </c>
      <c r="FF356">
        <v>4.9868499999999996</v>
      </c>
      <c r="FG356">
        <v>3.2842500000000001</v>
      </c>
      <c r="FH356">
        <v>9999</v>
      </c>
      <c r="FI356">
        <v>9999</v>
      </c>
      <c r="FJ356">
        <v>9999</v>
      </c>
      <c r="FK356">
        <v>999.9</v>
      </c>
      <c r="FL356">
        <v>1.8657999999999999</v>
      </c>
      <c r="FM356">
        <v>1.8621799999999999</v>
      </c>
      <c r="FN356">
        <v>1.8641700000000001</v>
      </c>
      <c r="FO356">
        <v>1.8602000000000001</v>
      </c>
      <c r="FP356">
        <v>1.8609599999999999</v>
      </c>
      <c r="FQ356">
        <v>1.86008</v>
      </c>
      <c r="FR356">
        <v>1.86175</v>
      </c>
      <c r="FS356">
        <v>1.8583700000000001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-6.55</v>
      </c>
      <c r="GH356">
        <v>0.16830000000000001</v>
      </c>
      <c r="GI356">
        <v>-3.3542705637745942</v>
      </c>
      <c r="GJ356">
        <v>-2.7043828418459848E-3</v>
      </c>
      <c r="GK356">
        <v>1.1637646390227569E-6</v>
      </c>
      <c r="GL356">
        <v>-2.7935288173591201E-10</v>
      </c>
      <c r="GM356">
        <v>-0.1154585369592631</v>
      </c>
      <c r="GN356">
        <v>-1.575226436802038E-3</v>
      </c>
      <c r="GO356">
        <v>7.1853088279240026E-4</v>
      </c>
      <c r="GP356">
        <v>-1.2337336158236461E-5</v>
      </c>
      <c r="GQ356">
        <v>5</v>
      </c>
      <c r="GR356">
        <v>2087</v>
      </c>
      <c r="GS356">
        <v>4</v>
      </c>
      <c r="GT356">
        <v>31</v>
      </c>
      <c r="GU356">
        <v>26.3</v>
      </c>
      <c r="GV356">
        <v>26.3</v>
      </c>
      <c r="GW356">
        <v>4.99756</v>
      </c>
      <c r="GX356">
        <v>2.3962400000000001</v>
      </c>
      <c r="GY356">
        <v>2.04834</v>
      </c>
      <c r="GZ356">
        <v>2.6196299999999999</v>
      </c>
      <c r="HA356">
        <v>2.1972700000000001</v>
      </c>
      <c r="HB356">
        <v>2.34863</v>
      </c>
      <c r="HC356">
        <v>37.481900000000003</v>
      </c>
      <c r="HD356">
        <v>14.097</v>
      </c>
      <c r="HE356">
        <v>18</v>
      </c>
      <c r="HF356">
        <v>614.21400000000006</v>
      </c>
      <c r="HG356">
        <v>774.63499999999999</v>
      </c>
      <c r="HH356">
        <v>31</v>
      </c>
      <c r="HI356">
        <v>30.164000000000001</v>
      </c>
      <c r="HJ356">
        <v>30</v>
      </c>
      <c r="HK356">
        <v>30.103200000000001</v>
      </c>
      <c r="HL356">
        <v>30.0944</v>
      </c>
      <c r="HM356">
        <v>100</v>
      </c>
      <c r="HN356">
        <v>14.3545</v>
      </c>
      <c r="HO356">
        <v>100</v>
      </c>
      <c r="HP356">
        <v>31</v>
      </c>
      <c r="HQ356">
        <v>2273.91</v>
      </c>
      <c r="HR356">
        <v>31.7743</v>
      </c>
      <c r="HS356">
        <v>99.666300000000007</v>
      </c>
      <c r="HT356">
        <v>98.648499999999999</v>
      </c>
    </row>
    <row r="357" spans="1:228" x14ac:dyDescent="0.2">
      <c r="A357">
        <v>342</v>
      </c>
      <c r="B357">
        <v>1670952002.5</v>
      </c>
      <c r="C357">
        <v>1361.400000095367</v>
      </c>
      <c r="D357" t="s">
        <v>1043</v>
      </c>
      <c r="E357" t="s">
        <v>1044</v>
      </c>
      <c r="F357">
        <v>4</v>
      </c>
      <c r="G357">
        <v>1670952000.1875</v>
      </c>
      <c r="H357">
        <f t="shared" si="170"/>
        <v>1.9367508301251185E-3</v>
      </c>
      <c r="I357">
        <f t="shared" si="171"/>
        <v>1.9367508301251184</v>
      </c>
      <c r="J357">
        <f t="shared" si="172"/>
        <v>21.840297300032674</v>
      </c>
      <c r="K357">
        <f t="shared" si="173"/>
        <v>2130.34375</v>
      </c>
      <c r="L357">
        <f t="shared" si="174"/>
        <v>1815.1853003856245</v>
      </c>
      <c r="M357">
        <f t="shared" si="175"/>
        <v>183.92192949363087</v>
      </c>
      <c r="N357">
        <f t="shared" si="176"/>
        <v>215.85506058332345</v>
      </c>
      <c r="O357">
        <f t="shared" si="177"/>
        <v>0.13250437135981954</v>
      </c>
      <c r="P357">
        <f t="shared" si="178"/>
        <v>3.6805263821891825</v>
      </c>
      <c r="Q357">
        <f t="shared" si="179"/>
        <v>0.12991015395782132</v>
      </c>
      <c r="R357">
        <f t="shared" si="180"/>
        <v>8.142269599066701E-2</v>
      </c>
      <c r="S357">
        <f t="shared" si="181"/>
        <v>226.1177736186024</v>
      </c>
      <c r="T357">
        <f t="shared" si="182"/>
        <v>32.433027922377768</v>
      </c>
      <c r="U357">
        <f t="shared" si="183"/>
        <v>31.919587499999999</v>
      </c>
      <c r="V357">
        <f t="shared" si="184"/>
        <v>4.7533929537075155</v>
      </c>
      <c r="W357">
        <f t="shared" si="185"/>
        <v>70.095871037766997</v>
      </c>
      <c r="X357">
        <f t="shared" si="186"/>
        <v>3.3028677174583385</v>
      </c>
      <c r="Y357">
        <f t="shared" si="187"/>
        <v>4.7119290602420563</v>
      </c>
      <c r="Z357">
        <f t="shared" si="188"/>
        <v>1.450525236249177</v>
      </c>
      <c r="AA357">
        <f t="shared" si="189"/>
        <v>-85.41071160851773</v>
      </c>
      <c r="AB357">
        <f t="shared" si="190"/>
        <v>-30.678913930472511</v>
      </c>
      <c r="AC357">
        <f t="shared" si="191"/>
        <v>-1.8874127760709589</v>
      </c>
      <c r="AD357">
        <f t="shared" si="192"/>
        <v>108.14073530354119</v>
      </c>
      <c r="AE357">
        <f t="shared" si="193"/>
        <v>21.076489242122591</v>
      </c>
      <c r="AF357">
        <f t="shared" si="194"/>
        <v>1.935388572313907</v>
      </c>
      <c r="AG357">
        <f t="shared" si="195"/>
        <v>21.840297300032674</v>
      </c>
      <c r="AH357">
        <v>2211.1861139026792</v>
      </c>
      <c r="AI357">
        <v>2202.0282424242432</v>
      </c>
      <c r="AJ357">
        <v>-5.4741702674914322E-2</v>
      </c>
      <c r="AK357">
        <v>63.164820258041182</v>
      </c>
      <c r="AL357">
        <f t="shared" si="196"/>
        <v>1.9367508301251184</v>
      </c>
      <c r="AM357">
        <v>31.819456018804811</v>
      </c>
      <c r="AN357">
        <v>32.597718181818173</v>
      </c>
      <c r="AO357">
        <v>1.637843319514208E-6</v>
      </c>
      <c r="AP357">
        <v>96.758734084088289</v>
      </c>
      <c r="AQ357">
        <v>66</v>
      </c>
      <c r="AR357">
        <v>10</v>
      </c>
      <c r="AS357">
        <f t="shared" si="197"/>
        <v>1</v>
      </c>
      <c r="AT357">
        <f t="shared" si="198"/>
        <v>0</v>
      </c>
      <c r="AU357">
        <f t="shared" si="199"/>
        <v>47531.230092638063</v>
      </c>
      <c r="AV357">
        <f t="shared" si="200"/>
        <v>1200</v>
      </c>
      <c r="AW357">
        <f t="shared" si="201"/>
        <v>1025.9263075744052</v>
      </c>
      <c r="AX357">
        <f t="shared" si="202"/>
        <v>0.85493858964533775</v>
      </c>
      <c r="AY357">
        <f t="shared" si="203"/>
        <v>0.188431478015502</v>
      </c>
      <c r="AZ357">
        <v>2.7</v>
      </c>
      <c r="BA357">
        <v>0.5</v>
      </c>
      <c r="BB357" t="s">
        <v>355</v>
      </c>
      <c r="BC357">
        <v>2</v>
      </c>
      <c r="BD357" t="b">
        <v>1</v>
      </c>
      <c r="BE357">
        <v>1670952000.1875</v>
      </c>
      <c r="BF357">
        <v>2130.34375</v>
      </c>
      <c r="BG357">
        <v>2140.8112500000002</v>
      </c>
      <c r="BH357">
        <v>32.597074999999997</v>
      </c>
      <c r="BI357">
        <v>31.81935</v>
      </c>
      <c r="BJ357">
        <v>2136.88625</v>
      </c>
      <c r="BK357">
        <v>32.428762499999998</v>
      </c>
      <c r="BL357">
        <v>649.99987499999997</v>
      </c>
      <c r="BM357">
        <v>101.224</v>
      </c>
      <c r="BN357">
        <v>0.10005185</v>
      </c>
      <c r="BO357">
        <v>31.764975</v>
      </c>
      <c r="BP357">
        <v>31.919587499999999</v>
      </c>
      <c r="BQ357">
        <v>999.9</v>
      </c>
      <c r="BR357">
        <v>0</v>
      </c>
      <c r="BS357">
        <v>0</v>
      </c>
      <c r="BT357">
        <v>8994.61</v>
      </c>
      <c r="BU357">
        <v>0</v>
      </c>
      <c r="BV357">
        <v>42.868512499999987</v>
      </c>
      <c r="BW357">
        <v>-10.470425000000001</v>
      </c>
      <c r="BX357">
        <v>2202.125</v>
      </c>
      <c r="BY357">
        <v>2211.1712499999999</v>
      </c>
      <c r="BZ357">
        <v>0.77773437499999998</v>
      </c>
      <c r="CA357">
        <v>2140.8112500000002</v>
      </c>
      <c r="CB357">
        <v>31.81935</v>
      </c>
      <c r="CC357">
        <v>3.29960875</v>
      </c>
      <c r="CD357">
        <v>3.220885</v>
      </c>
      <c r="CE357">
        <v>25.622462500000001</v>
      </c>
      <c r="CF357">
        <v>25.216162499999999</v>
      </c>
      <c r="CG357">
        <v>1200</v>
      </c>
      <c r="CH357">
        <v>0.49996275000000001</v>
      </c>
      <c r="CI357">
        <v>0.5000372500000001</v>
      </c>
      <c r="CJ357">
        <v>0</v>
      </c>
      <c r="CK357">
        <v>1776.3475000000001</v>
      </c>
      <c r="CL357">
        <v>4.9990899999999998</v>
      </c>
      <c r="CM357">
        <v>20017.212500000001</v>
      </c>
      <c r="CN357">
        <v>9557.7400000000016</v>
      </c>
      <c r="CO357">
        <v>39.686999999999998</v>
      </c>
      <c r="CP357">
        <v>41.25</v>
      </c>
      <c r="CQ357">
        <v>40.5</v>
      </c>
      <c r="CR357">
        <v>40.375</v>
      </c>
      <c r="CS357">
        <v>41.186999999999998</v>
      </c>
      <c r="CT357">
        <v>597.45875000000001</v>
      </c>
      <c r="CU357">
        <v>597.54499999999996</v>
      </c>
      <c r="CV357">
        <v>0</v>
      </c>
      <c r="CW357">
        <v>1670952034.5999999</v>
      </c>
      <c r="CX357">
        <v>0</v>
      </c>
      <c r="CY357">
        <v>1670950421.5999999</v>
      </c>
      <c r="CZ357" t="s">
        <v>356</v>
      </c>
      <c r="DA357">
        <v>1670950421.5999999</v>
      </c>
      <c r="DB357">
        <v>1670950421.5999999</v>
      </c>
      <c r="DC357">
        <v>14</v>
      </c>
      <c r="DD357">
        <v>-0.21199999999999999</v>
      </c>
      <c r="DE357">
        <v>-3.1E-2</v>
      </c>
      <c r="DF357">
        <v>-4.3040000000000003</v>
      </c>
      <c r="DG357">
        <v>0.155</v>
      </c>
      <c r="DH357">
        <v>415</v>
      </c>
      <c r="DI357">
        <v>33</v>
      </c>
      <c r="DJ357">
        <v>0.37</v>
      </c>
      <c r="DK357">
        <v>0.39</v>
      </c>
      <c r="DL357">
        <v>-10.476251219512189</v>
      </c>
      <c r="DM357">
        <v>0.30940139372822262</v>
      </c>
      <c r="DN357">
        <v>6.173546287638542E-2</v>
      </c>
      <c r="DO357">
        <v>0</v>
      </c>
      <c r="DP357">
        <v>0.77594312195121951</v>
      </c>
      <c r="DQ357">
        <v>2.158599303132966E-3</v>
      </c>
      <c r="DR357">
        <v>1.6729941786250359E-3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1</v>
      </c>
      <c r="DY357">
        <v>2</v>
      </c>
      <c r="DZ357" t="s">
        <v>363</v>
      </c>
      <c r="EA357">
        <v>3.2995700000000001</v>
      </c>
      <c r="EB357">
        <v>2.6251600000000002</v>
      </c>
      <c r="EC357">
        <v>0.29552600000000001</v>
      </c>
      <c r="ED357">
        <v>0.29414299999999999</v>
      </c>
      <c r="EE357">
        <v>0.13638600000000001</v>
      </c>
      <c r="EF357">
        <v>0.13279299999999999</v>
      </c>
      <c r="EG357">
        <v>21420</v>
      </c>
      <c r="EH357">
        <v>21842.9</v>
      </c>
      <c r="EI357">
        <v>28287.1</v>
      </c>
      <c r="EJ357">
        <v>29777.4</v>
      </c>
      <c r="EK357">
        <v>33630.400000000001</v>
      </c>
      <c r="EL357">
        <v>35838.400000000001</v>
      </c>
      <c r="EM357">
        <v>39922.1</v>
      </c>
      <c r="EN357">
        <v>42525.599999999999</v>
      </c>
      <c r="EO357">
        <v>2.15</v>
      </c>
      <c r="EP357">
        <v>2.2520500000000001</v>
      </c>
      <c r="EQ357">
        <v>0.15906200000000001</v>
      </c>
      <c r="ER357">
        <v>0</v>
      </c>
      <c r="ES357">
        <v>29.340499999999999</v>
      </c>
      <c r="ET357">
        <v>999.9</v>
      </c>
      <c r="EU357">
        <v>73.8</v>
      </c>
      <c r="EV357">
        <v>32.5</v>
      </c>
      <c r="EW357">
        <v>35.810499999999998</v>
      </c>
      <c r="EX357">
        <v>57.377299999999998</v>
      </c>
      <c r="EY357">
        <v>-3.0288499999999998</v>
      </c>
      <c r="EZ357">
        <v>2</v>
      </c>
      <c r="FA357">
        <v>0.21107500000000001</v>
      </c>
      <c r="FB357">
        <v>-0.84997800000000001</v>
      </c>
      <c r="FC357">
        <v>20.270800000000001</v>
      </c>
      <c r="FD357">
        <v>5.2217799999999999</v>
      </c>
      <c r="FE357">
        <v>12.004</v>
      </c>
      <c r="FF357">
        <v>4.9870999999999999</v>
      </c>
      <c r="FG357">
        <v>3.2841800000000001</v>
      </c>
      <c r="FH357">
        <v>9999</v>
      </c>
      <c r="FI357">
        <v>9999</v>
      </c>
      <c r="FJ357">
        <v>9999</v>
      </c>
      <c r="FK357">
        <v>999.9</v>
      </c>
      <c r="FL357">
        <v>1.86582</v>
      </c>
      <c r="FM357">
        <v>1.8621799999999999</v>
      </c>
      <c r="FN357">
        <v>1.8641700000000001</v>
      </c>
      <c r="FO357">
        <v>1.8602099999999999</v>
      </c>
      <c r="FP357">
        <v>1.8609599999999999</v>
      </c>
      <c r="FQ357">
        <v>1.8600699999999999</v>
      </c>
      <c r="FR357">
        <v>1.8617600000000001</v>
      </c>
      <c r="FS357">
        <v>1.8583700000000001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-6.54</v>
      </c>
      <c r="GH357">
        <v>0.16839999999999999</v>
      </c>
      <c r="GI357">
        <v>-3.3542705637745942</v>
      </c>
      <c r="GJ357">
        <v>-2.7043828418459848E-3</v>
      </c>
      <c r="GK357">
        <v>1.1637646390227569E-6</v>
      </c>
      <c r="GL357">
        <v>-2.7935288173591201E-10</v>
      </c>
      <c r="GM357">
        <v>-0.1154585369592631</v>
      </c>
      <c r="GN357">
        <v>-1.575226436802038E-3</v>
      </c>
      <c r="GO357">
        <v>7.1853088279240026E-4</v>
      </c>
      <c r="GP357">
        <v>-1.2337336158236461E-5</v>
      </c>
      <c r="GQ357">
        <v>5</v>
      </c>
      <c r="GR357">
        <v>2087</v>
      </c>
      <c r="GS357">
        <v>4</v>
      </c>
      <c r="GT357">
        <v>31</v>
      </c>
      <c r="GU357">
        <v>26.3</v>
      </c>
      <c r="GV357">
        <v>26.3</v>
      </c>
      <c r="GW357">
        <v>4.99756</v>
      </c>
      <c r="GX357">
        <v>2.4023400000000001</v>
      </c>
      <c r="GY357">
        <v>2.04834</v>
      </c>
      <c r="GZ357">
        <v>2.6184099999999999</v>
      </c>
      <c r="HA357">
        <v>2.1972700000000001</v>
      </c>
      <c r="HB357">
        <v>2.33643</v>
      </c>
      <c r="HC357">
        <v>37.481900000000003</v>
      </c>
      <c r="HD357">
        <v>14.0883</v>
      </c>
      <c r="HE357">
        <v>18</v>
      </c>
      <c r="HF357">
        <v>614.274</v>
      </c>
      <c r="HG357">
        <v>774.48099999999999</v>
      </c>
      <c r="HH357">
        <v>30.9999</v>
      </c>
      <c r="HI357">
        <v>30.162700000000001</v>
      </c>
      <c r="HJ357">
        <v>30</v>
      </c>
      <c r="HK357">
        <v>30.102</v>
      </c>
      <c r="HL357">
        <v>30.093800000000002</v>
      </c>
      <c r="HM357">
        <v>100</v>
      </c>
      <c r="HN357">
        <v>14.3545</v>
      </c>
      <c r="HO357">
        <v>100</v>
      </c>
      <c r="HP357">
        <v>31</v>
      </c>
      <c r="HQ357">
        <v>2280.59</v>
      </c>
      <c r="HR357">
        <v>31.7742</v>
      </c>
      <c r="HS357">
        <v>99.666499999999999</v>
      </c>
      <c r="HT357">
        <v>98.648200000000003</v>
      </c>
    </row>
    <row r="358" spans="1:228" x14ac:dyDescent="0.2">
      <c r="A358">
        <v>343</v>
      </c>
      <c r="B358">
        <v>1670952006.5</v>
      </c>
      <c r="C358">
        <v>1365.400000095367</v>
      </c>
      <c r="D358" t="s">
        <v>1045</v>
      </c>
      <c r="E358" t="s">
        <v>1046</v>
      </c>
      <c r="F358">
        <v>4</v>
      </c>
      <c r="G358">
        <v>1670952004.5</v>
      </c>
      <c r="H358">
        <f t="shared" si="170"/>
        <v>1.9444217424831563E-3</v>
      </c>
      <c r="I358">
        <f t="shared" si="171"/>
        <v>1.9444217424831562</v>
      </c>
      <c r="J358">
        <f t="shared" si="172"/>
        <v>20.764504105200153</v>
      </c>
      <c r="K358">
        <f t="shared" si="173"/>
        <v>2130.292857142857</v>
      </c>
      <c r="L358">
        <f t="shared" si="174"/>
        <v>1828.8025603723613</v>
      </c>
      <c r="M358">
        <f t="shared" si="175"/>
        <v>185.29969050130887</v>
      </c>
      <c r="N358">
        <f t="shared" si="176"/>
        <v>215.84758008286423</v>
      </c>
      <c r="O358">
        <f t="shared" si="177"/>
        <v>0.13286589389568942</v>
      </c>
      <c r="P358">
        <f t="shared" si="178"/>
        <v>3.6767816959259063</v>
      </c>
      <c r="Q358">
        <f t="shared" si="179"/>
        <v>0.13025505115075633</v>
      </c>
      <c r="R358">
        <f t="shared" si="180"/>
        <v>8.1639707725412652E-2</v>
      </c>
      <c r="S358">
        <f t="shared" si="181"/>
        <v>226.11537480809176</v>
      </c>
      <c r="T358">
        <f t="shared" si="182"/>
        <v>32.436387434259785</v>
      </c>
      <c r="U358">
        <f t="shared" si="183"/>
        <v>31.927700000000002</v>
      </c>
      <c r="V358">
        <f t="shared" si="184"/>
        <v>4.755577302628212</v>
      </c>
      <c r="W358">
        <f t="shared" si="185"/>
        <v>70.085635705093637</v>
      </c>
      <c r="X358">
        <f t="shared" si="186"/>
        <v>3.3031980072018285</v>
      </c>
      <c r="Y358">
        <f t="shared" si="187"/>
        <v>4.7130884580986407</v>
      </c>
      <c r="Z358">
        <f t="shared" si="188"/>
        <v>1.4523792954263834</v>
      </c>
      <c r="AA358">
        <f t="shared" si="189"/>
        <v>-85.748998843507195</v>
      </c>
      <c r="AB358">
        <f t="shared" si="190"/>
        <v>-31.395636766646064</v>
      </c>
      <c r="AC358">
        <f t="shared" si="191"/>
        <v>-1.9335922904763374</v>
      </c>
      <c r="AD358">
        <f t="shared" si="192"/>
        <v>107.03714690746217</v>
      </c>
      <c r="AE358">
        <f t="shared" si="193"/>
        <v>21.186210794861157</v>
      </c>
      <c r="AF358">
        <f t="shared" si="194"/>
        <v>1.9416649318567005</v>
      </c>
      <c r="AG358">
        <f t="shared" si="195"/>
        <v>20.764504105200153</v>
      </c>
      <c r="AH358">
        <v>2211.160756402614</v>
      </c>
      <c r="AI358">
        <v>2202.1304848484838</v>
      </c>
      <c r="AJ358">
        <v>3.1326275414083379E-2</v>
      </c>
      <c r="AK358">
        <v>63.164820258041182</v>
      </c>
      <c r="AL358">
        <f t="shared" si="196"/>
        <v>1.9444217424831562</v>
      </c>
      <c r="AM358">
        <v>31.82003663429245</v>
      </c>
      <c r="AN358">
        <v>32.601350303030301</v>
      </c>
      <c r="AO358">
        <v>6.1332349082243612E-6</v>
      </c>
      <c r="AP358">
        <v>96.758734084088289</v>
      </c>
      <c r="AQ358">
        <v>66</v>
      </c>
      <c r="AR358">
        <v>10</v>
      </c>
      <c r="AS358">
        <f t="shared" si="197"/>
        <v>1</v>
      </c>
      <c r="AT358">
        <f t="shared" si="198"/>
        <v>0</v>
      </c>
      <c r="AU358">
        <f t="shared" si="199"/>
        <v>47463.314288281908</v>
      </c>
      <c r="AV358">
        <f t="shared" si="200"/>
        <v>1199.987142857143</v>
      </c>
      <c r="AW358">
        <f t="shared" si="201"/>
        <v>1025.9153278798406</v>
      </c>
      <c r="AX358">
        <f t="shared" si="202"/>
        <v>0.85493859995629506</v>
      </c>
      <c r="AY358">
        <f t="shared" si="203"/>
        <v>0.18843149791564934</v>
      </c>
      <c r="AZ358">
        <v>2.7</v>
      </c>
      <c r="BA358">
        <v>0.5</v>
      </c>
      <c r="BB358" t="s">
        <v>355</v>
      </c>
      <c r="BC358">
        <v>2</v>
      </c>
      <c r="BD358" t="b">
        <v>1</v>
      </c>
      <c r="BE358">
        <v>1670952004.5</v>
      </c>
      <c r="BF358">
        <v>2130.292857142857</v>
      </c>
      <c r="BG358">
        <v>2140.8114285714291</v>
      </c>
      <c r="BH358">
        <v>32.600685714285717</v>
      </c>
      <c r="BI358">
        <v>31.820442857142861</v>
      </c>
      <c r="BJ358">
        <v>2136.8371428571431</v>
      </c>
      <c r="BK358">
        <v>32.432299999999998</v>
      </c>
      <c r="BL358">
        <v>650.00099999999998</v>
      </c>
      <c r="BM358">
        <v>101.223</v>
      </c>
      <c r="BN358">
        <v>9.9960999999999994E-2</v>
      </c>
      <c r="BO358">
        <v>31.76931428571428</v>
      </c>
      <c r="BP358">
        <v>31.927700000000002</v>
      </c>
      <c r="BQ358">
        <v>999.89999999999986</v>
      </c>
      <c r="BR358">
        <v>0</v>
      </c>
      <c r="BS358">
        <v>0</v>
      </c>
      <c r="BT358">
        <v>8981.7842857142859</v>
      </c>
      <c r="BU358">
        <v>0</v>
      </c>
      <c r="BV358">
        <v>42.812485714285707</v>
      </c>
      <c r="BW358">
        <v>-10.520985714285709</v>
      </c>
      <c r="BX358">
        <v>2202.0814285714291</v>
      </c>
      <c r="BY358">
        <v>2211.1714285714288</v>
      </c>
      <c r="BZ358">
        <v>0.78026399999999996</v>
      </c>
      <c r="CA358">
        <v>2140.8114285714291</v>
      </c>
      <c r="CB358">
        <v>31.820442857142861</v>
      </c>
      <c r="CC358">
        <v>3.299941428571429</v>
      </c>
      <c r="CD358">
        <v>3.2209599999999989</v>
      </c>
      <c r="CE358">
        <v>25.624142857142861</v>
      </c>
      <c r="CF358">
        <v>25.216542857142858</v>
      </c>
      <c r="CG358">
        <v>1199.987142857143</v>
      </c>
      <c r="CH358">
        <v>0.49996400000000002</v>
      </c>
      <c r="CI358">
        <v>0.50003600000000004</v>
      </c>
      <c r="CJ358">
        <v>0</v>
      </c>
      <c r="CK358">
        <v>1775.997142857143</v>
      </c>
      <c r="CL358">
        <v>4.9990899999999998</v>
      </c>
      <c r="CM358">
        <v>20010.12857142857</v>
      </c>
      <c r="CN358">
        <v>9557.6142857142841</v>
      </c>
      <c r="CO358">
        <v>39.686999999999998</v>
      </c>
      <c r="CP358">
        <v>41.25</v>
      </c>
      <c r="CQ358">
        <v>40.5</v>
      </c>
      <c r="CR358">
        <v>40.375</v>
      </c>
      <c r="CS358">
        <v>41.186999999999998</v>
      </c>
      <c r="CT358">
        <v>597.44999999999993</v>
      </c>
      <c r="CU358">
        <v>597.53714285714273</v>
      </c>
      <c r="CV358">
        <v>0</v>
      </c>
      <c r="CW358">
        <v>1670952038.8</v>
      </c>
      <c r="CX358">
        <v>0</v>
      </c>
      <c r="CY358">
        <v>1670950421.5999999</v>
      </c>
      <c r="CZ358" t="s">
        <v>356</v>
      </c>
      <c r="DA358">
        <v>1670950421.5999999</v>
      </c>
      <c r="DB358">
        <v>1670950421.5999999</v>
      </c>
      <c r="DC358">
        <v>14</v>
      </c>
      <c r="DD358">
        <v>-0.21199999999999999</v>
      </c>
      <c r="DE358">
        <v>-3.1E-2</v>
      </c>
      <c r="DF358">
        <v>-4.3040000000000003</v>
      </c>
      <c r="DG358">
        <v>0.155</v>
      </c>
      <c r="DH358">
        <v>415</v>
      </c>
      <c r="DI358">
        <v>33</v>
      </c>
      <c r="DJ358">
        <v>0.37</v>
      </c>
      <c r="DK358">
        <v>0.39</v>
      </c>
      <c r="DL358">
        <v>-10.47102926829268</v>
      </c>
      <c r="DM358">
        <v>-0.13691707317073301</v>
      </c>
      <c r="DN358">
        <v>5.3230961300055633E-2</v>
      </c>
      <c r="DO358">
        <v>0</v>
      </c>
      <c r="DP358">
        <v>0.77640992682926824</v>
      </c>
      <c r="DQ358">
        <v>1.9453024390242289E-2</v>
      </c>
      <c r="DR358">
        <v>2.1558992282690172E-3</v>
      </c>
      <c r="DS358">
        <v>1</v>
      </c>
      <c r="DT358">
        <v>0</v>
      </c>
      <c r="DU358">
        <v>0</v>
      </c>
      <c r="DV358">
        <v>0</v>
      </c>
      <c r="DW358">
        <v>-1</v>
      </c>
      <c r="DX358">
        <v>1</v>
      </c>
      <c r="DY358">
        <v>2</v>
      </c>
      <c r="DZ358" t="s">
        <v>363</v>
      </c>
      <c r="EA358">
        <v>3.2995299999999999</v>
      </c>
      <c r="EB358">
        <v>2.6250800000000001</v>
      </c>
      <c r="EC358">
        <v>0.29553200000000002</v>
      </c>
      <c r="ED358">
        <v>0.29414800000000002</v>
      </c>
      <c r="EE358">
        <v>0.13639000000000001</v>
      </c>
      <c r="EF358">
        <v>0.132796</v>
      </c>
      <c r="EG358">
        <v>21419.8</v>
      </c>
      <c r="EH358">
        <v>21842.6</v>
      </c>
      <c r="EI358">
        <v>28287.1</v>
      </c>
      <c r="EJ358">
        <v>29777.200000000001</v>
      </c>
      <c r="EK358">
        <v>33629.9</v>
      </c>
      <c r="EL358">
        <v>35838.1</v>
      </c>
      <c r="EM358">
        <v>39921.599999999999</v>
      </c>
      <c r="EN358">
        <v>42525.5</v>
      </c>
      <c r="EO358">
        <v>2.1502699999999999</v>
      </c>
      <c r="EP358">
        <v>2.2521300000000002</v>
      </c>
      <c r="EQ358">
        <v>0.15903300000000001</v>
      </c>
      <c r="ER358">
        <v>0</v>
      </c>
      <c r="ES358">
        <v>29.343</v>
      </c>
      <c r="ET358">
        <v>999.9</v>
      </c>
      <c r="EU358">
        <v>73.8</v>
      </c>
      <c r="EV358">
        <v>32.5</v>
      </c>
      <c r="EW358">
        <v>35.8108</v>
      </c>
      <c r="EX358">
        <v>56.747300000000003</v>
      </c>
      <c r="EY358">
        <v>-2.9847800000000002</v>
      </c>
      <c r="EZ358">
        <v>2</v>
      </c>
      <c r="FA358">
        <v>0.211011</v>
      </c>
      <c r="FB358">
        <v>-0.85022900000000001</v>
      </c>
      <c r="FC358">
        <v>20.270700000000001</v>
      </c>
      <c r="FD358">
        <v>5.22133</v>
      </c>
      <c r="FE358">
        <v>12.004</v>
      </c>
      <c r="FF358">
        <v>4.9870000000000001</v>
      </c>
      <c r="FG358">
        <v>3.2841499999999999</v>
      </c>
      <c r="FH358">
        <v>9999</v>
      </c>
      <c r="FI358">
        <v>9999</v>
      </c>
      <c r="FJ358">
        <v>9999</v>
      </c>
      <c r="FK358">
        <v>999.9</v>
      </c>
      <c r="FL358">
        <v>1.8657900000000001</v>
      </c>
      <c r="FM358">
        <v>1.8621799999999999</v>
      </c>
      <c r="FN358">
        <v>1.8641700000000001</v>
      </c>
      <c r="FO358">
        <v>1.8602000000000001</v>
      </c>
      <c r="FP358">
        <v>1.8609599999999999</v>
      </c>
      <c r="FQ358">
        <v>1.8600699999999999</v>
      </c>
      <c r="FR358">
        <v>1.8617699999999999</v>
      </c>
      <c r="FS358">
        <v>1.8583700000000001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-6.54</v>
      </c>
      <c r="GH358">
        <v>0.16839999999999999</v>
      </c>
      <c r="GI358">
        <v>-3.3542705637745942</v>
      </c>
      <c r="GJ358">
        <v>-2.7043828418459848E-3</v>
      </c>
      <c r="GK358">
        <v>1.1637646390227569E-6</v>
      </c>
      <c r="GL358">
        <v>-2.7935288173591201E-10</v>
      </c>
      <c r="GM358">
        <v>-0.1154585369592631</v>
      </c>
      <c r="GN358">
        <v>-1.575226436802038E-3</v>
      </c>
      <c r="GO358">
        <v>7.1853088279240026E-4</v>
      </c>
      <c r="GP358">
        <v>-1.2337336158236461E-5</v>
      </c>
      <c r="GQ358">
        <v>5</v>
      </c>
      <c r="GR358">
        <v>2087</v>
      </c>
      <c r="GS358">
        <v>4</v>
      </c>
      <c r="GT358">
        <v>31</v>
      </c>
      <c r="GU358">
        <v>26.4</v>
      </c>
      <c r="GV358">
        <v>26.4</v>
      </c>
      <c r="GW358">
        <v>4.99756</v>
      </c>
      <c r="GX358">
        <v>2.3950200000000001</v>
      </c>
      <c r="GY358">
        <v>2.04834</v>
      </c>
      <c r="GZ358">
        <v>2.6184099999999999</v>
      </c>
      <c r="HA358">
        <v>2.1972700000000001</v>
      </c>
      <c r="HB358">
        <v>2.3339799999999999</v>
      </c>
      <c r="HC358">
        <v>37.457799999999999</v>
      </c>
      <c r="HD358">
        <v>14.097</v>
      </c>
      <c r="HE358">
        <v>18</v>
      </c>
      <c r="HF358">
        <v>614.47799999999995</v>
      </c>
      <c r="HG358">
        <v>774.52599999999995</v>
      </c>
      <c r="HH358">
        <v>31</v>
      </c>
      <c r="HI358">
        <v>30.162700000000001</v>
      </c>
      <c r="HJ358">
        <v>30</v>
      </c>
      <c r="HK358">
        <v>30.101900000000001</v>
      </c>
      <c r="HL358">
        <v>30.091799999999999</v>
      </c>
      <c r="HM358">
        <v>100</v>
      </c>
      <c r="HN358">
        <v>14.3545</v>
      </c>
      <c r="HO358">
        <v>100</v>
      </c>
      <c r="HP358">
        <v>31</v>
      </c>
      <c r="HQ358">
        <v>2287.27</v>
      </c>
      <c r="HR358">
        <v>31.774000000000001</v>
      </c>
      <c r="HS358">
        <v>99.665800000000004</v>
      </c>
      <c r="HT358">
        <v>98.6477</v>
      </c>
    </row>
    <row r="359" spans="1:228" x14ac:dyDescent="0.2">
      <c r="A359">
        <v>344</v>
      </c>
      <c r="B359">
        <v>1670952010.5</v>
      </c>
      <c r="C359">
        <v>1369.400000095367</v>
      </c>
      <c r="D359" t="s">
        <v>1047</v>
      </c>
      <c r="E359" t="s">
        <v>1048</v>
      </c>
      <c r="F359">
        <v>4</v>
      </c>
      <c r="G359">
        <v>1670952008.1875</v>
      </c>
      <c r="H359">
        <f t="shared" si="170"/>
        <v>1.9418423223270544E-3</v>
      </c>
      <c r="I359">
        <f t="shared" si="171"/>
        <v>1.9418423223270544</v>
      </c>
      <c r="J359">
        <f t="shared" si="172"/>
        <v>21.339709178257049</v>
      </c>
      <c r="K359">
        <f t="shared" si="173"/>
        <v>2130.3074999999999</v>
      </c>
      <c r="L359">
        <f t="shared" si="174"/>
        <v>1821.3190553986676</v>
      </c>
      <c r="M359">
        <f t="shared" si="175"/>
        <v>184.5408703426788</v>
      </c>
      <c r="N359">
        <f t="shared" si="176"/>
        <v>215.84839788626951</v>
      </c>
      <c r="O359">
        <f t="shared" si="177"/>
        <v>0.13259771621771677</v>
      </c>
      <c r="P359">
        <f t="shared" si="178"/>
        <v>3.6833927320436999</v>
      </c>
      <c r="Q359">
        <f t="shared" si="179"/>
        <v>0.13000186000189656</v>
      </c>
      <c r="R359">
        <f t="shared" si="180"/>
        <v>8.1480157144364573E-2</v>
      </c>
      <c r="S359">
        <f t="shared" si="181"/>
        <v>226.11655869730799</v>
      </c>
      <c r="T359">
        <f t="shared" si="182"/>
        <v>32.436952522746374</v>
      </c>
      <c r="U359">
        <f t="shared" si="183"/>
        <v>31.931100000000001</v>
      </c>
      <c r="V359">
        <f t="shared" si="184"/>
        <v>4.7564930369011051</v>
      </c>
      <c r="W359">
        <f t="shared" si="185"/>
        <v>70.081693978538297</v>
      </c>
      <c r="X359">
        <f t="shared" si="186"/>
        <v>3.3032272609095692</v>
      </c>
      <c r="Y359">
        <f t="shared" si="187"/>
        <v>4.7133952868221822</v>
      </c>
      <c r="Z359">
        <f t="shared" si="188"/>
        <v>1.4532657759915359</v>
      </c>
      <c r="AA359">
        <f t="shared" si="189"/>
        <v>-85.635246414623097</v>
      </c>
      <c r="AB359">
        <f t="shared" si="190"/>
        <v>-31.899245191658729</v>
      </c>
      <c r="AC359">
        <f t="shared" si="191"/>
        <v>-1.9611262595027283</v>
      </c>
      <c r="AD359">
        <f t="shared" si="192"/>
        <v>106.62094083152346</v>
      </c>
      <c r="AE359">
        <f t="shared" si="193"/>
        <v>21.326205793229274</v>
      </c>
      <c r="AF359">
        <f t="shared" si="194"/>
        <v>1.9379217821307104</v>
      </c>
      <c r="AG359">
        <f t="shared" si="195"/>
        <v>21.339709178257049</v>
      </c>
      <c r="AH359">
        <v>2211.2264318790881</v>
      </c>
      <c r="AI359">
        <v>2202.0827878787859</v>
      </c>
      <c r="AJ359">
        <v>-3.1345264528679982E-3</v>
      </c>
      <c r="AK359">
        <v>63.164820258041182</v>
      </c>
      <c r="AL359">
        <f t="shared" si="196"/>
        <v>1.9418423223270544</v>
      </c>
      <c r="AM359">
        <v>31.821024654837309</v>
      </c>
      <c r="AN359">
        <v>32.601365454545437</v>
      </c>
      <c r="AO359">
        <v>-5.1270391052897777E-7</v>
      </c>
      <c r="AP359">
        <v>96.758734084088289</v>
      </c>
      <c r="AQ359">
        <v>66</v>
      </c>
      <c r="AR359">
        <v>10</v>
      </c>
      <c r="AS359">
        <f t="shared" si="197"/>
        <v>1</v>
      </c>
      <c r="AT359">
        <f t="shared" si="198"/>
        <v>0</v>
      </c>
      <c r="AU359">
        <f t="shared" si="199"/>
        <v>47581.83499930385</v>
      </c>
      <c r="AV359">
        <f t="shared" si="200"/>
        <v>1199.9937500000001</v>
      </c>
      <c r="AW359">
        <f t="shared" si="201"/>
        <v>1025.9209449208849</v>
      </c>
      <c r="AX359">
        <f t="shared" si="202"/>
        <v>0.85493857357247471</v>
      </c>
      <c r="AY359">
        <f t="shared" si="203"/>
        <v>0.18843144699487641</v>
      </c>
      <c r="AZ359">
        <v>2.7</v>
      </c>
      <c r="BA359">
        <v>0.5</v>
      </c>
      <c r="BB359" t="s">
        <v>355</v>
      </c>
      <c r="BC359">
        <v>2</v>
      </c>
      <c r="BD359" t="b">
        <v>1</v>
      </c>
      <c r="BE359">
        <v>1670952008.1875</v>
      </c>
      <c r="BF359">
        <v>2130.3074999999999</v>
      </c>
      <c r="BG359">
        <v>2140.8812499999999</v>
      </c>
      <c r="BH359">
        <v>32.601074999999987</v>
      </c>
      <c r="BI359">
        <v>31.822312499999999</v>
      </c>
      <c r="BJ359">
        <v>2136.8512500000002</v>
      </c>
      <c r="BK359">
        <v>32.432675000000003</v>
      </c>
      <c r="BL359">
        <v>649.98087499999997</v>
      </c>
      <c r="BM359">
        <v>101.22275</v>
      </c>
      <c r="BN359">
        <v>9.9898437499999992E-2</v>
      </c>
      <c r="BO359">
        <v>31.770462500000001</v>
      </c>
      <c r="BP359">
        <v>31.931100000000001</v>
      </c>
      <c r="BQ359">
        <v>999.9</v>
      </c>
      <c r="BR359">
        <v>0</v>
      </c>
      <c r="BS359">
        <v>0</v>
      </c>
      <c r="BT359">
        <v>9004.6112499999981</v>
      </c>
      <c r="BU359">
        <v>0</v>
      </c>
      <c r="BV359">
        <v>42.759250000000002</v>
      </c>
      <c r="BW359">
        <v>-10.5748625</v>
      </c>
      <c r="BX359">
        <v>2202.0974999999999</v>
      </c>
      <c r="BY359">
        <v>2211.2462500000001</v>
      </c>
      <c r="BZ359">
        <v>0.77874437500000004</v>
      </c>
      <c r="CA359">
        <v>2140.8812499999999</v>
      </c>
      <c r="CB359">
        <v>31.822312499999999</v>
      </c>
      <c r="CC359">
        <v>3.2999774999999998</v>
      </c>
      <c r="CD359">
        <v>3.2211500000000002</v>
      </c>
      <c r="CE359">
        <v>25.624337499999999</v>
      </c>
      <c r="CF359">
        <v>25.217524999999998</v>
      </c>
      <c r="CG359">
        <v>1199.9937500000001</v>
      </c>
      <c r="CH359">
        <v>0.49996287499999997</v>
      </c>
      <c r="CI359">
        <v>0.50003712499999997</v>
      </c>
      <c r="CJ359">
        <v>0</v>
      </c>
      <c r="CK359">
        <v>1775.4012499999999</v>
      </c>
      <c r="CL359">
        <v>4.9990899999999998</v>
      </c>
      <c r="CM359">
        <v>20004.45</v>
      </c>
      <c r="CN359">
        <v>9557.6762500000004</v>
      </c>
      <c r="CO359">
        <v>39.686999999999998</v>
      </c>
      <c r="CP359">
        <v>41.25</v>
      </c>
      <c r="CQ359">
        <v>40.5</v>
      </c>
      <c r="CR359">
        <v>40.375</v>
      </c>
      <c r="CS359">
        <v>41.186999999999998</v>
      </c>
      <c r="CT359">
        <v>597.45500000000004</v>
      </c>
      <c r="CU359">
        <v>597.54</v>
      </c>
      <c r="CV359">
        <v>0</v>
      </c>
      <c r="CW359">
        <v>1670952042.4000001</v>
      </c>
      <c r="CX359">
        <v>0</v>
      </c>
      <c r="CY359">
        <v>1670950421.5999999</v>
      </c>
      <c r="CZ359" t="s">
        <v>356</v>
      </c>
      <c r="DA359">
        <v>1670950421.5999999</v>
      </c>
      <c r="DB359">
        <v>1670950421.5999999</v>
      </c>
      <c r="DC359">
        <v>14</v>
      </c>
      <c r="DD359">
        <v>-0.21199999999999999</v>
      </c>
      <c r="DE359">
        <v>-3.1E-2</v>
      </c>
      <c r="DF359">
        <v>-4.3040000000000003</v>
      </c>
      <c r="DG359">
        <v>0.155</v>
      </c>
      <c r="DH359">
        <v>415</v>
      </c>
      <c r="DI359">
        <v>33</v>
      </c>
      <c r="DJ359">
        <v>0.37</v>
      </c>
      <c r="DK359">
        <v>0.39</v>
      </c>
      <c r="DL359">
        <v>-10.48087073170732</v>
      </c>
      <c r="DM359">
        <v>-0.44669686411149429</v>
      </c>
      <c r="DN359">
        <v>5.5348493463986008E-2</v>
      </c>
      <c r="DO359">
        <v>0</v>
      </c>
      <c r="DP359">
        <v>0.777518268292683</v>
      </c>
      <c r="DQ359">
        <v>1.6874655052265049E-2</v>
      </c>
      <c r="DR359">
        <v>1.985200205230775E-3</v>
      </c>
      <c r="DS359">
        <v>1</v>
      </c>
      <c r="DT359">
        <v>0</v>
      </c>
      <c r="DU359">
        <v>0</v>
      </c>
      <c r="DV359">
        <v>0</v>
      </c>
      <c r="DW359">
        <v>-1</v>
      </c>
      <c r="DX359">
        <v>1</v>
      </c>
      <c r="DY359">
        <v>2</v>
      </c>
      <c r="DZ359" t="s">
        <v>363</v>
      </c>
      <c r="EA359">
        <v>3.2994699999999999</v>
      </c>
      <c r="EB359">
        <v>2.62534</v>
      </c>
      <c r="EC359">
        <v>0.29552800000000001</v>
      </c>
      <c r="ED359">
        <v>0.29414899999999999</v>
      </c>
      <c r="EE359">
        <v>0.13639299999999999</v>
      </c>
      <c r="EF359">
        <v>0.13280700000000001</v>
      </c>
      <c r="EG359">
        <v>21419.9</v>
      </c>
      <c r="EH359">
        <v>21842.7</v>
      </c>
      <c r="EI359">
        <v>28287</v>
      </c>
      <c r="EJ359">
        <v>29777.4</v>
      </c>
      <c r="EK359">
        <v>33629.9</v>
      </c>
      <c r="EL359">
        <v>35837.800000000003</v>
      </c>
      <c r="EM359">
        <v>39921.699999999997</v>
      </c>
      <c r="EN359">
        <v>42525.599999999999</v>
      </c>
      <c r="EO359">
        <v>2.14995</v>
      </c>
      <c r="EP359">
        <v>2.25217</v>
      </c>
      <c r="EQ359">
        <v>0.159137</v>
      </c>
      <c r="ER359">
        <v>0</v>
      </c>
      <c r="ES359">
        <v>29.343599999999999</v>
      </c>
      <c r="ET359">
        <v>999.9</v>
      </c>
      <c r="EU359">
        <v>73.8</v>
      </c>
      <c r="EV359">
        <v>32.4</v>
      </c>
      <c r="EW359">
        <v>35.608499999999999</v>
      </c>
      <c r="EX359">
        <v>57.317300000000003</v>
      </c>
      <c r="EY359">
        <v>-2.9567299999999999</v>
      </c>
      <c r="EZ359">
        <v>2</v>
      </c>
      <c r="FA359">
        <v>0.21098600000000001</v>
      </c>
      <c r="FB359">
        <v>-0.85003799999999996</v>
      </c>
      <c r="FC359">
        <v>20.270700000000001</v>
      </c>
      <c r="FD359">
        <v>5.22133</v>
      </c>
      <c r="FE359">
        <v>12.004</v>
      </c>
      <c r="FF359">
        <v>4.9866999999999999</v>
      </c>
      <c r="FG359">
        <v>3.2842199999999999</v>
      </c>
      <c r="FH359">
        <v>9999</v>
      </c>
      <c r="FI359">
        <v>9999</v>
      </c>
      <c r="FJ359">
        <v>9999</v>
      </c>
      <c r="FK359">
        <v>999.9</v>
      </c>
      <c r="FL359">
        <v>1.8657699999999999</v>
      </c>
      <c r="FM359">
        <v>1.8621799999999999</v>
      </c>
      <c r="FN359">
        <v>1.8641700000000001</v>
      </c>
      <c r="FO359">
        <v>1.8602000000000001</v>
      </c>
      <c r="FP359">
        <v>1.8609599999999999</v>
      </c>
      <c r="FQ359">
        <v>1.86006</v>
      </c>
      <c r="FR359">
        <v>1.86175</v>
      </c>
      <c r="FS359">
        <v>1.8583700000000001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-6.54</v>
      </c>
      <c r="GH359">
        <v>0.16839999999999999</v>
      </c>
      <c r="GI359">
        <v>-3.3542705637745942</v>
      </c>
      <c r="GJ359">
        <v>-2.7043828418459848E-3</v>
      </c>
      <c r="GK359">
        <v>1.1637646390227569E-6</v>
      </c>
      <c r="GL359">
        <v>-2.7935288173591201E-10</v>
      </c>
      <c r="GM359">
        <v>-0.1154585369592631</v>
      </c>
      <c r="GN359">
        <v>-1.575226436802038E-3</v>
      </c>
      <c r="GO359">
        <v>7.1853088279240026E-4</v>
      </c>
      <c r="GP359">
        <v>-1.2337336158236461E-5</v>
      </c>
      <c r="GQ359">
        <v>5</v>
      </c>
      <c r="GR359">
        <v>2087</v>
      </c>
      <c r="GS359">
        <v>4</v>
      </c>
      <c r="GT359">
        <v>31</v>
      </c>
      <c r="GU359">
        <v>26.5</v>
      </c>
      <c r="GV359">
        <v>26.5</v>
      </c>
      <c r="GW359">
        <v>4.99756</v>
      </c>
      <c r="GX359">
        <v>2.4047900000000002</v>
      </c>
      <c r="GY359">
        <v>2.04834</v>
      </c>
      <c r="GZ359">
        <v>2.6184099999999999</v>
      </c>
      <c r="HA359">
        <v>2.1972700000000001</v>
      </c>
      <c r="HB359">
        <v>2.2827099999999998</v>
      </c>
      <c r="HC359">
        <v>37.481900000000003</v>
      </c>
      <c r="HD359">
        <v>14.0883</v>
      </c>
      <c r="HE359">
        <v>18</v>
      </c>
      <c r="HF359">
        <v>614.21100000000001</v>
      </c>
      <c r="HG359">
        <v>774.57600000000002</v>
      </c>
      <c r="HH359">
        <v>31.0001</v>
      </c>
      <c r="HI359">
        <v>30.160699999999999</v>
      </c>
      <c r="HJ359">
        <v>29.9999</v>
      </c>
      <c r="HK359">
        <v>30.099399999999999</v>
      </c>
      <c r="HL359">
        <v>30.091799999999999</v>
      </c>
      <c r="HM359">
        <v>100</v>
      </c>
      <c r="HN359">
        <v>14.3545</v>
      </c>
      <c r="HO359">
        <v>100</v>
      </c>
      <c r="HP359">
        <v>31</v>
      </c>
      <c r="HQ359">
        <v>2293.9499999999998</v>
      </c>
      <c r="HR359">
        <v>31.7699</v>
      </c>
      <c r="HS359">
        <v>99.665899999999993</v>
      </c>
      <c r="HT359">
        <v>98.648200000000003</v>
      </c>
    </row>
    <row r="360" spans="1:228" x14ac:dyDescent="0.2">
      <c r="A360">
        <v>345</v>
      </c>
      <c r="B360">
        <v>1670952014.5</v>
      </c>
      <c r="C360">
        <v>1373.400000095367</v>
      </c>
      <c r="D360" t="s">
        <v>1049</v>
      </c>
      <c r="E360" t="s">
        <v>1050</v>
      </c>
      <c r="F360">
        <v>4</v>
      </c>
      <c r="G360">
        <v>1670952012.5</v>
      </c>
      <c r="H360">
        <f t="shared" si="170"/>
        <v>1.9407452973414269E-3</v>
      </c>
      <c r="I360">
        <f t="shared" si="171"/>
        <v>1.940745297341427</v>
      </c>
      <c r="J360">
        <f t="shared" si="172"/>
        <v>21.395303622691333</v>
      </c>
      <c r="K360">
        <f t="shared" si="173"/>
        <v>2130.298571428571</v>
      </c>
      <c r="L360">
        <f t="shared" si="174"/>
        <v>1820.6712202223353</v>
      </c>
      <c r="M360">
        <f t="shared" si="175"/>
        <v>184.47664864363026</v>
      </c>
      <c r="N360">
        <f t="shared" si="176"/>
        <v>215.84915315982482</v>
      </c>
      <c r="O360">
        <f t="shared" si="177"/>
        <v>0.13260275542224495</v>
      </c>
      <c r="P360">
        <f t="shared" si="178"/>
        <v>3.6815568114997013</v>
      </c>
      <c r="Q360">
        <f t="shared" si="179"/>
        <v>0.13000543670880246</v>
      </c>
      <c r="R360">
        <f t="shared" si="180"/>
        <v>8.1482519376749024E-2</v>
      </c>
      <c r="S360">
        <f t="shared" si="181"/>
        <v>226.11860743237955</v>
      </c>
      <c r="T360">
        <f t="shared" si="182"/>
        <v>32.436043057058583</v>
      </c>
      <c r="U360">
        <f t="shared" si="183"/>
        <v>31.92858571428571</v>
      </c>
      <c r="V360">
        <f t="shared" si="184"/>
        <v>4.7558158404689301</v>
      </c>
      <c r="W360">
        <f t="shared" si="185"/>
        <v>70.091077113010996</v>
      </c>
      <c r="X360">
        <f t="shared" si="186"/>
        <v>3.3033956022487128</v>
      </c>
      <c r="Y360">
        <f t="shared" si="187"/>
        <v>4.7130044769072379</v>
      </c>
      <c r="Z360">
        <f t="shared" si="188"/>
        <v>1.4524202382202174</v>
      </c>
      <c r="AA360">
        <f t="shared" si="189"/>
        <v>-85.586867612756919</v>
      </c>
      <c r="AB360">
        <f t="shared" si="190"/>
        <v>-31.674587065253412</v>
      </c>
      <c r="AC360">
        <f t="shared" si="191"/>
        <v>-1.9482475180236074</v>
      </c>
      <c r="AD360">
        <f t="shared" si="192"/>
        <v>106.90890523634562</v>
      </c>
      <c r="AE360">
        <f t="shared" si="193"/>
        <v>21.319553596563029</v>
      </c>
      <c r="AF360">
        <f t="shared" si="194"/>
        <v>1.937444623916079</v>
      </c>
      <c r="AG360">
        <f t="shared" si="195"/>
        <v>21.395303622691333</v>
      </c>
      <c r="AH360">
        <v>2211.2580417353988</v>
      </c>
      <c r="AI360">
        <v>2202.0830303030298</v>
      </c>
      <c r="AJ360">
        <v>-1.077220485210293E-3</v>
      </c>
      <c r="AK360">
        <v>63.164820258041182</v>
      </c>
      <c r="AL360">
        <f t="shared" si="196"/>
        <v>1.940745297341427</v>
      </c>
      <c r="AM360">
        <v>31.8247613967627</v>
      </c>
      <c r="AN360">
        <v>32.604619393939387</v>
      </c>
      <c r="AO360">
        <v>-8.1218236695581497E-7</v>
      </c>
      <c r="AP360">
        <v>96.758734084088289</v>
      </c>
      <c r="AQ360">
        <v>66</v>
      </c>
      <c r="AR360">
        <v>10</v>
      </c>
      <c r="AS360">
        <f t="shared" si="197"/>
        <v>1</v>
      </c>
      <c r="AT360">
        <f t="shared" si="198"/>
        <v>0</v>
      </c>
      <c r="AU360">
        <f t="shared" si="199"/>
        <v>47549.10059176154</v>
      </c>
      <c r="AV360">
        <f t="shared" si="200"/>
        <v>1200.004285714286</v>
      </c>
      <c r="AW360">
        <f t="shared" si="201"/>
        <v>1025.9299851981243</v>
      </c>
      <c r="AX360">
        <f t="shared" si="202"/>
        <v>0.85493860097962371</v>
      </c>
      <c r="AY360">
        <f t="shared" si="203"/>
        <v>0.18843149989067379</v>
      </c>
      <c r="AZ360">
        <v>2.7</v>
      </c>
      <c r="BA360">
        <v>0.5</v>
      </c>
      <c r="BB360" t="s">
        <v>355</v>
      </c>
      <c r="BC360">
        <v>2</v>
      </c>
      <c r="BD360" t="b">
        <v>1</v>
      </c>
      <c r="BE360">
        <v>1670952012.5</v>
      </c>
      <c r="BF360">
        <v>2130.298571428571</v>
      </c>
      <c r="BG360">
        <v>2140.8685714285721</v>
      </c>
      <c r="BH360">
        <v>32.602485714285713</v>
      </c>
      <c r="BI360">
        <v>31.82395714285714</v>
      </c>
      <c r="BJ360">
        <v>2136.844285714285</v>
      </c>
      <c r="BK360">
        <v>32.434128571428573</v>
      </c>
      <c r="BL360">
        <v>650.01514285714279</v>
      </c>
      <c r="BM360">
        <v>101.2234285714286</v>
      </c>
      <c r="BN360">
        <v>9.9999071428571437E-2</v>
      </c>
      <c r="BO360">
        <v>31.768999999999998</v>
      </c>
      <c r="BP360">
        <v>31.92858571428571</v>
      </c>
      <c r="BQ360">
        <v>999.89999999999986</v>
      </c>
      <c r="BR360">
        <v>0</v>
      </c>
      <c r="BS360">
        <v>0</v>
      </c>
      <c r="BT360">
        <v>8998.2157142857141</v>
      </c>
      <c r="BU360">
        <v>0</v>
      </c>
      <c r="BV360">
        <v>42.672142857142852</v>
      </c>
      <c r="BW360">
        <v>-10.572928571428569</v>
      </c>
      <c r="BX360">
        <v>2202.0942857142859</v>
      </c>
      <c r="BY360">
        <v>2211.2428571428568</v>
      </c>
      <c r="BZ360">
        <v>0.77855471428571421</v>
      </c>
      <c r="CA360">
        <v>2140.8685714285721</v>
      </c>
      <c r="CB360">
        <v>31.82395714285714</v>
      </c>
      <c r="CC360">
        <v>3.3001399999999999</v>
      </c>
      <c r="CD360">
        <v>3.22133</v>
      </c>
      <c r="CE360">
        <v>25.62518571428572</v>
      </c>
      <c r="CF360">
        <v>25.21848571428572</v>
      </c>
      <c r="CG360">
        <v>1200.004285714286</v>
      </c>
      <c r="CH360">
        <v>0.49996200000000002</v>
      </c>
      <c r="CI360">
        <v>0.50003799999999998</v>
      </c>
      <c r="CJ360">
        <v>0</v>
      </c>
      <c r="CK360">
        <v>1774.8571428571429</v>
      </c>
      <c r="CL360">
        <v>4.9990899999999998</v>
      </c>
      <c r="CM360">
        <v>19997.28571428571</v>
      </c>
      <c r="CN360">
        <v>9557.7628571428595</v>
      </c>
      <c r="CO360">
        <v>39.686999999999998</v>
      </c>
      <c r="CP360">
        <v>41.25</v>
      </c>
      <c r="CQ360">
        <v>40.482000000000014</v>
      </c>
      <c r="CR360">
        <v>40.375</v>
      </c>
      <c r="CS360">
        <v>41.186999999999998</v>
      </c>
      <c r="CT360">
        <v>597.46</v>
      </c>
      <c r="CU360">
        <v>597.54714285714272</v>
      </c>
      <c r="CV360">
        <v>0</v>
      </c>
      <c r="CW360">
        <v>1670952046.5999999</v>
      </c>
      <c r="CX360">
        <v>0</v>
      </c>
      <c r="CY360">
        <v>1670950421.5999999</v>
      </c>
      <c r="CZ360" t="s">
        <v>356</v>
      </c>
      <c r="DA360">
        <v>1670950421.5999999</v>
      </c>
      <c r="DB360">
        <v>1670950421.5999999</v>
      </c>
      <c r="DC360">
        <v>14</v>
      </c>
      <c r="DD360">
        <v>-0.21199999999999999</v>
      </c>
      <c r="DE360">
        <v>-3.1E-2</v>
      </c>
      <c r="DF360">
        <v>-4.3040000000000003</v>
      </c>
      <c r="DG360">
        <v>0.155</v>
      </c>
      <c r="DH360">
        <v>415</v>
      </c>
      <c r="DI360">
        <v>33</v>
      </c>
      <c r="DJ360">
        <v>0.37</v>
      </c>
      <c r="DK360">
        <v>0.39</v>
      </c>
      <c r="DL360">
        <v>-10.514753658536581</v>
      </c>
      <c r="DM360">
        <v>-0.52965783972126168</v>
      </c>
      <c r="DN360">
        <v>6.3035642637421258E-2</v>
      </c>
      <c r="DO360">
        <v>0</v>
      </c>
      <c r="DP360">
        <v>0.7779017073170732</v>
      </c>
      <c r="DQ360">
        <v>7.7191358885013214E-3</v>
      </c>
      <c r="DR360">
        <v>1.725612683613823E-3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363</v>
      </c>
      <c r="EA360">
        <v>3.2995299999999999</v>
      </c>
      <c r="EB360">
        <v>2.6253600000000001</v>
      </c>
      <c r="EC360">
        <v>0.29553099999999999</v>
      </c>
      <c r="ED360">
        <v>0.29414899999999999</v>
      </c>
      <c r="EE360">
        <v>0.13640099999999999</v>
      </c>
      <c r="EF360">
        <v>0.132802</v>
      </c>
      <c r="EG360">
        <v>21420</v>
      </c>
      <c r="EH360">
        <v>21843.200000000001</v>
      </c>
      <c r="EI360">
        <v>28287.200000000001</v>
      </c>
      <c r="EJ360">
        <v>29778.1</v>
      </c>
      <c r="EK360">
        <v>33629.800000000003</v>
      </c>
      <c r="EL360">
        <v>35838.800000000003</v>
      </c>
      <c r="EM360">
        <v>39922</v>
      </c>
      <c r="EN360">
        <v>42526.6</v>
      </c>
      <c r="EO360">
        <v>2.15002</v>
      </c>
      <c r="EP360">
        <v>2.2521</v>
      </c>
      <c r="EQ360">
        <v>0.15914400000000001</v>
      </c>
      <c r="ER360">
        <v>0</v>
      </c>
      <c r="ES360">
        <v>29.345500000000001</v>
      </c>
      <c r="ET360">
        <v>999.9</v>
      </c>
      <c r="EU360">
        <v>73.8</v>
      </c>
      <c r="EV360">
        <v>32.5</v>
      </c>
      <c r="EW360">
        <v>35.811900000000001</v>
      </c>
      <c r="EX360">
        <v>57.0473</v>
      </c>
      <c r="EY360">
        <v>-2.9126599999999998</v>
      </c>
      <c r="EZ360">
        <v>2</v>
      </c>
      <c r="FA360">
        <v>0.21050099999999999</v>
      </c>
      <c r="FB360">
        <v>-0.84936299999999998</v>
      </c>
      <c r="FC360">
        <v>20.270800000000001</v>
      </c>
      <c r="FD360">
        <v>5.22133</v>
      </c>
      <c r="FE360">
        <v>12.004</v>
      </c>
      <c r="FF360">
        <v>4.9872500000000004</v>
      </c>
      <c r="FG360">
        <v>3.2841499999999999</v>
      </c>
      <c r="FH360">
        <v>9999</v>
      </c>
      <c r="FI360">
        <v>9999</v>
      </c>
      <c r="FJ360">
        <v>9999</v>
      </c>
      <c r="FK360">
        <v>999.9</v>
      </c>
      <c r="FL360">
        <v>1.86578</v>
      </c>
      <c r="FM360">
        <v>1.8621799999999999</v>
      </c>
      <c r="FN360">
        <v>1.8641799999999999</v>
      </c>
      <c r="FO360">
        <v>1.8602000000000001</v>
      </c>
      <c r="FP360">
        <v>1.8609599999999999</v>
      </c>
      <c r="FQ360">
        <v>1.8600699999999999</v>
      </c>
      <c r="FR360">
        <v>1.8617600000000001</v>
      </c>
      <c r="FS360">
        <v>1.8583700000000001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-6.54</v>
      </c>
      <c r="GH360">
        <v>0.16839999999999999</v>
      </c>
      <c r="GI360">
        <v>-3.3542705637745942</v>
      </c>
      <c r="GJ360">
        <v>-2.7043828418459848E-3</v>
      </c>
      <c r="GK360">
        <v>1.1637646390227569E-6</v>
      </c>
      <c r="GL360">
        <v>-2.7935288173591201E-10</v>
      </c>
      <c r="GM360">
        <v>-0.1154585369592631</v>
      </c>
      <c r="GN360">
        <v>-1.575226436802038E-3</v>
      </c>
      <c r="GO360">
        <v>7.1853088279240026E-4</v>
      </c>
      <c r="GP360">
        <v>-1.2337336158236461E-5</v>
      </c>
      <c r="GQ360">
        <v>5</v>
      </c>
      <c r="GR360">
        <v>2087</v>
      </c>
      <c r="GS360">
        <v>4</v>
      </c>
      <c r="GT360">
        <v>31</v>
      </c>
      <c r="GU360">
        <v>26.5</v>
      </c>
      <c r="GV360">
        <v>26.5</v>
      </c>
      <c r="GW360">
        <v>4.99756</v>
      </c>
      <c r="GX360">
        <v>2.4011200000000001</v>
      </c>
      <c r="GY360">
        <v>2.04834</v>
      </c>
      <c r="GZ360">
        <v>2.6196299999999999</v>
      </c>
      <c r="HA360">
        <v>2.1972700000000001</v>
      </c>
      <c r="HB360">
        <v>2.3132299999999999</v>
      </c>
      <c r="HC360">
        <v>37.481900000000003</v>
      </c>
      <c r="HD360">
        <v>14.097</v>
      </c>
      <c r="HE360">
        <v>18</v>
      </c>
      <c r="HF360">
        <v>614.26599999999996</v>
      </c>
      <c r="HG360">
        <v>774.495</v>
      </c>
      <c r="HH360">
        <v>31.0001</v>
      </c>
      <c r="HI360">
        <v>30.1601</v>
      </c>
      <c r="HJ360">
        <v>30</v>
      </c>
      <c r="HK360">
        <v>30.099399999999999</v>
      </c>
      <c r="HL360">
        <v>30.091200000000001</v>
      </c>
      <c r="HM360">
        <v>100</v>
      </c>
      <c r="HN360">
        <v>14.3545</v>
      </c>
      <c r="HO360">
        <v>100</v>
      </c>
      <c r="HP360">
        <v>31</v>
      </c>
      <c r="HQ360">
        <v>2300.62</v>
      </c>
      <c r="HR360">
        <v>31.773099999999999</v>
      </c>
      <c r="HS360">
        <v>99.666499999999999</v>
      </c>
      <c r="HT360">
        <v>98.650499999999994</v>
      </c>
    </row>
    <row r="361" spans="1:228" x14ac:dyDescent="0.2">
      <c r="A361">
        <v>346</v>
      </c>
      <c r="B361">
        <v>1670952018.5</v>
      </c>
      <c r="C361">
        <v>1377.400000095367</v>
      </c>
      <c r="D361" t="s">
        <v>1051</v>
      </c>
      <c r="E361" t="s">
        <v>1052</v>
      </c>
      <c r="F361">
        <v>4</v>
      </c>
      <c r="G361">
        <v>1670952016.1875</v>
      </c>
      <c r="H361">
        <f t="shared" si="170"/>
        <v>1.9473762364799895E-3</v>
      </c>
      <c r="I361">
        <f t="shared" si="171"/>
        <v>1.9473762364799894</v>
      </c>
      <c r="J361">
        <f t="shared" si="172"/>
        <v>21.234423034766433</v>
      </c>
      <c r="K361">
        <f t="shared" si="173"/>
        <v>2130.32375</v>
      </c>
      <c r="L361">
        <f t="shared" si="174"/>
        <v>1823.2825718870181</v>
      </c>
      <c r="M361">
        <f t="shared" si="175"/>
        <v>184.74162670424403</v>
      </c>
      <c r="N361">
        <f t="shared" si="176"/>
        <v>215.85215646215954</v>
      </c>
      <c r="O361">
        <f t="shared" si="177"/>
        <v>0.13295931011354672</v>
      </c>
      <c r="P361">
        <f t="shared" si="178"/>
        <v>3.6761182238023986</v>
      </c>
      <c r="Q361">
        <f t="shared" si="179"/>
        <v>0.13034437184681469</v>
      </c>
      <c r="R361">
        <f t="shared" si="180"/>
        <v>8.1695890723022913E-2</v>
      </c>
      <c r="S361">
        <f t="shared" si="181"/>
        <v>226.11800915794993</v>
      </c>
      <c r="T361">
        <f t="shared" si="182"/>
        <v>32.433855552813071</v>
      </c>
      <c r="U361">
        <f t="shared" si="183"/>
        <v>31.9338625</v>
      </c>
      <c r="V361">
        <f t="shared" si="184"/>
        <v>4.7572371840304033</v>
      </c>
      <c r="W361">
        <f t="shared" si="185"/>
        <v>70.103404624437914</v>
      </c>
      <c r="X361">
        <f t="shared" si="186"/>
        <v>3.3036534784878797</v>
      </c>
      <c r="Y361">
        <f t="shared" si="187"/>
        <v>4.7125435578862493</v>
      </c>
      <c r="Z361">
        <f t="shared" si="188"/>
        <v>1.4535837055425236</v>
      </c>
      <c r="AA361">
        <f t="shared" si="189"/>
        <v>-85.879292028767537</v>
      </c>
      <c r="AB361">
        <f t="shared" si="190"/>
        <v>-33.015457818489068</v>
      </c>
      <c r="AC361">
        <f t="shared" si="191"/>
        <v>-2.0337619751150493</v>
      </c>
      <c r="AD361">
        <f t="shared" si="192"/>
        <v>105.18949733557827</v>
      </c>
      <c r="AE361">
        <f t="shared" si="193"/>
        <v>21.258811348826825</v>
      </c>
      <c r="AF361">
        <f t="shared" si="194"/>
        <v>1.943428989880446</v>
      </c>
      <c r="AG361">
        <f t="shared" si="195"/>
        <v>21.234423034766433</v>
      </c>
      <c r="AH361">
        <v>2211.2638856877629</v>
      </c>
      <c r="AI361">
        <v>2202.1346666666668</v>
      </c>
      <c r="AJ361">
        <v>4.9284929511058421E-3</v>
      </c>
      <c r="AK361">
        <v>63.164820258041182</v>
      </c>
      <c r="AL361">
        <f t="shared" si="196"/>
        <v>1.9473762364799894</v>
      </c>
      <c r="AM361">
        <v>31.823063206850641</v>
      </c>
      <c r="AN361">
        <v>32.605563636363627</v>
      </c>
      <c r="AO361">
        <v>1.7161369748893311E-6</v>
      </c>
      <c r="AP361">
        <v>96.758734084088289</v>
      </c>
      <c r="AQ361">
        <v>66</v>
      </c>
      <c r="AR361">
        <v>10</v>
      </c>
      <c r="AS361">
        <f t="shared" si="197"/>
        <v>1</v>
      </c>
      <c r="AT361">
        <f t="shared" si="198"/>
        <v>0</v>
      </c>
      <c r="AU361">
        <f t="shared" si="199"/>
        <v>47451.724398529092</v>
      </c>
      <c r="AV361">
        <f t="shared" si="200"/>
        <v>1200.00125</v>
      </c>
      <c r="AW361">
        <f t="shared" si="201"/>
        <v>1025.9273762476423</v>
      </c>
      <c r="AX361">
        <f t="shared" si="202"/>
        <v>0.85493858964533775</v>
      </c>
      <c r="AY361">
        <f t="shared" si="203"/>
        <v>0.188431478015502</v>
      </c>
      <c r="AZ361">
        <v>2.7</v>
      </c>
      <c r="BA361">
        <v>0.5</v>
      </c>
      <c r="BB361" t="s">
        <v>355</v>
      </c>
      <c r="BC361">
        <v>2</v>
      </c>
      <c r="BD361" t="b">
        <v>1</v>
      </c>
      <c r="BE361">
        <v>1670952016.1875</v>
      </c>
      <c r="BF361">
        <v>2130.32375</v>
      </c>
      <c r="BG361">
        <v>2140.8737500000002</v>
      </c>
      <c r="BH361">
        <v>32.604962499999999</v>
      </c>
      <c r="BI361">
        <v>31.824037499999999</v>
      </c>
      <c r="BJ361">
        <v>2136.8712500000001</v>
      </c>
      <c r="BK361">
        <v>32.436562500000001</v>
      </c>
      <c r="BL361">
        <v>650.02037500000006</v>
      </c>
      <c r="BM361">
        <v>101.2235</v>
      </c>
      <c r="BN361">
        <v>0.100139875</v>
      </c>
      <c r="BO361">
        <v>31.767275000000001</v>
      </c>
      <c r="BP361">
        <v>31.9338625</v>
      </c>
      <c r="BQ361">
        <v>999.9</v>
      </c>
      <c r="BR361">
        <v>0</v>
      </c>
      <c r="BS361">
        <v>0</v>
      </c>
      <c r="BT361">
        <v>8979.4524999999994</v>
      </c>
      <c r="BU361">
        <v>0</v>
      </c>
      <c r="BV361">
        <v>42.607862500000003</v>
      </c>
      <c r="BW361">
        <v>-10.547924999999999</v>
      </c>
      <c r="BX361">
        <v>2202.1262499999998</v>
      </c>
      <c r="BY361">
        <v>2211.2437500000001</v>
      </c>
      <c r="BZ361">
        <v>0.78090162500000004</v>
      </c>
      <c r="CA361">
        <v>2140.8737500000002</v>
      </c>
      <c r="CB361">
        <v>31.824037499999999</v>
      </c>
      <c r="CC361">
        <v>3.3003887500000002</v>
      </c>
      <c r="CD361">
        <v>3.22134375</v>
      </c>
      <c r="CE361">
        <v>25.626462499999999</v>
      </c>
      <c r="CF361">
        <v>25.2185375</v>
      </c>
      <c r="CG361">
        <v>1200.00125</v>
      </c>
      <c r="CH361">
        <v>0.49996275000000001</v>
      </c>
      <c r="CI361">
        <v>0.5000372500000001</v>
      </c>
      <c r="CJ361">
        <v>0</v>
      </c>
      <c r="CK361">
        <v>1774.4512500000001</v>
      </c>
      <c r="CL361">
        <v>4.9990899999999998</v>
      </c>
      <c r="CM361">
        <v>19990.924999999999</v>
      </c>
      <c r="CN361">
        <v>9557.7475000000013</v>
      </c>
      <c r="CO361">
        <v>39.686999999999998</v>
      </c>
      <c r="CP361">
        <v>41.25</v>
      </c>
      <c r="CQ361">
        <v>40.468499999999999</v>
      </c>
      <c r="CR361">
        <v>40.375</v>
      </c>
      <c r="CS361">
        <v>41.186999999999998</v>
      </c>
      <c r="CT361">
        <v>597.45875000000001</v>
      </c>
      <c r="CU361">
        <v>597.54499999999996</v>
      </c>
      <c r="CV361">
        <v>0</v>
      </c>
      <c r="CW361">
        <v>1670952050.8</v>
      </c>
      <c r="CX361">
        <v>0</v>
      </c>
      <c r="CY361">
        <v>1670950421.5999999</v>
      </c>
      <c r="CZ361" t="s">
        <v>356</v>
      </c>
      <c r="DA361">
        <v>1670950421.5999999</v>
      </c>
      <c r="DB361">
        <v>1670950421.5999999</v>
      </c>
      <c r="DC361">
        <v>14</v>
      </c>
      <c r="DD361">
        <v>-0.21199999999999999</v>
      </c>
      <c r="DE361">
        <v>-3.1E-2</v>
      </c>
      <c r="DF361">
        <v>-4.3040000000000003</v>
      </c>
      <c r="DG361">
        <v>0.155</v>
      </c>
      <c r="DH361">
        <v>415</v>
      </c>
      <c r="DI361">
        <v>33</v>
      </c>
      <c r="DJ361">
        <v>0.37</v>
      </c>
      <c r="DK361">
        <v>0.39</v>
      </c>
      <c r="DL361">
        <v>-10.53389756097561</v>
      </c>
      <c r="DM361">
        <v>-0.39924878048782481</v>
      </c>
      <c r="DN361">
        <v>6.0107044706252777E-2</v>
      </c>
      <c r="DO361">
        <v>0</v>
      </c>
      <c r="DP361">
        <v>0.77888097560975611</v>
      </c>
      <c r="DQ361">
        <v>9.6953937282215023E-3</v>
      </c>
      <c r="DR361">
        <v>1.899833657516993E-3</v>
      </c>
      <c r="DS361">
        <v>1</v>
      </c>
      <c r="DT361">
        <v>0</v>
      </c>
      <c r="DU361">
        <v>0</v>
      </c>
      <c r="DV361">
        <v>0</v>
      </c>
      <c r="DW361">
        <v>-1</v>
      </c>
      <c r="DX361">
        <v>1</v>
      </c>
      <c r="DY361">
        <v>2</v>
      </c>
      <c r="DZ361" t="s">
        <v>363</v>
      </c>
      <c r="EA361">
        <v>3.2995899999999998</v>
      </c>
      <c r="EB361">
        <v>2.6250800000000001</v>
      </c>
      <c r="EC361">
        <v>0.29553299999999999</v>
      </c>
      <c r="ED361">
        <v>0.29414800000000002</v>
      </c>
      <c r="EE361">
        <v>0.136409</v>
      </c>
      <c r="EF361">
        <v>0.13281200000000001</v>
      </c>
      <c r="EG361">
        <v>21419.7</v>
      </c>
      <c r="EH361">
        <v>21842.799999999999</v>
      </c>
      <c r="EI361">
        <v>28286.9</v>
      </c>
      <c r="EJ361">
        <v>29777.5</v>
      </c>
      <c r="EK361">
        <v>33629</v>
      </c>
      <c r="EL361">
        <v>35837.800000000003</v>
      </c>
      <c r="EM361">
        <v>39921.5</v>
      </c>
      <c r="EN361">
        <v>42525.8</v>
      </c>
      <c r="EO361">
        <v>2.1505800000000002</v>
      </c>
      <c r="EP361">
        <v>2.2521300000000002</v>
      </c>
      <c r="EQ361">
        <v>0.15940499999999999</v>
      </c>
      <c r="ER361">
        <v>0</v>
      </c>
      <c r="ES361">
        <v>29.346699999999998</v>
      </c>
      <c r="ET361">
        <v>999.9</v>
      </c>
      <c r="EU361">
        <v>73.8</v>
      </c>
      <c r="EV361">
        <v>32.5</v>
      </c>
      <c r="EW361">
        <v>35.813200000000002</v>
      </c>
      <c r="EX361">
        <v>57.347299999999997</v>
      </c>
      <c r="EY361">
        <v>-2.9206699999999999</v>
      </c>
      <c r="EZ361">
        <v>2</v>
      </c>
      <c r="FA361">
        <v>0.21073700000000001</v>
      </c>
      <c r="FB361">
        <v>-0.85001899999999997</v>
      </c>
      <c r="FC361">
        <v>20.270800000000001</v>
      </c>
      <c r="FD361">
        <v>5.2210299999999998</v>
      </c>
      <c r="FE361">
        <v>12.004</v>
      </c>
      <c r="FF361">
        <v>4.9868499999999996</v>
      </c>
      <c r="FG361">
        <v>3.2841499999999999</v>
      </c>
      <c r="FH361">
        <v>9999</v>
      </c>
      <c r="FI361">
        <v>9999</v>
      </c>
      <c r="FJ361">
        <v>9999</v>
      </c>
      <c r="FK361">
        <v>999.9</v>
      </c>
      <c r="FL361">
        <v>1.8657600000000001</v>
      </c>
      <c r="FM361">
        <v>1.8621799999999999</v>
      </c>
      <c r="FN361">
        <v>1.8641700000000001</v>
      </c>
      <c r="FO361">
        <v>1.8602000000000001</v>
      </c>
      <c r="FP361">
        <v>1.8609599999999999</v>
      </c>
      <c r="FQ361">
        <v>1.86005</v>
      </c>
      <c r="FR361">
        <v>1.86175</v>
      </c>
      <c r="FS361">
        <v>1.8583700000000001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-6.55</v>
      </c>
      <c r="GH361">
        <v>0.16839999999999999</v>
      </c>
      <c r="GI361">
        <v>-3.3542705637745942</v>
      </c>
      <c r="GJ361">
        <v>-2.7043828418459848E-3</v>
      </c>
      <c r="GK361">
        <v>1.1637646390227569E-6</v>
      </c>
      <c r="GL361">
        <v>-2.7935288173591201E-10</v>
      </c>
      <c r="GM361">
        <v>-0.1154585369592631</v>
      </c>
      <c r="GN361">
        <v>-1.575226436802038E-3</v>
      </c>
      <c r="GO361">
        <v>7.1853088279240026E-4</v>
      </c>
      <c r="GP361">
        <v>-1.2337336158236461E-5</v>
      </c>
      <c r="GQ361">
        <v>5</v>
      </c>
      <c r="GR361">
        <v>2087</v>
      </c>
      <c r="GS361">
        <v>4</v>
      </c>
      <c r="GT361">
        <v>31</v>
      </c>
      <c r="GU361">
        <v>26.6</v>
      </c>
      <c r="GV361">
        <v>26.6</v>
      </c>
      <c r="GW361">
        <v>4.99756</v>
      </c>
      <c r="GX361">
        <v>2.4060100000000002</v>
      </c>
      <c r="GY361">
        <v>2.04834</v>
      </c>
      <c r="GZ361">
        <v>2.6196299999999999</v>
      </c>
      <c r="HA361">
        <v>2.1972700000000001</v>
      </c>
      <c r="HB361">
        <v>2.2814899999999998</v>
      </c>
      <c r="HC361">
        <v>37.481900000000003</v>
      </c>
      <c r="HD361">
        <v>14.079499999999999</v>
      </c>
      <c r="HE361">
        <v>18</v>
      </c>
      <c r="HF361">
        <v>614.67499999999995</v>
      </c>
      <c r="HG361">
        <v>774.49099999999999</v>
      </c>
      <c r="HH361">
        <v>31</v>
      </c>
      <c r="HI361">
        <v>30.1601</v>
      </c>
      <c r="HJ361">
        <v>30.0002</v>
      </c>
      <c r="HK361">
        <v>30.099299999999999</v>
      </c>
      <c r="HL361">
        <v>30.089200000000002</v>
      </c>
      <c r="HM361">
        <v>100</v>
      </c>
      <c r="HN361">
        <v>14.3545</v>
      </c>
      <c r="HO361">
        <v>100</v>
      </c>
      <c r="HP361">
        <v>31</v>
      </c>
      <c r="HQ361">
        <v>2307.3000000000002</v>
      </c>
      <c r="HR361">
        <v>31.771000000000001</v>
      </c>
      <c r="HS361">
        <v>99.665300000000002</v>
      </c>
      <c r="HT361">
        <v>98.648600000000002</v>
      </c>
    </row>
    <row r="362" spans="1:228" x14ac:dyDescent="0.2">
      <c r="A362">
        <v>347</v>
      </c>
      <c r="B362">
        <v>1670952022.5</v>
      </c>
      <c r="C362">
        <v>1381.400000095367</v>
      </c>
      <c r="D362" t="s">
        <v>1053</v>
      </c>
      <c r="E362" t="s">
        <v>1054</v>
      </c>
      <c r="F362">
        <v>4</v>
      </c>
      <c r="G362">
        <v>1670952020.5</v>
      </c>
      <c r="H362">
        <f t="shared" si="170"/>
        <v>1.945173671441549E-3</v>
      </c>
      <c r="I362">
        <f t="shared" si="171"/>
        <v>1.9451736714415491</v>
      </c>
      <c r="J362">
        <f t="shared" si="172"/>
        <v>20.70744605110151</v>
      </c>
      <c r="K362">
        <f t="shared" si="173"/>
        <v>2130.3257142857142</v>
      </c>
      <c r="L362">
        <f t="shared" si="174"/>
        <v>1829.3370855730459</v>
      </c>
      <c r="M362">
        <f t="shared" si="175"/>
        <v>185.35370798561317</v>
      </c>
      <c r="N362">
        <f t="shared" si="176"/>
        <v>215.85074367869422</v>
      </c>
      <c r="O362">
        <f t="shared" si="177"/>
        <v>0.13278251987082162</v>
      </c>
      <c r="P362">
        <f t="shared" si="178"/>
        <v>3.6865671659031225</v>
      </c>
      <c r="Q362">
        <f t="shared" si="179"/>
        <v>0.13018169347667902</v>
      </c>
      <c r="R362">
        <f t="shared" si="180"/>
        <v>8.159298930718617E-2</v>
      </c>
      <c r="S362">
        <f t="shared" si="181"/>
        <v>226.1182967181611</v>
      </c>
      <c r="T362">
        <f t="shared" si="182"/>
        <v>32.436503672736514</v>
      </c>
      <c r="U362">
        <f t="shared" si="183"/>
        <v>31.935457142857139</v>
      </c>
      <c r="V362">
        <f t="shared" si="184"/>
        <v>4.7576667863326128</v>
      </c>
      <c r="W362">
        <f t="shared" si="185"/>
        <v>70.093488178033653</v>
      </c>
      <c r="X362">
        <f t="shared" si="186"/>
        <v>3.3039293403659395</v>
      </c>
      <c r="Y362">
        <f t="shared" si="187"/>
        <v>4.7136038257564499</v>
      </c>
      <c r="Z362">
        <f t="shared" si="188"/>
        <v>1.4537374459666732</v>
      </c>
      <c r="AA362">
        <f t="shared" si="189"/>
        <v>-85.782158910572306</v>
      </c>
      <c r="AB362">
        <f t="shared" si="190"/>
        <v>-32.637623614408945</v>
      </c>
      <c r="AC362">
        <f t="shared" si="191"/>
        <v>-2.0048437623337385</v>
      </c>
      <c r="AD362">
        <f t="shared" si="192"/>
        <v>105.69367043084611</v>
      </c>
      <c r="AE362">
        <f t="shared" si="193"/>
        <v>21.129274340085743</v>
      </c>
      <c r="AF362">
        <f t="shared" si="194"/>
        <v>1.9459819209927354</v>
      </c>
      <c r="AG362">
        <f t="shared" si="195"/>
        <v>20.70744605110151</v>
      </c>
      <c r="AH362">
        <v>2211.1915052635759</v>
      </c>
      <c r="AI362">
        <v>2202.193393939393</v>
      </c>
      <c r="AJ362">
        <v>2.937728033400781E-2</v>
      </c>
      <c r="AK362">
        <v>63.164820258041182</v>
      </c>
      <c r="AL362">
        <f t="shared" si="196"/>
        <v>1.9451736714415491</v>
      </c>
      <c r="AM362">
        <v>31.826111796794621</v>
      </c>
      <c r="AN362">
        <v>32.607718181818178</v>
      </c>
      <c r="AO362">
        <v>4.3992750557242981E-6</v>
      </c>
      <c r="AP362">
        <v>96.758734084088289</v>
      </c>
      <c r="AQ362">
        <v>66</v>
      </c>
      <c r="AR362">
        <v>10</v>
      </c>
      <c r="AS362">
        <f t="shared" si="197"/>
        <v>1</v>
      </c>
      <c r="AT362">
        <f t="shared" si="198"/>
        <v>0</v>
      </c>
      <c r="AU362">
        <f t="shared" si="199"/>
        <v>47638.725047903674</v>
      </c>
      <c r="AV362">
        <f t="shared" si="200"/>
        <v>1200.002857142857</v>
      </c>
      <c r="AW362">
        <f t="shared" si="201"/>
        <v>1025.928742341016</v>
      </c>
      <c r="AX362">
        <f t="shared" si="202"/>
        <v>0.85493858304945847</v>
      </c>
      <c r="AY362">
        <f t="shared" si="203"/>
        <v>0.18843146528545501</v>
      </c>
      <c r="AZ362">
        <v>2.7</v>
      </c>
      <c r="BA362">
        <v>0.5</v>
      </c>
      <c r="BB362" t="s">
        <v>355</v>
      </c>
      <c r="BC362">
        <v>2</v>
      </c>
      <c r="BD362" t="b">
        <v>1</v>
      </c>
      <c r="BE362">
        <v>1670952020.5</v>
      </c>
      <c r="BF362">
        <v>2130.3257142857142</v>
      </c>
      <c r="BG362">
        <v>2140.8242857142859</v>
      </c>
      <c r="BH362">
        <v>32.607928571428573</v>
      </c>
      <c r="BI362">
        <v>31.825971428571432</v>
      </c>
      <c r="BJ362">
        <v>2136.8742857142861</v>
      </c>
      <c r="BK362">
        <v>32.439514285714282</v>
      </c>
      <c r="BL362">
        <v>650.01314285714295</v>
      </c>
      <c r="BM362">
        <v>101.2231428571429</v>
      </c>
      <c r="BN362">
        <v>9.9740414285714271E-2</v>
      </c>
      <c r="BO362">
        <v>31.771242857142859</v>
      </c>
      <c r="BP362">
        <v>31.935457142857139</v>
      </c>
      <c r="BQ362">
        <v>999.89999999999986</v>
      </c>
      <c r="BR362">
        <v>0</v>
      </c>
      <c r="BS362">
        <v>0</v>
      </c>
      <c r="BT362">
        <v>9015.5342857142859</v>
      </c>
      <c r="BU362">
        <v>0</v>
      </c>
      <c r="BV362">
        <v>42.548042857142853</v>
      </c>
      <c r="BW362">
        <v>-10.497542857142861</v>
      </c>
      <c r="BX362">
        <v>2202.1342857142849</v>
      </c>
      <c r="BY362">
        <v>2211.1971428571428</v>
      </c>
      <c r="BZ362">
        <v>0.78195485714285706</v>
      </c>
      <c r="CA362">
        <v>2140.8242857142859</v>
      </c>
      <c r="CB362">
        <v>31.825971428571432</v>
      </c>
      <c r="CC362">
        <v>3.3006857142857138</v>
      </c>
      <c r="CD362">
        <v>3.2215314285714278</v>
      </c>
      <c r="CE362">
        <v>25.627942857142859</v>
      </c>
      <c r="CF362">
        <v>25.219542857142859</v>
      </c>
      <c r="CG362">
        <v>1200.002857142857</v>
      </c>
      <c r="CH362">
        <v>0.49996214285714291</v>
      </c>
      <c r="CI362">
        <v>0.5000378571428572</v>
      </c>
      <c r="CJ362">
        <v>0</v>
      </c>
      <c r="CK362">
        <v>1773.7585714285719</v>
      </c>
      <c r="CL362">
        <v>4.9990899999999998</v>
      </c>
      <c r="CM362">
        <v>19983.971428571429</v>
      </c>
      <c r="CN362">
        <v>9557.7342857142885</v>
      </c>
      <c r="CO362">
        <v>39.686999999999998</v>
      </c>
      <c r="CP362">
        <v>41.25</v>
      </c>
      <c r="CQ362">
        <v>40.5</v>
      </c>
      <c r="CR362">
        <v>40.375</v>
      </c>
      <c r="CS362">
        <v>41.186999999999998</v>
      </c>
      <c r="CT362">
        <v>597.46</v>
      </c>
      <c r="CU362">
        <v>597.54571428571421</v>
      </c>
      <c r="CV362">
        <v>0</v>
      </c>
      <c r="CW362">
        <v>1670952054.4000001</v>
      </c>
      <c r="CX362">
        <v>0</v>
      </c>
      <c r="CY362">
        <v>1670950421.5999999</v>
      </c>
      <c r="CZ362" t="s">
        <v>356</v>
      </c>
      <c r="DA362">
        <v>1670950421.5999999</v>
      </c>
      <c r="DB362">
        <v>1670950421.5999999</v>
      </c>
      <c r="DC362">
        <v>14</v>
      </c>
      <c r="DD362">
        <v>-0.21199999999999999</v>
      </c>
      <c r="DE362">
        <v>-3.1E-2</v>
      </c>
      <c r="DF362">
        <v>-4.3040000000000003</v>
      </c>
      <c r="DG362">
        <v>0.155</v>
      </c>
      <c r="DH362">
        <v>415</v>
      </c>
      <c r="DI362">
        <v>33</v>
      </c>
      <c r="DJ362">
        <v>0.37</v>
      </c>
      <c r="DK362">
        <v>0.39</v>
      </c>
      <c r="DL362">
        <v>-10.54768780487805</v>
      </c>
      <c r="DM362">
        <v>1.122648083621265E-3</v>
      </c>
      <c r="DN362">
        <v>4.3097785552992027E-2</v>
      </c>
      <c r="DO362">
        <v>1</v>
      </c>
      <c r="DP362">
        <v>0.77978373170731707</v>
      </c>
      <c r="DQ362">
        <v>7.8845226480826515E-3</v>
      </c>
      <c r="DR362">
        <v>1.7702316787109301E-3</v>
      </c>
      <c r="DS362">
        <v>1</v>
      </c>
      <c r="DT362">
        <v>0</v>
      </c>
      <c r="DU362">
        <v>0</v>
      </c>
      <c r="DV362">
        <v>0</v>
      </c>
      <c r="DW362">
        <v>-1</v>
      </c>
      <c r="DX362">
        <v>2</v>
      </c>
      <c r="DY362">
        <v>2</v>
      </c>
      <c r="DZ362" t="s">
        <v>357</v>
      </c>
      <c r="EA362">
        <v>3.2995000000000001</v>
      </c>
      <c r="EB362">
        <v>2.62534</v>
      </c>
      <c r="EC362">
        <v>0.29553499999999999</v>
      </c>
      <c r="ED362">
        <v>0.29414299999999999</v>
      </c>
      <c r="EE362">
        <v>0.13641</v>
      </c>
      <c r="EF362">
        <v>0.13281000000000001</v>
      </c>
      <c r="EG362">
        <v>21419.8</v>
      </c>
      <c r="EH362">
        <v>21842.7</v>
      </c>
      <c r="EI362">
        <v>28287.1</v>
      </c>
      <c r="EJ362">
        <v>29777.1</v>
      </c>
      <c r="EK362">
        <v>33629.300000000003</v>
      </c>
      <c r="EL362">
        <v>35837.199999999997</v>
      </c>
      <c r="EM362">
        <v>39921.9</v>
      </c>
      <c r="EN362">
        <v>42525.1</v>
      </c>
      <c r="EO362">
        <v>2.1500699999999999</v>
      </c>
      <c r="EP362">
        <v>2.2521800000000001</v>
      </c>
      <c r="EQ362">
        <v>0.15867100000000001</v>
      </c>
      <c r="ER362">
        <v>0</v>
      </c>
      <c r="ES362">
        <v>29.3492</v>
      </c>
      <c r="ET362">
        <v>999.9</v>
      </c>
      <c r="EU362">
        <v>73.8</v>
      </c>
      <c r="EV362">
        <v>32.4</v>
      </c>
      <c r="EW362">
        <v>35.608400000000003</v>
      </c>
      <c r="EX362">
        <v>57.407299999999999</v>
      </c>
      <c r="EY362">
        <v>-2.9206699999999999</v>
      </c>
      <c r="EZ362">
        <v>2</v>
      </c>
      <c r="FA362">
        <v>0.210534</v>
      </c>
      <c r="FB362">
        <v>-0.84986399999999995</v>
      </c>
      <c r="FC362">
        <v>20.270800000000001</v>
      </c>
      <c r="FD362">
        <v>5.2214799999999997</v>
      </c>
      <c r="FE362">
        <v>12.004</v>
      </c>
      <c r="FF362">
        <v>4.9871999999999996</v>
      </c>
      <c r="FG362">
        <v>3.2841800000000001</v>
      </c>
      <c r="FH362">
        <v>9999</v>
      </c>
      <c r="FI362">
        <v>9999</v>
      </c>
      <c r="FJ362">
        <v>9999</v>
      </c>
      <c r="FK362">
        <v>999.9</v>
      </c>
      <c r="FL362">
        <v>1.8657999999999999</v>
      </c>
      <c r="FM362">
        <v>1.8621799999999999</v>
      </c>
      <c r="FN362">
        <v>1.8641700000000001</v>
      </c>
      <c r="FO362">
        <v>1.8602000000000001</v>
      </c>
      <c r="FP362">
        <v>1.8609599999999999</v>
      </c>
      <c r="FQ362">
        <v>1.86006</v>
      </c>
      <c r="FR362">
        <v>1.86174</v>
      </c>
      <c r="FS362">
        <v>1.8583700000000001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-6.55</v>
      </c>
      <c r="GH362">
        <v>0.16839999999999999</v>
      </c>
      <c r="GI362">
        <v>-3.3542705637745942</v>
      </c>
      <c r="GJ362">
        <v>-2.7043828418459848E-3</v>
      </c>
      <c r="GK362">
        <v>1.1637646390227569E-6</v>
      </c>
      <c r="GL362">
        <v>-2.7935288173591201E-10</v>
      </c>
      <c r="GM362">
        <v>-0.1154585369592631</v>
      </c>
      <c r="GN362">
        <v>-1.575226436802038E-3</v>
      </c>
      <c r="GO362">
        <v>7.1853088279240026E-4</v>
      </c>
      <c r="GP362">
        <v>-1.2337336158236461E-5</v>
      </c>
      <c r="GQ362">
        <v>5</v>
      </c>
      <c r="GR362">
        <v>2087</v>
      </c>
      <c r="GS362">
        <v>4</v>
      </c>
      <c r="GT362">
        <v>31</v>
      </c>
      <c r="GU362">
        <v>26.7</v>
      </c>
      <c r="GV362">
        <v>26.7</v>
      </c>
      <c r="GW362">
        <v>4.99756</v>
      </c>
      <c r="GX362">
        <v>2.4035600000000001</v>
      </c>
      <c r="GY362">
        <v>2.04834</v>
      </c>
      <c r="GZ362">
        <v>2.6184099999999999</v>
      </c>
      <c r="HA362">
        <v>2.1972700000000001</v>
      </c>
      <c r="HB362">
        <v>2.34009</v>
      </c>
      <c r="HC362">
        <v>37.481900000000003</v>
      </c>
      <c r="HD362">
        <v>14.1058</v>
      </c>
      <c r="HE362">
        <v>18</v>
      </c>
      <c r="HF362">
        <v>614.27700000000004</v>
      </c>
      <c r="HG362">
        <v>774.54</v>
      </c>
      <c r="HH362">
        <v>31</v>
      </c>
      <c r="HI362">
        <v>30.1587</v>
      </c>
      <c r="HJ362">
        <v>30</v>
      </c>
      <c r="HK362">
        <v>30.096800000000002</v>
      </c>
      <c r="HL362">
        <v>30.089200000000002</v>
      </c>
      <c r="HM362">
        <v>100</v>
      </c>
      <c r="HN362">
        <v>14.3545</v>
      </c>
      <c r="HO362">
        <v>100</v>
      </c>
      <c r="HP362">
        <v>31</v>
      </c>
      <c r="HQ362">
        <v>2313.98</v>
      </c>
      <c r="HR362">
        <v>31.767499999999998</v>
      </c>
      <c r="HS362">
        <v>99.666200000000003</v>
      </c>
      <c r="HT362">
        <v>98.647000000000006</v>
      </c>
    </row>
    <row r="363" spans="1:228" x14ac:dyDescent="0.2">
      <c r="A363">
        <v>348</v>
      </c>
      <c r="B363">
        <v>1670952026.5</v>
      </c>
      <c r="C363">
        <v>1385.400000095367</v>
      </c>
      <c r="D363" t="s">
        <v>1055</v>
      </c>
      <c r="E363" t="s">
        <v>1056</v>
      </c>
      <c r="F363">
        <v>4</v>
      </c>
      <c r="G363">
        <v>1670952024.1875</v>
      </c>
      <c r="H363">
        <f t="shared" si="170"/>
        <v>1.9505270596018459E-3</v>
      </c>
      <c r="I363">
        <f t="shared" si="171"/>
        <v>1.9505270596018458</v>
      </c>
      <c r="J363">
        <f t="shared" si="172"/>
        <v>20.883331065866042</v>
      </c>
      <c r="K363">
        <f t="shared" si="173"/>
        <v>2130.3975</v>
      </c>
      <c r="L363">
        <f t="shared" si="174"/>
        <v>1828.0582058473165</v>
      </c>
      <c r="M363">
        <f t="shared" si="175"/>
        <v>185.22425928274694</v>
      </c>
      <c r="N363">
        <f t="shared" si="176"/>
        <v>215.85816997135257</v>
      </c>
      <c r="O363">
        <f t="shared" si="177"/>
        <v>0.13319800687998667</v>
      </c>
      <c r="P363">
        <f t="shared" si="178"/>
        <v>3.6796135752929806</v>
      </c>
      <c r="Q363">
        <f t="shared" si="179"/>
        <v>0.13057621098824054</v>
      </c>
      <c r="R363">
        <f t="shared" si="180"/>
        <v>8.1841391538128916E-2</v>
      </c>
      <c r="S363">
        <f t="shared" si="181"/>
        <v>226.11891478237419</v>
      </c>
      <c r="T363">
        <f t="shared" si="182"/>
        <v>32.437601566660845</v>
      </c>
      <c r="U363">
        <f t="shared" si="183"/>
        <v>31.9342875</v>
      </c>
      <c r="V363">
        <f t="shared" si="184"/>
        <v>4.7573516771995923</v>
      </c>
      <c r="W363">
        <f t="shared" si="185"/>
        <v>70.091201817079821</v>
      </c>
      <c r="X363">
        <f t="shared" si="186"/>
        <v>3.3040149080410317</v>
      </c>
      <c r="Y363">
        <f t="shared" si="187"/>
        <v>4.7138796630476802</v>
      </c>
      <c r="Z363">
        <f t="shared" si="188"/>
        <v>1.4533367691585606</v>
      </c>
      <c r="AA363">
        <f t="shared" si="189"/>
        <v>-86.0182433284414</v>
      </c>
      <c r="AB363">
        <f t="shared" si="190"/>
        <v>-32.139282677121898</v>
      </c>
      <c r="AC363">
        <f t="shared" si="191"/>
        <v>-1.9779614681700262</v>
      </c>
      <c r="AD363">
        <f t="shared" si="192"/>
        <v>105.98342730864086</v>
      </c>
      <c r="AE363">
        <f t="shared" si="193"/>
        <v>20.975604356425386</v>
      </c>
      <c r="AF363">
        <f t="shared" si="194"/>
        <v>1.9461411620413285</v>
      </c>
      <c r="AG363">
        <f t="shared" si="195"/>
        <v>20.883331065866042</v>
      </c>
      <c r="AH363">
        <v>2211.1860932588838</v>
      </c>
      <c r="AI363">
        <v>2202.2154545454541</v>
      </c>
      <c r="AJ363">
        <v>2.8332792589205419E-3</v>
      </c>
      <c r="AK363">
        <v>63.164820258041182</v>
      </c>
      <c r="AL363">
        <f t="shared" si="196"/>
        <v>1.9505270596018458</v>
      </c>
      <c r="AM363">
        <v>31.826093022877011</v>
      </c>
      <c r="AN363">
        <v>32.609875757575743</v>
      </c>
      <c r="AO363">
        <v>6.3167283486911801E-7</v>
      </c>
      <c r="AP363">
        <v>96.758734084088289</v>
      </c>
      <c r="AQ363">
        <v>66</v>
      </c>
      <c r="AR363">
        <v>10</v>
      </c>
      <c r="AS363">
        <f t="shared" si="197"/>
        <v>1</v>
      </c>
      <c r="AT363">
        <f t="shared" si="198"/>
        <v>0</v>
      </c>
      <c r="AU363">
        <f t="shared" si="199"/>
        <v>47513.694319934548</v>
      </c>
      <c r="AV363">
        <f t="shared" si="200"/>
        <v>1200.0037500000001</v>
      </c>
      <c r="AW363">
        <f t="shared" si="201"/>
        <v>1025.9297387473441</v>
      </c>
      <c r="AX363">
        <f t="shared" si="202"/>
        <v>0.85493877727244105</v>
      </c>
      <c r="AY363">
        <f t="shared" si="203"/>
        <v>0.18843184013581138</v>
      </c>
      <c r="AZ363">
        <v>2.7</v>
      </c>
      <c r="BA363">
        <v>0.5</v>
      </c>
      <c r="BB363" t="s">
        <v>355</v>
      </c>
      <c r="BC363">
        <v>2</v>
      </c>
      <c r="BD363" t="b">
        <v>1</v>
      </c>
      <c r="BE363">
        <v>1670952024.1875</v>
      </c>
      <c r="BF363">
        <v>2130.3975</v>
      </c>
      <c r="BG363">
        <v>2140.8325</v>
      </c>
      <c r="BH363">
        <v>32.608750000000001</v>
      </c>
      <c r="BI363">
        <v>31.826725</v>
      </c>
      <c r="BJ363">
        <v>2136.9425000000001</v>
      </c>
      <c r="BK363">
        <v>32.440325000000001</v>
      </c>
      <c r="BL363">
        <v>650.00937500000009</v>
      </c>
      <c r="BM363">
        <v>101.222875</v>
      </c>
      <c r="BN363">
        <v>0.100079975</v>
      </c>
      <c r="BO363">
        <v>31.772275</v>
      </c>
      <c r="BP363">
        <v>31.9342875</v>
      </c>
      <c r="BQ363">
        <v>999.9</v>
      </c>
      <c r="BR363">
        <v>0</v>
      </c>
      <c r="BS363">
        <v>0</v>
      </c>
      <c r="BT363">
        <v>8991.5612500000007</v>
      </c>
      <c r="BU363">
        <v>0</v>
      </c>
      <c r="BV363">
        <v>42.499287500000001</v>
      </c>
      <c r="BW363">
        <v>-10.435725</v>
      </c>
      <c r="BX363">
        <v>2202.2087499999998</v>
      </c>
      <c r="BY363">
        <v>2211.2075</v>
      </c>
      <c r="BZ363">
        <v>0.78202175000000007</v>
      </c>
      <c r="CA363">
        <v>2140.8325</v>
      </c>
      <c r="CB363">
        <v>31.826725</v>
      </c>
      <c r="CC363">
        <v>3.3007512499999998</v>
      </c>
      <c r="CD363">
        <v>3.2215912499999999</v>
      </c>
      <c r="CE363">
        <v>25.628299999999999</v>
      </c>
      <c r="CF363">
        <v>25.219850000000001</v>
      </c>
      <c r="CG363">
        <v>1200.0037500000001</v>
      </c>
      <c r="CH363">
        <v>0.4999575</v>
      </c>
      <c r="CI363">
        <v>0.50004249999999995</v>
      </c>
      <c r="CJ363">
        <v>0</v>
      </c>
      <c r="CK363">
        <v>1773.64625</v>
      </c>
      <c r="CL363">
        <v>4.9990899999999998</v>
      </c>
      <c r="CM363">
        <v>19978.25</v>
      </c>
      <c r="CN363">
        <v>9557.7287500000002</v>
      </c>
      <c r="CO363">
        <v>39.686999999999998</v>
      </c>
      <c r="CP363">
        <v>41.25</v>
      </c>
      <c r="CQ363">
        <v>40.484250000000003</v>
      </c>
      <c r="CR363">
        <v>40.375</v>
      </c>
      <c r="CS363">
        <v>41.186999999999998</v>
      </c>
      <c r="CT363">
        <v>597.4525000000001</v>
      </c>
      <c r="CU363">
        <v>597.55375000000004</v>
      </c>
      <c r="CV363">
        <v>0</v>
      </c>
      <c r="CW363">
        <v>1670952058.5999999</v>
      </c>
      <c r="CX363">
        <v>0</v>
      </c>
      <c r="CY363">
        <v>1670950421.5999999</v>
      </c>
      <c r="CZ363" t="s">
        <v>356</v>
      </c>
      <c r="DA363">
        <v>1670950421.5999999</v>
      </c>
      <c r="DB363">
        <v>1670950421.5999999</v>
      </c>
      <c r="DC363">
        <v>14</v>
      </c>
      <c r="DD363">
        <v>-0.21199999999999999</v>
      </c>
      <c r="DE363">
        <v>-3.1E-2</v>
      </c>
      <c r="DF363">
        <v>-4.3040000000000003</v>
      </c>
      <c r="DG363">
        <v>0.155</v>
      </c>
      <c r="DH363">
        <v>415</v>
      </c>
      <c r="DI363">
        <v>33</v>
      </c>
      <c r="DJ363">
        <v>0.37</v>
      </c>
      <c r="DK363">
        <v>0.39</v>
      </c>
      <c r="DL363">
        <v>-10.527799999999999</v>
      </c>
      <c r="DM363">
        <v>0.48444250871079381</v>
      </c>
      <c r="DN363">
        <v>6.4121850467037167E-2</v>
      </c>
      <c r="DO363">
        <v>0</v>
      </c>
      <c r="DP363">
        <v>0.78035346341463419</v>
      </c>
      <c r="DQ363">
        <v>1.34213937282226E-2</v>
      </c>
      <c r="DR363">
        <v>1.9179007718369411E-3</v>
      </c>
      <c r="DS363">
        <v>1</v>
      </c>
      <c r="DT363">
        <v>0</v>
      </c>
      <c r="DU363">
        <v>0</v>
      </c>
      <c r="DV363">
        <v>0</v>
      </c>
      <c r="DW363">
        <v>-1</v>
      </c>
      <c r="DX363">
        <v>1</v>
      </c>
      <c r="DY363">
        <v>2</v>
      </c>
      <c r="DZ363" t="s">
        <v>363</v>
      </c>
      <c r="EA363">
        <v>3.2995199999999998</v>
      </c>
      <c r="EB363">
        <v>2.6250800000000001</v>
      </c>
      <c r="EC363">
        <v>0.295539</v>
      </c>
      <c r="ED363">
        <v>0.29414899999999999</v>
      </c>
      <c r="EE363">
        <v>0.13641600000000001</v>
      </c>
      <c r="EF363">
        <v>0.13281699999999999</v>
      </c>
      <c r="EG363">
        <v>21419.7</v>
      </c>
      <c r="EH363">
        <v>21842.799999999999</v>
      </c>
      <c r="EI363">
        <v>28287.200000000001</v>
      </c>
      <c r="EJ363">
        <v>29777.5</v>
      </c>
      <c r="EK363">
        <v>33629.199999999997</v>
      </c>
      <c r="EL363">
        <v>35837.4</v>
      </c>
      <c r="EM363">
        <v>39922</v>
      </c>
      <c r="EN363">
        <v>42525.599999999999</v>
      </c>
      <c r="EO363">
        <v>2.1500499999999998</v>
      </c>
      <c r="EP363">
        <v>2.2521300000000002</v>
      </c>
      <c r="EQ363">
        <v>0.15898399999999999</v>
      </c>
      <c r="ER363">
        <v>0</v>
      </c>
      <c r="ES363">
        <v>29.351099999999999</v>
      </c>
      <c r="ET363">
        <v>999.9</v>
      </c>
      <c r="EU363">
        <v>73.8</v>
      </c>
      <c r="EV363">
        <v>32.5</v>
      </c>
      <c r="EW363">
        <v>35.812800000000003</v>
      </c>
      <c r="EX363">
        <v>57.4373</v>
      </c>
      <c r="EY363">
        <v>-3.00481</v>
      </c>
      <c r="EZ363">
        <v>2</v>
      </c>
      <c r="FA363">
        <v>0.210617</v>
      </c>
      <c r="FB363">
        <v>-0.84936800000000001</v>
      </c>
      <c r="FC363">
        <v>20.270800000000001</v>
      </c>
      <c r="FD363">
        <v>5.2210299999999998</v>
      </c>
      <c r="FE363">
        <v>12.004</v>
      </c>
      <c r="FF363">
        <v>4.9871999999999996</v>
      </c>
      <c r="FG363">
        <v>3.28403</v>
      </c>
      <c r="FH363">
        <v>9999</v>
      </c>
      <c r="FI363">
        <v>9999</v>
      </c>
      <c r="FJ363">
        <v>9999</v>
      </c>
      <c r="FK363">
        <v>999.9</v>
      </c>
      <c r="FL363">
        <v>1.8657999999999999</v>
      </c>
      <c r="FM363">
        <v>1.8621799999999999</v>
      </c>
      <c r="FN363">
        <v>1.8641700000000001</v>
      </c>
      <c r="FO363">
        <v>1.8602000000000001</v>
      </c>
      <c r="FP363">
        <v>1.8609599999999999</v>
      </c>
      <c r="FQ363">
        <v>1.86006</v>
      </c>
      <c r="FR363">
        <v>1.86174</v>
      </c>
      <c r="FS363">
        <v>1.8583700000000001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-6.55</v>
      </c>
      <c r="GH363">
        <v>0.16839999999999999</v>
      </c>
      <c r="GI363">
        <v>-3.3542705637745942</v>
      </c>
      <c r="GJ363">
        <v>-2.7043828418459848E-3</v>
      </c>
      <c r="GK363">
        <v>1.1637646390227569E-6</v>
      </c>
      <c r="GL363">
        <v>-2.7935288173591201E-10</v>
      </c>
      <c r="GM363">
        <v>-0.1154585369592631</v>
      </c>
      <c r="GN363">
        <v>-1.575226436802038E-3</v>
      </c>
      <c r="GO363">
        <v>7.1853088279240026E-4</v>
      </c>
      <c r="GP363">
        <v>-1.2337336158236461E-5</v>
      </c>
      <c r="GQ363">
        <v>5</v>
      </c>
      <c r="GR363">
        <v>2087</v>
      </c>
      <c r="GS363">
        <v>4</v>
      </c>
      <c r="GT363">
        <v>31</v>
      </c>
      <c r="GU363">
        <v>26.7</v>
      </c>
      <c r="GV363">
        <v>26.7</v>
      </c>
      <c r="GW363">
        <v>4.99756</v>
      </c>
      <c r="GX363">
        <v>2.3986800000000001</v>
      </c>
      <c r="GY363">
        <v>2.04834</v>
      </c>
      <c r="GZ363">
        <v>2.6196299999999999</v>
      </c>
      <c r="HA363">
        <v>2.1972700000000001</v>
      </c>
      <c r="HB363">
        <v>2.3547400000000001</v>
      </c>
      <c r="HC363">
        <v>37.481900000000003</v>
      </c>
      <c r="HD363">
        <v>14.097</v>
      </c>
      <c r="HE363">
        <v>18</v>
      </c>
      <c r="HF363">
        <v>614.25900000000001</v>
      </c>
      <c r="HG363">
        <v>774.476</v>
      </c>
      <c r="HH363">
        <v>31.0001</v>
      </c>
      <c r="HI363">
        <v>30.157499999999999</v>
      </c>
      <c r="HJ363">
        <v>30.0001</v>
      </c>
      <c r="HK363">
        <v>30.096800000000002</v>
      </c>
      <c r="HL363">
        <v>30.088000000000001</v>
      </c>
      <c r="HM363">
        <v>100</v>
      </c>
      <c r="HN363">
        <v>14.3545</v>
      </c>
      <c r="HO363">
        <v>100</v>
      </c>
      <c r="HP363">
        <v>31</v>
      </c>
      <c r="HQ363">
        <v>2320.66</v>
      </c>
      <c r="HR363">
        <v>31.7681</v>
      </c>
      <c r="HS363">
        <v>99.666600000000003</v>
      </c>
      <c r="HT363">
        <v>98.648300000000006</v>
      </c>
    </row>
    <row r="364" spans="1:228" x14ac:dyDescent="0.2">
      <c r="A364">
        <v>349</v>
      </c>
      <c r="B364">
        <v>1670952030.5</v>
      </c>
      <c r="C364">
        <v>1389.400000095367</v>
      </c>
      <c r="D364" t="s">
        <v>1057</v>
      </c>
      <c r="E364" t="s">
        <v>1058</v>
      </c>
      <c r="F364">
        <v>4</v>
      </c>
      <c r="G364">
        <v>1670952028.5</v>
      </c>
      <c r="H364">
        <f t="shared" si="170"/>
        <v>1.9431813905842724E-3</v>
      </c>
      <c r="I364">
        <f t="shared" si="171"/>
        <v>1.9431813905842723</v>
      </c>
      <c r="J364">
        <f t="shared" si="172"/>
        <v>20.925040507208504</v>
      </c>
      <c r="K364">
        <f t="shared" si="173"/>
        <v>2130.4085714285711</v>
      </c>
      <c r="L364">
        <f t="shared" si="174"/>
        <v>1826.9031747747595</v>
      </c>
      <c r="M364">
        <f t="shared" si="175"/>
        <v>185.10529538179702</v>
      </c>
      <c r="N364">
        <f t="shared" si="176"/>
        <v>215.85703793350601</v>
      </c>
      <c r="O364">
        <f t="shared" si="177"/>
        <v>0.13281902810087481</v>
      </c>
      <c r="P364">
        <f t="shared" si="178"/>
        <v>3.6805618280365646</v>
      </c>
      <c r="Q364">
        <f t="shared" si="179"/>
        <v>0.13021263031823507</v>
      </c>
      <c r="R364">
        <f t="shared" si="180"/>
        <v>8.1612808376001808E-2</v>
      </c>
      <c r="S364">
        <f t="shared" si="181"/>
        <v>226.11980785987672</v>
      </c>
      <c r="T364">
        <f t="shared" si="182"/>
        <v>32.441149364427822</v>
      </c>
      <c r="U364">
        <f t="shared" si="183"/>
        <v>31.92887142857143</v>
      </c>
      <c r="V364">
        <f t="shared" si="184"/>
        <v>4.7558927903815036</v>
      </c>
      <c r="W364">
        <f t="shared" si="185"/>
        <v>70.082086242936796</v>
      </c>
      <c r="X364">
        <f t="shared" si="186"/>
        <v>3.3039912661138082</v>
      </c>
      <c r="Y364">
        <f t="shared" si="187"/>
        <v>4.7144590625636527</v>
      </c>
      <c r="Z364">
        <f t="shared" si="188"/>
        <v>1.4519015242676954</v>
      </c>
      <c r="AA364">
        <f t="shared" si="189"/>
        <v>-85.694299324766405</v>
      </c>
      <c r="AB364">
        <f t="shared" si="190"/>
        <v>-30.642713094891253</v>
      </c>
      <c r="AC364">
        <f t="shared" si="191"/>
        <v>-1.8853414397403183</v>
      </c>
      <c r="AD364">
        <f t="shared" si="192"/>
        <v>107.89745400047873</v>
      </c>
      <c r="AE364">
        <f t="shared" si="193"/>
        <v>20.911823066181004</v>
      </c>
      <c r="AF364">
        <f t="shared" si="194"/>
        <v>1.9409229645750867</v>
      </c>
      <c r="AG364">
        <f t="shared" si="195"/>
        <v>20.925040507208504</v>
      </c>
      <c r="AH364">
        <v>2211.2038902863792</v>
      </c>
      <c r="AI364">
        <v>2202.2235757575741</v>
      </c>
      <c r="AJ364">
        <v>6.2354425547204019E-4</v>
      </c>
      <c r="AK364">
        <v>63.164820258041182</v>
      </c>
      <c r="AL364">
        <f t="shared" si="196"/>
        <v>1.9431813905842723</v>
      </c>
      <c r="AM364">
        <v>31.828222859151939</v>
      </c>
      <c r="AN364">
        <v>32.609096969696957</v>
      </c>
      <c r="AO364">
        <v>-1.617834937517384E-6</v>
      </c>
      <c r="AP364">
        <v>96.758734084088289</v>
      </c>
      <c r="AQ364">
        <v>66</v>
      </c>
      <c r="AR364">
        <v>10</v>
      </c>
      <c r="AS364">
        <f t="shared" si="197"/>
        <v>1</v>
      </c>
      <c r="AT364">
        <f t="shared" si="198"/>
        <v>0</v>
      </c>
      <c r="AU364">
        <f t="shared" si="199"/>
        <v>47530.375855701859</v>
      </c>
      <c r="AV364">
        <f t="shared" si="200"/>
        <v>1200.007142857143</v>
      </c>
      <c r="AW364">
        <f t="shared" si="201"/>
        <v>1025.9327709118534</v>
      </c>
      <c r="AX364">
        <f t="shared" si="202"/>
        <v>0.85493888683793218</v>
      </c>
      <c r="AY364">
        <f t="shared" si="203"/>
        <v>0.18843205159720916</v>
      </c>
      <c r="AZ364">
        <v>2.7</v>
      </c>
      <c r="BA364">
        <v>0.5</v>
      </c>
      <c r="BB364" t="s">
        <v>355</v>
      </c>
      <c r="BC364">
        <v>2</v>
      </c>
      <c r="BD364" t="b">
        <v>1</v>
      </c>
      <c r="BE364">
        <v>1670952028.5</v>
      </c>
      <c r="BF364">
        <v>2130.4085714285711</v>
      </c>
      <c r="BG364">
        <v>2140.812857142857</v>
      </c>
      <c r="BH364">
        <v>32.608857142857147</v>
      </c>
      <c r="BI364">
        <v>31.828900000000001</v>
      </c>
      <c r="BJ364">
        <v>2136.9528571428568</v>
      </c>
      <c r="BK364">
        <v>32.440442857142862</v>
      </c>
      <c r="BL364">
        <v>649.98514285714282</v>
      </c>
      <c r="BM364">
        <v>101.22199999999999</v>
      </c>
      <c r="BN364">
        <v>9.9897042857142848E-2</v>
      </c>
      <c r="BO364">
        <v>31.774442857142851</v>
      </c>
      <c r="BP364">
        <v>31.92887142857143</v>
      </c>
      <c r="BQ364">
        <v>999.89999999999986</v>
      </c>
      <c r="BR364">
        <v>0</v>
      </c>
      <c r="BS364">
        <v>0</v>
      </c>
      <c r="BT364">
        <v>8994.91</v>
      </c>
      <c r="BU364">
        <v>0</v>
      </c>
      <c r="BV364">
        <v>42.467399999999998</v>
      </c>
      <c r="BW364">
        <v>-10.40512857142857</v>
      </c>
      <c r="BX364">
        <v>2202.2185714285711</v>
      </c>
      <c r="BY364">
        <v>2211.1928571428571</v>
      </c>
      <c r="BZ364">
        <v>0.77996371428571432</v>
      </c>
      <c r="CA364">
        <v>2140.812857142857</v>
      </c>
      <c r="CB364">
        <v>31.828900000000001</v>
      </c>
      <c r="CC364">
        <v>3.3007300000000011</v>
      </c>
      <c r="CD364">
        <v>3.221781428571429</v>
      </c>
      <c r="CE364">
        <v>25.62817142857142</v>
      </c>
      <c r="CF364">
        <v>25.22081428571429</v>
      </c>
      <c r="CG364">
        <v>1200.007142857143</v>
      </c>
      <c r="CH364">
        <v>0.4999539999999999</v>
      </c>
      <c r="CI364">
        <v>0.5000460000000001</v>
      </c>
      <c r="CJ364">
        <v>0</v>
      </c>
      <c r="CK364">
        <v>1772.734285714286</v>
      </c>
      <c r="CL364">
        <v>4.9990899999999998</v>
      </c>
      <c r="CM364">
        <v>19971.571428571431</v>
      </c>
      <c r="CN364">
        <v>9557.7585714285706</v>
      </c>
      <c r="CO364">
        <v>39.686999999999998</v>
      </c>
      <c r="CP364">
        <v>41.25</v>
      </c>
      <c r="CQ364">
        <v>40.482000000000014</v>
      </c>
      <c r="CR364">
        <v>40.375</v>
      </c>
      <c r="CS364">
        <v>41.186999999999998</v>
      </c>
      <c r="CT364">
        <v>597.44999999999993</v>
      </c>
      <c r="CU364">
        <v>597.56000000000006</v>
      </c>
      <c r="CV364">
        <v>0</v>
      </c>
      <c r="CW364">
        <v>1670952062.8</v>
      </c>
      <c r="CX364">
        <v>0</v>
      </c>
      <c r="CY364">
        <v>1670950421.5999999</v>
      </c>
      <c r="CZ364" t="s">
        <v>356</v>
      </c>
      <c r="DA364">
        <v>1670950421.5999999</v>
      </c>
      <c r="DB364">
        <v>1670950421.5999999</v>
      </c>
      <c r="DC364">
        <v>14</v>
      </c>
      <c r="DD364">
        <v>-0.21199999999999999</v>
      </c>
      <c r="DE364">
        <v>-3.1E-2</v>
      </c>
      <c r="DF364">
        <v>-4.3040000000000003</v>
      </c>
      <c r="DG364">
        <v>0.155</v>
      </c>
      <c r="DH364">
        <v>415</v>
      </c>
      <c r="DI364">
        <v>33</v>
      </c>
      <c r="DJ364">
        <v>0.37</v>
      </c>
      <c r="DK364">
        <v>0.39</v>
      </c>
      <c r="DL364">
        <v>-10.51095853658537</v>
      </c>
      <c r="DM364">
        <v>0.68304041811847038</v>
      </c>
      <c r="DN364">
        <v>7.34140811096584E-2</v>
      </c>
      <c r="DO364">
        <v>0</v>
      </c>
      <c r="DP364">
        <v>0.78046075609756094</v>
      </c>
      <c r="DQ364">
        <v>1.190425087108043E-2</v>
      </c>
      <c r="DR364">
        <v>1.8874448695613739E-3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1</v>
      </c>
      <c r="DY364">
        <v>2</v>
      </c>
      <c r="DZ364" t="s">
        <v>363</v>
      </c>
      <c r="EA364">
        <v>3.2995199999999998</v>
      </c>
      <c r="EB364">
        <v>2.6252900000000001</v>
      </c>
      <c r="EC364">
        <v>0.295539</v>
      </c>
      <c r="ED364">
        <v>0.29414299999999999</v>
      </c>
      <c r="EE364">
        <v>0.13641400000000001</v>
      </c>
      <c r="EF364">
        <v>0.132824</v>
      </c>
      <c r="EG364">
        <v>21420</v>
      </c>
      <c r="EH364">
        <v>21842.9</v>
      </c>
      <c r="EI364">
        <v>28287.5</v>
      </c>
      <c r="EJ364">
        <v>29777.4</v>
      </c>
      <c r="EK364">
        <v>33629.300000000003</v>
      </c>
      <c r="EL364">
        <v>35837.199999999997</v>
      </c>
      <c r="EM364">
        <v>39922</v>
      </c>
      <c r="EN364">
        <v>42525.7</v>
      </c>
      <c r="EO364">
        <v>2.15002</v>
      </c>
      <c r="EP364">
        <v>2.2521499999999999</v>
      </c>
      <c r="EQ364">
        <v>0.158191</v>
      </c>
      <c r="ER364">
        <v>0</v>
      </c>
      <c r="ES364">
        <v>29.353100000000001</v>
      </c>
      <c r="ET364">
        <v>999.9</v>
      </c>
      <c r="EU364">
        <v>73.8</v>
      </c>
      <c r="EV364">
        <v>32.5</v>
      </c>
      <c r="EW364">
        <v>35.813499999999998</v>
      </c>
      <c r="EX364">
        <v>57.407200000000003</v>
      </c>
      <c r="EY364">
        <v>-3.0528900000000001</v>
      </c>
      <c r="EZ364">
        <v>2</v>
      </c>
      <c r="FA364">
        <v>0.21057899999999999</v>
      </c>
      <c r="FB364">
        <v>-0.850082</v>
      </c>
      <c r="FC364">
        <v>20.270800000000001</v>
      </c>
      <c r="FD364">
        <v>5.2211800000000004</v>
      </c>
      <c r="FE364">
        <v>12.004</v>
      </c>
      <c r="FF364">
        <v>4.9873500000000002</v>
      </c>
      <c r="FG364">
        <v>3.2841300000000002</v>
      </c>
      <c r="FH364">
        <v>9999</v>
      </c>
      <c r="FI364">
        <v>9999</v>
      </c>
      <c r="FJ364">
        <v>9999</v>
      </c>
      <c r="FK364">
        <v>999.9</v>
      </c>
      <c r="FL364">
        <v>1.86581</v>
      </c>
      <c r="FM364">
        <v>1.8621799999999999</v>
      </c>
      <c r="FN364">
        <v>1.8641700000000001</v>
      </c>
      <c r="FO364">
        <v>1.8602000000000001</v>
      </c>
      <c r="FP364">
        <v>1.8609599999999999</v>
      </c>
      <c r="FQ364">
        <v>1.86006</v>
      </c>
      <c r="FR364">
        <v>1.8617300000000001</v>
      </c>
      <c r="FS364">
        <v>1.8583700000000001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-6.55</v>
      </c>
      <c r="GH364">
        <v>0.16839999999999999</v>
      </c>
      <c r="GI364">
        <v>-3.3542705637745942</v>
      </c>
      <c r="GJ364">
        <v>-2.7043828418459848E-3</v>
      </c>
      <c r="GK364">
        <v>1.1637646390227569E-6</v>
      </c>
      <c r="GL364">
        <v>-2.7935288173591201E-10</v>
      </c>
      <c r="GM364">
        <v>-0.1154585369592631</v>
      </c>
      <c r="GN364">
        <v>-1.575226436802038E-3</v>
      </c>
      <c r="GO364">
        <v>7.1853088279240026E-4</v>
      </c>
      <c r="GP364">
        <v>-1.2337336158236461E-5</v>
      </c>
      <c r="GQ364">
        <v>5</v>
      </c>
      <c r="GR364">
        <v>2087</v>
      </c>
      <c r="GS364">
        <v>4</v>
      </c>
      <c r="GT364">
        <v>31</v>
      </c>
      <c r="GU364">
        <v>26.8</v>
      </c>
      <c r="GV364">
        <v>26.8</v>
      </c>
      <c r="GW364">
        <v>4.99756</v>
      </c>
      <c r="GX364">
        <v>2.4023400000000001</v>
      </c>
      <c r="GY364">
        <v>2.04834</v>
      </c>
      <c r="GZ364">
        <v>2.6184099999999999</v>
      </c>
      <c r="HA364">
        <v>2.1972700000000001</v>
      </c>
      <c r="HB364">
        <v>2.34497</v>
      </c>
      <c r="HC364">
        <v>37.481900000000003</v>
      </c>
      <c r="HD364">
        <v>14.097</v>
      </c>
      <c r="HE364">
        <v>18</v>
      </c>
      <c r="HF364">
        <v>614.23299999999995</v>
      </c>
      <c r="HG364">
        <v>774.48099999999999</v>
      </c>
      <c r="HH364">
        <v>31</v>
      </c>
      <c r="HI364">
        <v>30.157499999999999</v>
      </c>
      <c r="HJ364">
        <v>30.0001</v>
      </c>
      <c r="HK364">
        <v>30.0961</v>
      </c>
      <c r="HL364">
        <v>30.0867</v>
      </c>
      <c r="HM364">
        <v>100</v>
      </c>
      <c r="HN364">
        <v>14.3545</v>
      </c>
      <c r="HO364">
        <v>100</v>
      </c>
      <c r="HP364">
        <v>31</v>
      </c>
      <c r="HQ364">
        <v>2327.34</v>
      </c>
      <c r="HR364">
        <v>31.761099999999999</v>
      </c>
      <c r="HS364">
        <v>99.667000000000002</v>
      </c>
      <c r="HT364">
        <v>98.648399999999995</v>
      </c>
    </row>
    <row r="365" spans="1:228" x14ac:dyDescent="0.2">
      <c r="A365">
        <v>350</v>
      </c>
      <c r="B365">
        <v>1670952034.5</v>
      </c>
      <c r="C365">
        <v>1393.400000095367</v>
      </c>
      <c r="D365" t="s">
        <v>1059</v>
      </c>
      <c r="E365" t="s">
        <v>1060</v>
      </c>
      <c r="F365">
        <v>4</v>
      </c>
      <c r="G365">
        <v>1670952032.1875</v>
      </c>
      <c r="H365">
        <f t="shared" si="170"/>
        <v>1.9331813308913212E-3</v>
      </c>
      <c r="I365">
        <f t="shared" si="171"/>
        <v>1.9331813308913213</v>
      </c>
      <c r="J365">
        <f t="shared" si="172"/>
        <v>20.96913123308358</v>
      </c>
      <c r="K365">
        <f t="shared" si="173"/>
        <v>2130.3937500000002</v>
      </c>
      <c r="L365">
        <f t="shared" si="174"/>
        <v>1825.1746537171396</v>
      </c>
      <c r="M365">
        <f t="shared" si="175"/>
        <v>184.93107272906957</v>
      </c>
      <c r="N365">
        <f t="shared" si="176"/>
        <v>215.85660348747237</v>
      </c>
      <c r="O365">
        <f t="shared" si="177"/>
        <v>0.13218216036255936</v>
      </c>
      <c r="P365">
        <f t="shared" si="178"/>
        <v>3.6823413114735568</v>
      </c>
      <c r="Q365">
        <f t="shared" si="179"/>
        <v>0.12960165757497108</v>
      </c>
      <c r="R365">
        <f t="shared" si="180"/>
        <v>8.1228687951005407E-2</v>
      </c>
      <c r="S365">
        <f t="shared" si="181"/>
        <v>226.11902319714366</v>
      </c>
      <c r="T365">
        <f t="shared" si="182"/>
        <v>32.443791745791572</v>
      </c>
      <c r="U365">
        <f t="shared" si="183"/>
        <v>31.926287500000001</v>
      </c>
      <c r="V365">
        <f t="shared" si="184"/>
        <v>4.7551969140337995</v>
      </c>
      <c r="W365">
        <f t="shared" si="185"/>
        <v>70.077695533309097</v>
      </c>
      <c r="X365">
        <f t="shared" si="186"/>
        <v>3.303944818868731</v>
      </c>
      <c r="Y365">
        <f t="shared" si="187"/>
        <v>4.7146881667909737</v>
      </c>
      <c r="Z365">
        <f t="shared" si="188"/>
        <v>1.4512520951650685</v>
      </c>
      <c r="AA365">
        <f t="shared" si="189"/>
        <v>-85.253296692307273</v>
      </c>
      <c r="AB365">
        <f t="shared" si="190"/>
        <v>-29.974398572598602</v>
      </c>
      <c r="AC365">
        <f t="shared" si="191"/>
        <v>-1.8433154471127116</v>
      </c>
      <c r="AD365">
        <f t="shared" si="192"/>
        <v>109.04801248512507</v>
      </c>
      <c r="AE365">
        <f t="shared" si="193"/>
        <v>20.962723765414161</v>
      </c>
      <c r="AF365">
        <f t="shared" si="194"/>
        <v>1.932199830627334</v>
      </c>
      <c r="AG365">
        <f t="shared" si="195"/>
        <v>20.96913123308358</v>
      </c>
      <c r="AH365">
        <v>2211.1906158545189</v>
      </c>
      <c r="AI365">
        <v>2202.1963030303032</v>
      </c>
      <c r="AJ365">
        <v>-6.0703709025384297E-4</v>
      </c>
      <c r="AK365">
        <v>63.164820258041182</v>
      </c>
      <c r="AL365">
        <f t="shared" si="196"/>
        <v>1.9331813308913213</v>
      </c>
      <c r="AM365">
        <v>31.831132335692349</v>
      </c>
      <c r="AN365">
        <v>32.607975757575737</v>
      </c>
      <c r="AO365">
        <v>-1.9019456509497581E-6</v>
      </c>
      <c r="AP365">
        <v>96.758734084088289</v>
      </c>
      <c r="AQ365">
        <v>66</v>
      </c>
      <c r="AR365">
        <v>10</v>
      </c>
      <c r="AS365">
        <f t="shared" si="197"/>
        <v>1</v>
      </c>
      <c r="AT365">
        <f t="shared" si="198"/>
        <v>0</v>
      </c>
      <c r="AU365">
        <f t="shared" si="199"/>
        <v>47562.196833266833</v>
      </c>
      <c r="AV365">
        <f t="shared" si="200"/>
        <v>1200.0037500000001</v>
      </c>
      <c r="AW365">
        <f t="shared" si="201"/>
        <v>1025.9297949207998</v>
      </c>
      <c r="AX365">
        <f t="shared" si="202"/>
        <v>0.85493882408350796</v>
      </c>
      <c r="AY365">
        <f t="shared" si="203"/>
        <v>0.1884319304811703</v>
      </c>
      <c r="AZ365">
        <v>2.7</v>
      </c>
      <c r="BA365">
        <v>0.5</v>
      </c>
      <c r="BB365" t="s">
        <v>355</v>
      </c>
      <c r="BC365">
        <v>2</v>
      </c>
      <c r="BD365" t="b">
        <v>1</v>
      </c>
      <c r="BE365">
        <v>1670952032.1875</v>
      </c>
      <c r="BF365">
        <v>2130.3937500000002</v>
      </c>
      <c r="BG365">
        <v>2140.8112500000002</v>
      </c>
      <c r="BH365">
        <v>32.608237500000001</v>
      </c>
      <c r="BI365">
        <v>31.831800000000001</v>
      </c>
      <c r="BJ365">
        <v>2136.94</v>
      </c>
      <c r="BK365">
        <v>32.439824999999999</v>
      </c>
      <c r="BL365">
        <v>649.99750000000006</v>
      </c>
      <c r="BM365">
        <v>101.222375</v>
      </c>
      <c r="BN365">
        <v>0.100023025</v>
      </c>
      <c r="BO365">
        <v>31.775300000000001</v>
      </c>
      <c r="BP365">
        <v>31.926287500000001</v>
      </c>
      <c r="BQ365">
        <v>999.9</v>
      </c>
      <c r="BR365">
        <v>0</v>
      </c>
      <c r="BS365">
        <v>0</v>
      </c>
      <c r="BT365">
        <v>9001.0162500000006</v>
      </c>
      <c r="BU365">
        <v>0</v>
      </c>
      <c r="BV365">
        <v>42.467399999999998</v>
      </c>
      <c r="BW365">
        <v>-10.4178</v>
      </c>
      <c r="BX365">
        <v>2202.2037500000001</v>
      </c>
      <c r="BY365">
        <v>2211.19875</v>
      </c>
      <c r="BZ365">
        <v>0.77644362499999997</v>
      </c>
      <c r="CA365">
        <v>2140.8112500000002</v>
      </c>
      <c r="CB365">
        <v>31.831800000000001</v>
      </c>
      <c r="CC365">
        <v>3.3006850000000001</v>
      </c>
      <c r="CD365">
        <v>3.2220887500000002</v>
      </c>
      <c r="CE365">
        <v>25.627949999999998</v>
      </c>
      <c r="CF365">
        <v>25.222437500000002</v>
      </c>
      <c r="CG365">
        <v>1200.0037500000001</v>
      </c>
      <c r="CH365">
        <v>0.49995574999999998</v>
      </c>
      <c r="CI365">
        <v>0.50004424999999997</v>
      </c>
      <c r="CJ365">
        <v>0</v>
      </c>
      <c r="CK365">
        <v>1772.4437499999999</v>
      </c>
      <c r="CL365">
        <v>4.9990899999999998</v>
      </c>
      <c r="CM365">
        <v>19965.287499999999</v>
      </c>
      <c r="CN365">
        <v>9557.7287500000002</v>
      </c>
      <c r="CO365">
        <v>39.686999999999998</v>
      </c>
      <c r="CP365">
        <v>41.25</v>
      </c>
      <c r="CQ365">
        <v>40.484250000000003</v>
      </c>
      <c r="CR365">
        <v>40.375</v>
      </c>
      <c r="CS365">
        <v>41.186999999999998</v>
      </c>
      <c r="CT365">
        <v>597.45000000000005</v>
      </c>
      <c r="CU365">
        <v>597.55499999999995</v>
      </c>
      <c r="CV365">
        <v>0</v>
      </c>
      <c r="CW365">
        <v>1670952066.4000001</v>
      </c>
      <c r="CX365">
        <v>0</v>
      </c>
      <c r="CY365">
        <v>1670950421.5999999</v>
      </c>
      <c r="CZ365" t="s">
        <v>356</v>
      </c>
      <c r="DA365">
        <v>1670950421.5999999</v>
      </c>
      <c r="DB365">
        <v>1670950421.5999999</v>
      </c>
      <c r="DC365">
        <v>14</v>
      </c>
      <c r="DD365">
        <v>-0.21199999999999999</v>
      </c>
      <c r="DE365">
        <v>-3.1E-2</v>
      </c>
      <c r="DF365">
        <v>-4.3040000000000003</v>
      </c>
      <c r="DG365">
        <v>0.155</v>
      </c>
      <c r="DH365">
        <v>415</v>
      </c>
      <c r="DI365">
        <v>33</v>
      </c>
      <c r="DJ365">
        <v>0.37</v>
      </c>
      <c r="DK365">
        <v>0.39</v>
      </c>
      <c r="DL365">
        <v>-10.465222499999999</v>
      </c>
      <c r="DM365">
        <v>0.58375947467168832</v>
      </c>
      <c r="DN365">
        <v>6.5769926590729957E-2</v>
      </c>
      <c r="DO365">
        <v>0</v>
      </c>
      <c r="DP365">
        <v>0.78037334999999997</v>
      </c>
      <c r="DQ365">
        <v>-1.499750093808711E-2</v>
      </c>
      <c r="DR365">
        <v>2.1461958152740861E-3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1</v>
      </c>
      <c r="DY365">
        <v>2</v>
      </c>
      <c r="DZ365" t="s">
        <v>363</v>
      </c>
      <c r="EA365">
        <v>3.2995299999999999</v>
      </c>
      <c r="EB365">
        <v>2.6252599999999999</v>
      </c>
      <c r="EC365">
        <v>0.29553499999999999</v>
      </c>
      <c r="ED365">
        <v>0.29414400000000002</v>
      </c>
      <c r="EE365">
        <v>0.13641300000000001</v>
      </c>
      <c r="EF365">
        <v>0.132829</v>
      </c>
      <c r="EG365">
        <v>21419.9</v>
      </c>
      <c r="EH365">
        <v>21843.1</v>
      </c>
      <c r="EI365">
        <v>28287.200000000001</v>
      </c>
      <c r="EJ365">
        <v>29777.7</v>
      </c>
      <c r="EK365">
        <v>33629.199999999997</v>
      </c>
      <c r="EL365">
        <v>35837.300000000003</v>
      </c>
      <c r="EM365">
        <v>39921.800000000003</v>
      </c>
      <c r="EN365">
        <v>42526.1</v>
      </c>
      <c r="EO365">
        <v>2.15015</v>
      </c>
      <c r="EP365">
        <v>2.2522000000000002</v>
      </c>
      <c r="EQ365">
        <v>0.15848499999999999</v>
      </c>
      <c r="ER365">
        <v>0</v>
      </c>
      <c r="ES365">
        <v>29.353100000000001</v>
      </c>
      <c r="ET365">
        <v>999.9</v>
      </c>
      <c r="EU365">
        <v>73.8</v>
      </c>
      <c r="EV365">
        <v>32.5</v>
      </c>
      <c r="EW365">
        <v>35.815600000000003</v>
      </c>
      <c r="EX365">
        <v>56.957299999999996</v>
      </c>
      <c r="EY365">
        <v>-2.96875</v>
      </c>
      <c r="EZ365">
        <v>2</v>
      </c>
      <c r="FA365">
        <v>0.21052599999999999</v>
      </c>
      <c r="FB365">
        <v>-0.84988799999999998</v>
      </c>
      <c r="FC365">
        <v>20.270800000000001</v>
      </c>
      <c r="FD365">
        <v>5.2210299999999998</v>
      </c>
      <c r="FE365">
        <v>12.004</v>
      </c>
      <c r="FF365">
        <v>4.9872500000000004</v>
      </c>
      <c r="FG365">
        <v>3.2841499999999999</v>
      </c>
      <c r="FH365">
        <v>9999</v>
      </c>
      <c r="FI365">
        <v>9999</v>
      </c>
      <c r="FJ365">
        <v>9999</v>
      </c>
      <c r="FK365">
        <v>999.9</v>
      </c>
      <c r="FL365">
        <v>1.86581</v>
      </c>
      <c r="FM365">
        <v>1.8621799999999999</v>
      </c>
      <c r="FN365">
        <v>1.8641700000000001</v>
      </c>
      <c r="FO365">
        <v>1.8602000000000001</v>
      </c>
      <c r="FP365">
        <v>1.8609599999999999</v>
      </c>
      <c r="FQ365">
        <v>1.86006</v>
      </c>
      <c r="FR365">
        <v>1.86174</v>
      </c>
      <c r="FS365">
        <v>1.8583700000000001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-6.54</v>
      </c>
      <c r="GH365">
        <v>0.16839999999999999</v>
      </c>
      <c r="GI365">
        <v>-3.3542705637745942</v>
      </c>
      <c r="GJ365">
        <v>-2.7043828418459848E-3</v>
      </c>
      <c r="GK365">
        <v>1.1637646390227569E-6</v>
      </c>
      <c r="GL365">
        <v>-2.7935288173591201E-10</v>
      </c>
      <c r="GM365">
        <v>-0.1154585369592631</v>
      </c>
      <c r="GN365">
        <v>-1.575226436802038E-3</v>
      </c>
      <c r="GO365">
        <v>7.1853088279240026E-4</v>
      </c>
      <c r="GP365">
        <v>-1.2337336158236461E-5</v>
      </c>
      <c r="GQ365">
        <v>5</v>
      </c>
      <c r="GR365">
        <v>2087</v>
      </c>
      <c r="GS365">
        <v>4</v>
      </c>
      <c r="GT365">
        <v>31</v>
      </c>
      <c r="GU365">
        <v>26.9</v>
      </c>
      <c r="GV365">
        <v>26.9</v>
      </c>
      <c r="GW365">
        <v>4.99756</v>
      </c>
      <c r="GX365">
        <v>2.4011200000000001</v>
      </c>
      <c r="GY365">
        <v>2.04834</v>
      </c>
      <c r="GZ365">
        <v>2.6196299999999999</v>
      </c>
      <c r="HA365">
        <v>2.1972700000000001</v>
      </c>
      <c r="HB365">
        <v>2.2924799999999999</v>
      </c>
      <c r="HC365">
        <v>37.481900000000003</v>
      </c>
      <c r="HD365">
        <v>14.079499999999999</v>
      </c>
      <c r="HE365">
        <v>18</v>
      </c>
      <c r="HF365">
        <v>614.30600000000004</v>
      </c>
      <c r="HG365">
        <v>774.53</v>
      </c>
      <c r="HH365">
        <v>31.0001</v>
      </c>
      <c r="HI365">
        <v>30.1568</v>
      </c>
      <c r="HJ365">
        <v>30</v>
      </c>
      <c r="HK365">
        <v>30.094200000000001</v>
      </c>
      <c r="HL365">
        <v>30.0867</v>
      </c>
      <c r="HM365">
        <v>100</v>
      </c>
      <c r="HN365">
        <v>14.3545</v>
      </c>
      <c r="HO365">
        <v>100</v>
      </c>
      <c r="HP365">
        <v>31</v>
      </c>
      <c r="HQ365">
        <v>2334.02</v>
      </c>
      <c r="HR365">
        <v>31.7593</v>
      </c>
      <c r="HS365">
        <v>99.666399999999996</v>
      </c>
      <c r="HT365">
        <v>98.649299999999997</v>
      </c>
    </row>
    <row r="366" spans="1:228" x14ac:dyDescent="0.2">
      <c r="A366">
        <v>351</v>
      </c>
      <c r="B366">
        <v>1670952038.5</v>
      </c>
      <c r="C366">
        <v>1397.400000095367</v>
      </c>
      <c r="D366" t="s">
        <v>1061</v>
      </c>
      <c r="E366" t="s">
        <v>1062</v>
      </c>
      <c r="F366">
        <v>4</v>
      </c>
      <c r="G366">
        <v>1670952036.5</v>
      </c>
      <c r="H366">
        <f t="shared" si="170"/>
        <v>1.9400160466429412E-3</v>
      </c>
      <c r="I366">
        <f t="shared" si="171"/>
        <v>1.9400160466429412</v>
      </c>
      <c r="J366">
        <f t="shared" si="172"/>
        <v>21.889164398419197</v>
      </c>
      <c r="K366">
        <f t="shared" si="173"/>
        <v>2130.3357142857139</v>
      </c>
      <c r="L366">
        <f t="shared" si="174"/>
        <v>1814.7659420379364</v>
      </c>
      <c r="M366">
        <f t="shared" si="175"/>
        <v>183.87477734885778</v>
      </c>
      <c r="N366">
        <f t="shared" si="176"/>
        <v>215.84877480272715</v>
      </c>
      <c r="O366">
        <f t="shared" si="177"/>
        <v>0.13261379930784375</v>
      </c>
      <c r="P366">
        <f t="shared" si="178"/>
        <v>3.6851305115538113</v>
      </c>
      <c r="Q366">
        <f t="shared" si="179"/>
        <v>0.13001851856807722</v>
      </c>
      <c r="R366">
        <f t="shared" si="180"/>
        <v>8.1490519433149056E-2</v>
      </c>
      <c r="S366">
        <f t="shared" si="181"/>
        <v>226.11968362000411</v>
      </c>
      <c r="T366">
        <f t="shared" si="182"/>
        <v>32.439032768220017</v>
      </c>
      <c r="U366">
        <f t="shared" si="183"/>
        <v>31.928942857142861</v>
      </c>
      <c r="V366">
        <f t="shared" si="184"/>
        <v>4.7559120280290106</v>
      </c>
      <c r="W366">
        <f t="shared" si="185"/>
        <v>70.09487501483656</v>
      </c>
      <c r="X366">
        <f t="shared" si="186"/>
        <v>3.3042195032009927</v>
      </c>
      <c r="Y366">
        <f t="shared" si="187"/>
        <v>4.7139245237281733</v>
      </c>
      <c r="Z366">
        <f t="shared" si="188"/>
        <v>1.4516925248280179</v>
      </c>
      <c r="AA366">
        <f t="shared" si="189"/>
        <v>-85.55470765695371</v>
      </c>
      <c r="AB366">
        <f t="shared" si="190"/>
        <v>-31.092286335736382</v>
      </c>
      <c r="AC366">
        <f t="shared" si="191"/>
        <v>-1.910612351124211</v>
      </c>
      <c r="AD366">
        <f t="shared" si="192"/>
        <v>107.56207727618983</v>
      </c>
      <c r="AE366">
        <f t="shared" si="193"/>
        <v>21.072465961415787</v>
      </c>
      <c r="AF366">
        <f t="shared" si="194"/>
        <v>1.9403328965652895</v>
      </c>
      <c r="AG366">
        <f t="shared" si="195"/>
        <v>21.889164398419197</v>
      </c>
      <c r="AH366">
        <v>2211.2378538843009</v>
      </c>
      <c r="AI366">
        <v>2202.0533333333328</v>
      </c>
      <c r="AJ366">
        <v>-5.32654406553544E-2</v>
      </c>
      <c r="AK366">
        <v>63.164820258041182</v>
      </c>
      <c r="AL366">
        <f t="shared" si="196"/>
        <v>1.9400160466429412</v>
      </c>
      <c r="AM366">
        <v>31.832124877845441</v>
      </c>
      <c r="AN366">
        <v>32.611646666666637</v>
      </c>
      <c r="AO366">
        <v>6.1041408661175008E-6</v>
      </c>
      <c r="AP366">
        <v>96.758734084088289</v>
      </c>
      <c r="AQ366">
        <v>66</v>
      </c>
      <c r="AR366">
        <v>10</v>
      </c>
      <c r="AS366">
        <f t="shared" si="197"/>
        <v>1</v>
      </c>
      <c r="AT366">
        <f t="shared" si="198"/>
        <v>0</v>
      </c>
      <c r="AU366">
        <f t="shared" si="199"/>
        <v>47612.724569996615</v>
      </c>
      <c r="AV366">
        <f t="shared" si="200"/>
        <v>1200.007142857143</v>
      </c>
      <c r="AW366">
        <f t="shared" si="201"/>
        <v>1025.9327065388622</v>
      </c>
      <c r="AX366">
        <f t="shared" si="202"/>
        <v>0.85493883319409236</v>
      </c>
      <c r="AY366">
        <f t="shared" si="203"/>
        <v>0.18843194806459826</v>
      </c>
      <c r="AZ366">
        <v>2.7</v>
      </c>
      <c r="BA366">
        <v>0.5</v>
      </c>
      <c r="BB366" t="s">
        <v>355</v>
      </c>
      <c r="BC366">
        <v>2</v>
      </c>
      <c r="BD366" t="b">
        <v>1</v>
      </c>
      <c r="BE366">
        <v>1670952036.5</v>
      </c>
      <c r="BF366">
        <v>2130.3357142857139</v>
      </c>
      <c r="BG366">
        <v>2140.8057142857142</v>
      </c>
      <c r="BH366">
        <v>32.611242857142862</v>
      </c>
      <c r="BI366">
        <v>31.83155714285715</v>
      </c>
      <c r="BJ366">
        <v>2136.8771428571431</v>
      </c>
      <c r="BK366">
        <v>32.442814285714292</v>
      </c>
      <c r="BL366">
        <v>650.01214285714286</v>
      </c>
      <c r="BM366">
        <v>101.22157142857139</v>
      </c>
      <c r="BN366">
        <v>9.9912014285714293E-2</v>
      </c>
      <c r="BO366">
        <v>31.77244285714286</v>
      </c>
      <c r="BP366">
        <v>31.928942857142861</v>
      </c>
      <c r="BQ366">
        <v>999.89999999999986</v>
      </c>
      <c r="BR366">
        <v>0</v>
      </c>
      <c r="BS366">
        <v>0</v>
      </c>
      <c r="BT366">
        <v>9010.7142857142862</v>
      </c>
      <c r="BU366">
        <v>0</v>
      </c>
      <c r="BV366">
        <v>42.472499999999997</v>
      </c>
      <c r="BW366">
        <v>-10.47344285714286</v>
      </c>
      <c r="BX366">
        <v>2202.1485714285709</v>
      </c>
      <c r="BY366">
        <v>2211.1942857142858</v>
      </c>
      <c r="BZ366">
        <v>0.77969628571428573</v>
      </c>
      <c r="CA366">
        <v>2140.8057142857142</v>
      </c>
      <c r="CB366">
        <v>31.83155714285715</v>
      </c>
      <c r="CC366">
        <v>3.3009628571428569</v>
      </c>
      <c r="CD366">
        <v>3.2220414285714289</v>
      </c>
      <c r="CE366">
        <v>25.629371428571432</v>
      </c>
      <c r="CF366">
        <v>25.222171428571421</v>
      </c>
      <c r="CG366">
        <v>1200.007142857143</v>
      </c>
      <c r="CH366">
        <v>0.49995600000000001</v>
      </c>
      <c r="CI366">
        <v>0.50004400000000004</v>
      </c>
      <c r="CJ366">
        <v>0</v>
      </c>
      <c r="CK366">
        <v>1772.1157142857139</v>
      </c>
      <c r="CL366">
        <v>4.9990899999999998</v>
      </c>
      <c r="CM366">
        <v>19958.357142857141</v>
      </c>
      <c r="CN366">
        <v>9557.7628571428559</v>
      </c>
      <c r="CO366">
        <v>39.686999999999998</v>
      </c>
      <c r="CP366">
        <v>41.25</v>
      </c>
      <c r="CQ366">
        <v>40.464000000000013</v>
      </c>
      <c r="CR366">
        <v>40.375</v>
      </c>
      <c r="CS366">
        <v>41.186999999999998</v>
      </c>
      <c r="CT366">
        <v>597.45142857142855</v>
      </c>
      <c r="CU366">
        <v>597.55714285714282</v>
      </c>
      <c r="CV366">
        <v>0</v>
      </c>
      <c r="CW366">
        <v>1670952070.5999999</v>
      </c>
      <c r="CX366">
        <v>0</v>
      </c>
      <c r="CY366">
        <v>1670950421.5999999</v>
      </c>
      <c r="CZ366" t="s">
        <v>356</v>
      </c>
      <c r="DA366">
        <v>1670950421.5999999</v>
      </c>
      <c r="DB366">
        <v>1670950421.5999999</v>
      </c>
      <c r="DC366">
        <v>14</v>
      </c>
      <c r="DD366">
        <v>-0.21199999999999999</v>
      </c>
      <c r="DE366">
        <v>-3.1E-2</v>
      </c>
      <c r="DF366">
        <v>-4.3040000000000003</v>
      </c>
      <c r="DG366">
        <v>0.155</v>
      </c>
      <c r="DH366">
        <v>415</v>
      </c>
      <c r="DI366">
        <v>33</v>
      </c>
      <c r="DJ366">
        <v>0.37</v>
      </c>
      <c r="DK366">
        <v>0.39</v>
      </c>
      <c r="DL366">
        <v>-10.449985</v>
      </c>
      <c r="DM366">
        <v>0.1421470919324849</v>
      </c>
      <c r="DN366">
        <v>4.9766050425968128E-2</v>
      </c>
      <c r="DO366">
        <v>0</v>
      </c>
      <c r="DP366">
        <v>0.77994129999999995</v>
      </c>
      <c r="DQ366">
        <v>-1.512423264540461E-2</v>
      </c>
      <c r="DR366">
        <v>2.3599097249683049E-3</v>
      </c>
      <c r="DS366">
        <v>1</v>
      </c>
      <c r="DT366">
        <v>0</v>
      </c>
      <c r="DU366">
        <v>0</v>
      </c>
      <c r="DV366">
        <v>0</v>
      </c>
      <c r="DW366">
        <v>-1</v>
      </c>
      <c r="DX366">
        <v>1</v>
      </c>
      <c r="DY366">
        <v>2</v>
      </c>
      <c r="DZ366" t="s">
        <v>363</v>
      </c>
      <c r="EA366">
        <v>3.2995299999999999</v>
      </c>
      <c r="EB366">
        <v>2.6253000000000002</v>
      </c>
      <c r="EC366">
        <v>0.29553299999999999</v>
      </c>
      <c r="ED366">
        <v>0.29414400000000002</v>
      </c>
      <c r="EE366">
        <v>0.13641900000000001</v>
      </c>
      <c r="EF366">
        <v>0.13283</v>
      </c>
      <c r="EG366">
        <v>21419.5</v>
      </c>
      <c r="EH366">
        <v>21843.3</v>
      </c>
      <c r="EI366">
        <v>28286.6</v>
      </c>
      <c r="EJ366">
        <v>29777.9</v>
      </c>
      <c r="EK366">
        <v>33628.400000000001</v>
      </c>
      <c r="EL366">
        <v>35837.5</v>
      </c>
      <c r="EM366">
        <v>39921.199999999997</v>
      </c>
      <c r="EN366">
        <v>42526.400000000001</v>
      </c>
      <c r="EO366">
        <v>2.1499799999999998</v>
      </c>
      <c r="EP366">
        <v>2.25223</v>
      </c>
      <c r="EQ366">
        <v>0.15812399999999999</v>
      </c>
      <c r="ER366">
        <v>0</v>
      </c>
      <c r="ES366">
        <v>29.352499999999999</v>
      </c>
      <c r="ET366">
        <v>999.9</v>
      </c>
      <c r="EU366">
        <v>73.900000000000006</v>
      </c>
      <c r="EV366">
        <v>32.5</v>
      </c>
      <c r="EW366">
        <v>35.8566</v>
      </c>
      <c r="EX366">
        <v>57.347299999999997</v>
      </c>
      <c r="EY366">
        <v>-2.8846099999999999</v>
      </c>
      <c r="EZ366">
        <v>2</v>
      </c>
      <c r="FA366">
        <v>0.210511</v>
      </c>
      <c r="FB366">
        <v>-0.84928099999999995</v>
      </c>
      <c r="FC366">
        <v>20.270900000000001</v>
      </c>
      <c r="FD366">
        <v>5.2214799999999997</v>
      </c>
      <c r="FE366">
        <v>12.004</v>
      </c>
      <c r="FF366">
        <v>4.9871999999999996</v>
      </c>
      <c r="FG366">
        <v>3.2841499999999999</v>
      </c>
      <c r="FH366">
        <v>9999</v>
      </c>
      <c r="FI366">
        <v>9999</v>
      </c>
      <c r="FJ366">
        <v>9999</v>
      </c>
      <c r="FK366">
        <v>999.9</v>
      </c>
      <c r="FL366">
        <v>1.8657699999999999</v>
      </c>
      <c r="FM366">
        <v>1.8621799999999999</v>
      </c>
      <c r="FN366">
        <v>1.8641700000000001</v>
      </c>
      <c r="FO366">
        <v>1.8602000000000001</v>
      </c>
      <c r="FP366">
        <v>1.8609599999999999</v>
      </c>
      <c r="FQ366">
        <v>1.8600699999999999</v>
      </c>
      <c r="FR366">
        <v>1.86174</v>
      </c>
      <c r="FS366">
        <v>1.8583700000000001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-6.54</v>
      </c>
      <c r="GH366">
        <v>0.16839999999999999</v>
      </c>
      <c r="GI366">
        <v>-3.3542705637745942</v>
      </c>
      <c r="GJ366">
        <v>-2.7043828418459848E-3</v>
      </c>
      <c r="GK366">
        <v>1.1637646390227569E-6</v>
      </c>
      <c r="GL366">
        <v>-2.7935288173591201E-10</v>
      </c>
      <c r="GM366">
        <v>-0.1154585369592631</v>
      </c>
      <c r="GN366">
        <v>-1.575226436802038E-3</v>
      </c>
      <c r="GO366">
        <v>7.1853088279240026E-4</v>
      </c>
      <c r="GP366">
        <v>-1.2337336158236461E-5</v>
      </c>
      <c r="GQ366">
        <v>5</v>
      </c>
      <c r="GR366">
        <v>2087</v>
      </c>
      <c r="GS366">
        <v>4</v>
      </c>
      <c r="GT366">
        <v>31</v>
      </c>
      <c r="GU366">
        <v>26.9</v>
      </c>
      <c r="GV366">
        <v>26.9</v>
      </c>
      <c r="GW366">
        <v>4.99756</v>
      </c>
      <c r="GX366">
        <v>2.4011200000000001</v>
      </c>
      <c r="GY366">
        <v>2.04834</v>
      </c>
      <c r="GZ366">
        <v>2.6196299999999999</v>
      </c>
      <c r="HA366">
        <v>2.1972700000000001</v>
      </c>
      <c r="HB366">
        <v>2.3046899999999999</v>
      </c>
      <c r="HC366">
        <v>37.481900000000003</v>
      </c>
      <c r="HD366">
        <v>14.0883</v>
      </c>
      <c r="HE366">
        <v>18</v>
      </c>
      <c r="HF366">
        <v>614.17600000000004</v>
      </c>
      <c r="HG366">
        <v>774.52099999999996</v>
      </c>
      <c r="HH366">
        <v>31.0001</v>
      </c>
      <c r="HI366">
        <v>30.154900000000001</v>
      </c>
      <c r="HJ366">
        <v>30</v>
      </c>
      <c r="HK366">
        <v>30.094200000000001</v>
      </c>
      <c r="HL366">
        <v>30.084099999999999</v>
      </c>
      <c r="HM366">
        <v>100</v>
      </c>
      <c r="HN366">
        <v>14.3545</v>
      </c>
      <c r="HO366">
        <v>100</v>
      </c>
      <c r="HP366">
        <v>31</v>
      </c>
      <c r="HQ366">
        <v>2340.6999999999998</v>
      </c>
      <c r="HR366">
        <v>31.763100000000001</v>
      </c>
      <c r="HS366">
        <v>99.664500000000004</v>
      </c>
      <c r="HT366">
        <v>98.65</v>
      </c>
    </row>
    <row r="367" spans="1:228" x14ac:dyDescent="0.2">
      <c r="A367">
        <v>352</v>
      </c>
      <c r="B367">
        <v>1670952042.5</v>
      </c>
      <c r="C367">
        <v>1401.400000095367</v>
      </c>
      <c r="D367" t="s">
        <v>1063</v>
      </c>
      <c r="E367" t="s">
        <v>1064</v>
      </c>
      <c r="F367">
        <v>4</v>
      </c>
      <c r="G367">
        <v>1670952040.1875</v>
      </c>
      <c r="H367">
        <f t="shared" si="170"/>
        <v>1.9283019565802511E-3</v>
      </c>
      <c r="I367">
        <f t="shared" si="171"/>
        <v>1.9283019565802511</v>
      </c>
      <c r="J367">
        <f t="shared" si="172"/>
        <v>21.261054104783856</v>
      </c>
      <c r="K367">
        <f t="shared" si="173"/>
        <v>2130.2424999999998</v>
      </c>
      <c r="L367">
        <f t="shared" si="174"/>
        <v>1821.073485967961</v>
      </c>
      <c r="M367">
        <f t="shared" si="175"/>
        <v>184.5167043932814</v>
      </c>
      <c r="N367">
        <f t="shared" si="176"/>
        <v>215.84264923256373</v>
      </c>
      <c r="O367">
        <f t="shared" si="177"/>
        <v>0.13195752401086783</v>
      </c>
      <c r="P367">
        <f t="shared" si="178"/>
        <v>3.6761249841746935</v>
      </c>
      <c r="Q367">
        <f t="shared" si="179"/>
        <v>0.12938143519239015</v>
      </c>
      <c r="R367">
        <f t="shared" si="180"/>
        <v>8.1090659607919946E-2</v>
      </c>
      <c r="S367">
        <f t="shared" si="181"/>
        <v>226.1180631179173</v>
      </c>
      <c r="T367">
        <f t="shared" si="182"/>
        <v>32.442988445167686</v>
      </c>
      <c r="U367">
        <f t="shared" si="183"/>
        <v>31.921975</v>
      </c>
      <c r="V367">
        <f t="shared" si="184"/>
        <v>4.7540357145147212</v>
      </c>
      <c r="W367">
        <f t="shared" si="185"/>
        <v>70.089586813369223</v>
      </c>
      <c r="X367">
        <f t="shared" si="186"/>
        <v>3.3039645349163376</v>
      </c>
      <c r="Y367">
        <f t="shared" si="187"/>
        <v>4.7139164105988476</v>
      </c>
      <c r="Z367">
        <f t="shared" si="188"/>
        <v>1.4500711795983836</v>
      </c>
      <c r="AA367">
        <f t="shared" si="189"/>
        <v>-85.038116285189076</v>
      </c>
      <c r="AB367">
        <f t="shared" si="190"/>
        <v>-29.641380600084332</v>
      </c>
      <c r="AC367">
        <f t="shared" si="191"/>
        <v>-1.8258537919396474</v>
      </c>
      <c r="AD367">
        <f t="shared" si="192"/>
        <v>109.61271244070424</v>
      </c>
      <c r="AE367">
        <f t="shared" si="193"/>
        <v>21.326955307702598</v>
      </c>
      <c r="AF367">
        <f t="shared" si="194"/>
        <v>1.9286593328560588</v>
      </c>
      <c r="AG367">
        <f t="shared" si="195"/>
        <v>21.261054104783856</v>
      </c>
      <c r="AH367">
        <v>2211.190457530111</v>
      </c>
      <c r="AI367">
        <v>2202.0586060606051</v>
      </c>
      <c r="AJ367">
        <v>2.6780105832917549E-3</v>
      </c>
      <c r="AK367">
        <v>63.164820258041182</v>
      </c>
      <c r="AL367">
        <f t="shared" si="196"/>
        <v>1.9283019565802511</v>
      </c>
      <c r="AM367">
        <v>31.832150099012861</v>
      </c>
      <c r="AN367">
        <v>32.60701454545454</v>
      </c>
      <c r="AO367">
        <v>-5.3972524567958462E-6</v>
      </c>
      <c r="AP367">
        <v>96.758734084088289</v>
      </c>
      <c r="AQ367">
        <v>66</v>
      </c>
      <c r="AR367">
        <v>10</v>
      </c>
      <c r="AS367">
        <f t="shared" si="197"/>
        <v>1</v>
      </c>
      <c r="AT367">
        <f t="shared" si="198"/>
        <v>0</v>
      </c>
      <c r="AU367">
        <f t="shared" si="199"/>
        <v>47451.041595152921</v>
      </c>
      <c r="AV367">
        <f t="shared" si="200"/>
        <v>1200</v>
      </c>
      <c r="AW367">
        <f t="shared" si="201"/>
        <v>1025.9264575740503</v>
      </c>
      <c r="AX367">
        <f t="shared" si="202"/>
        <v>0.85493871464504201</v>
      </c>
      <c r="AY367">
        <f t="shared" si="203"/>
        <v>0.18843171926493107</v>
      </c>
      <c r="AZ367">
        <v>2.7</v>
      </c>
      <c r="BA367">
        <v>0.5</v>
      </c>
      <c r="BB367" t="s">
        <v>355</v>
      </c>
      <c r="BC367">
        <v>2</v>
      </c>
      <c r="BD367" t="b">
        <v>1</v>
      </c>
      <c r="BE367">
        <v>1670952040.1875</v>
      </c>
      <c r="BF367">
        <v>2130.2424999999998</v>
      </c>
      <c r="BG367">
        <v>2140.8074999999999</v>
      </c>
      <c r="BH367">
        <v>32.608224999999997</v>
      </c>
      <c r="BI367">
        <v>31.83325</v>
      </c>
      <c r="BJ367">
        <v>2136.7862500000001</v>
      </c>
      <c r="BK367">
        <v>32.439812500000002</v>
      </c>
      <c r="BL367">
        <v>650.03087499999992</v>
      </c>
      <c r="BM367">
        <v>101.222875</v>
      </c>
      <c r="BN367">
        <v>0.10016650000000001</v>
      </c>
      <c r="BO367">
        <v>31.772412500000002</v>
      </c>
      <c r="BP367">
        <v>31.921975</v>
      </c>
      <c r="BQ367">
        <v>999.9</v>
      </c>
      <c r="BR367">
        <v>0</v>
      </c>
      <c r="BS367">
        <v>0</v>
      </c>
      <c r="BT367">
        <v>8979.53125</v>
      </c>
      <c r="BU367">
        <v>0</v>
      </c>
      <c r="BV367">
        <v>42.5225875</v>
      </c>
      <c r="BW367">
        <v>-10.5655</v>
      </c>
      <c r="BX367">
        <v>2202.0450000000001</v>
      </c>
      <c r="BY367">
        <v>2211.19625</v>
      </c>
      <c r="BZ367">
        <v>0.77496125000000005</v>
      </c>
      <c r="CA367">
        <v>2140.8074999999999</v>
      </c>
      <c r="CB367">
        <v>31.83325</v>
      </c>
      <c r="CC367">
        <v>3.3006899999999999</v>
      </c>
      <c r="CD367">
        <v>3.22224625</v>
      </c>
      <c r="CE367">
        <v>25.6279875</v>
      </c>
      <c r="CF367">
        <v>25.223262500000001</v>
      </c>
      <c r="CG367">
        <v>1200</v>
      </c>
      <c r="CH367">
        <v>0.49995925000000002</v>
      </c>
      <c r="CI367">
        <v>0.50004075000000003</v>
      </c>
      <c r="CJ367">
        <v>0</v>
      </c>
      <c r="CK367">
        <v>1771.6712500000001</v>
      </c>
      <c r="CL367">
        <v>4.9990899999999998</v>
      </c>
      <c r="CM367">
        <v>19952.862499999999</v>
      </c>
      <c r="CN367">
        <v>9557.7112500000003</v>
      </c>
      <c r="CO367">
        <v>39.686999999999998</v>
      </c>
      <c r="CP367">
        <v>41.25</v>
      </c>
      <c r="CQ367">
        <v>40.492125000000001</v>
      </c>
      <c r="CR367">
        <v>40.375</v>
      </c>
      <c r="CS367">
        <v>41.186999999999998</v>
      </c>
      <c r="CT367">
        <v>597.45375000000013</v>
      </c>
      <c r="CU367">
        <v>597.55000000000007</v>
      </c>
      <c r="CV367">
        <v>0</v>
      </c>
      <c r="CW367">
        <v>1670952074.8</v>
      </c>
      <c r="CX367">
        <v>0</v>
      </c>
      <c r="CY367">
        <v>1670950421.5999999</v>
      </c>
      <c r="CZ367" t="s">
        <v>356</v>
      </c>
      <c r="DA367">
        <v>1670950421.5999999</v>
      </c>
      <c r="DB367">
        <v>1670950421.5999999</v>
      </c>
      <c r="DC367">
        <v>14</v>
      </c>
      <c r="DD367">
        <v>-0.21199999999999999</v>
      </c>
      <c r="DE367">
        <v>-3.1E-2</v>
      </c>
      <c r="DF367">
        <v>-4.3040000000000003</v>
      </c>
      <c r="DG367">
        <v>0.155</v>
      </c>
      <c r="DH367">
        <v>415</v>
      </c>
      <c r="DI367">
        <v>33</v>
      </c>
      <c r="DJ367">
        <v>0.37</v>
      </c>
      <c r="DK367">
        <v>0.39</v>
      </c>
      <c r="DL367">
        <v>-10.456732499999999</v>
      </c>
      <c r="DM367">
        <v>-0.42708180112567468</v>
      </c>
      <c r="DN367">
        <v>6.4217635379621441E-2</v>
      </c>
      <c r="DO367">
        <v>0</v>
      </c>
      <c r="DP367">
        <v>0.7787598</v>
      </c>
      <c r="DQ367">
        <v>-2.1777771106941929E-2</v>
      </c>
      <c r="DR367">
        <v>2.9304225224359741E-3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363</v>
      </c>
      <c r="EA367">
        <v>3.2996500000000002</v>
      </c>
      <c r="EB367">
        <v>2.62527</v>
      </c>
      <c r="EC367">
        <v>0.29552499999999998</v>
      </c>
      <c r="ED367">
        <v>0.29414800000000002</v>
      </c>
      <c r="EE367">
        <v>0.136411</v>
      </c>
      <c r="EF367">
        <v>0.13283700000000001</v>
      </c>
      <c r="EG367">
        <v>21419.7</v>
      </c>
      <c r="EH367">
        <v>21842.9</v>
      </c>
      <c r="EI367">
        <v>28286.5</v>
      </c>
      <c r="EJ367">
        <v>29777.599999999999</v>
      </c>
      <c r="EK367">
        <v>33628.699999999997</v>
      </c>
      <c r="EL367">
        <v>35836.9</v>
      </c>
      <c r="EM367">
        <v>39921.199999999997</v>
      </c>
      <c r="EN367">
        <v>42526</v>
      </c>
      <c r="EO367">
        <v>2.15042</v>
      </c>
      <c r="EP367">
        <v>2.2522000000000002</v>
      </c>
      <c r="EQ367">
        <v>0.15822800000000001</v>
      </c>
      <c r="ER367">
        <v>0</v>
      </c>
      <c r="ES367">
        <v>29.3506</v>
      </c>
      <c r="ET367">
        <v>999.9</v>
      </c>
      <c r="EU367">
        <v>73.8</v>
      </c>
      <c r="EV367">
        <v>32.5</v>
      </c>
      <c r="EW367">
        <v>35.812600000000003</v>
      </c>
      <c r="EX367">
        <v>57.077300000000001</v>
      </c>
      <c r="EY367">
        <v>-2.9367000000000001</v>
      </c>
      <c r="EZ367">
        <v>2</v>
      </c>
      <c r="FA367">
        <v>0.21044199999999999</v>
      </c>
      <c r="FB367">
        <v>-0.85004900000000005</v>
      </c>
      <c r="FC367">
        <v>20.270800000000001</v>
      </c>
      <c r="FD367">
        <v>5.2217799999999999</v>
      </c>
      <c r="FE367">
        <v>12.004</v>
      </c>
      <c r="FF367">
        <v>4.9871499999999997</v>
      </c>
      <c r="FG367">
        <v>3.2840500000000001</v>
      </c>
      <c r="FH367">
        <v>9999</v>
      </c>
      <c r="FI367">
        <v>9999</v>
      </c>
      <c r="FJ367">
        <v>9999</v>
      </c>
      <c r="FK367">
        <v>999.9</v>
      </c>
      <c r="FL367">
        <v>1.86578</v>
      </c>
      <c r="FM367">
        <v>1.8621799999999999</v>
      </c>
      <c r="FN367">
        <v>1.8641700000000001</v>
      </c>
      <c r="FO367">
        <v>1.8602000000000001</v>
      </c>
      <c r="FP367">
        <v>1.8609500000000001</v>
      </c>
      <c r="FQ367">
        <v>1.8600699999999999</v>
      </c>
      <c r="FR367">
        <v>1.86172</v>
      </c>
      <c r="FS367">
        <v>1.8583700000000001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-6.54</v>
      </c>
      <c r="GH367">
        <v>0.16839999999999999</v>
      </c>
      <c r="GI367">
        <v>-3.3542705637745942</v>
      </c>
      <c r="GJ367">
        <v>-2.7043828418459848E-3</v>
      </c>
      <c r="GK367">
        <v>1.1637646390227569E-6</v>
      </c>
      <c r="GL367">
        <v>-2.7935288173591201E-10</v>
      </c>
      <c r="GM367">
        <v>-0.1154585369592631</v>
      </c>
      <c r="GN367">
        <v>-1.575226436802038E-3</v>
      </c>
      <c r="GO367">
        <v>7.1853088279240026E-4</v>
      </c>
      <c r="GP367">
        <v>-1.2337336158236461E-5</v>
      </c>
      <c r="GQ367">
        <v>5</v>
      </c>
      <c r="GR367">
        <v>2087</v>
      </c>
      <c r="GS367">
        <v>4</v>
      </c>
      <c r="GT367">
        <v>31</v>
      </c>
      <c r="GU367">
        <v>27</v>
      </c>
      <c r="GV367">
        <v>27</v>
      </c>
      <c r="GW367">
        <v>4.99756</v>
      </c>
      <c r="GX367">
        <v>2.4023400000000001</v>
      </c>
      <c r="GY367">
        <v>2.04834</v>
      </c>
      <c r="GZ367">
        <v>2.6196299999999999</v>
      </c>
      <c r="HA367">
        <v>2.1972700000000001</v>
      </c>
      <c r="HB367">
        <v>2.2741699999999998</v>
      </c>
      <c r="HC367">
        <v>37.457799999999999</v>
      </c>
      <c r="HD367">
        <v>14.079499999999999</v>
      </c>
      <c r="HE367">
        <v>18</v>
      </c>
      <c r="HF367">
        <v>614.50400000000002</v>
      </c>
      <c r="HG367">
        <v>774.49400000000003</v>
      </c>
      <c r="HH367">
        <v>30.9999</v>
      </c>
      <c r="HI367">
        <v>30.154900000000001</v>
      </c>
      <c r="HJ367">
        <v>30</v>
      </c>
      <c r="HK367">
        <v>30.093499999999999</v>
      </c>
      <c r="HL367">
        <v>30.084</v>
      </c>
      <c r="HM367">
        <v>100</v>
      </c>
      <c r="HN367">
        <v>14.628</v>
      </c>
      <c r="HO367">
        <v>100</v>
      </c>
      <c r="HP367">
        <v>31</v>
      </c>
      <c r="HQ367">
        <v>2347.37</v>
      </c>
      <c r="HR367">
        <v>31.756599999999999</v>
      </c>
      <c r="HS367">
        <v>99.664400000000001</v>
      </c>
      <c r="HT367">
        <v>98.648899999999998</v>
      </c>
    </row>
    <row r="368" spans="1:228" x14ac:dyDescent="0.2">
      <c r="A368">
        <v>353</v>
      </c>
      <c r="B368">
        <v>1670952046.5</v>
      </c>
      <c r="C368">
        <v>1405.400000095367</v>
      </c>
      <c r="D368" t="s">
        <v>1065</v>
      </c>
      <c r="E368" t="s">
        <v>1066</v>
      </c>
      <c r="F368">
        <v>4</v>
      </c>
      <c r="G368">
        <v>1670952044.5</v>
      </c>
      <c r="H368">
        <f t="shared" si="170"/>
        <v>1.9267297227201394E-3</v>
      </c>
      <c r="I368">
        <f t="shared" si="171"/>
        <v>1.9267297227201394</v>
      </c>
      <c r="J368">
        <f t="shared" si="172"/>
        <v>20.640286678429213</v>
      </c>
      <c r="K368">
        <f t="shared" si="173"/>
        <v>2130.33</v>
      </c>
      <c r="L368">
        <f t="shared" si="174"/>
        <v>1828.8279860543048</v>
      </c>
      <c r="M368">
        <f t="shared" si="175"/>
        <v>185.30038432016892</v>
      </c>
      <c r="N368">
        <f t="shared" si="176"/>
        <v>215.84915078889426</v>
      </c>
      <c r="O368">
        <f t="shared" si="177"/>
        <v>0.13198616399392285</v>
      </c>
      <c r="P368">
        <f t="shared" si="178"/>
        <v>3.6777921371779008</v>
      </c>
      <c r="Q368">
        <f t="shared" si="179"/>
        <v>0.12941011227258092</v>
      </c>
      <c r="R368">
        <f t="shared" si="180"/>
        <v>8.1108580479238968E-2</v>
      </c>
      <c r="S368">
        <f t="shared" si="181"/>
        <v>226.1183999124838</v>
      </c>
      <c r="T368">
        <f t="shared" si="182"/>
        <v>32.439464834587419</v>
      </c>
      <c r="U368">
        <f t="shared" si="183"/>
        <v>31.916742857142861</v>
      </c>
      <c r="V368">
        <f t="shared" si="184"/>
        <v>4.7526272200469943</v>
      </c>
      <c r="W368">
        <f t="shared" si="185"/>
        <v>70.105930743728635</v>
      </c>
      <c r="X368">
        <f t="shared" si="186"/>
        <v>3.3040662169740029</v>
      </c>
      <c r="Y368">
        <f t="shared" si="187"/>
        <v>4.7129624868001194</v>
      </c>
      <c r="Z368">
        <f t="shared" si="188"/>
        <v>1.4485610030729914</v>
      </c>
      <c r="AA368">
        <f t="shared" si="189"/>
        <v>-84.968780771958151</v>
      </c>
      <c r="AB368">
        <f t="shared" si="190"/>
        <v>-29.325187482561208</v>
      </c>
      <c r="AC368">
        <f t="shared" si="191"/>
        <v>-1.8054798513428252</v>
      </c>
      <c r="AD368">
        <f t="shared" si="192"/>
        <v>110.0189518066216</v>
      </c>
      <c r="AE368">
        <f t="shared" si="193"/>
        <v>21.127358302359568</v>
      </c>
      <c r="AF368">
        <f t="shared" si="194"/>
        <v>1.934097588108675</v>
      </c>
      <c r="AG368">
        <f t="shared" si="195"/>
        <v>20.640286678429213</v>
      </c>
      <c r="AH368">
        <v>2211.2017407183639</v>
      </c>
      <c r="AI368">
        <v>2202.199212121212</v>
      </c>
      <c r="AJ368">
        <v>3.7953281077704931E-2</v>
      </c>
      <c r="AK368">
        <v>63.164820258041182</v>
      </c>
      <c r="AL368">
        <f t="shared" si="196"/>
        <v>1.9267297227201394</v>
      </c>
      <c r="AM368">
        <v>31.835583605395751</v>
      </c>
      <c r="AN368">
        <v>32.6097696969697</v>
      </c>
      <c r="AO368">
        <v>4.1367897986779249E-6</v>
      </c>
      <c r="AP368">
        <v>96.758734084088289</v>
      </c>
      <c r="AQ368">
        <v>66</v>
      </c>
      <c r="AR368">
        <v>10</v>
      </c>
      <c r="AS368">
        <f t="shared" si="197"/>
        <v>1</v>
      </c>
      <c r="AT368">
        <f t="shared" si="198"/>
        <v>0</v>
      </c>
      <c r="AU368">
        <f t="shared" si="199"/>
        <v>47481.521170546475</v>
      </c>
      <c r="AV368">
        <f t="shared" si="200"/>
        <v>1200.001428571429</v>
      </c>
      <c r="AW368">
        <f t="shared" si="201"/>
        <v>1025.9277139442922</v>
      </c>
      <c r="AX368">
        <f t="shared" si="202"/>
        <v>0.85493874383602442</v>
      </c>
      <c r="AY368">
        <f t="shared" si="203"/>
        <v>0.18843177560352739</v>
      </c>
      <c r="AZ368">
        <v>2.7</v>
      </c>
      <c r="BA368">
        <v>0.5</v>
      </c>
      <c r="BB368" t="s">
        <v>355</v>
      </c>
      <c r="BC368">
        <v>2</v>
      </c>
      <c r="BD368" t="b">
        <v>1</v>
      </c>
      <c r="BE368">
        <v>1670952044.5</v>
      </c>
      <c r="BF368">
        <v>2130.33</v>
      </c>
      <c r="BG368">
        <v>2140.8171428571432</v>
      </c>
      <c r="BH368">
        <v>32.609585714285707</v>
      </c>
      <c r="BI368">
        <v>31.83241428571429</v>
      </c>
      <c r="BJ368">
        <v>2136.8771428571431</v>
      </c>
      <c r="BK368">
        <v>32.44117142857143</v>
      </c>
      <c r="BL368">
        <v>650.02057142857143</v>
      </c>
      <c r="BM368">
        <v>101.22199999999999</v>
      </c>
      <c r="BN368">
        <v>9.9931714285714277E-2</v>
      </c>
      <c r="BO368">
        <v>31.768842857142861</v>
      </c>
      <c r="BP368">
        <v>31.916742857142861</v>
      </c>
      <c r="BQ368">
        <v>999.89999999999986</v>
      </c>
      <c r="BR368">
        <v>0</v>
      </c>
      <c r="BS368">
        <v>0</v>
      </c>
      <c r="BT368">
        <v>8985.3571428571431</v>
      </c>
      <c r="BU368">
        <v>0</v>
      </c>
      <c r="BV368">
        <v>42.623414285714283</v>
      </c>
      <c r="BW368">
        <v>-10.48515714285714</v>
      </c>
      <c r="BX368">
        <v>2202.1442857142861</v>
      </c>
      <c r="BY368">
        <v>2211.204285714286</v>
      </c>
      <c r="BZ368">
        <v>0.77718628571428572</v>
      </c>
      <c r="CA368">
        <v>2140.8171428571432</v>
      </c>
      <c r="CB368">
        <v>31.83241428571429</v>
      </c>
      <c r="CC368">
        <v>3.3008100000000011</v>
      </c>
      <c r="CD368">
        <v>3.222142857142857</v>
      </c>
      <c r="CE368">
        <v>25.628599999999999</v>
      </c>
      <c r="CF368">
        <v>25.222714285714279</v>
      </c>
      <c r="CG368">
        <v>1200.001428571429</v>
      </c>
      <c r="CH368">
        <v>0.49995800000000001</v>
      </c>
      <c r="CI368">
        <v>0.50004199999999999</v>
      </c>
      <c r="CJ368">
        <v>0</v>
      </c>
      <c r="CK368">
        <v>1771.242857142857</v>
      </c>
      <c r="CL368">
        <v>4.9990899999999998</v>
      </c>
      <c r="CM368">
        <v>19945.7</v>
      </c>
      <c r="CN368">
        <v>9557.721428571429</v>
      </c>
      <c r="CO368">
        <v>39.686999999999998</v>
      </c>
      <c r="CP368">
        <v>41.25</v>
      </c>
      <c r="CQ368">
        <v>40.482000000000014</v>
      </c>
      <c r="CR368">
        <v>40.375</v>
      </c>
      <c r="CS368">
        <v>41.186999999999998</v>
      </c>
      <c r="CT368">
        <v>597.45428571428579</v>
      </c>
      <c r="CU368">
        <v>597.55285714285708</v>
      </c>
      <c r="CV368">
        <v>0</v>
      </c>
      <c r="CW368">
        <v>1670952078.4000001</v>
      </c>
      <c r="CX368">
        <v>0</v>
      </c>
      <c r="CY368">
        <v>1670950421.5999999</v>
      </c>
      <c r="CZ368" t="s">
        <v>356</v>
      </c>
      <c r="DA368">
        <v>1670950421.5999999</v>
      </c>
      <c r="DB368">
        <v>1670950421.5999999</v>
      </c>
      <c r="DC368">
        <v>14</v>
      </c>
      <c r="DD368">
        <v>-0.21199999999999999</v>
      </c>
      <c r="DE368">
        <v>-3.1E-2</v>
      </c>
      <c r="DF368">
        <v>-4.3040000000000003</v>
      </c>
      <c r="DG368">
        <v>0.155</v>
      </c>
      <c r="DH368">
        <v>415</v>
      </c>
      <c r="DI368">
        <v>33</v>
      </c>
      <c r="DJ368">
        <v>0.37</v>
      </c>
      <c r="DK368">
        <v>0.39</v>
      </c>
      <c r="DL368">
        <v>-10.475149999999999</v>
      </c>
      <c r="DM368">
        <v>-0.5028540337711076</v>
      </c>
      <c r="DN368">
        <v>7.2999547943805823E-2</v>
      </c>
      <c r="DO368">
        <v>0</v>
      </c>
      <c r="DP368">
        <v>0.77742737499999992</v>
      </c>
      <c r="DQ368">
        <v>-1.6444581613509649E-2</v>
      </c>
      <c r="DR368">
        <v>2.8736006915323149E-3</v>
      </c>
      <c r="DS368">
        <v>1</v>
      </c>
      <c r="DT368">
        <v>0</v>
      </c>
      <c r="DU368">
        <v>0</v>
      </c>
      <c r="DV368">
        <v>0</v>
      </c>
      <c r="DW368">
        <v>-1</v>
      </c>
      <c r="DX368">
        <v>1</v>
      </c>
      <c r="DY368">
        <v>2</v>
      </c>
      <c r="DZ368" t="s">
        <v>363</v>
      </c>
      <c r="EA368">
        <v>3.2994599999999998</v>
      </c>
      <c r="EB368">
        <v>2.6250499999999999</v>
      </c>
      <c r="EC368">
        <v>0.29553400000000002</v>
      </c>
      <c r="ED368">
        <v>0.29414200000000001</v>
      </c>
      <c r="EE368">
        <v>0.13641500000000001</v>
      </c>
      <c r="EF368">
        <v>0.13280500000000001</v>
      </c>
      <c r="EG368">
        <v>21419.4</v>
      </c>
      <c r="EH368">
        <v>21843.5</v>
      </c>
      <c r="EI368">
        <v>28286.5</v>
      </c>
      <c r="EJ368">
        <v>29778.2</v>
      </c>
      <c r="EK368">
        <v>33628.300000000003</v>
      </c>
      <c r="EL368">
        <v>35838.800000000003</v>
      </c>
      <c r="EM368">
        <v>39920.9</v>
      </c>
      <c r="EN368">
        <v>42526.7</v>
      </c>
      <c r="EO368">
        <v>2.1503700000000001</v>
      </c>
      <c r="EP368">
        <v>2.2522500000000001</v>
      </c>
      <c r="EQ368">
        <v>0.157744</v>
      </c>
      <c r="ER368">
        <v>0</v>
      </c>
      <c r="ES368">
        <v>29.3475</v>
      </c>
      <c r="ET368">
        <v>999.9</v>
      </c>
      <c r="EU368">
        <v>73.900000000000006</v>
      </c>
      <c r="EV368">
        <v>32.5</v>
      </c>
      <c r="EW368">
        <v>35.8583</v>
      </c>
      <c r="EX368">
        <v>57.347200000000001</v>
      </c>
      <c r="EY368">
        <v>-2.9607399999999999</v>
      </c>
      <c r="EZ368">
        <v>2</v>
      </c>
      <c r="FA368">
        <v>0.21049499999999999</v>
      </c>
      <c r="FB368">
        <v>-0.85059899999999999</v>
      </c>
      <c r="FC368">
        <v>20.270800000000001</v>
      </c>
      <c r="FD368">
        <v>5.2217799999999999</v>
      </c>
      <c r="FE368">
        <v>12.004</v>
      </c>
      <c r="FF368">
        <v>4.9871999999999996</v>
      </c>
      <c r="FG368">
        <v>3.2841300000000002</v>
      </c>
      <c r="FH368">
        <v>9999</v>
      </c>
      <c r="FI368">
        <v>9999</v>
      </c>
      <c r="FJ368">
        <v>9999</v>
      </c>
      <c r="FK368">
        <v>999.9</v>
      </c>
      <c r="FL368">
        <v>1.8657600000000001</v>
      </c>
      <c r="FM368">
        <v>1.8621799999999999</v>
      </c>
      <c r="FN368">
        <v>1.8641700000000001</v>
      </c>
      <c r="FO368">
        <v>1.8602000000000001</v>
      </c>
      <c r="FP368">
        <v>1.8609599999999999</v>
      </c>
      <c r="FQ368">
        <v>1.8600699999999999</v>
      </c>
      <c r="FR368">
        <v>1.8617300000000001</v>
      </c>
      <c r="FS368">
        <v>1.8583700000000001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-6.54</v>
      </c>
      <c r="GH368">
        <v>0.16839999999999999</v>
      </c>
      <c r="GI368">
        <v>-3.3542705637745942</v>
      </c>
      <c r="GJ368">
        <v>-2.7043828418459848E-3</v>
      </c>
      <c r="GK368">
        <v>1.1637646390227569E-6</v>
      </c>
      <c r="GL368">
        <v>-2.7935288173591201E-10</v>
      </c>
      <c r="GM368">
        <v>-0.1154585369592631</v>
      </c>
      <c r="GN368">
        <v>-1.575226436802038E-3</v>
      </c>
      <c r="GO368">
        <v>7.1853088279240026E-4</v>
      </c>
      <c r="GP368">
        <v>-1.2337336158236461E-5</v>
      </c>
      <c r="GQ368">
        <v>5</v>
      </c>
      <c r="GR368">
        <v>2087</v>
      </c>
      <c r="GS368">
        <v>4</v>
      </c>
      <c r="GT368">
        <v>31</v>
      </c>
      <c r="GU368">
        <v>27.1</v>
      </c>
      <c r="GV368">
        <v>27.1</v>
      </c>
      <c r="GW368">
        <v>4.99756</v>
      </c>
      <c r="GX368">
        <v>2.3950200000000001</v>
      </c>
      <c r="GY368">
        <v>2.04834</v>
      </c>
      <c r="GZ368">
        <v>2.6196299999999999</v>
      </c>
      <c r="HA368">
        <v>2.1972700000000001</v>
      </c>
      <c r="HB368">
        <v>2.34009</v>
      </c>
      <c r="HC368">
        <v>37.481900000000003</v>
      </c>
      <c r="HD368">
        <v>14.097</v>
      </c>
      <c r="HE368">
        <v>18</v>
      </c>
      <c r="HF368">
        <v>614.447</v>
      </c>
      <c r="HG368">
        <v>774.53599999999994</v>
      </c>
      <c r="HH368">
        <v>31</v>
      </c>
      <c r="HI368">
        <v>30.154900000000001</v>
      </c>
      <c r="HJ368">
        <v>30</v>
      </c>
      <c r="HK368">
        <v>30.0916</v>
      </c>
      <c r="HL368">
        <v>30.083500000000001</v>
      </c>
      <c r="HM368">
        <v>100</v>
      </c>
      <c r="HN368">
        <v>14.628</v>
      </c>
      <c r="HO368">
        <v>100</v>
      </c>
      <c r="HP368">
        <v>31</v>
      </c>
      <c r="HQ368">
        <v>2354.0500000000002</v>
      </c>
      <c r="HR368">
        <v>31.7545</v>
      </c>
      <c r="HS368">
        <v>99.664000000000001</v>
      </c>
      <c r="HT368">
        <v>98.650800000000004</v>
      </c>
    </row>
    <row r="369" spans="1:228" x14ac:dyDescent="0.2">
      <c r="A369">
        <v>354</v>
      </c>
      <c r="B369">
        <v>1670952050.5</v>
      </c>
      <c r="C369">
        <v>1409.400000095367</v>
      </c>
      <c r="D369" t="s">
        <v>1067</v>
      </c>
      <c r="E369" t="s">
        <v>1068</v>
      </c>
      <c r="F369">
        <v>4</v>
      </c>
      <c r="G369">
        <v>1670952048.1875</v>
      </c>
      <c r="H369">
        <f t="shared" si="170"/>
        <v>1.9490976473482643E-3</v>
      </c>
      <c r="I369">
        <f t="shared" si="171"/>
        <v>1.9490976473482644</v>
      </c>
      <c r="J369">
        <f t="shared" si="172"/>
        <v>20.364984795016884</v>
      </c>
      <c r="K369">
        <f t="shared" si="173"/>
        <v>2130.42</v>
      </c>
      <c r="L369">
        <f t="shared" si="174"/>
        <v>1835.3361629000015</v>
      </c>
      <c r="M369">
        <f t="shared" si="175"/>
        <v>185.95743429604687</v>
      </c>
      <c r="N369">
        <f t="shared" si="176"/>
        <v>215.85551746934627</v>
      </c>
      <c r="O369">
        <f t="shared" si="177"/>
        <v>0.13364474661081735</v>
      </c>
      <c r="P369">
        <f t="shared" si="178"/>
        <v>3.680597789739775</v>
      </c>
      <c r="Q369">
        <f t="shared" si="179"/>
        <v>0.13100621297699053</v>
      </c>
      <c r="R369">
        <f t="shared" si="180"/>
        <v>8.2111606100399484E-2</v>
      </c>
      <c r="S369">
        <f t="shared" si="181"/>
        <v>226.1190598272795</v>
      </c>
      <c r="T369">
        <f t="shared" si="182"/>
        <v>32.431786186865537</v>
      </c>
      <c r="U369">
        <f t="shared" si="183"/>
        <v>31.9117125</v>
      </c>
      <c r="V369">
        <f t="shared" si="184"/>
        <v>4.751273388920751</v>
      </c>
      <c r="W369">
        <f t="shared" si="185"/>
        <v>70.109351408479071</v>
      </c>
      <c r="X369">
        <f t="shared" si="186"/>
        <v>3.3037557698261995</v>
      </c>
      <c r="Y369">
        <f t="shared" si="187"/>
        <v>4.7122897351845152</v>
      </c>
      <c r="Z369">
        <f t="shared" si="188"/>
        <v>1.4475176190945516</v>
      </c>
      <c r="AA369">
        <f t="shared" si="189"/>
        <v>-85.95520624805846</v>
      </c>
      <c r="AB369">
        <f t="shared" si="190"/>
        <v>-28.849007266231386</v>
      </c>
      <c r="AC369">
        <f t="shared" si="191"/>
        <v>-1.7747427454838343</v>
      </c>
      <c r="AD369">
        <f t="shared" si="192"/>
        <v>109.54010356750584</v>
      </c>
      <c r="AE369">
        <f t="shared" si="193"/>
        <v>21.019717603351868</v>
      </c>
      <c r="AF369">
        <f t="shared" si="194"/>
        <v>1.9583600520607813</v>
      </c>
      <c r="AG369">
        <f t="shared" si="195"/>
        <v>20.364984795016884</v>
      </c>
      <c r="AH369">
        <v>2211.2303623030598</v>
      </c>
      <c r="AI369">
        <v>2202.314969696969</v>
      </c>
      <c r="AJ369">
        <v>4.5741031047141369E-2</v>
      </c>
      <c r="AK369">
        <v>63.164820258041182</v>
      </c>
      <c r="AL369">
        <f t="shared" si="196"/>
        <v>1.9490976473482644</v>
      </c>
      <c r="AM369">
        <v>31.821543025712771</v>
      </c>
      <c r="AN369">
        <v>32.604861212121207</v>
      </c>
      <c r="AO369">
        <v>-6.520574855063501E-6</v>
      </c>
      <c r="AP369">
        <v>96.758734084088289</v>
      </c>
      <c r="AQ369">
        <v>66</v>
      </c>
      <c r="AR369">
        <v>10</v>
      </c>
      <c r="AS369">
        <f t="shared" si="197"/>
        <v>1</v>
      </c>
      <c r="AT369">
        <f t="shared" si="198"/>
        <v>0</v>
      </c>
      <c r="AU369">
        <f t="shared" si="199"/>
        <v>47532.277898538479</v>
      </c>
      <c r="AV369">
        <f t="shared" si="200"/>
        <v>1200.0037500000001</v>
      </c>
      <c r="AW369">
        <f t="shared" si="201"/>
        <v>1025.9298139001448</v>
      </c>
      <c r="AX369">
        <f t="shared" si="202"/>
        <v>0.85493883989957931</v>
      </c>
      <c r="AY369">
        <f t="shared" si="203"/>
        <v>0.18843196100618809</v>
      </c>
      <c r="AZ369">
        <v>2.7</v>
      </c>
      <c r="BA369">
        <v>0.5</v>
      </c>
      <c r="BB369" t="s">
        <v>355</v>
      </c>
      <c r="BC369">
        <v>2</v>
      </c>
      <c r="BD369" t="b">
        <v>1</v>
      </c>
      <c r="BE369">
        <v>1670952048.1875</v>
      </c>
      <c r="BF369">
        <v>2130.42</v>
      </c>
      <c r="BG369">
        <v>2140.8850000000002</v>
      </c>
      <c r="BH369">
        <v>32.606937500000001</v>
      </c>
      <c r="BI369">
        <v>31.819937500000002</v>
      </c>
      <c r="BJ369">
        <v>2136.9650000000001</v>
      </c>
      <c r="BK369">
        <v>32.438524999999998</v>
      </c>
      <c r="BL369">
        <v>649.95687500000008</v>
      </c>
      <c r="BM369">
        <v>101.220625</v>
      </c>
      <c r="BN369">
        <v>0.10001481249999999</v>
      </c>
      <c r="BO369">
        <v>31.766324999999998</v>
      </c>
      <c r="BP369">
        <v>31.9117125</v>
      </c>
      <c r="BQ369">
        <v>999.9</v>
      </c>
      <c r="BR369">
        <v>0</v>
      </c>
      <c r="BS369">
        <v>0</v>
      </c>
      <c r="BT369">
        <v>8995.15625</v>
      </c>
      <c r="BU369">
        <v>0</v>
      </c>
      <c r="BV369">
        <v>42.742899999999999</v>
      </c>
      <c r="BW369">
        <v>-10.465574999999999</v>
      </c>
      <c r="BX369">
        <v>2202.2275</v>
      </c>
      <c r="BY369">
        <v>2211.2462500000001</v>
      </c>
      <c r="BZ369">
        <v>0.78700250000000005</v>
      </c>
      <c r="CA369">
        <v>2140.8850000000002</v>
      </c>
      <c r="CB369">
        <v>31.819937500000002</v>
      </c>
      <c r="CC369">
        <v>3.3004975000000001</v>
      </c>
      <c r="CD369">
        <v>3.2208350000000001</v>
      </c>
      <c r="CE369">
        <v>25.626999999999999</v>
      </c>
      <c r="CF369">
        <v>25.215887500000001</v>
      </c>
      <c r="CG369">
        <v>1200.0037500000001</v>
      </c>
      <c r="CH369">
        <v>0.49995574999999998</v>
      </c>
      <c r="CI369">
        <v>0.50004424999999997</v>
      </c>
      <c r="CJ369">
        <v>0</v>
      </c>
      <c r="CK369">
        <v>1770.5962500000001</v>
      </c>
      <c r="CL369">
        <v>4.9990899999999998</v>
      </c>
      <c r="CM369">
        <v>19940.025000000001</v>
      </c>
      <c r="CN369">
        <v>9557.74</v>
      </c>
      <c r="CO369">
        <v>39.686999999999998</v>
      </c>
      <c r="CP369">
        <v>41.25</v>
      </c>
      <c r="CQ369">
        <v>40.5</v>
      </c>
      <c r="CR369">
        <v>40.375</v>
      </c>
      <c r="CS369">
        <v>41.186999999999998</v>
      </c>
      <c r="CT369">
        <v>597.45125000000007</v>
      </c>
      <c r="CU369">
        <v>597.5575</v>
      </c>
      <c r="CV369">
        <v>0</v>
      </c>
      <c r="CW369">
        <v>1670952082.5999999</v>
      </c>
      <c r="CX369">
        <v>0</v>
      </c>
      <c r="CY369">
        <v>1670950421.5999999</v>
      </c>
      <c r="CZ369" t="s">
        <v>356</v>
      </c>
      <c r="DA369">
        <v>1670950421.5999999</v>
      </c>
      <c r="DB369">
        <v>1670950421.5999999</v>
      </c>
      <c r="DC369">
        <v>14</v>
      </c>
      <c r="DD369">
        <v>-0.21199999999999999</v>
      </c>
      <c r="DE369">
        <v>-3.1E-2</v>
      </c>
      <c r="DF369">
        <v>-4.3040000000000003</v>
      </c>
      <c r="DG369">
        <v>0.155</v>
      </c>
      <c r="DH369">
        <v>415</v>
      </c>
      <c r="DI369">
        <v>33</v>
      </c>
      <c r="DJ369">
        <v>0.37</v>
      </c>
      <c r="DK369">
        <v>0.39</v>
      </c>
      <c r="DL369">
        <v>-10.48358</v>
      </c>
      <c r="DM369">
        <v>-0.25418611632268551</v>
      </c>
      <c r="DN369">
        <v>6.7952616579496042E-2</v>
      </c>
      <c r="DO369">
        <v>0</v>
      </c>
      <c r="DP369">
        <v>0.77868444999999997</v>
      </c>
      <c r="DQ369">
        <v>2.4649733583489351E-2</v>
      </c>
      <c r="DR369">
        <v>4.7680830946513538E-3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1</v>
      </c>
      <c r="DY369">
        <v>2</v>
      </c>
      <c r="DZ369" t="s">
        <v>363</v>
      </c>
      <c r="EA369">
        <v>3.2995199999999998</v>
      </c>
      <c r="EB369">
        <v>2.6253799999999998</v>
      </c>
      <c r="EC369">
        <v>0.295541</v>
      </c>
      <c r="ED369">
        <v>0.29414800000000002</v>
      </c>
      <c r="EE369">
        <v>0.13640099999999999</v>
      </c>
      <c r="EF369">
        <v>0.13278699999999999</v>
      </c>
      <c r="EG369">
        <v>21419.7</v>
      </c>
      <c r="EH369">
        <v>21843.5</v>
      </c>
      <c r="EI369">
        <v>28287.1</v>
      </c>
      <c r="EJ369">
        <v>29778.400000000001</v>
      </c>
      <c r="EK369">
        <v>33629.300000000003</v>
      </c>
      <c r="EL369">
        <v>35840</v>
      </c>
      <c r="EM369">
        <v>39921.4</v>
      </c>
      <c r="EN369">
        <v>42527.199999999997</v>
      </c>
      <c r="EO369">
        <v>2.15062</v>
      </c>
      <c r="EP369">
        <v>2.25217</v>
      </c>
      <c r="EQ369">
        <v>0.15801599999999999</v>
      </c>
      <c r="ER369">
        <v>0</v>
      </c>
      <c r="ES369">
        <v>29.344999999999999</v>
      </c>
      <c r="ET369">
        <v>999.9</v>
      </c>
      <c r="EU369">
        <v>73.8</v>
      </c>
      <c r="EV369">
        <v>32.5</v>
      </c>
      <c r="EW369">
        <v>35.813699999999997</v>
      </c>
      <c r="EX369">
        <v>57.557200000000002</v>
      </c>
      <c r="EY369">
        <v>-2.9967999999999999</v>
      </c>
      <c r="EZ369">
        <v>2</v>
      </c>
      <c r="FA369">
        <v>0.210422</v>
      </c>
      <c r="FB369">
        <v>-0.84974099999999997</v>
      </c>
      <c r="FC369">
        <v>20.270800000000001</v>
      </c>
      <c r="FD369">
        <v>5.2223800000000002</v>
      </c>
      <c r="FE369">
        <v>12.004</v>
      </c>
      <c r="FF369">
        <v>4.9877000000000002</v>
      </c>
      <c r="FG369">
        <v>3.2842500000000001</v>
      </c>
      <c r="FH369">
        <v>9999</v>
      </c>
      <c r="FI369">
        <v>9999</v>
      </c>
      <c r="FJ369">
        <v>9999</v>
      </c>
      <c r="FK369">
        <v>999.9</v>
      </c>
      <c r="FL369">
        <v>1.86578</v>
      </c>
      <c r="FM369">
        <v>1.8621799999999999</v>
      </c>
      <c r="FN369">
        <v>1.8641700000000001</v>
      </c>
      <c r="FO369">
        <v>1.8602000000000001</v>
      </c>
      <c r="FP369">
        <v>1.8609599999999999</v>
      </c>
      <c r="FQ369">
        <v>1.86006</v>
      </c>
      <c r="FR369">
        <v>1.86172</v>
      </c>
      <c r="FS369">
        <v>1.8583700000000001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-6.55</v>
      </c>
      <c r="GH369">
        <v>0.16839999999999999</v>
      </c>
      <c r="GI369">
        <v>-3.3542705637745942</v>
      </c>
      <c r="GJ369">
        <v>-2.7043828418459848E-3</v>
      </c>
      <c r="GK369">
        <v>1.1637646390227569E-6</v>
      </c>
      <c r="GL369">
        <v>-2.7935288173591201E-10</v>
      </c>
      <c r="GM369">
        <v>-0.1154585369592631</v>
      </c>
      <c r="GN369">
        <v>-1.575226436802038E-3</v>
      </c>
      <c r="GO369">
        <v>7.1853088279240026E-4</v>
      </c>
      <c r="GP369">
        <v>-1.2337336158236461E-5</v>
      </c>
      <c r="GQ369">
        <v>5</v>
      </c>
      <c r="GR369">
        <v>2087</v>
      </c>
      <c r="GS369">
        <v>4</v>
      </c>
      <c r="GT369">
        <v>31</v>
      </c>
      <c r="GU369">
        <v>27.1</v>
      </c>
      <c r="GV369">
        <v>27.1</v>
      </c>
      <c r="GW369">
        <v>4.99756</v>
      </c>
      <c r="GX369">
        <v>2.3938000000000001</v>
      </c>
      <c r="GY369">
        <v>2.04834</v>
      </c>
      <c r="GZ369">
        <v>2.6184099999999999</v>
      </c>
      <c r="HA369">
        <v>2.1972700000000001</v>
      </c>
      <c r="HB369">
        <v>2.34985</v>
      </c>
      <c r="HC369">
        <v>37.481900000000003</v>
      </c>
      <c r="HD369">
        <v>14.097</v>
      </c>
      <c r="HE369">
        <v>18</v>
      </c>
      <c r="HF369">
        <v>614.63199999999995</v>
      </c>
      <c r="HG369">
        <v>774.43499999999995</v>
      </c>
      <c r="HH369">
        <v>31.0001</v>
      </c>
      <c r="HI369">
        <v>30.153500000000001</v>
      </c>
      <c r="HJ369">
        <v>30</v>
      </c>
      <c r="HK369">
        <v>30.0916</v>
      </c>
      <c r="HL369">
        <v>30.081399999999999</v>
      </c>
      <c r="HM369">
        <v>100</v>
      </c>
      <c r="HN369">
        <v>14.628</v>
      </c>
      <c r="HO369">
        <v>100</v>
      </c>
      <c r="HP369">
        <v>31</v>
      </c>
      <c r="HQ369">
        <v>2360.7399999999998</v>
      </c>
      <c r="HR369">
        <v>31.756499999999999</v>
      </c>
      <c r="HS369">
        <v>99.665599999999998</v>
      </c>
      <c r="HT369">
        <v>98.651700000000005</v>
      </c>
    </row>
    <row r="370" spans="1:228" x14ac:dyDescent="0.2">
      <c r="A370">
        <v>355</v>
      </c>
      <c r="B370">
        <v>1670952054.5</v>
      </c>
      <c r="C370">
        <v>1413.400000095367</v>
      </c>
      <c r="D370" t="s">
        <v>1069</v>
      </c>
      <c r="E370" t="s">
        <v>1070</v>
      </c>
      <c r="F370">
        <v>4</v>
      </c>
      <c r="G370">
        <v>1670952052.5</v>
      </c>
      <c r="H370">
        <f t="shared" si="170"/>
        <v>1.9621222128959103E-3</v>
      </c>
      <c r="I370">
        <f t="shared" si="171"/>
        <v>1.9621222128959102</v>
      </c>
      <c r="J370">
        <f t="shared" si="172"/>
        <v>21.311798708564211</v>
      </c>
      <c r="K370">
        <f t="shared" si="173"/>
        <v>2130.4671428571428</v>
      </c>
      <c r="L370">
        <f t="shared" si="174"/>
        <v>1825.4233596838635</v>
      </c>
      <c r="M370">
        <f t="shared" si="175"/>
        <v>184.94981016969226</v>
      </c>
      <c r="N370">
        <f t="shared" si="176"/>
        <v>215.85649792080855</v>
      </c>
      <c r="O370">
        <f t="shared" si="177"/>
        <v>0.13442563265688523</v>
      </c>
      <c r="P370">
        <f t="shared" si="178"/>
        <v>3.6915531806885169</v>
      </c>
      <c r="Q370">
        <f t="shared" si="179"/>
        <v>0.13176425901076091</v>
      </c>
      <c r="R370">
        <f t="shared" si="180"/>
        <v>8.258738716095497E-2</v>
      </c>
      <c r="S370">
        <f t="shared" si="181"/>
        <v>226.11848195126379</v>
      </c>
      <c r="T370">
        <f t="shared" si="182"/>
        <v>32.427421000732679</v>
      </c>
      <c r="U370">
        <f t="shared" si="183"/>
        <v>31.915942857142859</v>
      </c>
      <c r="V370">
        <f t="shared" si="184"/>
        <v>4.7524118918249192</v>
      </c>
      <c r="W370">
        <f t="shared" si="185"/>
        <v>70.106004696603577</v>
      </c>
      <c r="X370">
        <f t="shared" si="186"/>
        <v>3.3036388692544283</v>
      </c>
      <c r="Y370">
        <f t="shared" si="187"/>
        <v>4.7123479415943379</v>
      </c>
      <c r="Z370">
        <f t="shared" si="188"/>
        <v>1.4487730225704909</v>
      </c>
      <c r="AA370">
        <f t="shared" si="189"/>
        <v>-86.529589588709641</v>
      </c>
      <c r="AB370">
        <f t="shared" si="190"/>
        <v>-29.733440852545531</v>
      </c>
      <c r="AC370">
        <f t="shared" si="191"/>
        <v>-1.8237631886750387</v>
      </c>
      <c r="AD370">
        <f t="shared" si="192"/>
        <v>108.0316883213336</v>
      </c>
      <c r="AE370">
        <f t="shared" si="193"/>
        <v>20.966138230644717</v>
      </c>
      <c r="AF370">
        <f t="shared" si="194"/>
        <v>1.9660080429333022</v>
      </c>
      <c r="AG370">
        <f t="shared" si="195"/>
        <v>21.311798708564211</v>
      </c>
      <c r="AH370">
        <v>2211.2806975011422</v>
      </c>
      <c r="AI370">
        <v>2202.2344242424242</v>
      </c>
      <c r="AJ370">
        <v>-2.4996471040833319E-2</v>
      </c>
      <c r="AK370">
        <v>63.164820258041182</v>
      </c>
      <c r="AL370">
        <f t="shared" si="196"/>
        <v>1.9621222128959102</v>
      </c>
      <c r="AM370">
        <v>31.81723151752006</v>
      </c>
      <c r="AN370">
        <v>32.605643636363638</v>
      </c>
      <c r="AO370">
        <v>4.5464757047588741E-6</v>
      </c>
      <c r="AP370">
        <v>96.758734084088289</v>
      </c>
      <c r="AQ370">
        <v>66</v>
      </c>
      <c r="AR370">
        <v>10</v>
      </c>
      <c r="AS370">
        <f t="shared" si="197"/>
        <v>1</v>
      </c>
      <c r="AT370">
        <f t="shared" si="198"/>
        <v>0</v>
      </c>
      <c r="AU370">
        <f t="shared" si="199"/>
        <v>47728.988556839584</v>
      </c>
      <c r="AV370">
        <f t="shared" si="200"/>
        <v>1200.001428571429</v>
      </c>
      <c r="AW370">
        <f t="shared" si="201"/>
        <v>1025.9277564514323</v>
      </c>
      <c r="AX370">
        <f t="shared" si="202"/>
        <v>0.85493877925859896</v>
      </c>
      <c r="AY370">
        <f t="shared" si="203"/>
        <v>0.18843184396909599</v>
      </c>
      <c r="AZ370">
        <v>2.7</v>
      </c>
      <c r="BA370">
        <v>0.5</v>
      </c>
      <c r="BB370" t="s">
        <v>355</v>
      </c>
      <c r="BC370">
        <v>2</v>
      </c>
      <c r="BD370" t="b">
        <v>1</v>
      </c>
      <c r="BE370">
        <v>1670952052.5</v>
      </c>
      <c r="BF370">
        <v>2130.4671428571428</v>
      </c>
      <c r="BG370">
        <v>2140.9157142857139</v>
      </c>
      <c r="BH370">
        <v>32.606357142857142</v>
      </c>
      <c r="BI370">
        <v>31.816357142857139</v>
      </c>
      <c r="BJ370">
        <v>2137.0128571428568</v>
      </c>
      <c r="BK370">
        <v>32.437957142857137</v>
      </c>
      <c r="BL370">
        <v>650.01771428571431</v>
      </c>
      <c r="BM370">
        <v>101.21899999999999</v>
      </c>
      <c r="BN370">
        <v>9.9858000000000002E-2</v>
      </c>
      <c r="BO370">
        <v>31.766542857142859</v>
      </c>
      <c r="BP370">
        <v>31.915942857142859</v>
      </c>
      <c r="BQ370">
        <v>999.89999999999986</v>
      </c>
      <c r="BR370">
        <v>0</v>
      </c>
      <c r="BS370">
        <v>0</v>
      </c>
      <c r="BT370">
        <v>9033.1257142857139</v>
      </c>
      <c r="BU370">
        <v>0</v>
      </c>
      <c r="BV370">
        <v>42.918071428571423</v>
      </c>
      <c r="BW370">
        <v>-10.44855714285714</v>
      </c>
      <c r="BX370">
        <v>2202.275714285714</v>
      </c>
      <c r="BY370">
        <v>2211.27</v>
      </c>
      <c r="BZ370">
        <v>0.79000371428571425</v>
      </c>
      <c r="CA370">
        <v>2140.9157142857139</v>
      </c>
      <c r="CB370">
        <v>31.816357142857139</v>
      </c>
      <c r="CC370">
        <v>3.3003842857142862</v>
      </c>
      <c r="CD370">
        <v>3.2204199999999998</v>
      </c>
      <c r="CE370">
        <v>25.626428571428569</v>
      </c>
      <c r="CF370">
        <v>25.213728571428572</v>
      </c>
      <c r="CG370">
        <v>1200.001428571429</v>
      </c>
      <c r="CH370">
        <v>0.49995800000000001</v>
      </c>
      <c r="CI370">
        <v>0.50004199999999999</v>
      </c>
      <c r="CJ370">
        <v>0</v>
      </c>
      <c r="CK370">
        <v>1770.1457142857139</v>
      </c>
      <c r="CL370">
        <v>4.9990899999999998</v>
      </c>
      <c r="CM370">
        <v>19932.900000000001</v>
      </c>
      <c r="CN370">
        <v>9557.7185714285715</v>
      </c>
      <c r="CO370">
        <v>39.686999999999998</v>
      </c>
      <c r="CP370">
        <v>41.25</v>
      </c>
      <c r="CQ370">
        <v>40.482000000000014</v>
      </c>
      <c r="CR370">
        <v>40.375</v>
      </c>
      <c r="CS370">
        <v>41.186999999999998</v>
      </c>
      <c r="CT370">
        <v>597.44999999999993</v>
      </c>
      <c r="CU370">
        <v>597.55142857142857</v>
      </c>
      <c r="CV370">
        <v>0</v>
      </c>
      <c r="CW370">
        <v>1670952086.8</v>
      </c>
      <c r="CX370">
        <v>0</v>
      </c>
      <c r="CY370">
        <v>1670950421.5999999</v>
      </c>
      <c r="CZ370" t="s">
        <v>356</v>
      </c>
      <c r="DA370">
        <v>1670950421.5999999</v>
      </c>
      <c r="DB370">
        <v>1670950421.5999999</v>
      </c>
      <c r="DC370">
        <v>14</v>
      </c>
      <c r="DD370">
        <v>-0.21199999999999999</v>
      </c>
      <c r="DE370">
        <v>-3.1E-2</v>
      </c>
      <c r="DF370">
        <v>-4.3040000000000003</v>
      </c>
      <c r="DG370">
        <v>0.155</v>
      </c>
      <c r="DH370">
        <v>415</v>
      </c>
      <c r="DI370">
        <v>33</v>
      </c>
      <c r="DJ370">
        <v>0.37</v>
      </c>
      <c r="DK370">
        <v>0.39</v>
      </c>
      <c r="DL370">
        <v>-10.491580000000001</v>
      </c>
      <c r="DM370">
        <v>0.2041756097561149</v>
      </c>
      <c r="DN370">
        <v>5.965006370491148E-2</v>
      </c>
      <c r="DO370">
        <v>0</v>
      </c>
      <c r="DP370">
        <v>0.78120342499999995</v>
      </c>
      <c r="DQ370">
        <v>4.7978442776735242E-2</v>
      </c>
      <c r="DR370">
        <v>6.1757054086456417E-3</v>
      </c>
      <c r="DS370">
        <v>1</v>
      </c>
      <c r="DT370">
        <v>0</v>
      </c>
      <c r="DU370">
        <v>0</v>
      </c>
      <c r="DV370">
        <v>0</v>
      </c>
      <c r="DW370">
        <v>-1</v>
      </c>
      <c r="DX370">
        <v>1</v>
      </c>
      <c r="DY370">
        <v>2</v>
      </c>
      <c r="DZ370" t="s">
        <v>363</v>
      </c>
      <c r="EA370">
        <v>3.2994699999999999</v>
      </c>
      <c r="EB370">
        <v>2.6254300000000002</v>
      </c>
      <c r="EC370">
        <v>0.29553000000000001</v>
      </c>
      <c r="ED370">
        <v>0.29414200000000001</v>
      </c>
      <c r="EE370">
        <v>0.13640099999999999</v>
      </c>
      <c r="EF370">
        <v>0.13277800000000001</v>
      </c>
      <c r="EG370">
        <v>21419.7</v>
      </c>
      <c r="EH370">
        <v>21843.599999999999</v>
      </c>
      <c r="EI370">
        <v>28286.799999999999</v>
      </c>
      <c r="EJ370">
        <v>29778.2</v>
      </c>
      <c r="EK370">
        <v>33629.300000000003</v>
      </c>
      <c r="EL370">
        <v>35840</v>
      </c>
      <c r="EM370">
        <v>39921.4</v>
      </c>
      <c r="EN370">
        <v>42526.8</v>
      </c>
      <c r="EO370">
        <v>2.15035</v>
      </c>
      <c r="EP370">
        <v>2.2522000000000002</v>
      </c>
      <c r="EQ370">
        <v>0.15809799999999999</v>
      </c>
      <c r="ER370">
        <v>0</v>
      </c>
      <c r="ES370">
        <v>29.342500000000001</v>
      </c>
      <c r="ET370">
        <v>999.9</v>
      </c>
      <c r="EU370">
        <v>73.900000000000006</v>
      </c>
      <c r="EV370">
        <v>32.5</v>
      </c>
      <c r="EW370">
        <v>35.859000000000002</v>
      </c>
      <c r="EX370">
        <v>57.467199999999998</v>
      </c>
      <c r="EY370">
        <v>-2.9887800000000002</v>
      </c>
      <c r="EZ370">
        <v>2</v>
      </c>
      <c r="FA370">
        <v>0.21037600000000001</v>
      </c>
      <c r="FB370">
        <v>-0.84978200000000004</v>
      </c>
      <c r="FC370">
        <v>20.270800000000001</v>
      </c>
      <c r="FD370">
        <v>5.2219300000000004</v>
      </c>
      <c r="FE370">
        <v>12.004</v>
      </c>
      <c r="FF370">
        <v>4.9874000000000001</v>
      </c>
      <c r="FG370">
        <v>3.2841800000000001</v>
      </c>
      <c r="FH370">
        <v>9999</v>
      </c>
      <c r="FI370">
        <v>9999</v>
      </c>
      <c r="FJ370">
        <v>9999</v>
      </c>
      <c r="FK370">
        <v>999.9</v>
      </c>
      <c r="FL370">
        <v>1.8657699999999999</v>
      </c>
      <c r="FM370">
        <v>1.8621799999999999</v>
      </c>
      <c r="FN370">
        <v>1.8641700000000001</v>
      </c>
      <c r="FO370">
        <v>1.8602000000000001</v>
      </c>
      <c r="FP370">
        <v>1.8609599999999999</v>
      </c>
      <c r="FQ370">
        <v>1.8601000000000001</v>
      </c>
      <c r="FR370">
        <v>1.8617600000000001</v>
      </c>
      <c r="FS370">
        <v>1.8583700000000001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-6.54</v>
      </c>
      <c r="GH370">
        <v>0.16839999999999999</v>
      </c>
      <c r="GI370">
        <v>-3.3542705637745942</v>
      </c>
      <c r="GJ370">
        <v>-2.7043828418459848E-3</v>
      </c>
      <c r="GK370">
        <v>1.1637646390227569E-6</v>
      </c>
      <c r="GL370">
        <v>-2.7935288173591201E-10</v>
      </c>
      <c r="GM370">
        <v>-0.1154585369592631</v>
      </c>
      <c r="GN370">
        <v>-1.575226436802038E-3</v>
      </c>
      <c r="GO370">
        <v>7.1853088279240026E-4</v>
      </c>
      <c r="GP370">
        <v>-1.2337336158236461E-5</v>
      </c>
      <c r="GQ370">
        <v>5</v>
      </c>
      <c r="GR370">
        <v>2087</v>
      </c>
      <c r="GS370">
        <v>4</v>
      </c>
      <c r="GT370">
        <v>31</v>
      </c>
      <c r="GU370">
        <v>27.2</v>
      </c>
      <c r="GV370">
        <v>27.2</v>
      </c>
      <c r="GW370">
        <v>4.99756</v>
      </c>
      <c r="GX370">
        <v>2.3999000000000001</v>
      </c>
      <c r="GY370">
        <v>2.04834</v>
      </c>
      <c r="GZ370">
        <v>2.6196299999999999</v>
      </c>
      <c r="HA370">
        <v>2.1972700000000001</v>
      </c>
      <c r="HB370">
        <v>2.33643</v>
      </c>
      <c r="HC370">
        <v>37.481900000000003</v>
      </c>
      <c r="HD370">
        <v>14.097</v>
      </c>
      <c r="HE370">
        <v>18</v>
      </c>
      <c r="HF370">
        <v>614.42200000000003</v>
      </c>
      <c r="HG370">
        <v>774.45899999999995</v>
      </c>
      <c r="HH370">
        <v>31</v>
      </c>
      <c r="HI370">
        <v>30.1523</v>
      </c>
      <c r="HJ370">
        <v>29.9999</v>
      </c>
      <c r="HK370">
        <v>30.090900000000001</v>
      </c>
      <c r="HL370">
        <v>30.081399999999999</v>
      </c>
      <c r="HM370">
        <v>100</v>
      </c>
      <c r="HN370">
        <v>14.628</v>
      </c>
      <c r="HO370">
        <v>100</v>
      </c>
      <c r="HP370">
        <v>31</v>
      </c>
      <c r="HQ370">
        <v>2367.4299999999998</v>
      </c>
      <c r="HR370">
        <v>31.753699999999998</v>
      </c>
      <c r="HS370">
        <v>99.665000000000006</v>
      </c>
      <c r="HT370">
        <v>98.650999999999996</v>
      </c>
    </row>
    <row r="371" spans="1:228" x14ac:dyDescent="0.2">
      <c r="A371">
        <v>356</v>
      </c>
      <c r="B371">
        <v>1670952058</v>
      </c>
      <c r="C371">
        <v>1416.900000095367</v>
      </c>
      <c r="D371" t="s">
        <v>1071</v>
      </c>
      <c r="E371" t="s">
        <v>1072</v>
      </c>
      <c r="F371">
        <v>4</v>
      </c>
      <c r="G371">
        <v>1670952055.928571</v>
      </c>
      <c r="H371">
        <f t="shared" si="170"/>
        <v>1.9635232338463481E-3</v>
      </c>
      <c r="I371">
        <f t="shared" si="171"/>
        <v>1.963523233846348</v>
      </c>
      <c r="J371">
        <f t="shared" si="172"/>
        <v>21.602661293104394</v>
      </c>
      <c r="K371">
        <f t="shared" si="173"/>
        <v>2130.41</v>
      </c>
      <c r="L371">
        <f t="shared" si="174"/>
        <v>1822.1295167082878</v>
      </c>
      <c r="M371">
        <f t="shared" si="175"/>
        <v>184.61708596258276</v>
      </c>
      <c r="N371">
        <f t="shared" si="176"/>
        <v>215.85188237116543</v>
      </c>
      <c r="O371">
        <f t="shared" si="177"/>
        <v>0.13455351935845114</v>
      </c>
      <c r="P371">
        <f t="shared" si="178"/>
        <v>3.68494572475162</v>
      </c>
      <c r="Q371">
        <f t="shared" si="179"/>
        <v>0.13188245480305641</v>
      </c>
      <c r="R371">
        <f t="shared" si="180"/>
        <v>8.2662102407135368E-2</v>
      </c>
      <c r="S371">
        <f t="shared" si="181"/>
        <v>226.11790204864738</v>
      </c>
      <c r="T371">
        <f t="shared" si="182"/>
        <v>32.433454022475701</v>
      </c>
      <c r="U371">
        <f t="shared" si="183"/>
        <v>31.91421428571428</v>
      </c>
      <c r="V371">
        <f t="shared" si="184"/>
        <v>4.7519466580616658</v>
      </c>
      <c r="W371">
        <f t="shared" si="185"/>
        <v>70.080750424253964</v>
      </c>
      <c r="X371">
        <f t="shared" si="186"/>
        <v>3.3034252518628233</v>
      </c>
      <c r="Y371">
        <f t="shared" si="187"/>
        <v>4.7137412654182347</v>
      </c>
      <c r="Z371">
        <f t="shared" si="188"/>
        <v>1.4485214061988425</v>
      </c>
      <c r="AA371">
        <f t="shared" si="189"/>
        <v>-86.591374612623952</v>
      </c>
      <c r="AB371">
        <f t="shared" si="190"/>
        <v>-28.300934012833473</v>
      </c>
      <c r="AC371">
        <f t="shared" si="191"/>
        <v>-1.7390398118346893</v>
      </c>
      <c r="AD371">
        <f t="shared" si="192"/>
        <v>109.48655361135528</v>
      </c>
      <c r="AE371">
        <f t="shared" si="193"/>
        <v>21.243636237990874</v>
      </c>
      <c r="AF371">
        <f t="shared" si="194"/>
        <v>1.9627834025456716</v>
      </c>
      <c r="AG371">
        <f t="shared" si="195"/>
        <v>21.602661293104394</v>
      </c>
      <c r="AH371">
        <v>2211.3142912800422</v>
      </c>
      <c r="AI371">
        <v>2202.1555757575752</v>
      </c>
      <c r="AJ371">
        <v>-2.8285942784326029E-2</v>
      </c>
      <c r="AK371">
        <v>63.164820258041182</v>
      </c>
      <c r="AL371">
        <f t="shared" si="196"/>
        <v>1.963523233846348</v>
      </c>
      <c r="AM371">
        <v>31.815334271734109</v>
      </c>
      <c r="AN371">
        <v>32.604406666666648</v>
      </c>
      <c r="AO371">
        <v>-5.4698421884570114E-6</v>
      </c>
      <c r="AP371">
        <v>96.758734084088289</v>
      </c>
      <c r="AQ371">
        <v>66</v>
      </c>
      <c r="AR371">
        <v>10</v>
      </c>
      <c r="AS371">
        <f t="shared" si="197"/>
        <v>1</v>
      </c>
      <c r="AT371">
        <f t="shared" si="198"/>
        <v>0</v>
      </c>
      <c r="AU371">
        <f t="shared" si="199"/>
        <v>47609.497585768288</v>
      </c>
      <c r="AV371">
        <f t="shared" si="200"/>
        <v>1199.998571428571</v>
      </c>
      <c r="AW371">
        <f t="shared" si="201"/>
        <v>1025.925292253185</v>
      </c>
      <c r="AX371">
        <f t="shared" si="202"/>
        <v>0.85493876132856073</v>
      </c>
      <c r="AY371">
        <f t="shared" si="203"/>
        <v>0.18843180936412213</v>
      </c>
      <c r="AZ371">
        <v>2.7</v>
      </c>
      <c r="BA371">
        <v>0.5</v>
      </c>
      <c r="BB371" t="s">
        <v>355</v>
      </c>
      <c r="BC371">
        <v>2</v>
      </c>
      <c r="BD371" t="b">
        <v>1</v>
      </c>
      <c r="BE371">
        <v>1670952055.928571</v>
      </c>
      <c r="BF371">
        <v>2130.41</v>
      </c>
      <c r="BG371">
        <v>2140.971428571429</v>
      </c>
      <c r="BH371">
        <v>32.60407142857143</v>
      </c>
      <c r="BI371">
        <v>31.815328571428569</v>
      </c>
      <c r="BJ371">
        <v>2136.954285714286</v>
      </c>
      <c r="BK371">
        <v>32.435671428571418</v>
      </c>
      <c r="BL371">
        <v>649.98742857142861</v>
      </c>
      <c r="BM371">
        <v>101.21942857142859</v>
      </c>
      <c r="BN371">
        <v>9.9980542857142848E-2</v>
      </c>
      <c r="BO371">
        <v>31.771757142857151</v>
      </c>
      <c r="BP371">
        <v>31.91421428571428</v>
      </c>
      <c r="BQ371">
        <v>999.89999999999986</v>
      </c>
      <c r="BR371">
        <v>0</v>
      </c>
      <c r="BS371">
        <v>0</v>
      </c>
      <c r="BT371">
        <v>9010.267142857143</v>
      </c>
      <c r="BU371">
        <v>0</v>
      </c>
      <c r="BV371">
        <v>43.101657142857142</v>
      </c>
      <c r="BW371">
        <v>-10.561971428571431</v>
      </c>
      <c r="BX371">
        <v>2202.21</v>
      </c>
      <c r="BY371">
        <v>2211.3271428571429</v>
      </c>
      <c r="BZ371">
        <v>0.78872928571428569</v>
      </c>
      <c r="CA371">
        <v>2140.971428571429</v>
      </c>
      <c r="CB371">
        <v>31.815328571428569</v>
      </c>
      <c r="CC371">
        <v>3.3001614285714278</v>
      </c>
      <c r="CD371">
        <v>3.2203271428571432</v>
      </c>
      <c r="CE371">
        <v>25.625299999999999</v>
      </c>
      <c r="CF371">
        <v>25.213228571428569</v>
      </c>
      <c r="CG371">
        <v>1199.998571428571</v>
      </c>
      <c r="CH371">
        <v>0.49995800000000001</v>
      </c>
      <c r="CI371">
        <v>0.50004199999999999</v>
      </c>
      <c r="CJ371">
        <v>0</v>
      </c>
      <c r="CK371">
        <v>1769.6485714285709</v>
      </c>
      <c r="CL371">
        <v>4.9990899999999998</v>
      </c>
      <c r="CM371">
        <v>19927.099999999999</v>
      </c>
      <c r="CN371">
        <v>9557.6985714285711</v>
      </c>
      <c r="CO371">
        <v>39.686999999999998</v>
      </c>
      <c r="CP371">
        <v>41.25</v>
      </c>
      <c r="CQ371">
        <v>40.5</v>
      </c>
      <c r="CR371">
        <v>40.375</v>
      </c>
      <c r="CS371">
        <v>41.186999999999998</v>
      </c>
      <c r="CT371">
        <v>597.44999999999993</v>
      </c>
      <c r="CU371">
        <v>597.55000000000007</v>
      </c>
      <c r="CV371">
        <v>0</v>
      </c>
      <c r="CW371">
        <v>1670952090.4000001</v>
      </c>
      <c r="CX371">
        <v>0</v>
      </c>
      <c r="CY371">
        <v>1670950421.5999999</v>
      </c>
      <c r="CZ371" t="s">
        <v>356</v>
      </c>
      <c r="DA371">
        <v>1670950421.5999999</v>
      </c>
      <c r="DB371">
        <v>1670950421.5999999</v>
      </c>
      <c r="DC371">
        <v>14</v>
      </c>
      <c r="DD371">
        <v>-0.21199999999999999</v>
      </c>
      <c r="DE371">
        <v>-3.1E-2</v>
      </c>
      <c r="DF371">
        <v>-4.3040000000000003</v>
      </c>
      <c r="DG371">
        <v>0.155</v>
      </c>
      <c r="DH371">
        <v>415</v>
      </c>
      <c r="DI371">
        <v>33</v>
      </c>
      <c r="DJ371">
        <v>0.37</v>
      </c>
      <c r="DK371">
        <v>0.39</v>
      </c>
      <c r="DL371">
        <v>-10.506717500000001</v>
      </c>
      <c r="DM371">
        <v>7.195834896813473E-2</v>
      </c>
      <c r="DN371">
        <v>6.7345355769718743E-2</v>
      </c>
      <c r="DO371">
        <v>1</v>
      </c>
      <c r="DP371">
        <v>0.78319654999999999</v>
      </c>
      <c r="DQ371">
        <v>5.9122536585363983E-2</v>
      </c>
      <c r="DR371">
        <v>6.6343872812415772E-3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2</v>
      </c>
      <c r="DY371">
        <v>2</v>
      </c>
      <c r="DZ371" t="s">
        <v>357</v>
      </c>
      <c r="EA371">
        <v>3.2995299999999999</v>
      </c>
      <c r="EB371">
        <v>2.6253799999999998</v>
      </c>
      <c r="EC371">
        <v>0.29552899999999999</v>
      </c>
      <c r="ED371">
        <v>0.29415000000000002</v>
      </c>
      <c r="EE371">
        <v>0.13639899999999999</v>
      </c>
      <c r="EF371">
        <v>0.13277700000000001</v>
      </c>
      <c r="EG371">
        <v>21419.599999999999</v>
      </c>
      <c r="EH371">
        <v>21843.5</v>
      </c>
      <c r="EI371">
        <v>28286.7</v>
      </c>
      <c r="EJ371">
        <v>29778.400000000001</v>
      </c>
      <c r="EK371">
        <v>33629.300000000003</v>
      </c>
      <c r="EL371">
        <v>35840.199999999997</v>
      </c>
      <c r="EM371">
        <v>39921.300000000003</v>
      </c>
      <c r="EN371">
        <v>42527</v>
      </c>
      <c r="EO371">
        <v>2.15042</v>
      </c>
      <c r="EP371">
        <v>2.25223</v>
      </c>
      <c r="EQ371">
        <v>0.15831700000000001</v>
      </c>
      <c r="ER371">
        <v>0</v>
      </c>
      <c r="ES371">
        <v>29.340499999999999</v>
      </c>
      <c r="ET371">
        <v>999.9</v>
      </c>
      <c r="EU371">
        <v>73.8</v>
      </c>
      <c r="EV371">
        <v>32.5</v>
      </c>
      <c r="EW371">
        <v>35.815300000000001</v>
      </c>
      <c r="EX371">
        <v>56.327199999999998</v>
      </c>
      <c r="EY371">
        <v>-2.9767600000000001</v>
      </c>
      <c r="EZ371">
        <v>2</v>
      </c>
      <c r="FA371">
        <v>0.21023900000000001</v>
      </c>
      <c r="FB371">
        <v>-0.85029999999999994</v>
      </c>
      <c r="FC371">
        <v>20.270800000000001</v>
      </c>
      <c r="FD371">
        <v>5.2217799999999999</v>
      </c>
      <c r="FE371">
        <v>12.004</v>
      </c>
      <c r="FF371">
        <v>4.9874499999999999</v>
      </c>
      <c r="FG371">
        <v>3.2842199999999999</v>
      </c>
      <c r="FH371">
        <v>9999</v>
      </c>
      <c r="FI371">
        <v>9999</v>
      </c>
      <c r="FJ371">
        <v>9999</v>
      </c>
      <c r="FK371">
        <v>999.9</v>
      </c>
      <c r="FL371">
        <v>1.8657699999999999</v>
      </c>
      <c r="FM371">
        <v>1.8621799999999999</v>
      </c>
      <c r="FN371">
        <v>1.8641700000000001</v>
      </c>
      <c r="FO371">
        <v>1.8602000000000001</v>
      </c>
      <c r="FP371">
        <v>1.8609599999999999</v>
      </c>
      <c r="FQ371">
        <v>1.86008</v>
      </c>
      <c r="FR371">
        <v>1.86174</v>
      </c>
      <c r="FS371">
        <v>1.8583700000000001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-6.54</v>
      </c>
      <c r="GH371">
        <v>0.16830000000000001</v>
      </c>
      <c r="GI371">
        <v>-3.3542705637745942</v>
      </c>
      <c r="GJ371">
        <v>-2.7043828418459848E-3</v>
      </c>
      <c r="GK371">
        <v>1.1637646390227569E-6</v>
      </c>
      <c r="GL371">
        <v>-2.7935288173591201E-10</v>
      </c>
      <c r="GM371">
        <v>-0.1154585369592631</v>
      </c>
      <c r="GN371">
        <v>-1.575226436802038E-3</v>
      </c>
      <c r="GO371">
        <v>7.1853088279240026E-4</v>
      </c>
      <c r="GP371">
        <v>-1.2337336158236461E-5</v>
      </c>
      <c r="GQ371">
        <v>5</v>
      </c>
      <c r="GR371">
        <v>2087</v>
      </c>
      <c r="GS371">
        <v>4</v>
      </c>
      <c r="GT371">
        <v>31</v>
      </c>
      <c r="GU371">
        <v>27.3</v>
      </c>
      <c r="GV371">
        <v>27.3</v>
      </c>
      <c r="GW371">
        <v>4.99756</v>
      </c>
      <c r="GX371">
        <v>2.3925800000000002</v>
      </c>
      <c r="GY371">
        <v>2.04834</v>
      </c>
      <c r="GZ371">
        <v>2.6196299999999999</v>
      </c>
      <c r="HA371">
        <v>2.1972700000000001</v>
      </c>
      <c r="HB371">
        <v>2.34131</v>
      </c>
      <c r="HC371">
        <v>37.481900000000003</v>
      </c>
      <c r="HD371">
        <v>14.0883</v>
      </c>
      <c r="HE371">
        <v>18</v>
      </c>
      <c r="HF371">
        <v>614.45699999999999</v>
      </c>
      <c r="HG371">
        <v>774.48400000000004</v>
      </c>
      <c r="HH371">
        <v>31</v>
      </c>
      <c r="HI371">
        <v>30.1523</v>
      </c>
      <c r="HJ371">
        <v>29.9999</v>
      </c>
      <c r="HK371">
        <v>30.088999999999999</v>
      </c>
      <c r="HL371">
        <v>30.081399999999999</v>
      </c>
      <c r="HM371">
        <v>100</v>
      </c>
      <c r="HN371">
        <v>14.628</v>
      </c>
      <c r="HO371">
        <v>100</v>
      </c>
      <c r="HP371">
        <v>31</v>
      </c>
      <c r="HQ371">
        <v>2374.2600000000002</v>
      </c>
      <c r="HR371">
        <v>31.757100000000001</v>
      </c>
      <c r="HS371">
        <v>99.6648</v>
      </c>
      <c r="HT371">
        <v>98.651399999999995</v>
      </c>
    </row>
    <row r="372" spans="1:228" x14ac:dyDescent="0.2">
      <c r="A372">
        <v>357</v>
      </c>
      <c r="B372">
        <v>1670952062</v>
      </c>
      <c r="C372">
        <v>1420.900000095367</v>
      </c>
      <c r="D372" t="s">
        <v>1073</v>
      </c>
      <c r="E372" t="s">
        <v>1074</v>
      </c>
      <c r="F372">
        <v>4</v>
      </c>
      <c r="G372">
        <v>1670952060</v>
      </c>
      <c r="H372">
        <f t="shared" si="170"/>
        <v>1.9602856119094025E-3</v>
      </c>
      <c r="I372">
        <f t="shared" si="171"/>
        <v>1.9602856119094025</v>
      </c>
      <c r="J372">
        <f t="shared" si="172"/>
        <v>20.601380911234614</v>
      </c>
      <c r="K372">
        <f t="shared" si="173"/>
        <v>2130.448571428572</v>
      </c>
      <c r="L372">
        <f t="shared" si="174"/>
        <v>1833.4747457153351</v>
      </c>
      <c r="M372">
        <f t="shared" si="175"/>
        <v>185.7671497750012</v>
      </c>
      <c r="N372">
        <f t="shared" si="176"/>
        <v>215.85645495329646</v>
      </c>
      <c r="O372">
        <f t="shared" si="177"/>
        <v>0.13421254287172921</v>
      </c>
      <c r="P372">
        <f t="shared" si="178"/>
        <v>3.6784321322394984</v>
      </c>
      <c r="Q372">
        <f t="shared" si="179"/>
        <v>0.13155024923971184</v>
      </c>
      <c r="R372">
        <f t="shared" si="180"/>
        <v>8.2453703706312276E-2</v>
      </c>
      <c r="S372">
        <f t="shared" si="181"/>
        <v>226.11887537992939</v>
      </c>
      <c r="T372">
        <f t="shared" si="182"/>
        <v>32.437011458237798</v>
      </c>
      <c r="U372">
        <f t="shared" si="183"/>
        <v>31.918885714285711</v>
      </c>
      <c r="V372">
        <f t="shared" si="184"/>
        <v>4.7532040339170241</v>
      </c>
      <c r="W372">
        <f t="shared" si="185"/>
        <v>70.073682597174198</v>
      </c>
      <c r="X372">
        <f t="shared" si="186"/>
        <v>3.3034238426075562</v>
      </c>
      <c r="Y372">
        <f t="shared" si="187"/>
        <v>4.7142146954051629</v>
      </c>
      <c r="Z372">
        <f t="shared" si="188"/>
        <v>1.4497801913094679</v>
      </c>
      <c r="AA372">
        <f t="shared" si="189"/>
        <v>-86.448595485204649</v>
      </c>
      <c r="AB372">
        <f t="shared" si="190"/>
        <v>-28.826012384682095</v>
      </c>
      <c r="AC372">
        <f t="shared" si="191"/>
        <v>-1.7744977033988731</v>
      </c>
      <c r="AD372">
        <f t="shared" si="192"/>
        <v>109.06976980664376</v>
      </c>
      <c r="AE372">
        <f t="shared" si="193"/>
        <v>20.987121573690594</v>
      </c>
      <c r="AF372">
        <f t="shared" si="194"/>
        <v>1.961709442518053</v>
      </c>
      <c r="AG372">
        <f t="shared" si="195"/>
        <v>20.601380911234614</v>
      </c>
      <c r="AH372">
        <v>2211.2670672644199</v>
      </c>
      <c r="AI372">
        <v>2202.2969696969699</v>
      </c>
      <c r="AJ372">
        <v>3.4062263425349529E-2</v>
      </c>
      <c r="AK372">
        <v>63.164820258041182</v>
      </c>
      <c r="AL372">
        <f t="shared" si="196"/>
        <v>1.9602856119094025</v>
      </c>
      <c r="AM372">
        <v>31.815318124572521</v>
      </c>
      <c r="AN372">
        <v>32.602974545454551</v>
      </c>
      <c r="AO372">
        <v>1.4226637185323109E-7</v>
      </c>
      <c r="AP372">
        <v>96.758734084088289</v>
      </c>
      <c r="AQ372">
        <v>66</v>
      </c>
      <c r="AR372">
        <v>10</v>
      </c>
      <c r="AS372">
        <f t="shared" si="197"/>
        <v>1</v>
      </c>
      <c r="AT372">
        <f t="shared" si="198"/>
        <v>0</v>
      </c>
      <c r="AU372">
        <f t="shared" si="199"/>
        <v>47492.265264017369</v>
      </c>
      <c r="AV372">
        <f t="shared" si="200"/>
        <v>1200.002857142857</v>
      </c>
      <c r="AW372">
        <f t="shared" si="201"/>
        <v>1025.9290421657665</v>
      </c>
      <c r="AX372">
        <f t="shared" si="202"/>
        <v>0.85493883290282247</v>
      </c>
      <c r="AY372">
        <f t="shared" si="203"/>
        <v>0.18843194750244713</v>
      </c>
      <c r="AZ372">
        <v>2.7</v>
      </c>
      <c r="BA372">
        <v>0.5</v>
      </c>
      <c r="BB372" t="s">
        <v>355</v>
      </c>
      <c r="BC372">
        <v>2</v>
      </c>
      <c r="BD372" t="b">
        <v>1</v>
      </c>
      <c r="BE372">
        <v>1670952060</v>
      </c>
      <c r="BF372">
        <v>2130.448571428572</v>
      </c>
      <c r="BG372">
        <v>2140.9014285714288</v>
      </c>
      <c r="BH372">
        <v>32.603957142857148</v>
      </c>
      <c r="BI372">
        <v>31.815728571428568</v>
      </c>
      <c r="BJ372">
        <v>2136.991428571429</v>
      </c>
      <c r="BK372">
        <v>32.435571428571428</v>
      </c>
      <c r="BL372">
        <v>650.0557142857142</v>
      </c>
      <c r="BM372">
        <v>101.2197142857143</v>
      </c>
      <c r="BN372">
        <v>0.1000067571428571</v>
      </c>
      <c r="BO372">
        <v>31.773528571428571</v>
      </c>
      <c r="BP372">
        <v>31.918885714285711</v>
      </c>
      <c r="BQ372">
        <v>999.89999999999986</v>
      </c>
      <c r="BR372">
        <v>0</v>
      </c>
      <c r="BS372">
        <v>0</v>
      </c>
      <c r="BT372">
        <v>8987.767142857143</v>
      </c>
      <c r="BU372">
        <v>0</v>
      </c>
      <c r="BV372">
        <v>43.366471428571423</v>
      </c>
      <c r="BW372">
        <v>-10.45584285714286</v>
      </c>
      <c r="BX372">
        <v>2202.2485714285722</v>
      </c>
      <c r="BY372">
        <v>2211.2571428571432</v>
      </c>
      <c r="BZ372">
        <v>0.78824028571428573</v>
      </c>
      <c r="CA372">
        <v>2140.9014285714288</v>
      </c>
      <c r="CB372">
        <v>31.815728571428568</v>
      </c>
      <c r="CC372">
        <v>3.300162857142857</v>
      </c>
      <c r="CD372">
        <v>3.220377142857143</v>
      </c>
      <c r="CE372">
        <v>25.62528571428571</v>
      </c>
      <c r="CF372">
        <v>25.213499999999989</v>
      </c>
      <c r="CG372">
        <v>1200.002857142857</v>
      </c>
      <c r="CH372">
        <v>0.49995600000000001</v>
      </c>
      <c r="CI372">
        <v>0.50004400000000004</v>
      </c>
      <c r="CJ372">
        <v>0</v>
      </c>
      <c r="CK372">
        <v>1769.1157142857139</v>
      </c>
      <c r="CL372">
        <v>4.9990899999999998</v>
      </c>
      <c r="CM372">
        <v>19920.12857142857</v>
      </c>
      <c r="CN372">
        <v>9557.7199999999993</v>
      </c>
      <c r="CO372">
        <v>39.686999999999998</v>
      </c>
      <c r="CP372">
        <v>41.25</v>
      </c>
      <c r="CQ372">
        <v>40.5</v>
      </c>
      <c r="CR372">
        <v>40.375</v>
      </c>
      <c r="CS372">
        <v>41.186999999999998</v>
      </c>
      <c r="CT372">
        <v>597.44857142857131</v>
      </c>
      <c r="CU372">
        <v>597.55428571428558</v>
      </c>
      <c r="CV372">
        <v>0</v>
      </c>
      <c r="CW372">
        <v>1670952094</v>
      </c>
      <c r="CX372">
        <v>0</v>
      </c>
      <c r="CY372">
        <v>1670950421.5999999</v>
      </c>
      <c r="CZ372" t="s">
        <v>356</v>
      </c>
      <c r="DA372">
        <v>1670950421.5999999</v>
      </c>
      <c r="DB372">
        <v>1670950421.5999999</v>
      </c>
      <c r="DC372">
        <v>14</v>
      </c>
      <c r="DD372">
        <v>-0.21199999999999999</v>
      </c>
      <c r="DE372">
        <v>-3.1E-2</v>
      </c>
      <c r="DF372">
        <v>-4.3040000000000003</v>
      </c>
      <c r="DG372">
        <v>0.155</v>
      </c>
      <c r="DH372">
        <v>415</v>
      </c>
      <c r="DI372">
        <v>33</v>
      </c>
      <c r="DJ372">
        <v>0.37</v>
      </c>
      <c r="DK372">
        <v>0.39</v>
      </c>
      <c r="DL372">
        <v>-10.50127073170732</v>
      </c>
      <c r="DM372">
        <v>8.0719860627163104E-2</v>
      </c>
      <c r="DN372">
        <v>7.1608972880677246E-2</v>
      </c>
      <c r="DO372">
        <v>1</v>
      </c>
      <c r="DP372">
        <v>0.7850408536585366</v>
      </c>
      <c r="DQ372">
        <v>4.9662689895470187E-2</v>
      </c>
      <c r="DR372">
        <v>6.184713537388759E-3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2</v>
      </c>
      <c r="DY372">
        <v>2</v>
      </c>
      <c r="DZ372" t="s">
        <v>357</v>
      </c>
      <c r="EA372">
        <v>3.29956</v>
      </c>
      <c r="EB372">
        <v>2.6251000000000002</v>
      </c>
      <c r="EC372">
        <v>0.29553800000000002</v>
      </c>
      <c r="ED372">
        <v>0.29414600000000002</v>
      </c>
      <c r="EE372">
        <v>0.13639399999999999</v>
      </c>
      <c r="EF372">
        <v>0.13278200000000001</v>
      </c>
      <c r="EG372">
        <v>21419.9</v>
      </c>
      <c r="EH372">
        <v>21843.3</v>
      </c>
      <c r="EI372">
        <v>28287.3</v>
      </c>
      <c r="EJ372">
        <v>29778</v>
      </c>
      <c r="EK372">
        <v>33629.9</v>
      </c>
      <c r="EL372">
        <v>35839.599999999999</v>
      </c>
      <c r="EM372">
        <v>39921.800000000003</v>
      </c>
      <c r="EN372">
        <v>42526.5</v>
      </c>
      <c r="EO372">
        <v>2.1503299999999999</v>
      </c>
      <c r="EP372">
        <v>2.2523300000000002</v>
      </c>
      <c r="EQ372">
        <v>0.15879399999999999</v>
      </c>
      <c r="ER372">
        <v>0</v>
      </c>
      <c r="ES372">
        <v>29.340499999999999</v>
      </c>
      <c r="ET372">
        <v>999.9</v>
      </c>
      <c r="EU372">
        <v>73.900000000000006</v>
      </c>
      <c r="EV372">
        <v>32.5</v>
      </c>
      <c r="EW372">
        <v>35.861199999999997</v>
      </c>
      <c r="EX372">
        <v>56.987200000000001</v>
      </c>
      <c r="EY372">
        <v>-3.0168300000000001</v>
      </c>
      <c r="EZ372">
        <v>2</v>
      </c>
      <c r="FA372">
        <v>0.209924</v>
      </c>
      <c r="FB372">
        <v>-0.84979800000000005</v>
      </c>
      <c r="FC372">
        <v>20.270900000000001</v>
      </c>
      <c r="FD372">
        <v>5.2214799999999997</v>
      </c>
      <c r="FE372">
        <v>12.004</v>
      </c>
      <c r="FF372">
        <v>4.9874000000000001</v>
      </c>
      <c r="FG372">
        <v>3.2841999999999998</v>
      </c>
      <c r="FH372">
        <v>9999</v>
      </c>
      <c r="FI372">
        <v>9999</v>
      </c>
      <c r="FJ372">
        <v>9999</v>
      </c>
      <c r="FK372">
        <v>999.9</v>
      </c>
      <c r="FL372">
        <v>1.8657999999999999</v>
      </c>
      <c r="FM372">
        <v>1.8621799999999999</v>
      </c>
      <c r="FN372">
        <v>1.8641700000000001</v>
      </c>
      <c r="FO372">
        <v>1.8602000000000001</v>
      </c>
      <c r="FP372">
        <v>1.8609599999999999</v>
      </c>
      <c r="FQ372">
        <v>1.8600699999999999</v>
      </c>
      <c r="FR372">
        <v>1.8617600000000001</v>
      </c>
      <c r="FS372">
        <v>1.8583700000000001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-6.55</v>
      </c>
      <c r="GH372">
        <v>0.16830000000000001</v>
      </c>
      <c r="GI372">
        <v>-3.3542705637745942</v>
      </c>
      <c r="GJ372">
        <v>-2.7043828418459848E-3</v>
      </c>
      <c r="GK372">
        <v>1.1637646390227569E-6</v>
      </c>
      <c r="GL372">
        <v>-2.7935288173591201E-10</v>
      </c>
      <c r="GM372">
        <v>-0.1154585369592631</v>
      </c>
      <c r="GN372">
        <v>-1.575226436802038E-3</v>
      </c>
      <c r="GO372">
        <v>7.1853088279240026E-4</v>
      </c>
      <c r="GP372">
        <v>-1.2337336158236461E-5</v>
      </c>
      <c r="GQ372">
        <v>5</v>
      </c>
      <c r="GR372">
        <v>2087</v>
      </c>
      <c r="GS372">
        <v>4</v>
      </c>
      <c r="GT372">
        <v>31</v>
      </c>
      <c r="GU372">
        <v>27.3</v>
      </c>
      <c r="GV372">
        <v>27.3</v>
      </c>
      <c r="GW372">
        <v>4.99756</v>
      </c>
      <c r="GX372">
        <v>2.3986800000000001</v>
      </c>
      <c r="GY372">
        <v>2.04834</v>
      </c>
      <c r="GZ372">
        <v>2.6184099999999999</v>
      </c>
      <c r="HA372">
        <v>2.1972700000000001</v>
      </c>
      <c r="HB372">
        <v>2.3584000000000001</v>
      </c>
      <c r="HC372">
        <v>37.481900000000003</v>
      </c>
      <c r="HD372">
        <v>14.0883</v>
      </c>
      <c r="HE372">
        <v>18</v>
      </c>
      <c r="HF372">
        <v>614.38300000000004</v>
      </c>
      <c r="HG372">
        <v>774.56200000000001</v>
      </c>
      <c r="HH372">
        <v>31.0001</v>
      </c>
      <c r="HI372">
        <v>30.1523</v>
      </c>
      <c r="HJ372">
        <v>30</v>
      </c>
      <c r="HK372">
        <v>30.088999999999999</v>
      </c>
      <c r="HL372">
        <v>30.079899999999999</v>
      </c>
      <c r="HM372">
        <v>100</v>
      </c>
      <c r="HN372">
        <v>14.628</v>
      </c>
      <c r="HO372">
        <v>100</v>
      </c>
      <c r="HP372">
        <v>31</v>
      </c>
      <c r="HQ372">
        <v>2380.9499999999998</v>
      </c>
      <c r="HR372">
        <v>31.756799999999998</v>
      </c>
      <c r="HS372">
        <v>99.666499999999999</v>
      </c>
      <c r="HT372">
        <v>98.650199999999998</v>
      </c>
    </row>
    <row r="373" spans="1:228" x14ac:dyDescent="0.2">
      <c r="A373">
        <v>358</v>
      </c>
      <c r="B373">
        <v>1670952066</v>
      </c>
      <c r="C373">
        <v>1424.900000095367</v>
      </c>
      <c r="D373" t="s">
        <v>1075</v>
      </c>
      <c r="E373" t="s">
        <v>1076</v>
      </c>
      <c r="F373">
        <v>4</v>
      </c>
      <c r="G373">
        <v>1670952063.6875</v>
      </c>
      <c r="H373">
        <f t="shared" si="170"/>
        <v>1.9640100026621404E-3</v>
      </c>
      <c r="I373">
        <f t="shared" si="171"/>
        <v>1.9640100026621405</v>
      </c>
      <c r="J373">
        <f t="shared" si="172"/>
        <v>21.193849422766494</v>
      </c>
      <c r="K373">
        <f t="shared" si="173"/>
        <v>2130.4137500000002</v>
      </c>
      <c r="L373">
        <f t="shared" si="174"/>
        <v>1826.4674820414778</v>
      </c>
      <c r="M373">
        <f t="shared" si="175"/>
        <v>185.05750961993246</v>
      </c>
      <c r="N373">
        <f t="shared" si="176"/>
        <v>215.85331625745761</v>
      </c>
      <c r="O373">
        <f t="shared" si="177"/>
        <v>0.13431049473222201</v>
      </c>
      <c r="P373">
        <f t="shared" si="178"/>
        <v>3.6788796333042937</v>
      </c>
      <c r="Q373">
        <f t="shared" si="179"/>
        <v>0.13164467262884458</v>
      </c>
      <c r="R373">
        <f t="shared" si="180"/>
        <v>8.2513026893709818E-2</v>
      </c>
      <c r="S373">
        <f t="shared" si="181"/>
        <v>226.11657632223631</v>
      </c>
      <c r="T373">
        <f t="shared" si="182"/>
        <v>32.440364206240965</v>
      </c>
      <c r="U373">
        <f t="shared" si="183"/>
        <v>31.925025000000002</v>
      </c>
      <c r="V373">
        <f t="shared" si="184"/>
        <v>4.7548569431074315</v>
      </c>
      <c r="W373">
        <f t="shared" si="185"/>
        <v>70.055843207582242</v>
      </c>
      <c r="X373">
        <f t="shared" si="186"/>
        <v>3.3033733523680047</v>
      </c>
      <c r="Y373">
        <f t="shared" si="187"/>
        <v>4.7153430764936903</v>
      </c>
      <c r="Z373">
        <f t="shared" si="188"/>
        <v>1.4514835907394268</v>
      </c>
      <c r="AA373">
        <f t="shared" si="189"/>
        <v>-86.612841117400393</v>
      </c>
      <c r="AB373">
        <f t="shared" si="190"/>
        <v>-29.209898875900603</v>
      </c>
      <c r="AC373">
        <f t="shared" si="191"/>
        <v>-1.7980022710366801</v>
      </c>
      <c r="AD373">
        <f t="shared" si="192"/>
        <v>108.49583405789862</v>
      </c>
      <c r="AE373">
        <f t="shared" si="193"/>
        <v>21.025161768069506</v>
      </c>
      <c r="AF373">
        <f t="shared" si="194"/>
        <v>1.9598999436814606</v>
      </c>
      <c r="AG373">
        <f t="shared" si="195"/>
        <v>21.193849422766494</v>
      </c>
      <c r="AH373">
        <v>2211.2347401486982</v>
      </c>
      <c r="AI373">
        <v>2202.1875757575749</v>
      </c>
      <c r="AJ373">
        <v>-1.169252939768774E-2</v>
      </c>
      <c r="AK373">
        <v>63.164820258041182</v>
      </c>
      <c r="AL373">
        <f t="shared" si="196"/>
        <v>1.9640100026621405</v>
      </c>
      <c r="AM373">
        <v>31.81592221252</v>
      </c>
      <c r="AN373">
        <v>32.605115151515143</v>
      </c>
      <c r="AO373">
        <v>-8.9384375923630074E-7</v>
      </c>
      <c r="AP373">
        <v>96.758734084088289</v>
      </c>
      <c r="AQ373">
        <v>66</v>
      </c>
      <c r="AR373">
        <v>10</v>
      </c>
      <c r="AS373">
        <f t="shared" si="197"/>
        <v>1</v>
      </c>
      <c r="AT373">
        <f t="shared" si="198"/>
        <v>0</v>
      </c>
      <c r="AU373">
        <f t="shared" si="199"/>
        <v>47499.642709569045</v>
      </c>
      <c r="AV373">
        <f t="shared" si="200"/>
        <v>1199.9925000000001</v>
      </c>
      <c r="AW373">
        <f t="shared" si="201"/>
        <v>1025.9200074208479</v>
      </c>
      <c r="AX373">
        <f t="shared" si="202"/>
        <v>0.85493868288414121</v>
      </c>
      <c r="AY373">
        <f t="shared" si="203"/>
        <v>0.18843165796639255</v>
      </c>
      <c r="AZ373">
        <v>2.7</v>
      </c>
      <c r="BA373">
        <v>0.5</v>
      </c>
      <c r="BB373" t="s">
        <v>355</v>
      </c>
      <c r="BC373">
        <v>2</v>
      </c>
      <c r="BD373" t="b">
        <v>1</v>
      </c>
      <c r="BE373">
        <v>1670952063.6875</v>
      </c>
      <c r="BF373">
        <v>2130.4137500000002</v>
      </c>
      <c r="BG373">
        <v>2140.8812499999999</v>
      </c>
      <c r="BH373">
        <v>32.603400000000001</v>
      </c>
      <c r="BI373">
        <v>31.815862500000001</v>
      </c>
      <c r="BJ373">
        <v>2136.9587499999998</v>
      </c>
      <c r="BK373">
        <v>32.435012499999999</v>
      </c>
      <c r="BL373">
        <v>650.02637499999992</v>
      </c>
      <c r="BM373">
        <v>101.219875</v>
      </c>
      <c r="BN373">
        <v>0.100028825</v>
      </c>
      <c r="BO373">
        <v>31.777750000000001</v>
      </c>
      <c r="BP373">
        <v>31.925025000000002</v>
      </c>
      <c r="BQ373">
        <v>999.9</v>
      </c>
      <c r="BR373">
        <v>0</v>
      </c>
      <c r="BS373">
        <v>0</v>
      </c>
      <c r="BT373">
        <v>8989.2962499999994</v>
      </c>
      <c r="BU373">
        <v>0</v>
      </c>
      <c r="BV373">
        <v>43.637987499999987</v>
      </c>
      <c r="BW373">
        <v>-10.465674999999999</v>
      </c>
      <c r="BX373">
        <v>2202.2150000000001</v>
      </c>
      <c r="BY373">
        <v>2211.2325000000001</v>
      </c>
      <c r="BZ373">
        <v>0.78751987499999998</v>
      </c>
      <c r="CA373">
        <v>2140.8812499999999</v>
      </c>
      <c r="CB373">
        <v>31.815862500000001</v>
      </c>
      <c r="CC373">
        <v>3.3001149999999999</v>
      </c>
      <c r="CD373">
        <v>3.2204012500000001</v>
      </c>
      <c r="CE373">
        <v>25.625050000000002</v>
      </c>
      <c r="CF373">
        <v>25.213625</v>
      </c>
      <c r="CG373">
        <v>1199.9925000000001</v>
      </c>
      <c r="CH373">
        <v>0.49996099999999999</v>
      </c>
      <c r="CI373">
        <v>0.50003900000000001</v>
      </c>
      <c r="CJ373">
        <v>0</v>
      </c>
      <c r="CK373">
        <v>1768.675</v>
      </c>
      <c r="CL373">
        <v>4.9990899999999998</v>
      </c>
      <c r="CM373">
        <v>19913.162499999999</v>
      </c>
      <c r="CN373">
        <v>9557.6487500000003</v>
      </c>
      <c r="CO373">
        <v>39.686999999999998</v>
      </c>
      <c r="CP373">
        <v>41.25</v>
      </c>
      <c r="CQ373">
        <v>40.5</v>
      </c>
      <c r="CR373">
        <v>40.375</v>
      </c>
      <c r="CS373">
        <v>41.186999999999998</v>
      </c>
      <c r="CT373">
        <v>597.45000000000005</v>
      </c>
      <c r="CU373">
        <v>597.54375000000005</v>
      </c>
      <c r="CV373">
        <v>0</v>
      </c>
      <c r="CW373">
        <v>1670952098.2</v>
      </c>
      <c r="CX373">
        <v>0</v>
      </c>
      <c r="CY373">
        <v>1670950421.5999999</v>
      </c>
      <c r="CZ373" t="s">
        <v>356</v>
      </c>
      <c r="DA373">
        <v>1670950421.5999999</v>
      </c>
      <c r="DB373">
        <v>1670950421.5999999</v>
      </c>
      <c r="DC373">
        <v>14</v>
      </c>
      <c r="DD373">
        <v>-0.21199999999999999</v>
      </c>
      <c r="DE373">
        <v>-3.1E-2</v>
      </c>
      <c r="DF373">
        <v>-4.3040000000000003</v>
      </c>
      <c r="DG373">
        <v>0.155</v>
      </c>
      <c r="DH373">
        <v>415</v>
      </c>
      <c r="DI373">
        <v>33</v>
      </c>
      <c r="DJ373">
        <v>0.37</v>
      </c>
      <c r="DK373">
        <v>0.39</v>
      </c>
      <c r="DL373">
        <v>-10.48124146341463</v>
      </c>
      <c r="DM373">
        <v>-8.3811846689899813E-2</v>
      </c>
      <c r="DN373">
        <v>6.7688926123920912E-2</v>
      </c>
      <c r="DO373">
        <v>1</v>
      </c>
      <c r="DP373">
        <v>0.78772526829268286</v>
      </c>
      <c r="DQ373">
        <v>8.5605156794427689E-3</v>
      </c>
      <c r="DR373">
        <v>2.4796865756350891E-3</v>
      </c>
      <c r="DS373">
        <v>1</v>
      </c>
      <c r="DT373">
        <v>0</v>
      </c>
      <c r="DU373">
        <v>0</v>
      </c>
      <c r="DV373">
        <v>0</v>
      </c>
      <c r="DW373">
        <v>-1</v>
      </c>
      <c r="DX373">
        <v>2</v>
      </c>
      <c r="DY373">
        <v>2</v>
      </c>
      <c r="DZ373" t="s">
        <v>357</v>
      </c>
      <c r="EA373">
        <v>3.2996799999999999</v>
      </c>
      <c r="EB373">
        <v>2.6252800000000001</v>
      </c>
      <c r="EC373">
        <v>0.29553499999999999</v>
      </c>
      <c r="ED373">
        <v>0.29414000000000001</v>
      </c>
      <c r="EE373">
        <v>0.136404</v>
      </c>
      <c r="EF373">
        <v>0.13278400000000001</v>
      </c>
      <c r="EG373">
        <v>21420.2</v>
      </c>
      <c r="EH373">
        <v>21843.599999999999</v>
      </c>
      <c r="EI373">
        <v>28287.599999999999</v>
      </c>
      <c r="EJ373">
        <v>29778.1</v>
      </c>
      <c r="EK373">
        <v>33630</v>
      </c>
      <c r="EL373">
        <v>35839.800000000003</v>
      </c>
      <c r="EM373">
        <v>39922.300000000003</v>
      </c>
      <c r="EN373">
        <v>42526.8</v>
      </c>
      <c r="EO373">
        <v>2.1505999999999998</v>
      </c>
      <c r="EP373">
        <v>2.2520500000000001</v>
      </c>
      <c r="EQ373">
        <v>0.15953200000000001</v>
      </c>
      <c r="ER373">
        <v>0</v>
      </c>
      <c r="ES373">
        <v>29.340499999999999</v>
      </c>
      <c r="ET373">
        <v>999.9</v>
      </c>
      <c r="EU373">
        <v>73.900000000000006</v>
      </c>
      <c r="EV373">
        <v>32.5</v>
      </c>
      <c r="EW373">
        <v>35.863100000000003</v>
      </c>
      <c r="EX373">
        <v>56.597200000000001</v>
      </c>
      <c r="EY373">
        <v>-3.0408599999999999</v>
      </c>
      <c r="EZ373">
        <v>2</v>
      </c>
      <c r="FA373">
        <v>0.144062</v>
      </c>
      <c r="FB373">
        <v>-0.77580099999999996</v>
      </c>
      <c r="FC373">
        <v>20.270800000000001</v>
      </c>
      <c r="FD373">
        <v>5.2211800000000004</v>
      </c>
      <c r="FE373">
        <v>12.004</v>
      </c>
      <c r="FF373">
        <v>4.9869500000000002</v>
      </c>
      <c r="FG373">
        <v>3.2841800000000001</v>
      </c>
      <c r="FH373">
        <v>9999</v>
      </c>
      <c r="FI373">
        <v>9999</v>
      </c>
      <c r="FJ373">
        <v>9999</v>
      </c>
      <c r="FK373">
        <v>999.9</v>
      </c>
      <c r="FL373">
        <v>1.8657600000000001</v>
      </c>
      <c r="FM373">
        <v>1.8621799999999999</v>
      </c>
      <c r="FN373">
        <v>1.8641700000000001</v>
      </c>
      <c r="FO373">
        <v>1.8602000000000001</v>
      </c>
      <c r="FP373">
        <v>1.8609599999999999</v>
      </c>
      <c r="FQ373">
        <v>1.86008</v>
      </c>
      <c r="FR373">
        <v>1.86175</v>
      </c>
      <c r="FS373">
        <v>1.8583700000000001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-6.55</v>
      </c>
      <c r="GH373">
        <v>0.16839999999999999</v>
      </c>
      <c r="GI373">
        <v>-3.3542705637745942</v>
      </c>
      <c r="GJ373">
        <v>-2.7043828418459848E-3</v>
      </c>
      <c r="GK373">
        <v>1.1637646390227569E-6</v>
      </c>
      <c r="GL373">
        <v>-2.7935288173591201E-10</v>
      </c>
      <c r="GM373">
        <v>-0.1154585369592631</v>
      </c>
      <c r="GN373">
        <v>-1.575226436802038E-3</v>
      </c>
      <c r="GO373">
        <v>7.1853088279240026E-4</v>
      </c>
      <c r="GP373">
        <v>-1.2337336158236461E-5</v>
      </c>
      <c r="GQ373">
        <v>5</v>
      </c>
      <c r="GR373">
        <v>2087</v>
      </c>
      <c r="GS373">
        <v>4</v>
      </c>
      <c r="GT373">
        <v>31</v>
      </c>
      <c r="GU373">
        <v>27.4</v>
      </c>
      <c r="GV373">
        <v>27.4</v>
      </c>
      <c r="GW373">
        <v>4.99756</v>
      </c>
      <c r="GX373">
        <v>2.3986800000000001</v>
      </c>
      <c r="GY373">
        <v>2.04834</v>
      </c>
      <c r="GZ373">
        <v>2.6184099999999999</v>
      </c>
      <c r="HA373">
        <v>2.1972700000000001</v>
      </c>
      <c r="HB373">
        <v>2.3315399999999999</v>
      </c>
      <c r="HC373">
        <v>37.481900000000003</v>
      </c>
      <c r="HD373">
        <v>14.079499999999999</v>
      </c>
      <c r="HE373">
        <v>18</v>
      </c>
      <c r="HF373">
        <v>614.58699999999999</v>
      </c>
      <c r="HG373">
        <v>774.27800000000002</v>
      </c>
      <c r="HH373">
        <v>31.0002</v>
      </c>
      <c r="HI373">
        <v>30.149899999999999</v>
      </c>
      <c r="HJ373">
        <v>30.0001</v>
      </c>
      <c r="HK373">
        <v>30.088999999999999</v>
      </c>
      <c r="HL373">
        <v>30.078900000000001</v>
      </c>
      <c r="HM373">
        <v>100</v>
      </c>
      <c r="HN373">
        <v>14.628</v>
      </c>
      <c r="HO373">
        <v>100</v>
      </c>
      <c r="HP373">
        <v>31</v>
      </c>
      <c r="HQ373">
        <v>2387.63</v>
      </c>
      <c r="HR373">
        <v>31.754100000000001</v>
      </c>
      <c r="HS373">
        <v>99.667599999999993</v>
      </c>
      <c r="HT373">
        <v>98.650700000000001</v>
      </c>
    </row>
    <row r="374" spans="1:228" x14ac:dyDescent="0.2">
      <c r="A374">
        <v>359</v>
      </c>
      <c r="B374">
        <v>1670952070</v>
      </c>
      <c r="C374">
        <v>1428.900000095367</v>
      </c>
      <c r="D374" t="s">
        <v>1077</v>
      </c>
      <c r="E374" t="s">
        <v>1078</v>
      </c>
      <c r="F374">
        <v>4</v>
      </c>
      <c r="G374">
        <v>1670952068</v>
      </c>
      <c r="H374">
        <f t="shared" si="170"/>
        <v>1.9640917782992704E-3</v>
      </c>
      <c r="I374">
        <f t="shared" si="171"/>
        <v>1.9640917782992704</v>
      </c>
      <c r="J374">
        <f t="shared" si="172"/>
        <v>20.864136843056471</v>
      </c>
      <c r="K374">
        <f t="shared" si="173"/>
        <v>2130.3942857142861</v>
      </c>
      <c r="L374">
        <f t="shared" si="174"/>
        <v>1829.9545623112926</v>
      </c>
      <c r="M374">
        <f t="shared" si="175"/>
        <v>185.40992447513517</v>
      </c>
      <c r="N374">
        <f t="shared" si="176"/>
        <v>215.85030128707245</v>
      </c>
      <c r="O374">
        <f t="shared" si="177"/>
        <v>0.13410372918801228</v>
      </c>
      <c r="P374">
        <f t="shared" si="178"/>
        <v>3.6850532796458624</v>
      </c>
      <c r="Q374">
        <f t="shared" si="179"/>
        <v>0.13145037866778533</v>
      </c>
      <c r="R374">
        <f t="shared" si="180"/>
        <v>8.2390507049081602E-2</v>
      </c>
      <c r="S374">
        <f t="shared" si="181"/>
        <v>226.11953867123151</v>
      </c>
      <c r="T374">
        <f t="shared" si="182"/>
        <v>32.441764361536059</v>
      </c>
      <c r="U374">
        <f t="shared" si="183"/>
        <v>31.934085714285711</v>
      </c>
      <c r="V374">
        <f t="shared" si="184"/>
        <v>4.757297316698315</v>
      </c>
      <c r="W374">
        <f t="shared" si="185"/>
        <v>70.051667781013919</v>
      </c>
      <c r="X374">
        <f t="shared" si="186"/>
        <v>3.3036352973336429</v>
      </c>
      <c r="Y374">
        <f t="shared" si="187"/>
        <v>4.7159980654008447</v>
      </c>
      <c r="Z374">
        <f t="shared" si="188"/>
        <v>1.4536620193646721</v>
      </c>
      <c r="AA374">
        <f t="shared" si="189"/>
        <v>-86.616447422997823</v>
      </c>
      <c r="AB374">
        <f t="shared" si="190"/>
        <v>-30.572258249498489</v>
      </c>
      <c r="AC374">
        <f t="shared" si="191"/>
        <v>-1.8788153891797041</v>
      </c>
      <c r="AD374">
        <f t="shared" si="192"/>
        <v>107.05201760955551</v>
      </c>
      <c r="AE374">
        <f t="shared" si="193"/>
        <v>20.926816926411107</v>
      </c>
      <c r="AF374">
        <f t="shared" si="194"/>
        <v>1.9649399015279578</v>
      </c>
      <c r="AG374">
        <f t="shared" si="195"/>
        <v>20.864136843056471</v>
      </c>
      <c r="AH374">
        <v>2211.1583892883609</v>
      </c>
      <c r="AI374">
        <v>2202.2060606060609</v>
      </c>
      <c r="AJ374">
        <v>2.4737418469760912E-4</v>
      </c>
      <c r="AK374">
        <v>63.164820258041182</v>
      </c>
      <c r="AL374">
        <f t="shared" si="196"/>
        <v>1.9640917782992704</v>
      </c>
      <c r="AM374">
        <v>31.816245460495072</v>
      </c>
      <c r="AN374">
        <v>32.605471515151507</v>
      </c>
      <c r="AO374">
        <v>3.2641801631081709E-6</v>
      </c>
      <c r="AP374">
        <v>96.758734084088289</v>
      </c>
      <c r="AQ374">
        <v>67</v>
      </c>
      <c r="AR374">
        <v>10</v>
      </c>
      <c r="AS374">
        <f t="shared" si="197"/>
        <v>1</v>
      </c>
      <c r="AT374">
        <f t="shared" si="198"/>
        <v>0</v>
      </c>
      <c r="AU374">
        <f t="shared" si="199"/>
        <v>47610.111255798605</v>
      </c>
      <c r="AV374">
        <f t="shared" si="200"/>
        <v>1200.005714285714</v>
      </c>
      <c r="AW374">
        <f t="shared" si="201"/>
        <v>1025.931549570586</v>
      </c>
      <c r="AX374">
        <f t="shared" si="202"/>
        <v>0.85493888683793218</v>
      </c>
      <c r="AY374">
        <f t="shared" si="203"/>
        <v>0.18843205159720916</v>
      </c>
      <c r="AZ374">
        <v>2.7</v>
      </c>
      <c r="BA374">
        <v>0.5</v>
      </c>
      <c r="BB374" t="s">
        <v>355</v>
      </c>
      <c r="BC374">
        <v>2</v>
      </c>
      <c r="BD374" t="b">
        <v>1</v>
      </c>
      <c r="BE374">
        <v>1670952068</v>
      </c>
      <c r="BF374">
        <v>2130.3942857142861</v>
      </c>
      <c r="BG374">
        <v>2140.8257142857142</v>
      </c>
      <c r="BH374">
        <v>32.606142857142849</v>
      </c>
      <c r="BI374">
        <v>31.816557142857139</v>
      </c>
      <c r="BJ374">
        <v>2136.9385714285718</v>
      </c>
      <c r="BK374">
        <v>32.437742857142858</v>
      </c>
      <c r="BL374">
        <v>650.00557142857156</v>
      </c>
      <c r="BM374">
        <v>101.2195714285714</v>
      </c>
      <c r="BN374">
        <v>9.9842885714285706E-2</v>
      </c>
      <c r="BO374">
        <v>31.780200000000001</v>
      </c>
      <c r="BP374">
        <v>31.934085714285711</v>
      </c>
      <c r="BQ374">
        <v>999.89999999999986</v>
      </c>
      <c r="BR374">
        <v>0</v>
      </c>
      <c r="BS374">
        <v>0</v>
      </c>
      <c r="BT374">
        <v>9010.6257142857139</v>
      </c>
      <c r="BU374">
        <v>0</v>
      </c>
      <c r="BV374">
        <v>43.979928571428573</v>
      </c>
      <c r="BW374">
        <v>-10.432985714285721</v>
      </c>
      <c r="BX374">
        <v>2202.1999999999998</v>
      </c>
      <c r="BY374">
        <v>2211.178571428572</v>
      </c>
      <c r="BZ374">
        <v>0.78959114285714282</v>
      </c>
      <c r="CA374">
        <v>2140.8257142857142</v>
      </c>
      <c r="CB374">
        <v>31.816557142857139</v>
      </c>
      <c r="CC374">
        <v>3.300382857142858</v>
      </c>
      <c r="CD374">
        <v>3.2204614285714288</v>
      </c>
      <c r="CE374">
        <v>25.626428571428569</v>
      </c>
      <c r="CF374">
        <v>25.213942857142861</v>
      </c>
      <c r="CG374">
        <v>1200.005714285714</v>
      </c>
      <c r="CH374">
        <v>0.4999539999999999</v>
      </c>
      <c r="CI374">
        <v>0.5000460000000001</v>
      </c>
      <c r="CJ374">
        <v>0</v>
      </c>
      <c r="CK374">
        <v>1768.2</v>
      </c>
      <c r="CL374">
        <v>4.9990899999999998</v>
      </c>
      <c r="CM374">
        <v>19906.04285714286</v>
      </c>
      <c r="CN374">
        <v>9557.7442857142869</v>
      </c>
      <c r="CO374">
        <v>39.686999999999998</v>
      </c>
      <c r="CP374">
        <v>41.25</v>
      </c>
      <c r="CQ374">
        <v>40.482000000000014</v>
      </c>
      <c r="CR374">
        <v>40.375</v>
      </c>
      <c r="CS374">
        <v>41.186999999999998</v>
      </c>
      <c r="CT374">
        <v>597.44999999999993</v>
      </c>
      <c r="CU374">
        <v>597.56000000000006</v>
      </c>
      <c r="CV374">
        <v>0</v>
      </c>
      <c r="CW374">
        <v>1670952102.4000001</v>
      </c>
      <c r="CX374">
        <v>0</v>
      </c>
      <c r="CY374">
        <v>1670950421.5999999</v>
      </c>
      <c r="CZ374" t="s">
        <v>356</v>
      </c>
      <c r="DA374">
        <v>1670950421.5999999</v>
      </c>
      <c r="DB374">
        <v>1670950421.5999999</v>
      </c>
      <c r="DC374">
        <v>14</v>
      </c>
      <c r="DD374">
        <v>-0.21199999999999999</v>
      </c>
      <c r="DE374">
        <v>-3.1E-2</v>
      </c>
      <c r="DF374">
        <v>-4.3040000000000003</v>
      </c>
      <c r="DG374">
        <v>0.155</v>
      </c>
      <c r="DH374">
        <v>415</v>
      </c>
      <c r="DI374">
        <v>33</v>
      </c>
      <c r="DJ374">
        <v>0.37</v>
      </c>
      <c r="DK374">
        <v>0.39</v>
      </c>
      <c r="DL374">
        <v>-10.474258536585371</v>
      </c>
      <c r="DM374">
        <v>0.11210592334493739</v>
      </c>
      <c r="DN374">
        <v>7.2213403173222598E-2</v>
      </c>
      <c r="DO374">
        <v>0</v>
      </c>
      <c r="DP374">
        <v>0.78866024390243905</v>
      </c>
      <c r="DQ374">
        <v>-4.9034843205554872E-4</v>
      </c>
      <c r="DR374">
        <v>1.3878181293036211E-3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1</v>
      </c>
      <c r="DY374">
        <v>2</v>
      </c>
      <c r="DZ374" t="s">
        <v>363</v>
      </c>
      <c r="EA374">
        <v>3.29949</v>
      </c>
      <c r="EB374">
        <v>2.6251799999999998</v>
      </c>
      <c r="EC374">
        <v>0.29553000000000001</v>
      </c>
      <c r="ED374">
        <v>0.29414299999999999</v>
      </c>
      <c r="EE374">
        <v>0.136404</v>
      </c>
      <c r="EF374">
        <v>0.13278300000000001</v>
      </c>
      <c r="EG374">
        <v>21420.3</v>
      </c>
      <c r="EH374">
        <v>21843.7</v>
      </c>
      <c r="EI374">
        <v>28287.599999999999</v>
      </c>
      <c r="EJ374">
        <v>29778.3</v>
      </c>
      <c r="EK374">
        <v>33630.1</v>
      </c>
      <c r="EL374">
        <v>35840</v>
      </c>
      <c r="EM374">
        <v>39922.5</v>
      </c>
      <c r="EN374">
        <v>42527</v>
      </c>
      <c r="EO374">
        <v>2.1499799999999998</v>
      </c>
      <c r="EP374">
        <v>2.2523</v>
      </c>
      <c r="EQ374">
        <v>0.15930800000000001</v>
      </c>
      <c r="ER374">
        <v>0</v>
      </c>
      <c r="ES374">
        <v>29.340499999999999</v>
      </c>
      <c r="ET374">
        <v>999.9</v>
      </c>
      <c r="EU374">
        <v>73.8</v>
      </c>
      <c r="EV374">
        <v>32.5</v>
      </c>
      <c r="EW374">
        <v>35.814399999999999</v>
      </c>
      <c r="EX374">
        <v>56.417200000000001</v>
      </c>
      <c r="EY374">
        <v>-2.9487199999999998</v>
      </c>
      <c r="EZ374">
        <v>2</v>
      </c>
      <c r="FA374">
        <v>0.21004600000000001</v>
      </c>
      <c r="FB374">
        <v>-0.84992599999999996</v>
      </c>
      <c r="FC374">
        <v>20.270700000000001</v>
      </c>
      <c r="FD374">
        <v>5.2216300000000002</v>
      </c>
      <c r="FE374">
        <v>12.004</v>
      </c>
      <c r="FF374">
        <v>4.9869500000000002</v>
      </c>
      <c r="FG374">
        <v>3.2841300000000002</v>
      </c>
      <c r="FH374">
        <v>9999</v>
      </c>
      <c r="FI374">
        <v>9999</v>
      </c>
      <c r="FJ374">
        <v>9999</v>
      </c>
      <c r="FK374">
        <v>999.9</v>
      </c>
      <c r="FL374">
        <v>1.86578</v>
      </c>
      <c r="FM374">
        <v>1.8621799999999999</v>
      </c>
      <c r="FN374">
        <v>1.8641700000000001</v>
      </c>
      <c r="FO374">
        <v>1.8602000000000001</v>
      </c>
      <c r="FP374">
        <v>1.8609599999999999</v>
      </c>
      <c r="FQ374">
        <v>1.86009</v>
      </c>
      <c r="FR374">
        <v>1.86175</v>
      </c>
      <c r="FS374">
        <v>1.8583700000000001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-6.54</v>
      </c>
      <c r="GH374">
        <v>0.16839999999999999</v>
      </c>
      <c r="GI374">
        <v>-3.3542705637745942</v>
      </c>
      <c r="GJ374">
        <v>-2.7043828418459848E-3</v>
      </c>
      <c r="GK374">
        <v>1.1637646390227569E-6</v>
      </c>
      <c r="GL374">
        <v>-2.7935288173591201E-10</v>
      </c>
      <c r="GM374">
        <v>-0.1154585369592631</v>
      </c>
      <c r="GN374">
        <v>-1.575226436802038E-3</v>
      </c>
      <c r="GO374">
        <v>7.1853088279240026E-4</v>
      </c>
      <c r="GP374">
        <v>-1.2337336158236461E-5</v>
      </c>
      <c r="GQ374">
        <v>5</v>
      </c>
      <c r="GR374">
        <v>2087</v>
      </c>
      <c r="GS374">
        <v>4</v>
      </c>
      <c r="GT374">
        <v>31</v>
      </c>
      <c r="GU374">
        <v>27.5</v>
      </c>
      <c r="GV374">
        <v>27.5</v>
      </c>
      <c r="GW374">
        <v>4.99756</v>
      </c>
      <c r="GX374">
        <v>2.3999000000000001</v>
      </c>
      <c r="GY374">
        <v>2.04834</v>
      </c>
      <c r="GZ374">
        <v>2.6184099999999999</v>
      </c>
      <c r="HA374">
        <v>2.1972700000000001</v>
      </c>
      <c r="HB374">
        <v>2.2924799999999999</v>
      </c>
      <c r="HC374">
        <v>37.481900000000003</v>
      </c>
      <c r="HD374">
        <v>14.0707</v>
      </c>
      <c r="HE374">
        <v>18</v>
      </c>
      <c r="HF374">
        <v>614.1</v>
      </c>
      <c r="HG374">
        <v>774.52200000000005</v>
      </c>
      <c r="HH374">
        <v>30.9999</v>
      </c>
      <c r="HI374">
        <v>30.149699999999999</v>
      </c>
      <c r="HJ374">
        <v>30.0001</v>
      </c>
      <c r="HK374">
        <v>30.0867</v>
      </c>
      <c r="HL374">
        <v>30.078900000000001</v>
      </c>
      <c r="HM374">
        <v>100</v>
      </c>
      <c r="HN374">
        <v>14.628</v>
      </c>
      <c r="HO374">
        <v>100</v>
      </c>
      <c r="HP374">
        <v>31</v>
      </c>
      <c r="HQ374">
        <v>2394.31</v>
      </c>
      <c r="HR374">
        <v>31.753599999999999</v>
      </c>
      <c r="HS374">
        <v>99.6678</v>
      </c>
      <c r="HT374">
        <v>98.651399999999995</v>
      </c>
    </row>
    <row r="375" spans="1:228" x14ac:dyDescent="0.2">
      <c r="A375">
        <v>360</v>
      </c>
      <c r="B375">
        <v>1670952074</v>
      </c>
      <c r="C375">
        <v>1432.900000095367</v>
      </c>
      <c r="D375" t="s">
        <v>1079</v>
      </c>
      <c r="E375" t="s">
        <v>1080</v>
      </c>
      <c r="F375">
        <v>4</v>
      </c>
      <c r="G375">
        <v>1670952071.6875</v>
      </c>
      <c r="H375">
        <f t="shared" si="170"/>
        <v>1.9612253760986093E-3</v>
      </c>
      <c r="I375">
        <f t="shared" si="171"/>
        <v>1.9612253760986094</v>
      </c>
      <c r="J375">
        <f t="shared" si="172"/>
        <v>19.793224585643586</v>
      </c>
      <c r="K375">
        <f t="shared" si="173"/>
        <v>2130.4825000000001</v>
      </c>
      <c r="L375">
        <f t="shared" si="174"/>
        <v>1842.7017131637326</v>
      </c>
      <c r="M375">
        <f t="shared" si="175"/>
        <v>186.70279101833626</v>
      </c>
      <c r="N375">
        <f t="shared" si="176"/>
        <v>215.86077992123685</v>
      </c>
      <c r="O375">
        <f t="shared" si="177"/>
        <v>0.13398893164074258</v>
      </c>
      <c r="P375">
        <f t="shared" si="178"/>
        <v>3.6752383801784436</v>
      </c>
      <c r="Q375">
        <f t="shared" si="179"/>
        <v>0.13133315075513063</v>
      </c>
      <c r="R375">
        <f t="shared" si="180"/>
        <v>8.231744619736274E-2</v>
      </c>
      <c r="S375">
        <f t="shared" si="181"/>
        <v>226.11626840775975</v>
      </c>
      <c r="T375">
        <f t="shared" si="182"/>
        <v>32.444626321469769</v>
      </c>
      <c r="U375">
        <f t="shared" si="183"/>
        <v>31.931000000000001</v>
      </c>
      <c r="V375">
        <f t="shared" si="184"/>
        <v>4.7564661013491429</v>
      </c>
      <c r="W375">
        <f t="shared" si="185"/>
        <v>70.048757116211817</v>
      </c>
      <c r="X375">
        <f t="shared" si="186"/>
        <v>3.3036127420047445</v>
      </c>
      <c r="Y375">
        <f t="shared" si="187"/>
        <v>4.7161618250042716</v>
      </c>
      <c r="Z375">
        <f t="shared" si="188"/>
        <v>1.4528533593443984</v>
      </c>
      <c r="AA375">
        <f t="shared" si="189"/>
        <v>-86.490039085948666</v>
      </c>
      <c r="AB375">
        <f t="shared" si="190"/>
        <v>-29.758068879993324</v>
      </c>
      <c r="AC375">
        <f t="shared" si="191"/>
        <v>-1.8336409778928182</v>
      </c>
      <c r="AD375">
        <f t="shared" si="192"/>
        <v>108.03451946392494</v>
      </c>
      <c r="AE375">
        <f t="shared" si="193"/>
        <v>20.823650505043812</v>
      </c>
      <c r="AF375">
        <f t="shared" si="194"/>
        <v>1.9596304647529246</v>
      </c>
      <c r="AG375">
        <f t="shared" si="195"/>
        <v>19.793224585643586</v>
      </c>
      <c r="AH375">
        <v>2211.2236932018359</v>
      </c>
      <c r="AI375">
        <v>2202.4323636363638</v>
      </c>
      <c r="AJ375">
        <v>7.7211663814327064E-2</v>
      </c>
      <c r="AK375">
        <v>63.164820258041182</v>
      </c>
      <c r="AL375">
        <f t="shared" si="196"/>
        <v>1.9612253760986094</v>
      </c>
      <c r="AM375">
        <v>31.81769460670456</v>
      </c>
      <c r="AN375">
        <v>32.605780606060613</v>
      </c>
      <c r="AO375">
        <v>-1.294359460437182E-6</v>
      </c>
      <c r="AP375">
        <v>96.758734084088289</v>
      </c>
      <c r="AQ375">
        <v>67</v>
      </c>
      <c r="AR375">
        <v>10</v>
      </c>
      <c r="AS375">
        <f t="shared" si="197"/>
        <v>1</v>
      </c>
      <c r="AT375">
        <f t="shared" si="198"/>
        <v>0</v>
      </c>
      <c r="AU375">
        <f t="shared" si="199"/>
        <v>47433.799682955076</v>
      </c>
      <c r="AV375">
        <f t="shared" si="200"/>
        <v>1199.99125</v>
      </c>
      <c r="AW375">
        <f t="shared" si="201"/>
        <v>1025.918901247544</v>
      </c>
      <c r="AX375">
        <f t="shared" si="202"/>
        <v>0.85493865163395477</v>
      </c>
      <c r="AY375">
        <f t="shared" si="203"/>
        <v>0.18843159765353268</v>
      </c>
      <c r="AZ375">
        <v>2.7</v>
      </c>
      <c r="BA375">
        <v>0.5</v>
      </c>
      <c r="BB375" t="s">
        <v>355</v>
      </c>
      <c r="BC375">
        <v>2</v>
      </c>
      <c r="BD375" t="b">
        <v>1</v>
      </c>
      <c r="BE375">
        <v>1670952071.6875</v>
      </c>
      <c r="BF375">
        <v>2130.4825000000001</v>
      </c>
      <c r="BG375">
        <v>2140.86625</v>
      </c>
      <c r="BH375">
        <v>32.605687500000002</v>
      </c>
      <c r="BI375">
        <v>31.818249999999999</v>
      </c>
      <c r="BJ375">
        <v>2137.0262499999999</v>
      </c>
      <c r="BK375">
        <v>32.437287499999996</v>
      </c>
      <c r="BL375">
        <v>650.01800000000003</v>
      </c>
      <c r="BM375">
        <v>101.220125</v>
      </c>
      <c r="BN375">
        <v>0.1000125375</v>
      </c>
      <c r="BO375">
        <v>31.7808125</v>
      </c>
      <c r="BP375">
        <v>31.931000000000001</v>
      </c>
      <c r="BQ375">
        <v>999.9</v>
      </c>
      <c r="BR375">
        <v>0</v>
      </c>
      <c r="BS375">
        <v>0</v>
      </c>
      <c r="BT375">
        <v>8976.71875</v>
      </c>
      <c r="BU375">
        <v>0</v>
      </c>
      <c r="BV375">
        <v>44.283374999999999</v>
      </c>
      <c r="BW375">
        <v>-10.3827125</v>
      </c>
      <c r="BX375">
        <v>2202.29</v>
      </c>
      <c r="BY375">
        <v>2211.2199999999998</v>
      </c>
      <c r="BZ375">
        <v>0.78743062500000005</v>
      </c>
      <c r="CA375">
        <v>2140.86625</v>
      </c>
      <c r="CB375">
        <v>31.818249999999999</v>
      </c>
      <c r="CC375">
        <v>3.3003512499999998</v>
      </c>
      <c r="CD375">
        <v>3.2206450000000002</v>
      </c>
      <c r="CE375">
        <v>25.626249999999999</v>
      </c>
      <c r="CF375">
        <v>25.2149</v>
      </c>
      <c r="CG375">
        <v>1199.99125</v>
      </c>
      <c r="CH375">
        <v>0.49996275000000001</v>
      </c>
      <c r="CI375">
        <v>0.5000372500000001</v>
      </c>
      <c r="CJ375">
        <v>0</v>
      </c>
      <c r="CK375">
        <v>1767.6912500000001</v>
      </c>
      <c r="CL375">
        <v>4.9990899999999998</v>
      </c>
      <c r="CM375">
        <v>19900.0625</v>
      </c>
      <c r="CN375">
        <v>9557.6450000000004</v>
      </c>
      <c r="CO375">
        <v>39.686999999999998</v>
      </c>
      <c r="CP375">
        <v>41.25</v>
      </c>
      <c r="CQ375">
        <v>40.484250000000003</v>
      </c>
      <c r="CR375">
        <v>40.375</v>
      </c>
      <c r="CS375">
        <v>41.186999999999998</v>
      </c>
      <c r="CT375">
        <v>597.45125000000007</v>
      </c>
      <c r="CU375">
        <v>597.5424999999999</v>
      </c>
      <c r="CV375">
        <v>0</v>
      </c>
      <c r="CW375">
        <v>1670952106</v>
      </c>
      <c r="CX375">
        <v>0</v>
      </c>
      <c r="CY375">
        <v>1670950421.5999999</v>
      </c>
      <c r="CZ375" t="s">
        <v>356</v>
      </c>
      <c r="DA375">
        <v>1670950421.5999999</v>
      </c>
      <c r="DB375">
        <v>1670950421.5999999</v>
      </c>
      <c r="DC375">
        <v>14</v>
      </c>
      <c r="DD375">
        <v>-0.21199999999999999</v>
      </c>
      <c r="DE375">
        <v>-3.1E-2</v>
      </c>
      <c r="DF375">
        <v>-4.3040000000000003</v>
      </c>
      <c r="DG375">
        <v>0.155</v>
      </c>
      <c r="DH375">
        <v>415</v>
      </c>
      <c r="DI375">
        <v>33</v>
      </c>
      <c r="DJ375">
        <v>0.37</v>
      </c>
      <c r="DK375">
        <v>0.39</v>
      </c>
      <c r="DL375">
        <v>-10.467434146341461</v>
      </c>
      <c r="DM375">
        <v>0.41675958188154039</v>
      </c>
      <c r="DN375">
        <v>8.3503742021470623E-2</v>
      </c>
      <c r="DO375">
        <v>0</v>
      </c>
      <c r="DP375">
        <v>0.78850973170731709</v>
      </c>
      <c r="DQ375">
        <v>-3.795135888503632E-3</v>
      </c>
      <c r="DR375">
        <v>1.3561705055833431E-3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1</v>
      </c>
      <c r="DY375">
        <v>2</v>
      </c>
      <c r="DZ375" t="s">
        <v>363</v>
      </c>
      <c r="EA375">
        <v>3.2995000000000001</v>
      </c>
      <c r="EB375">
        <v>2.6250200000000001</v>
      </c>
      <c r="EC375">
        <v>0.29555199999999998</v>
      </c>
      <c r="ED375">
        <v>0.29414400000000002</v>
      </c>
      <c r="EE375">
        <v>0.136403</v>
      </c>
      <c r="EF375">
        <v>0.13278999999999999</v>
      </c>
      <c r="EG375">
        <v>21419.4</v>
      </c>
      <c r="EH375">
        <v>21843.599999999999</v>
      </c>
      <c r="EI375">
        <v>28287.200000000001</v>
      </c>
      <c r="EJ375">
        <v>29778.400000000001</v>
      </c>
      <c r="EK375">
        <v>33629.300000000003</v>
      </c>
      <c r="EL375">
        <v>35839.800000000003</v>
      </c>
      <c r="EM375">
        <v>39921.5</v>
      </c>
      <c r="EN375">
        <v>42527.199999999997</v>
      </c>
      <c r="EO375">
        <v>2.14988</v>
      </c>
      <c r="EP375">
        <v>2.2522000000000002</v>
      </c>
      <c r="EQ375">
        <v>0.15945699999999999</v>
      </c>
      <c r="ER375">
        <v>0</v>
      </c>
      <c r="ES375">
        <v>29.340299999999999</v>
      </c>
      <c r="ET375">
        <v>999.9</v>
      </c>
      <c r="EU375">
        <v>73.900000000000006</v>
      </c>
      <c r="EV375">
        <v>32.5</v>
      </c>
      <c r="EW375">
        <v>35.860199999999999</v>
      </c>
      <c r="EX375">
        <v>56.837200000000003</v>
      </c>
      <c r="EY375">
        <v>-2.9166599999999998</v>
      </c>
      <c r="EZ375">
        <v>2</v>
      </c>
      <c r="FA375">
        <v>0.21016000000000001</v>
      </c>
      <c r="FB375">
        <v>-0.84905200000000003</v>
      </c>
      <c r="FC375">
        <v>20.270800000000001</v>
      </c>
      <c r="FD375">
        <v>5.2211800000000004</v>
      </c>
      <c r="FE375">
        <v>12.004</v>
      </c>
      <c r="FF375">
        <v>4.9870999999999999</v>
      </c>
      <c r="FG375">
        <v>3.2841499999999999</v>
      </c>
      <c r="FH375">
        <v>9999</v>
      </c>
      <c r="FI375">
        <v>9999</v>
      </c>
      <c r="FJ375">
        <v>9999</v>
      </c>
      <c r="FK375">
        <v>999.9</v>
      </c>
      <c r="FL375">
        <v>1.8657999999999999</v>
      </c>
      <c r="FM375">
        <v>1.8621799999999999</v>
      </c>
      <c r="FN375">
        <v>1.8641700000000001</v>
      </c>
      <c r="FO375">
        <v>1.8602000000000001</v>
      </c>
      <c r="FP375">
        <v>1.8609500000000001</v>
      </c>
      <c r="FQ375">
        <v>1.8601000000000001</v>
      </c>
      <c r="FR375">
        <v>1.86175</v>
      </c>
      <c r="FS375">
        <v>1.8583700000000001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-6.54</v>
      </c>
      <c r="GH375">
        <v>0.16830000000000001</v>
      </c>
      <c r="GI375">
        <v>-3.3542705637745942</v>
      </c>
      <c r="GJ375">
        <v>-2.7043828418459848E-3</v>
      </c>
      <c r="GK375">
        <v>1.1637646390227569E-6</v>
      </c>
      <c r="GL375">
        <v>-2.7935288173591201E-10</v>
      </c>
      <c r="GM375">
        <v>-0.1154585369592631</v>
      </c>
      <c r="GN375">
        <v>-1.575226436802038E-3</v>
      </c>
      <c r="GO375">
        <v>7.1853088279240026E-4</v>
      </c>
      <c r="GP375">
        <v>-1.2337336158236461E-5</v>
      </c>
      <c r="GQ375">
        <v>5</v>
      </c>
      <c r="GR375">
        <v>2087</v>
      </c>
      <c r="GS375">
        <v>4</v>
      </c>
      <c r="GT375">
        <v>31</v>
      </c>
      <c r="GU375">
        <v>27.5</v>
      </c>
      <c r="GV375">
        <v>27.5</v>
      </c>
      <c r="GW375">
        <v>4.99756</v>
      </c>
      <c r="GX375">
        <v>2.3925800000000002</v>
      </c>
      <c r="GY375">
        <v>2.04834</v>
      </c>
      <c r="GZ375">
        <v>2.6184099999999999</v>
      </c>
      <c r="HA375">
        <v>2.1972700000000001</v>
      </c>
      <c r="HB375">
        <v>2.3168899999999999</v>
      </c>
      <c r="HC375">
        <v>37.481900000000003</v>
      </c>
      <c r="HD375">
        <v>14.0707</v>
      </c>
      <c r="HE375">
        <v>18</v>
      </c>
      <c r="HF375">
        <v>614.02300000000002</v>
      </c>
      <c r="HG375">
        <v>774.39499999999998</v>
      </c>
      <c r="HH375">
        <v>31.0001</v>
      </c>
      <c r="HI375">
        <v>30.149699999999999</v>
      </c>
      <c r="HJ375">
        <v>30.0001</v>
      </c>
      <c r="HK375">
        <v>30.086400000000001</v>
      </c>
      <c r="HL375">
        <v>30.076699999999999</v>
      </c>
      <c r="HM375">
        <v>100</v>
      </c>
      <c r="HN375">
        <v>14.628</v>
      </c>
      <c r="HO375">
        <v>100</v>
      </c>
      <c r="HP375">
        <v>31</v>
      </c>
      <c r="HQ375">
        <v>2400.9899999999998</v>
      </c>
      <c r="HR375">
        <v>31.7515</v>
      </c>
      <c r="HS375">
        <v>99.665899999999993</v>
      </c>
      <c r="HT375">
        <v>98.651700000000005</v>
      </c>
    </row>
    <row r="376" spans="1:228" x14ac:dyDescent="0.2">
      <c r="A376">
        <v>361</v>
      </c>
      <c r="B376">
        <v>1670952078</v>
      </c>
      <c r="C376">
        <v>1436.900000095367</v>
      </c>
      <c r="D376" t="s">
        <v>1081</v>
      </c>
      <c r="E376" t="s">
        <v>1082</v>
      </c>
      <c r="F376">
        <v>4</v>
      </c>
      <c r="G376">
        <v>1670952076</v>
      </c>
      <c r="H376">
        <f t="shared" si="170"/>
        <v>1.9524326623827375E-3</v>
      </c>
      <c r="I376">
        <f t="shared" si="171"/>
        <v>1.9524326623827375</v>
      </c>
      <c r="J376">
        <f t="shared" si="172"/>
        <v>21.247837440142519</v>
      </c>
      <c r="K376">
        <f t="shared" si="173"/>
        <v>2130.5671428571432</v>
      </c>
      <c r="L376">
        <f t="shared" si="174"/>
        <v>1824.3027002622489</v>
      </c>
      <c r="M376">
        <f t="shared" si="175"/>
        <v>184.83984278233135</v>
      </c>
      <c r="N376">
        <f t="shared" si="176"/>
        <v>215.8708067834923</v>
      </c>
      <c r="O376">
        <f t="shared" si="177"/>
        <v>0.13343691818473388</v>
      </c>
      <c r="P376">
        <f t="shared" si="178"/>
        <v>3.6739035286878607</v>
      </c>
      <c r="Q376">
        <f t="shared" si="179"/>
        <v>0.13080180649031858</v>
      </c>
      <c r="R376">
        <f t="shared" si="180"/>
        <v>8.1983549105450443E-2</v>
      </c>
      <c r="S376">
        <f t="shared" si="181"/>
        <v>226.11899995694674</v>
      </c>
      <c r="T376">
        <f t="shared" si="182"/>
        <v>32.444213360858221</v>
      </c>
      <c r="U376">
        <f t="shared" si="183"/>
        <v>31.928157142857138</v>
      </c>
      <c r="V376">
        <f t="shared" si="184"/>
        <v>4.7557004176324158</v>
      </c>
      <c r="W376">
        <f t="shared" si="185"/>
        <v>70.055615802966514</v>
      </c>
      <c r="X376">
        <f t="shared" si="186"/>
        <v>3.3034683086947947</v>
      </c>
      <c r="Y376">
        <f t="shared" si="187"/>
        <v>4.7154939269763849</v>
      </c>
      <c r="Z376">
        <f t="shared" si="188"/>
        <v>1.4522321089376211</v>
      </c>
      <c r="AA376">
        <f t="shared" si="189"/>
        <v>-86.102280411078723</v>
      </c>
      <c r="AB376">
        <f t="shared" si="190"/>
        <v>-29.678998164972732</v>
      </c>
      <c r="AC376">
        <f t="shared" si="191"/>
        <v>-1.8293851515873636</v>
      </c>
      <c r="AD376">
        <f t="shared" si="192"/>
        <v>108.5083362293079</v>
      </c>
      <c r="AE376">
        <f t="shared" si="193"/>
        <v>20.416269516374008</v>
      </c>
      <c r="AF376">
        <f t="shared" si="194"/>
        <v>1.9571343451269272</v>
      </c>
      <c r="AG376">
        <f t="shared" si="195"/>
        <v>21.247837440142519</v>
      </c>
      <c r="AH376">
        <v>2211.142172005651</v>
      </c>
      <c r="AI376">
        <v>2202.2630909090899</v>
      </c>
      <c r="AJ376">
        <v>-6.1122511968588047E-2</v>
      </c>
      <c r="AK376">
        <v>63.164820258041182</v>
      </c>
      <c r="AL376">
        <f t="shared" si="196"/>
        <v>1.9524326623827375</v>
      </c>
      <c r="AM376">
        <v>31.81789748509425</v>
      </c>
      <c r="AN376">
        <v>32.602484242424232</v>
      </c>
      <c r="AO376">
        <v>-5.7687103350671204E-7</v>
      </c>
      <c r="AP376">
        <v>96.758734084088289</v>
      </c>
      <c r="AQ376">
        <v>66</v>
      </c>
      <c r="AR376">
        <v>10</v>
      </c>
      <c r="AS376">
        <f t="shared" si="197"/>
        <v>1</v>
      </c>
      <c r="AT376">
        <f t="shared" si="198"/>
        <v>0</v>
      </c>
      <c r="AU376">
        <f t="shared" si="199"/>
        <v>47410.232665537078</v>
      </c>
      <c r="AV376">
        <f t="shared" si="200"/>
        <v>1200.002857142857</v>
      </c>
      <c r="AW376">
        <f t="shared" si="201"/>
        <v>1025.9291067134438</v>
      </c>
      <c r="AX376">
        <f t="shared" si="202"/>
        <v>0.85493888669242546</v>
      </c>
      <c r="AY376">
        <f t="shared" si="203"/>
        <v>0.18843205131638108</v>
      </c>
      <c r="AZ376">
        <v>2.7</v>
      </c>
      <c r="BA376">
        <v>0.5</v>
      </c>
      <c r="BB376" t="s">
        <v>355</v>
      </c>
      <c r="BC376">
        <v>2</v>
      </c>
      <c r="BD376" t="b">
        <v>1</v>
      </c>
      <c r="BE376">
        <v>1670952076</v>
      </c>
      <c r="BF376">
        <v>2130.5671428571432</v>
      </c>
      <c r="BG376">
        <v>2140.7800000000002</v>
      </c>
      <c r="BH376">
        <v>32.604042857142858</v>
      </c>
      <c r="BI376">
        <v>31.81757142857143</v>
      </c>
      <c r="BJ376">
        <v>2137.114285714285</v>
      </c>
      <c r="BK376">
        <v>32.435671428571418</v>
      </c>
      <c r="BL376">
        <v>649.98857142857139</v>
      </c>
      <c r="BM376">
        <v>101.2208571428572</v>
      </c>
      <c r="BN376">
        <v>9.996135714285713E-2</v>
      </c>
      <c r="BO376">
        <v>31.778314285714281</v>
      </c>
      <c r="BP376">
        <v>31.928157142857138</v>
      </c>
      <c r="BQ376">
        <v>999.89999999999986</v>
      </c>
      <c r="BR376">
        <v>0</v>
      </c>
      <c r="BS376">
        <v>0</v>
      </c>
      <c r="BT376">
        <v>8972.0528571428567</v>
      </c>
      <c r="BU376">
        <v>0</v>
      </c>
      <c r="BV376">
        <v>44.658771428571427</v>
      </c>
      <c r="BW376">
        <v>-10.21114285714286</v>
      </c>
      <c r="BX376">
        <v>2202.3728571428569</v>
      </c>
      <c r="BY376">
        <v>2211.1328571428571</v>
      </c>
      <c r="BZ376">
        <v>0.78644885714285717</v>
      </c>
      <c r="CA376">
        <v>2140.7800000000002</v>
      </c>
      <c r="CB376">
        <v>31.81757142857143</v>
      </c>
      <c r="CC376">
        <v>3.3002071428571429</v>
      </c>
      <c r="CD376">
        <v>3.220600000000001</v>
      </c>
      <c r="CE376">
        <v>25.625514285714281</v>
      </c>
      <c r="CF376">
        <v>25.214671428571432</v>
      </c>
      <c r="CG376">
        <v>1200.002857142857</v>
      </c>
      <c r="CH376">
        <v>0.4999539999999999</v>
      </c>
      <c r="CI376">
        <v>0.5000460000000001</v>
      </c>
      <c r="CJ376">
        <v>0</v>
      </c>
      <c r="CK376">
        <v>1767.091428571428</v>
      </c>
      <c r="CL376">
        <v>4.9990899999999998</v>
      </c>
      <c r="CM376">
        <v>19893.17142857143</v>
      </c>
      <c r="CN376">
        <v>9557.7242857142865</v>
      </c>
      <c r="CO376">
        <v>39.686999999999998</v>
      </c>
      <c r="CP376">
        <v>41.25</v>
      </c>
      <c r="CQ376">
        <v>40.454999999999998</v>
      </c>
      <c r="CR376">
        <v>40.375</v>
      </c>
      <c r="CS376">
        <v>41.186999999999998</v>
      </c>
      <c r="CT376">
        <v>597.44857142857131</v>
      </c>
      <c r="CU376">
        <v>597.55857142857144</v>
      </c>
      <c r="CV376">
        <v>0</v>
      </c>
      <c r="CW376">
        <v>1670952110.2</v>
      </c>
      <c r="CX376">
        <v>0</v>
      </c>
      <c r="CY376">
        <v>1670950421.5999999</v>
      </c>
      <c r="CZ376" t="s">
        <v>356</v>
      </c>
      <c r="DA376">
        <v>1670950421.5999999</v>
      </c>
      <c r="DB376">
        <v>1670950421.5999999</v>
      </c>
      <c r="DC376">
        <v>14</v>
      </c>
      <c r="DD376">
        <v>-0.21199999999999999</v>
      </c>
      <c r="DE376">
        <v>-3.1E-2</v>
      </c>
      <c r="DF376">
        <v>-4.3040000000000003</v>
      </c>
      <c r="DG376">
        <v>0.155</v>
      </c>
      <c r="DH376">
        <v>415</v>
      </c>
      <c r="DI376">
        <v>33</v>
      </c>
      <c r="DJ376">
        <v>0.37</v>
      </c>
      <c r="DK376">
        <v>0.39</v>
      </c>
      <c r="DL376">
        <v>-10.41170243902439</v>
      </c>
      <c r="DM376">
        <v>1.0042975609756271</v>
      </c>
      <c r="DN376">
        <v>0.12687893689733329</v>
      </c>
      <c r="DO376">
        <v>0</v>
      </c>
      <c r="DP376">
        <v>0.78796312195121943</v>
      </c>
      <c r="DQ376">
        <v>-5.165937282229408E-3</v>
      </c>
      <c r="DR376">
        <v>1.435202156154434E-3</v>
      </c>
      <c r="DS376">
        <v>1</v>
      </c>
      <c r="DT376">
        <v>0</v>
      </c>
      <c r="DU376">
        <v>0</v>
      </c>
      <c r="DV376">
        <v>0</v>
      </c>
      <c r="DW376">
        <v>-1</v>
      </c>
      <c r="DX376">
        <v>1</v>
      </c>
      <c r="DY376">
        <v>2</v>
      </c>
      <c r="DZ376" t="s">
        <v>363</v>
      </c>
      <c r="EA376">
        <v>3.2995399999999999</v>
      </c>
      <c r="EB376">
        <v>2.6251600000000002</v>
      </c>
      <c r="EC376">
        <v>0.29554000000000002</v>
      </c>
      <c r="ED376">
        <v>0.29413800000000001</v>
      </c>
      <c r="EE376">
        <v>0.13639299999999999</v>
      </c>
      <c r="EF376">
        <v>0.13278999999999999</v>
      </c>
      <c r="EG376">
        <v>21420.5</v>
      </c>
      <c r="EH376">
        <v>21843.8</v>
      </c>
      <c r="EI376">
        <v>28288.2</v>
      </c>
      <c r="EJ376">
        <v>29778.3</v>
      </c>
      <c r="EK376">
        <v>33630.9</v>
      </c>
      <c r="EL376">
        <v>35839.9</v>
      </c>
      <c r="EM376">
        <v>39923</v>
      </c>
      <c r="EN376">
        <v>42527.199999999997</v>
      </c>
      <c r="EO376">
        <v>2.1503299999999999</v>
      </c>
      <c r="EP376">
        <v>2.2523499999999999</v>
      </c>
      <c r="EQ376">
        <v>0.15915199999999999</v>
      </c>
      <c r="ER376">
        <v>0</v>
      </c>
      <c r="ES376">
        <v>29.338000000000001</v>
      </c>
      <c r="ET376">
        <v>999.9</v>
      </c>
      <c r="EU376">
        <v>73.900000000000006</v>
      </c>
      <c r="EV376">
        <v>32.5</v>
      </c>
      <c r="EW376">
        <v>35.857500000000002</v>
      </c>
      <c r="EX376">
        <v>56.897300000000001</v>
      </c>
      <c r="EY376">
        <v>-2.89263</v>
      </c>
      <c r="EZ376">
        <v>2</v>
      </c>
      <c r="FA376">
        <v>0.20987</v>
      </c>
      <c r="FB376">
        <v>-0.84963200000000005</v>
      </c>
      <c r="FC376">
        <v>20.270800000000001</v>
      </c>
      <c r="FD376">
        <v>5.2222299999999997</v>
      </c>
      <c r="FE376">
        <v>12.004</v>
      </c>
      <c r="FF376">
        <v>4.9875999999999996</v>
      </c>
      <c r="FG376">
        <v>3.2842500000000001</v>
      </c>
      <c r="FH376">
        <v>9999</v>
      </c>
      <c r="FI376">
        <v>9999</v>
      </c>
      <c r="FJ376">
        <v>9999</v>
      </c>
      <c r="FK376">
        <v>999.9</v>
      </c>
      <c r="FL376">
        <v>1.86581</v>
      </c>
      <c r="FM376">
        <v>1.8621799999999999</v>
      </c>
      <c r="FN376">
        <v>1.8641799999999999</v>
      </c>
      <c r="FO376">
        <v>1.8602099999999999</v>
      </c>
      <c r="FP376">
        <v>1.8609599999999999</v>
      </c>
      <c r="FQ376">
        <v>1.8601000000000001</v>
      </c>
      <c r="FR376">
        <v>1.86174</v>
      </c>
      <c r="FS376">
        <v>1.8583700000000001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-6.54</v>
      </c>
      <c r="GH376">
        <v>0.16830000000000001</v>
      </c>
      <c r="GI376">
        <v>-3.3542705637745942</v>
      </c>
      <c r="GJ376">
        <v>-2.7043828418459848E-3</v>
      </c>
      <c r="GK376">
        <v>1.1637646390227569E-6</v>
      </c>
      <c r="GL376">
        <v>-2.7935288173591201E-10</v>
      </c>
      <c r="GM376">
        <v>-0.1154585369592631</v>
      </c>
      <c r="GN376">
        <v>-1.575226436802038E-3</v>
      </c>
      <c r="GO376">
        <v>7.1853088279240026E-4</v>
      </c>
      <c r="GP376">
        <v>-1.2337336158236461E-5</v>
      </c>
      <c r="GQ376">
        <v>5</v>
      </c>
      <c r="GR376">
        <v>2087</v>
      </c>
      <c r="GS376">
        <v>4</v>
      </c>
      <c r="GT376">
        <v>31</v>
      </c>
      <c r="GU376">
        <v>27.6</v>
      </c>
      <c r="GV376">
        <v>27.6</v>
      </c>
      <c r="GW376">
        <v>4.99756</v>
      </c>
      <c r="GX376">
        <v>2.4011200000000001</v>
      </c>
      <c r="GY376">
        <v>2.04834</v>
      </c>
      <c r="GZ376">
        <v>2.6196299999999999</v>
      </c>
      <c r="HA376">
        <v>2.1972700000000001</v>
      </c>
      <c r="HB376">
        <v>2.3339799999999999</v>
      </c>
      <c r="HC376">
        <v>37.481900000000003</v>
      </c>
      <c r="HD376">
        <v>14.0883</v>
      </c>
      <c r="HE376">
        <v>18</v>
      </c>
      <c r="HF376">
        <v>614.35699999999997</v>
      </c>
      <c r="HG376">
        <v>774.53599999999994</v>
      </c>
      <c r="HH376">
        <v>31</v>
      </c>
      <c r="HI376">
        <v>30.149699999999999</v>
      </c>
      <c r="HJ376">
        <v>30</v>
      </c>
      <c r="HK376">
        <v>30.086400000000001</v>
      </c>
      <c r="HL376">
        <v>30.0763</v>
      </c>
      <c r="HM376">
        <v>100</v>
      </c>
      <c r="HN376">
        <v>14.628</v>
      </c>
      <c r="HO376">
        <v>100</v>
      </c>
      <c r="HP376">
        <v>31</v>
      </c>
      <c r="HQ376">
        <v>2407.69</v>
      </c>
      <c r="HR376">
        <v>31.7544</v>
      </c>
      <c r="HS376">
        <v>99.669399999999996</v>
      </c>
      <c r="HT376">
        <v>98.651600000000002</v>
      </c>
    </row>
    <row r="377" spans="1:228" x14ac:dyDescent="0.2">
      <c r="A377">
        <v>362</v>
      </c>
      <c r="B377">
        <v>1670952082</v>
      </c>
      <c r="C377">
        <v>1440.900000095367</v>
      </c>
      <c r="D377" t="s">
        <v>1083</v>
      </c>
      <c r="E377" t="s">
        <v>1084</v>
      </c>
      <c r="F377">
        <v>4</v>
      </c>
      <c r="G377">
        <v>1670952079.6875</v>
      </c>
      <c r="H377">
        <f t="shared" si="170"/>
        <v>1.9418276837398693E-3</v>
      </c>
      <c r="I377">
        <f t="shared" si="171"/>
        <v>1.9418276837398694</v>
      </c>
      <c r="J377">
        <f t="shared" si="172"/>
        <v>20.692885702477291</v>
      </c>
      <c r="K377">
        <f t="shared" si="173"/>
        <v>2130.4012499999999</v>
      </c>
      <c r="L377">
        <f t="shared" si="174"/>
        <v>1829.4276484820134</v>
      </c>
      <c r="M377">
        <f t="shared" si="175"/>
        <v>185.35907688818935</v>
      </c>
      <c r="N377">
        <f t="shared" si="176"/>
        <v>215.8539636312527</v>
      </c>
      <c r="O377">
        <f t="shared" si="177"/>
        <v>0.13268063337764893</v>
      </c>
      <c r="P377">
        <f t="shared" si="178"/>
        <v>3.6752316145170467</v>
      </c>
      <c r="Q377">
        <f t="shared" si="179"/>
        <v>0.13007591459951887</v>
      </c>
      <c r="R377">
        <f t="shared" si="180"/>
        <v>8.1527211249401502E-2</v>
      </c>
      <c r="S377">
        <f t="shared" si="181"/>
        <v>226.11704690704033</v>
      </c>
      <c r="T377">
        <f t="shared" si="182"/>
        <v>32.442512981724022</v>
      </c>
      <c r="U377">
        <f t="shared" si="183"/>
        <v>31.927262500000001</v>
      </c>
      <c r="V377">
        <f t="shared" si="184"/>
        <v>4.7554594803202912</v>
      </c>
      <c r="W377">
        <f t="shared" si="185"/>
        <v>70.061408951420461</v>
      </c>
      <c r="X377">
        <f t="shared" si="186"/>
        <v>3.3030505522523357</v>
      </c>
      <c r="Y377">
        <f t="shared" si="187"/>
        <v>4.7145077464009058</v>
      </c>
      <c r="Z377">
        <f t="shared" si="188"/>
        <v>1.4524089280679555</v>
      </c>
      <c r="AA377">
        <f t="shared" si="189"/>
        <v>-85.634600852928244</v>
      </c>
      <c r="AB377">
        <f t="shared" si="190"/>
        <v>-30.24345486171649</v>
      </c>
      <c r="AC377">
        <f t="shared" si="191"/>
        <v>-1.863462056534956</v>
      </c>
      <c r="AD377">
        <f t="shared" si="192"/>
        <v>108.37552913586063</v>
      </c>
      <c r="AE377">
        <f t="shared" si="193"/>
        <v>20.785260953027354</v>
      </c>
      <c r="AF377">
        <f t="shared" si="194"/>
        <v>1.9448016403406727</v>
      </c>
      <c r="AG377">
        <f t="shared" si="195"/>
        <v>20.692885702477291</v>
      </c>
      <c r="AH377">
        <v>2211.0945830136279</v>
      </c>
      <c r="AI377">
        <v>2202.204181818181</v>
      </c>
      <c r="AJ377">
        <v>3.1772127827562752E-3</v>
      </c>
      <c r="AK377">
        <v>63.164820258041182</v>
      </c>
      <c r="AL377">
        <f t="shared" si="196"/>
        <v>1.9418276837398694</v>
      </c>
      <c r="AM377">
        <v>31.818147816786489</v>
      </c>
      <c r="AN377">
        <v>32.598496363636372</v>
      </c>
      <c r="AO377">
        <v>-5.0423700606476639E-6</v>
      </c>
      <c r="AP377">
        <v>96.758734084088289</v>
      </c>
      <c r="AQ377">
        <v>66</v>
      </c>
      <c r="AR377">
        <v>10</v>
      </c>
      <c r="AS377">
        <f t="shared" si="197"/>
        <v>1</v>
      </c>
      <c r="AT377">
        <f t="shared" si="198"/>
        <v>0</v>
      </c>
      <c r="AU377">
        <f t="shared" si="199"/>
        <v>47434.645483198619</v>
      </c>
      <c r="AV377">
        <f t="shared" si="200"/>
        <v>1199.9925000000001</v>
      </c>
      <c r="AW377">
        <f t="shared" si="201"/>
        <v>1025.9202512471711</v>
      </c>
      <c r="AX377">
        <f t="shared" si="202"/>
        <v>0.85493888607401392</v>
      </c>
      <c r="AY377">
        <f t="shared" si="203"/>
        <v>0.18843205012284686</v>
      </c>
      <c r="AZ377">
        <v>2.7</v>
      </c>
      <c r="BA377">
        <v>0.5</v>
      </c>
      <c r="BB377" t="s">
        <v>355</v>
      </c>
      <c r="BC377">
        <v>2</v>
      </c>
      <c r="BD377" t="b">
        <v>1</v>
      </c>
      <c r="BE377">
        <v>1670952079.6875</v>
      </c>
      <c r="BF377">
        <v>2130.4012499999999</v>
      </c>
      <c r="BG377">
        <v>2140.7562499999999</v>
      </c>
      <c r="BH377">
        <v>32.599924999999999</v>
      </c>
      <c r="BI377">
        <v>31.818412500000001</v>
      </c>
      <c r="BJ377">
        <v>2136.9450000000002</v>
      </c>
      <c r="BK377">
        <v>32.431562499999998</v>
      </c>
      <c r="BL377">
        <v>649.993875</v>
      </c>
      <c r="BM377">
        <v>101.22075</v>
      </c>
      <c r="BN377">
        <v>0.1000521875</v>
      </c>
      <c r="BO377">
        <v>31.774625</v>
      </c>
      <c r="BP377">
        <v>31.927262500000001</v>
      </c>
      <c r="BQ377">
        <v>999.9</v>
      </c>
      <c r="BR377">
        <v>0</v>
      </c>
      <c r="BS377">
        <v>0</v>
      </c>
      <c r="BT377">
        <v>8976.64</v>
      </c>
      <c r="BU377">
        <v>0</v>
      </c>
      <c r="BV377">
        <v>44.988750000000003</v>
      </c>
      <c r="BW377">
        <v>-10.356937500000001</v>
      </c>
      <c r="BX377">
        <v>2202.19</v>
      </c>
      <c r="BY377">
        <v>2211.1112499999999</v>
      </c>
      <c r="BZ377">
        <v>0.78151737499999996</v>
      </c>
      <c r="CA377">
        <v>2140.7562499999999</v>
      </c>
      <c r="CB377">
        <v>31.818412500000001</v>
      </c>
      <c r="CC377">
        <v>3.2997874999999999</v>
      </c>
      <c r="CD377">
        <v>3.2206812500000002</v>
      </c>
      <c r="CE377">
        <v>25.623374999999999</v>
      </c>
      <c r="CF377">
        <v>25.215087499999999</v>
      </c>
      <c r="CG377">
        <v>1199.9925000000001</v>
      </c>
      <c r="CH377">
        <v>0.49995400000000001</v>
      </c>
      <c r="CI377">
        <v>0.50004599999999999</v>
      </c>
      <c r="CJ377">
        <v>0</v>
      </c>
      <c r="CK377">
        <v>1766.8225</v>
      </c>
      <c r="CL377">
        <v>4.9990899999999998</v>
      </c>
      <c r="CM377">
        <v>19886.974999999999</v>
      </c>
      <c r="CN377">
        <v>9557.6375000000007</v>
      </c>
      <c r="CO377">
        <v>39.686999999999998</v>
      </c>
      <c r="CP377">
        <v>41.25</v>
      </c>
      <c r="CQ377">
        <v>40.452749999999988</v>
      </c>
      <c r="CR377">
        <v>40.375</v>
      </c>
      <c r="CS377">
        <v>41.186999999999998</v>
      </c>
      <c r="CT377">
        <v>597.44250000000011</v>
      </c>
      <c r="CU377">
        <v>597.55250000000001</v>
      </c>
      <c r="CV377">
        <v>0</v>
      </c>
      <c r="CW377">
        <v>1670952114.4000001</v>
      </c>
      <c r="CX377">
        <v>0</v>
      </c>
      <c r="CY377">
        <v>1670950421.5999999</v>
      </c>
      <c r="CZ377" t="s">
        <v>356</v>
      </c>
      <c r="DA377">
        <v>1670950421.5999999</v>
      </c>
      <c r="DB377">
        <v>1670950421.5999999</v>
      </c>
      <c r="DC377">
        <v>14</v>
      </c>
      <c r="DD377">
        <v>-0.21199999999999999</v>
      </c>
      <c r="DE377">
        <v>-3.1E-2</v>
      </c>
      <c r="DF377">
        <v>-4.3040000000000003</v>
      </c>
      <c r="DG377">
        <v>0.155</v>
      </c>
      <c r="DH377">
        <v>415</v>
      </c>
      <c r="DI377">
        <v>33</v>
      </c>
      <c r="DJ377">
        <v>0.37</v>
      </c>
      <c r="DK377">
        <v>0.39</v>
      </c>
      <c r="DL377">
        <v>-10.3727487804878</v>
      </c>
      <c r="DM377">
        <v>0.61488501742161195</v>
      </c>
      <c r="DN377">
        <v>0.1041925261163812</v>
      </c>
      <c r="DO377">
        <v>0</v>
      </c>
      <c r="DP377">
        <v>0.78666017073170735</v>
      </c>
      <c r="DQ377">
        <v>-1.8610013937280422E-2</v>
      </c>
      <c r="DR377">
        <v>2.700962627877725E-3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363</v>
      </c>
      <c r="EA377">
        <v>3.2995999999999999</v>
      </c>
      <c r="EB377">
        <v>2.62521</v>
      </c>
      <c r="EC377">
        <v>0.29553400000000002</v>
      </c>
      <c r="ED377">
        <v>0.29414000000000001</v>
      </c>
      <c r="EE377">
        <v>0.136382</v>
      </c>
      <c r="EF377">
        <v>0.13278999999999999</v>
      </c>
      <c r="EG377">
        <v>21420.400000000001</v>
      </c>
      <c r="EH377">
        <v>21843.599999999999</v>
      </c>
      <c r="EI377">
        <v>28287.8</v>
      </c>
      <c r="EJ377">
        <v>29778.1</v>
      </c>
      <c r="EK377">
        <v>33630.9</v>
      </c>
      <c r="EL377">
        <v>35839.4</v>
      </c>
      <c r="EM377">
        <v>39922.400000000001</v>
      </c>
      <c r="EN377">
        <v>42526.6</v>
      </c>
      <c r="EO377">
        <v>2.1506799999999999</v>
      </c>
      <c r="EP377">
        <v>2.2522500000000001</v>
      </c>
      <c r="EQ377">
        <v>0.159472</v>
      </c>
      <c r="ER377">
        <v>0</v>
      </c>
      <c r="ES377">
        <v>29.3355</v>
      </c>
      <c r="ET377">
        <v>999.9</v>
      </c>
      <c r="EU377">
        <v>73.900000000000006</v>
      </c>
      <c r="EV377">
        <v>32.5</v>
      </c>
      <c r="EW377">
        <v>35.863799999999998</v>
      </c>
      <c r="EX377">
        <v>57.017299999999999</v>
      </c>
      <c r="EY377">
        <v>-3.00881</v>
      </c>
      <c r="EZ377">
        <v>2</v>
      </c>
      <c r="FA377">
        <v>0.20990900000000001</v>
      </c>
      <c r="FB377">
        <v>-0.84983699999999995</v>
      </c>
      <c r="FC377">
        <v>20.270700000000001</v>
      </c>
      <c r="FD377">
        <v>5.2216300000000002</v>
      </c>
      <c r="FE377">
        <v>12.004</v>
      </c>
      <c r="FF377">
        <v>4.9873500000000002</v>
      </c>
      <c r="FG377">
        <v>3.2841999999999998</v>
      </c>
      <c r="FH377">
        <v>9999</v>
      </c>
      <c r="FI377">
        <v>9999</v>
      </c>
      <c r="FJ377">
        <v>9999</v>
      </c>
      <c r="FK377">
        <v>999.9</v>
      </c>
      <c r="FL377">
        <v>1.8657900000000001</v>
      </c>
      <c r="FM377">
        <v>1.8621799999999999</v>
      </c>
      <c r="FN377">
        <v>1.8641700000000001</v>
      </c>
      <c r="FO377">
        <v>1.8602000000000001</v>
      </c>
      <c r="FP377">
        <v>1.8609599999999999</v>
      </c>
      <c r="FQ377">
        <v>1.86009</v>
      </c>
      <c r="FR377">
        <v>1.8617300000000001</v>
      </c>
      <c r="FS377">
        <v>1.8583700000000001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-6.55</v>
      </c>
      <c r="GH377">
        <v>0.16830000000000001</v>
      </c>
      <c r="GI377">
        <v>-3.3542705637745942</v>
      </c>
      <c r="GJ377">
        <v>-2.7043828418459848E-3</v>
      </c>
      <c r="GK377">
        <v>1.1637646390227569E-6</v>
      </c>
      <c r="GL377">
        <v>-2.7935288173591201E-10</v>
      </c>
      <c r="GM377">
        <v>-0.1154585369592631</v>
      </c>
      <c r="GN377">
        <v>-1.575226436802038E-3</v>
      </c>
      <c r="GO377">
        <v>7.1853088279240026E-4</v>
      </c>
      <c r="GP377">
        <v>-1.2337336158236461E-5</v>
      </c>
      <c r="GQ377">
        <v>5</v>
      </c>
      <c r="GR377">
        <v>2087</v>
      </c>
      <c r="GS377">
        <v>4</v>
      </c>
      <c r="GT377">
        <v>31</v>
      </c>
      <c r="GU377">
        <v>27.7</v>
      </c>
      <c r="GV377">
        <v>27.7</v>
      </c>
      <c r="GW377">
        <v>4.99756</v>
      </c>
      <c r="GX377">
        <v>2.3950200000000001</v>
      </c>
      <c r="GY377">
        <v>2.04834</v>
      </c>
      <c r="GZ377">
        <v>2.6196299999999999</v>
      </c>
      <c r="HA377">
        <v>2.1972700000000001</v>
      </c>
      <c r="HB377">
        <v>2.3278799999999999</v>
      </c>
      <c r="HC377">
        <v>37.481900000000003</v>
      </c>
      <c r="HD377">
        <v>14.0883</v>
      </c>
      <c r="HE377">
        <v>18</v>
      </c>
      <c r="HF377">
        <v>614.6</v>
      </c>
      <c r="HG377">
        <v>774.43799999999999</v>
      </c>
      <c r="HH377">
        <v>31</v>
      </c>
      <c r="HI377">
        <v>30.148599999999998</v>
      </c>
      <c r="HJ377">
        <v>30</v>
      </c>
      <c r="HK377">
        <v>30.084700000000002</v>
      </c>
      <c r="HL377">
        <v>30.0763</v>
      </c>
      <c r="HM377">
        <v>100</v>
      </c>
      <c r="HN377">
        <v>14.628</v>
      </c>
      <c r="HO377">
        <v>100</v>
      </c>
      <c r="HP377">
        <v>31</v>
      </c>
      <c r="HQ377">
        <v>2414.4</v>
      </c>
      <c r="HR377">
        <v>31.754200000000001</v>
      </c>
      <c r="HS377">
        <v>99.668099999999995</v>
      </c>
      <c r="HT377">
        <v>98.650499999999994</v>
      </c>
    </row>
    <row r="378" spans="1:228" x14ac:dyDescent="0.2">
      <c r="A378">
        <v>363</v>
      </c>
      <c r="B378">
        <v>1670952086</v>
      </c>
      <c r="C378">
        <v>1444.900000095367</v>
      </c>
      <c r="D378" t="s">
        <v>1085</v>
      </c>
      <c r="E378" t="s">
        <v>1086</v>
      </c>
      <c r="F378">
        <v>4</v>
      </c>
      <c r="G378">
        <v>1670952084</v>
      </c>
      <c r="H378">
        <f t="shared" si="170"/>
        <v>1.930192008551973E-3</v>
      </c>
      <c r="I378">
        <f t="shared" si="171"/>
        <v>1.930192008551973</v>
      </c>
      <c r="J378">
        <f t="shared" si="172"/>
        <v>21.484333217131688</v>
      </c>
      <c r="K378">
        <f t="shared" si="173"/>
        <v>2130.4471428571428</v>
      </c>
      <c r="L378">
        <f t="shared" si="174"/>
        <v>1818.2710562938239</v>
      </c>
      <c r="M378">
        <f t="shared" si="175"/>
        <v>184.22316101652089</v>
      </c>
      <c r="N378">
        <f t="shared" si="176"/>
        <v>215.85214463884409</v>
      </c>
      <c r="O378">
        <f t="shared" si="177"/>
        <v>0.13184916500634714</v>
      </c>
      <c r="P378">
        <f t="shared" si="178"/>
        <v>3.6857071540641821</v>
      </c>
      <c r="Q378">
        <f t="shared" si="179"/>
        <v>0.12928380707830162</v>
      </c>
      <c r="R378">
        <f t="shared" si="180"/>
        <v>8.102870931471387E-2</v>
      </c>
      <c r="S378">
        <f t="shared" si="181"/>
        <v>226.11684476280851</v>
      </c>
      <c r="T378">
        <f t="shared" si="182"/>
        <v>32.443745639794436</v>
      </c>
      <c r="U378">
        <f t="shared" si="183"/>
        <v>31.92624285714286</v>
      </c>
      <c r="V378">
        <f t="shared" si="184"/>
        <v>4.7551848920701163</v>
      </c>
      <c r="W378">
        <f t="shared" si="185"/>
        <v>70.051082063948712</v>
      </c>
      <c r="X378">
        <f t="shared" si="186"/>
        <v>3.3026740274734299</v>
      </c>
      <c r="Y378">
        <f t="shared" si="187"/>
        <v>4.7146652559320383</v>
      </c>
      <c r="Z378">
        <f t="shared" si="188"/>
        <v>1.4525108645966864</v>
      </c>
      <c r="AA378">
        <f t="shared" si="189"/>
        <v>-85.121467577142013</v>
      </c>
      <c r="AB378">
        <f t="shared" si="190"/>
        <v>-30.009957710265979</v>
      </c>
      <c r="AC378">
        <f t="shared" si="191"/>
        <v>-1.8438156808574777</v>
      </c>
      <c r="AD378">
        <f t="shared" si="192"/>
        <v>109.14160379454304</v>
      </c>
      <c r="AE378">
        <f t="shared" si="193"/>
        <v>21.143387668628925</v>
      </c>
      <c r="AF378">
        <f t="shared" si="194"/>
        <v>1.9471823461910052</v>
      </c>
      <c r="AG378">
        <f t="shared" si="195"/>
        <v>21.484333217131688</v>
      </c>
      <c r="AH378">
        <v>2211.315271317535</v>
      </c>
      <c r="AI378">
        <v>2202.181212121212</v>
      </c>
      <c r="AJ378">
        <v>-2.1489120013456559E-2</v>
      </c>
      <c r="AK378">
        <v>63.164820258041182</v>
      </c>
      <c r="AL378">
        <f t="shared" si="196"/>
        <v>1.930192008551973</v>
      </c>
      <c r="AM378">
        <v>31.821111695943749</v>
      </c>
      <c r="AN378">
        <v>32.596747272727256</v>
      </c>
      <c r="AO378">
        <v>-9.240330779894503E-7</v>
      </c>
      <c r="AP378">
        <v>96.758734084088289</v>
      </c>
      <c r="AQ378">
        <v>66</v>
      </c>
      <c r="AR378">
        <v>10</v>
      </c>
      <c r="AS378">
        <f t="shared" si="197"/>
        <v>1</v>
      </c>
      <c r="AT378">
        <f t="shared" si="198"/>
        <v>0</v>
      </c>
      <c r="AU378">
        <f t="shared" si="199"/>
        <v>47622.620320676418</v>
      </c>
      <c r="AV378">
        <f t="shared" si="200"/>
        <v>1199.991428571429</v>
      </c>
      <c r="AW378">
        <f t="shared" si="201"/>
        <v>1025.9193351102638</v>
      </c>
      <c r="AX378">
        <f t="shared" si="202"/>
        <v>0.85493888596488121</v>
      </c>
      <c r="AY378">
        <f t="shared" si="203"/>
        <v>0.18843204991222068</v>
      </c>
      <c r="AZ378">
        <v>2.7</v>
      </c>
      <c r="BA378">
        <v>0.5</v>
      </c>
      <c r="BB378" t="s">
        <v>355</v>
      </c>
      <c r="BC378">
        <v>2</v>
      </c>
      <c r="BD378" t="b">
        <v>1</v>
      </c>
      <c r="BE378">
        <v>1670952084</v>
      </c>
      <c r="BF378">
        <v>2130.4471428571428</v>
      </c>
      <c r="BG378">
        <v>2140.9528571428568</v>
      </c>
      <c r="BH378">
        <v>32.597185714285708</v>
      </c>
      <c r="BI378">
        <v>31.814728571428571</v>
      </c>
      <c r="BJ378">
        <v>2136.9899999999998</v>
      </c>
      <c r="BK378">
        <v>32.428842857142861</v>
      </c>
      <c r="BL378">
        <v>650.00571428571425</v>
      </c>
      <c r="BM378">
        <v>101.2178571428571</v>
      </c>
      <c r="BN378">
        <v>9.9908642857142863E-2</v>
      </c>
      <c r="BO378">
        <v>31.775214285714281</v>
      </c>
      <c r="BP378">
        <v>31.92624285714286</v>
      </c>
      <c r="BQ378">
        <v>999.89999999999986</v>
      </c>
      <c r="BR378">
        <v>0</v>
      </c>
      <c r="BS378">
        <v>0</v>
      </c>
      <c r="BT378">
        <v>9013.0357142857138</v>
      </c>
      <c r="BU378">
        <v>0</v>
      </c>
      <c r="BV378">
        <v>45.354971428571417</v>
      </c>
      <c r="BW378">
        <v>-10.507771428571431</v>
      </c>
      <c r="BX378">
        <v>2202.2314285714278</v>
      </c>
      <c r="BY378">
        <v>2211.3028571428572</v>
      </c>
      <c r="BZ378">
        <v>0.78245514285714279</v>
      </c>
      <c r="CA378">
        <v>2140.9528571428568</v>
      </c>
      <c r="CB378">
        <v>31.814728571428571</v>
      </c>
      <c r="CC378">
        <v>3.299417142857143</v>
      </c>
      <c r="CD378">
        <v>3.220217142857142</v>
      </c>
      <c r="CE378">
        <v>25.621471428571429</v>
      </c>
      <c r="CF378">
        <v>25.21265714285715</v>
      </c>
      <c r="CG378">
        <v>1199.991428571429</v>
      </c>
      <c r="CH378">
        <v>0.4999539999999999</v>
      </c>
      <c r="CI378">
        <v>0.5000460000000001</v>
      </c>
      <c r="CJ378">
        <v>0</v>
      </c>
      <c r="CK378">
        <v>1766.1171428571431</v>
      </c>
      <c r="CL378">
        <v>4.9990899999999998</v>
      </c>
      <c r="CM378">
        <v>19880.157142857141</v>
      </c>
      <c r="CN378">
        <v>9557.6428571428569</v>
      </c>
      <c r="CO378">
        <v>39.686999999999998</v>
      </c>
      <c r="CP378">
        <v>41.25</v>
      </c>
      <c r="CQ378">
        <v>40.5</v>
      </c>
      <c r="CR378">
        <v>40.375</v>
      </c>
      <c r="CS378">
        <v>41.186999999999998</v>
      </c>
      <c r="CT378">
        <v>597.44142857142856</v>
      </c>
      <c r="CU378">
        <v>597.55142857142869</v>
      </c>
      <c r="CV378">
        <v>0</v>
      </c>
      <c r="CW378">
        <v>1670952118</v>
      </c>
      <c r="CX378">
        <v>0</v>
      </c>
      <c r="CY378">
        <v>1670950421.5999999</v>
      </c>
      <c r="CZ378" t="s">
        <v>356</v>
      </c>
      <c r="DA378">
        <v>1670950421.5999999</v>
      </c>
      <c r="DB378">
        <v>1670950421.5999999</v>
      </c>
      <c r="DC378">
        <v>14</v>
      </c>
      <c r="DD378">
        <v>-0.21199999999999999</v>
      </c>
      <c r="DE378">
        <v>-3.1E-2</v>
      </c>
      <c r="DF378">
        <v>-4.3040000000000003</v>
      </c>
      <c r="DG378">
        <v>0.155</v>
      </c>
      <c r="DH378">
        <v>415</v>
      </c>
      <c r="DI378">
        <v>33</v>
      </c>
      <c r="DJ378">
        <v>0.37</v>
      </c>
      <c r="DK378">
        <v>0.39</v>
      </c>
      <c r="DL378">
        <v>-10.37860731707317</v>
      </c>
      <c r="DM378">
        <v>2.2802090592329859E-2</v>
      </c>
      <c r="DN378">
        <v>0.10663660742925681</v>
      </c>
      <c r="DO378">
        <v>1</v>
      </c>
      <c r="DP378">
        <v>0.78528458536585377</v>
      </c>
      <c r="DQ378">
        <v>-3.4710857142856801E-2</v>
      </c>
      <c r="DR378">
        <v>4.0015081972262423E-3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2</v>
      </c>
      <c r="DY378">
        <v>2</v>
      </c>
      <c r="DZ378" t="s">
        <v>357</v>
      </c>
      <c r="EA378">
        <v>3.29949</v>
      </c>
      <c r="EB378">
        <v>2.6252300000000002</v>
      </c>
      <c r="EC378">
        <v>0.29553000000000001</v>
      </c>
      <c r="ED378">
        <v>0.29414699999999999</v>
      </c>
      <c r="EE378">
        <v>0.136379</v>
      </c>
      <c r="EF378">
        <v>0.13272200000000001</v>
      </c>
      <c r="EG378">
        <v>21420.3</v>
      </c>
      <c r="EH378">
        <v>21843.3</v>
      </c>
      <c r="EI378">
        <v>28287.5</v>
      </c>
      <c r="EJ378">
        <v>29778</v>
      </c>
      <c r="EK378">
        <v>33630.6</v>
      </c>
      <c r="EL378">
        <v>35841.9</v>
      </c>
      <c r="EM378">
        <v>39921.9</v>
      </c>
      <c r="EN378">
        <v>42526.2</v>
      </c>
      <c r="EO378">
        <v>2.1505000000000001</v>
      </c>
      <c r="EP378">
        <v>2.2522500000000001</v>
      </c>
      <c r="EQ378">
        <v>0.15956200000000001</v>
      </c>
      <c r="ER378">
        <v>0</v>
      </c>
      <c r="ES378">
        <v>29.332000000000001</v>
      </c>
      <c r="ET378">
        <v>999.9</v>
      </c>
      <c r="EU378">
        <v>73.900000000000006</v>
      </c>
      <c r="EV378">
        <v>32.5</v>
      </c>
      <c r="EW378">
        <v>35.860799999999998</v>
      </c>
      <c r="EX378">
        <v>56.897199999999998</v>
      </c>
      <c r="EY378">
        <v>-3.0168300000000001</v>
      </c>
      <c r="EZ378">
        <v>2</v>
      </c>
      <c r="FA378">
        <v>0.20986299999999999</v>
      </c>
      <c r="FB378">
        <v>-0.84915799999999997</v>
      </c>
      <c r="FC378">
        <v>20.270700000000001</v>
      </c>
      <c r="FD378">
        <v>5.2217799999999999</v>
      </c>
      <c r="FE378">
        <v>12.004</v>
      </c>
      <c r="FF378">
        <v>4.9873500000000002</v>
      </c>
      <c r="FG378">
        <v>3.2843300000000002</v>
      </c>
      <c r="FH378">
        <v>9999</v>
      </c>
      <c r="FI378">
        <v>9999</v>
      </c>
      <c r="FJ378">
        <v>9999</v>
      </c>
      <c r="FK378">
        <v>999.9</v>
      </c>
      <c r="FL378">
        <v>1.86578</v>
      </c>
      <c r="FM378">
        <v>1.8621799999999999</v>
      </c>
      <c r="FN378">
        <v>1.8641700000000001</v>
      </c>
      <c r="FO378">
        <v>1.8602000000000001</v>
      </c>
      <c r="FP378">
        <v>1.8609500000000001</v>
      </c>
      <c r="FQ378">
        <v>1.86008</v>
      </c>
      <c r="FR378">
        <v>1.86174</v>
      </c>
      <c r="FS378">
        <v>1.8583700000000001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-6.55</v>
      </c>
      <c r="GH378">
        <v>0.16839999999999999</v>
      </c>
      <c r="GI378">
        <v>-3.3542705637745942</v>
      </c>
      <c r="GJ378">
        <v>-2.7043828418459848E-3</v>
      </c>
      <c r="GK378">
        <v>1.1637646390227569E-6</v>
      </c>
      <c r="GL378">
        <v>-2.7935288173591201E-10</v>
      </c>
      <c r="GM378">
        <v>-0.1154585369592631</v>
      </c>
      <c r="GN378">
        <v>-1.575226436802038E-3</v>
      </c>
      <c r="GO378">
        <v>7.1853088279240026E-4</v>
      </c>
      <c r="GP378">
        <v>-1.2337336158236461E-5</v>
      </c>
      <c r="GQ378">
        <v>5</v>
      </c>
      <c r="GR378">
        <v>2087</v>
      </c>
      <c r="GS378">
        <v>4</v>
      </c>
      <c r="GT378">
        <v>31</v>
      </c>
      <c r="GU378">
        <v>27.7</v>
      </c>
      <c r="GV378">
        <v>27.7</v>
      </c>
      <c r="GW378">
        <v>4.99756</v>
      </c>
      <c r="GX378">
        <v>2.3901400000000002</v>
      </c>
      <c r="GY378">
        <v>2.04834</v>
      </c>
      <c r="GZ378">
        <v>2.6196299999999999</v>
      </c>
      <c r="HA378">
        <v>2.1972700000000001</v>
      </c>
      <c r="HB378">
        <v>2.33521</v>
      </c>
      <c r="HC378">
        <v>37.457799999999999</v>
      </c>
      <c r="HD378">
        <v>14.0883</v>
      </c>
      <c r="HE378">
        <v>18</v>
      </c>
      <c r="HF378">
        <v>614.46</v>
      </c>
      <c r="HG378">
        <v>774.42700000000002</v>
      </c>
      <c r="HH378">
        <v>31.0001</v>
      </c>
      <c r="HI378">
        <v>30.147099999999998</v>
      </c>
      <c r="HJ378">
        <v>30</v>
      </c>
      <c r="HK378">
        <v>30.0838</v>
      </c>
      <c r="HL378">
        <v>30.075399999999998</v>
      </c>
      <c r="HM378">
        <v>100</v>
      </c>
      <c r="HN378">
        <v>14.898099999999999</v>
      </c>
      <c r="HO378">
        <v>100</v>
      </c>
      <c r="HP378">
        <v>31</v>
      </c>
      <c r="HQ378">
        <v>2421.1</v>
      </c>
      <c r="HR378">
        <v>31.754200000000001</v>
      </c>
      <c r="HS378">
        <v>99.666799999999995</v>
      </c>
      <c r="HT378">
        <v>98.649799999999999</v>
      </c>
    </row>
    <row r="379" spans="1:228" x14ac:dyDescent="0.2">
      <c r="A379">
        <v>364</v>
      </c>
      <c r="B379">
        <v>1670952090</v>
      </c>
      <c r="C379">
        <v>1448.900000095367</v>
      </c>
      <c r="D379" t="s">
        <v>1087</v>
      </c>
      <c r="E379" t="s">
        <v>1088</v>
      </c>
      <c r="F379">
        <v>4</v>
      </c>
      <c r="G379">
        <v>1670952087.6875</v>
      </c>
      <c r="H379">
        <f t="shared" si="170"/>
        <v>2.0061458541709518E-3</v>
      </c>
      <c r="I379">
        <f t="shared" si="171"/>
        <v>2.0061458541709518</v>
      </c>
      <c r="J379">
        <f t="shared" si="172"/>
        <v>21.178569684812501</v>
      </c>
      <c r="K379">
        <f t="shared" si="173"/>
        <v>2130.3375000000001</v>
      </c>
      <c r="L379">
        <f t="shared" si="174"/>
        <v>1831.7109670608688</v>
      </c>
      <c r="M379">
        <f t="shared" si="175"/>
        <v>185.58606895563645</v>
      </c>
      <c r="N379">
        <f t="shared" si="176"/>
        <v>215.84243872720126</v>
      </c>
      <c r="O379">
        <f t="shared" si="177"/>
        <v>0.13715586317566883</v>
      </c>
      <c r="P379">
        <f t="shared" si="178"/>
        <v>3.6727874079957186</v>
      </c>
      <c r="Q379">
        <f t="shared" si="179"/>
        <v>0.13437264452774561</v>
      </c>
      <c r="R379">
        <f t="shared" si="180"/>
        <v>8.4228259928425683E-2</v>
      </c>
      <c r="S379">
        <f t="shared" si="181"/>
        <v>226.11751887178482</v>
      </c>
      <c r="T379">
        <f t="shared" si="182"/>
        <v>32.428140848694341</v>
      </c>
      <c r="U379">
        <f t="shared" si="183"/>
        <v>31.925350000000002</v>
      </c>
      <c r="V379">
        <f t="shared" si="184"/>
        <v>4.7549444583530356</v>
      </c>
      <c r="W379">
        <f t="shared" si="185"/>
        <v>70.053537524689588</v>
      </c>
      <c r="X379">
        <f t="shared" si="186"/>
        <v>3.3024360456493871</v>
      </c>
      <c r="Y379">
        <f t="shared" si="187"/>
        <v>4.7141602870311585</v>
      </c>
      <c r="Z379">
        <f t="shared" si="188"/>
        <v>1.4525084127036485</v>
      </c>
      <c r="AA379">
        <f t="shared" si="189"/>
        <v>-88.471032168938976</v>
      </c>
      <c r="AB379">
        <f t="shared" si="190"/>
        <v>-30.102062023328372</v>
      </c>
      <c r="AC379">
        <f t="shared" si="191"/>
        <v>-1.8559550637527236</v>
      </c>
      <c r="AD379">
        <f t="shared" si="192"/>
        <v>105.68846961576473</v>
      </c>
      <c r="AE379">
        <f t="shared" si="193"/>
        <v>21.130279098129577</v>
      </c>
      <c r="AF379">
        <f t="shared" si="194"/>
        <v>2.0351339930791514</v>
      </c>
      <c r="AG379">
        <f t="shared" si="195"/>
        <v>21.178569684812501</v>
      </c>
      <c r="AH379">
        <v>2211.2106499404872</v>
      </c>
      <c r="AI379">
        <v>2202.1210909090901</v>
      </c>
      <c r="AJ379">
        <v>1.056886518705086E-3</v>
      </c>
      <c r="AK379">
        <v>63.164820258041182</v>
      </c>
      <c r="AL379">
        <f t="shared" si="196"/>
        <v>2.0061458541709518</v>
      </c>
      <c r="AM379">
        <v>31.785053953779851</v>
      </c>
      <c r="AN379">
        <v>32.591186666666673</v>
      </c>
      <c r="AO379">
        <v>-2.5967120512912868E-6</v>
      </c>
      <c r="AP379">
        <v>96.758734084088289</v>
      </c>
      <c r="AQ379">
        <v>66</v>
      </c>
      <c r="AR379">
        <v>10</v>
      </c>
      <c r="AS379">
        <f t="shared" si="197"/>
        <v>1</v>
      </c>
      <c r="AT379">
        <f t="shared" si="198"/>
        <v>0</v>
      </c>
      <c r="AU379">
        <f t="shared" si="199"/>
        <v>47390.957526703438</v>
      </c>
      <c r="AV379">
        <f t="shared" si="200"/>
        <v>1199.9949999999999</v>
      </c>
      <c r="AW379">
        <f t="shared" si="201"/>
        <v>1025.9223890527383</v>
      </c>
      <c r="AX379">
        <f t="shared" si="202"/>
        <v>0.85493888645597549</v>
      </c>
      <c r="AY379">
        <f t="shared" si="203"/>
        <v>0.18843205086003262</v>
      </c>
      <c r="AZ379">
        <v>2.7</v>
      </c>
      <c r="BA379">
        <v>0.5</v>
      </c>
      <c r="BB379" t="s">
        <v>355</v>
      </c>
      <c r="BC379">
        <v>2</v>
      </c>
      <c r="BD379" t="b">
        <v>1</v>
      </c>
      <c r="BE379">
        <v>1670952087.6875</v>
      </c>
      <c r="BF379">
        <v>2130.3375000000001</v>
      </c>
      <c r="BG379">
        <v>2140.915</v>
      </c>
      <c r="BH379">
        <v>32.594624999999994</v>
      </c>
      <c r="BI379">
        <v>31.7768625</v>
      </c>
      <c r="BJ379">
        <v>2136.8825000000002</v>
      </c>
      <c r="BK379">
        <v>32.426312499999987</v>
      </c>
      <c r="BL379">
        <v>650.03699999999992</v>
      </c>
      <c r="BM379">
        <v>101.21825</v>
      </c>
      <c r="BN379">
        <v>0.10017429999999999</v>
      </c>
      <c r="BO379">
        <v>31.773325</v>
      </c>
      <c r="BP379">
        <v>31.925350000000002</v>
      </c>
      <c r="BQ379">
        <v>999.9</v>
      </c>
      <c r="BR379">
        <v>0</v>
      </c>
      <c r="BS379">
        <v>0</v>
      </c>
      <c r="BT379">
        <v>8968.4375</v>
      </c>
      <c r="BU379">
        <v>0</v>
      </c>
      <c r="BV379">
        <v>45.624850000000002</v>
      </c>
      <c r="BW379">
        <v>-10.5774875</v>
      </c>
      <c r="BX379">
        <v>2202.11375</v>
      </c>
      <c r="BY379">
        <v>2211.1799999999998</v>
      </c>
      <c r="BZ379">
        <v>0.81776662499999997</v>
      </c>
      <c r="CA379">
        <v>2140.915</v>
      </c>
      <c r="CB379">
        <v>31.7768625</v>
      </c>
      <c r="CC379">
        <v>3.2991712500000001</v>
      </c>
      <c r="CD379">
        <v>3.2163987500000002</v>
      </c>
      <c r="CE379">
        <v>25.620237500000002</v>
      </c>
      <c r="CF379">
        <v>25.192724999999999</v>
      </c>
      <c r="CG379">
        <v>1199.9949999999999</v>
      </c>
      <c r="CH379">
        <v>0.49995400000000001</v>
      </c>
      <c r="CI379">
        <v>0.50004599999999999</v>
      </c>
      <c r="CJ379">
        <v>0</v>
      </c>
      <c r="CK379">
        <v>1765.6949999999999</v>
      </c>
      <c r="CL379">
        <v>4.9990899999999998</v>
      </c>
      <c r="CM379">
        <v>19874.150000000001</v>
      </c>
      <c r="CN379">
        <v>9557.66</v>
      </c>
      <c r="CO379">
        <v>39.686999999999998</v>
      </c>
      <c r="CP379">
        <v>41.25</v>
      </c>
      <c r="CQ379">
        <v>40.468499999999999</v>
      </c>
      <c r="CR379">
        <v>40.375</v>
      </c>
      <c r="CS379">
        <v>41.186999999999998</v>
      </c>
      <c r="CT379">
        <v>597.44624999999996</v>
      </c>
      <c r="CU379">
        <v>597.55624999999986</v>
      </c>
      <c r="CV379">
        <v>0</v>
      </c>
      <c r="CW379">
        <v>1670952122.2</v>
      </c>
      <c r="CX379">
        <v>0</v>
      </c>
      <c r="CY379">
        <v>1670950421.5999999</v>
      </c>
      <c r="CZ379" t="s">
        <v>356</v>
      </c>
      <c r="DA379">
        <v>1670950421.5999999</v>
      </c>
      <c r="DB379">
        <v>1670950421.5999999</v>
      </c>
      <c r="DC379">
        <v>14</v>
      </c>
      <c r="DD379">
        <v>-0.21199999999999999</v>
      </c>
      <c r="DE379">
        <v>-3.1E-2</v>
      </c>
      <c r="DF379">
        <v>-4.3040000000000003</v>
      </c>
      <c r="DG379">
        <v>0.155</v>
      </c>
      <c r="DH379">
        <v>415</v>
      </c>
      <c r="DI379">
        <v>33</v>
      </c>
      <c r="DJ379">
        <v>0.37</v>
      </c>
      <c r="DK379">
        <v>0.39</v>
      </c>
      <c r="DL379">
        <v>-10.407795121951221</v>
      </c>
      <c r="DM379">
        <v>-0.80847595818816398</v>
      </c>
      <c r="DN379">
        <v>0.13549604971511081</v>
      </c>
      <c r="DO379">
        <v>0</v>
      </c>
      <c r="DP379">
        <v>0.79018785365853661</v>
      </c>
      <c r="DQ379">
        <v>6.7904550522649182E-2</v>
      </c>
      <c r="DR379">
        <v>1.3427992297782861E-2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1</v>
      </c>
      <c r="DY379">
        <v>2</v>
      </c>
      <c r="DZ379" t="s">
        <v>363</v>
      </c>
      <c r="EA379">
        <v>3.29962</v>
      </c>
      <c r="EB379">
        <v>2.6250499999999999</v>
      </c>
      <c r="EC379">
        <v>0.29553200000000002</v>
      </c>
      <c r="ED379">
        <v>0.29414000000000001</v>
      </c>
      <c r="EE379">
        <v>0.13635900000000001</v>
      </c>
      <c r="EF379">
        <v>0.13263800000000001</v>
      </c>
      <c r="EG379">
        <v>21420.7</v>
      </c>
      <c r="EH379">
        <v>21843.599999999999</v>
      </c>
      <c r="EI379">
        <v>28288.1</v>
      </c>
      <c r="EJ379">
        <v>29778.1</v>
      </c>
      <c r="EK379">
        <v>33632.6</v>
      </c>
      <c r="EL379">
        <v>35845.800000000003</v>
      </c>
      <c r="EM379">
        <v>39923.300000000003</v>
      </c>
      <c r="EN379">
        <v>42526.8</v>
      </c>
      <c r="EO379">
        <v>2.1507999999999998</v>
      </c>
      <c r="EP379">
        <v>2.2521300000000002</v>
      </c>
      <c r="EQ379">
        <v>0.159279</v>
      </c>
      <c r="ER379">
        <v>0</v>
      </c>
      <c r="ES379">
        <v>29.330100000000002</v>
      </c>
      <c r="ET379">
        <v>999.9</v>
      </c>
      <c r="EU379">
        <v>73.900000000000006</v>
      </c>
      <c r="EV379">
        <v>32.5</v>
      </c>
      <c r="EW379">
        <v>35.862000000000002</v>
      </c>
      <c r="EX379">
        <v>57.557200000000002</v>
      </c>
      <c r="EY379">
        <v>-3.0649000000000002</v>
      </c>
      <c r="EZ379">
        <v>2</v>
      </c>
      <c r="FA379">
        <v>0.20983499999999999</v>
      </c>
      <c r="FB379">
        <v>-0.84926699999999999</v>
      </c>
      <c r="FC379">
        <v>20.270700000000001</v>
      </c>
      <c r="FD379">
        <v>5.2217799999999999</v>
      </c>
      <c r="FE379">
        <v>12.004</v>
      </c>
      <c r="FF379">
        <v>4.9871999999999996</v>
      </c>
      <c r="FG379">
        <v>3.2841499999999999</v>
      </c>
      <c r="FH379">
        <v>9999</v>
      </c>
      <c r="FI379">
        <v>9999</v>
      </c>
      <c r="FJ379">
        <v>9999</v>
      </c>
      <c r="FK379">
        <v>999.9</v>
      </c>
      <c r="FL379">
        <v>1.8657900000000001</v>
      </c>
      <c r="FM379">
        <v>1.8621799999999999</v>
      </c>
      <c r="FN379">
        <v>1.8641700000000001</v>
      </c>
      <c r="FO379">
        <v>1.8602000000000001</v>
      </c>
      <c r="FP379">
        <v>1.8609599999999999</v>
      </c>
      <c r="FQ379">
        <v>1.86008</v>
      </c>
      <c r="FR379">
        <v>1.86175</v>
      </c>
      <c r="FS379">
        <v>1.8583700000000001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-6.55</v>
      </c>
      <c r="GH379">
        <v>0.16830000000000001</v>
      </c>
      <c r="GI379">
        <v>-3.3542705637745942</v>
      </c>
      <c r="GJ379">
        <v>-2.7043828418459848E-3</v>
      </c>
      <c r="GK379">
        <v>1.1637646390227569E-6</v>
      </c>
      <c r="GL379">
        <v>-2.7935288173591201E-10</v>
      </c>
      <c r="GM379">
        <v>-0.1154585369592631</v>
      </c>
      <c r="GN379">
        <v>-1.575226436802038E-3</v>
      </c>
      <c r="GO379">
        <v>7.1853088279240026E-4</v>
      </c>
      <c r="GP379">
        <v>-1.2337336158236461E-5</v>
      </c>
      <c r="GQ379">
        <v>5</v>
      </c>
      <c r="GR379">
        <v>2087</v>
      </c>
      <c r="GS379">
        <v>4</v>
      </c>
      <c r="GT379">
        <v>31</v>
      </c>
      <c r="GU379">
        <v>27.8</v>
      </c>
      <c r="GV379">
        <v>27.8</v>
      </c>
      <c r="GW379">
        <v>4.99756</v>
      </c>
      <c r="GX379">
        <v>2.3913600000000002</v>
      </c>
      <c r="GY379">
        <v>2.04834</v>
      </c>
      <c r="GZ379">
        <v>2.6196299999999999</v>
      </c>
      <c r="HA379">
        <v>2.1972700000000001</v>
      </c>
      <c r="HB379">
        <v>2.2888199999999999</v>
      </c>
      <c r="HC379">
        <v>37.481900000000003</v>
      </c>
      <c r="HD379">
        <v>14.061999999999999</v>
      </c>
      <c r="HE379">
        <v>18</v>
      </c>
      <c r="HF379">
        <v>614.68299999999999</v>
      </c>
      <c r="HG379">
        <v>774.28</v>
      </c>
      <c r="HH379">
        <v>31</v>
      </c>
      <c r="HI379">
        <v>30.147099999999998</v>
      </c>
      <c r="HJ379">
        <v>30</v>
      </c>
      <c r="HK379">
        <v>30.0838</v>
      </c>
      <c r="HL379">
        <v>30.073699999999999</v>
      </c>
      <c r="HM379">
        <v>100</v>
      </c>
      <c r="HN379">
        <v>14.898099999999999</v>
      </c>
      <c r="HO379">
        <v>100</v>
      </c>
      <c r="HP379">
        <v>31</v>
      </c>
      <c r="HQ379">
        <v>2427.7800000000002</v>
      </c>
      <c r="HR379">
        <v>31.754200000000001</v>
      </c>
      <c r="HS379">
        <v>99.669799999999995</v>
      </c>
      <c r="HT379">
        <v>98.650800000000004</v>
      </c>
    </row>
    <row r="380" spans="1:228" x14ac:dyDescent="0.2">
      <c r="A380">
        <v>365</v>
      </c>
      <c r="B380">
        <v>1670952094</v>
      </c>
      <c r="C380">
        <v>1452.900000095367</v>
      </c>
      <c r="D380" t="s">
        <v>1089</v>
      </c>
      <c r="E380" t="s">
        <v>1090</v>
      </c>
      <c r="F380">
        <v>4</v>
      </c>
      <c r="G380">
        <v>1670952092</v>
      </c>
      <c r="H380">
        <f t="shared" si="170"/>
        <v>2.0200733387977033E-3</v>
      </c>
      <c r="I380">
        <f t="shared" si="171"/>
        <v>2.0200733387977032</v>
      </c>
      <c r="J380">
        <f t="shared" si="172"/>
        <v>20.852548204002268</v>
      </c>
      <c r="K380">
        <f t="shared" si="173"/>
        <v>2130.4271428571428</v>
      </c>
      <c r="L380">
        <f t="shared" si="174"/>
        <v>1837.5511468658858</v>
      </c>
      <c r="M380">
        <f t="shared" si="175"/>
        <v>186.17746496340223</v>
      </c>
      <c r="N380">
        <f t="shared" si="176"/>
        <v>215.85114810157472</v>
      </c>
      <c r="O380">
        <f t="shared" si="177"/>
        <v>0.13823556594432873</v>
      </c>
      <c r="P380">
        <f t="shared" si="178"/>
        <v>3.6823334313152811</v>
      </c>
      <c r="Q380">
        <f t="shared" si="179"/>
        <v>0.13541600884466562</v>
      </c>
      <c r="R380">
        <f t="shared" si="180"/>
        <v>8.4883541568026563E-2</v>
      </c>
      <c r="S380">
        <f t="shared" si="181"/>
        <v>226.11738381409251</v>
      </c>
      <c r="T380">
        <f t="shared" si="182"/>
        <v>32.423101378196307</v>
      </c>
      <c r="U380">
        <f t="shared" si="183"/>
        <v>31.91667142857143</v>
      </c>
      <c r="V380">
        <f t="shared" si="184"/>
        <v>4.7526079939675538</v>
      </c>
      <c r="W380">
        <f t="shared" si="185"/>
        <v>70.030700250047957</v>
      </c>
      <c r="X380">
        <f t="shared" si="186"/>
        <v>3.3012611971740164</v>
      </c>
      <c r="Y380">
        <f t="shared" si="187"/>
        <v>4.7140199732213244</v>
      </c>
      <c r="Z380">
        <f t="shared" si="188"/>
        <v>1.4513467967935374</v>
      </c>
      <c r="AA380">
        <f t="shared" si="189"/>
        <v>-89.085234240978707</v>
      </c>
      <c r="AB380">
        <f t="shared" si="190"/>
        <v>-28.561637980672788</v>
      </c>
      <c r="AC380">
        <f t="shared" si="191"/>
        <v>-1.7563348966426235</v>
      </c>
      <c r="AD380">
        <f t="shared" si="192"/>
        <v>106.7141766957984</v>
      </c>
      <c r="AE380">
        <f t="shared" si="193"/>
        <v>20.818476485692038</v>
      </c>
      <c r="AF380">
        <f t="shared" si="194"/>
        <v>2.036308363837195</v>
      </c>
      <c r="AG380">
        <f t="shared" si="195"/>
        <v>20.852548204002268</v>
      </c>
      <c r="AH380">
        <v>2211.0789406053609</v>
      </c>
      <c r="AI380">
        <v>2202.153393939393</v>
      </c>
      <c r="AJ380">
        <v>-5.33659885584023E-3</v>
      </c>
      <c r="AK380">
        <v>63.164820258041182</v>
      </c>
      <c r="AL380">
        <f t="shared" si="196"/>
        <v>2.0200733387977032</v>
      </c>
      <c r="AM380">
        <v>31.765083418607151</v>
      </c>
      <c r="AN380">
        <v>32.576934545454563</v>
      </c>
      <c r="AO380">
        <v>-9.4074113780188587E-6</v>
      </c>
      <c r="AP380">
        <v>96.758734084088289</v>
      </c>
      <c r="AQ380">
        <v>66</v>
      </c>
      <c r="AR380">
        <v>10</v>
      </c>
      <c r="AS380">
        <f t="shared" si="197"/>
        <v>1</v>
      </c>
      <c r="AT380">
        <f t="shared" si="198"/>
        <v>0</v>
      </c>
      <c r="AU380">
        <f t="shared" si="199"/>
        <v>47562.417291213984</v>
      </c>
      <c r="AV380">
        <f t="shared" si="200"/>
        <v>1199.994285714286</v>
      </c>
      <c r="AW380">
        <f t="shared" si="201"/>
        <v>1025.921778142017</v>
      </c>
      <c r="AX380">
        <f t="shared" si="202"/>
        <v>0.85493888625590087</v>
      </c>
      <c r="AY380">
        <f t="shared" si="203"/>
        <v>0.18843205047388883</v>
      </c>
      <c r="AZ380">
        <v>2.7</v>
      </c>
      <c r="BA380">
        <v>0.5</v>
      </c>
      <c r="BB380" t="s">
        <v>355</v>
      </c>
      <c r="BC380">
        <v>2</v>
      </c>
      <c r="BD380" t="b">
        <v>1</v>
      </c>
      <c r="BE380">
        <v>1670952092</v>
      </c>
      <c r="BF380">
        <v>2130.4271428571428</v>
      </c>
      <c r="BG380">
        <v>2140.8771428571431</v>
      </c>
      <c r="BH380">
        <v>32.583085714285723</v>
      </c>
      <c r="BI380">
        <v>31.764771428571429</v>
      </c>
      <c r="BJ380">
        <v>2136.9699999999998</v>
      </c>
      <c r="BK380">
        <v>32.414814285714293</v>
      </c>
      <c r="BL380">
        <v>649.98128571428572</v>
      </c>
      <c r="BM380">
        <v>101.2184285714286</v>
      </c>
      <c r="BN380">
        <v>9.9820600000000009E-2</v>
      </c>
      <c r="BO380">
        <v>31.7728</v>
      </c>
      <c r="BP380">
        <v>31.91667142857143</v>
      </c>
      <c r="BQ380">
        <v>999.89999999999986</v>
      </c>
      <c r="BR380">
        <v>0</v>
      </c>
      <c r="BS380">
        <v>0</v>
      </c>
      <c r="BT380">
        <v>9001.34</v>
      </c>
      <c r="BU380">
        <v>0</v>
      </c>
      <c r="BV380">
        <v>45.904785714285723</v>
      </c>
      <c r="BW380">
        <v>-10.45025714285714</v>
      </c>
      <c r="BX380">
        <v>2202.1799999999998</v>
      </c>
      <c r="BY380">
        <v>2211.111428571428</v>
      </c>
      <c r="BZ380">
        <v>0.81831914285714269</v>
      </c>
      <c r="CA380">
        <v>2140.8771428571431</v>
      </c>
      <c r="CB380">
        <v>31.764771428571429</v>
      </c>
      <c r="CC380">
        <v>3.2980114285714279</v>
      </c>
      <c r="CD380">
        <v>3.2151828571428571</v>
      </c>
      <c r="CE380">
        <v>25.614314285714279</v>
      </c>
      <c r="CF380">
        <v>25.186385714285709</v>
      </c>
      <c r="CG380">
        <v>1199.994285714286</v>
      </c>
      <c r="CH380">
        <v>0.4999539999999999</v>
      </c>
      <c r="CI380">
        <v>0.5000460000000001</v>
      </c>
      <c r="CJ380">
        <v>0</v>
      </c>
      <c r="CK380">
        <v>1765.242857142857</v>
      </c>
      <c r="CL380">
        <v>4.9990899999999998</v>
      </c>
      <c r="CM380">
        <v>19866.82857142857</v>
      </c>
      <c r="CN380">
        <v>9557.65</v>
      </c>
      <c r="CO380">
        <v>39.686999999999998</v>
      </c>
      <c r="CP380">
        <v>41.25</v>
      </c>
      <c r="CQ380">
        <v>40.463999999999999</v>
      </c>
      <c r="CR380">
        <v>40.375</v>
      </c>
      <c r="CS380">
        <v>41.186999999999998</v>
      </c>
      <c r="CT380">
        <v>597.4442857142858</v>
      </c>
      <c r="CU380">
        <v>597.55428571428558</v>
      </c>
      <c r="CV380">
        <v>0</v>
      </c>
      <c r="CW380">
        <v>1670952126.4000001</v>
      </c>
      <c r="CX380">
        <v>0</v>
      </c>
      <c r="CY380">
        <v>1670950421.5999999</v>
      </c>
      <c r="CZ380" t="s">
        <v>356</v>
      </c>
      <c r="DA380">
        <v>1670950421.5999999</v>
      </c>
      <c r="DB380">
        <v>1670950421.5999999</v>
      </c>
      <c r="DC380">
        <v>14</v>
      </c>
      <c r="DD380">
        <v>-0.21199999999999999</v>
      </c>
      <c r="DE380">
        <v>-3.1E-2</v>
      </c>
      <c r="DF380">
        <v>-4.3040000000000003</v>
      </c>
      <c r="DG380">
        <v>0.155</v>
      </c>
      <c r="DH380">
        <v>415</v>
      </c>
      <c r="DI380">
        <v>33</v>
      </c>
      <c r="DJ380">
        <v>0.37</v>
      </c>
      <c r="DK380">
        <v>0.39</v>
      </c>
      <c r="DL380">
        <v>-10.410356097560969</v>
      </c>
      <c r="DM380">
        <v>-1.0394195121951111</v>
      </c>
      <c r="DN380">
        <v>0.1344044153034552</v>
      </c>
      <c r="DO380">
        <v>0</v>
      </c>
      <c r="DP380">
        <v>0.79664026829268286</v>
      </c>
      <c r="DQ380">
        <v>0.14247033449477331</v>
      </c>
      <c r="DR380">
        <v>1.8015930526422919E-2</v>
      </c>
      <c r="DS380">
        <v>0</v>
      </c>
      <c r="DT380">
        <v>0</v>
      </c>
      <c r="DU380">
        <v>0</v>
      </c>
      <c r="DV380">
        <v>0</v>
      </c>
      <c r="DW380">
        <v>-1</v>
      </c>
      <c r="DX380">
        <v>0</v>
      </c>
      <c r="DY380">
        <v>2</v>
      </c>
      <c r="DZ380" t="s">
        <v>390</v>
      </c>
      <c r="EA380">
        <v>3.29941</v>
      </c>
      <c r="EB380">
        <v>2.6253500000000001</v>
      </c>
      <c r="EC380">
        <v>0.29553600000000002</v>
      </c>
      <c r="ED380">
        <v>0.29414800000000002</v>
      </c>
      <c r="EE380">
        <v>0.13631499999999999</v>
      </c>
      <c r="EF380">
        <v>0.132636</v>
      </c>
      <c r="EG380">
        <v>21420.400000000001</v>
      </c>
      <c r="EH380">
        <v>21843.7</v>
      </c>
      <c r="EI380">
        <v>28287.8</v>
      </c>
      <c r="EJ380">
        <v>29778.6</v>
      </c>
      <c r="EK380">
        <v>33633.800000000003</v>
      </c>
      <c r="EL380">
        <v>35846.400000000001</v>
      </c>
      <c r="EM380">
        <v>39922.699999999997</v>
      </c>
      <c r="EN380">
        <v>42527.4</v>
      </c>
      <c r="EO380">
        <v>2.1506500000000002</v>
      </c>
      <c r="EP380">
        <v>2.25217</v>
      </c>
      <c r="EQ380">
        <v>0.15900300000000001</v>
      </c>
      <c r="ER380">
        <v>0</v>
      </c>
      <c r="ES380">
        <v>29.3279</v>
      </c>
      <c r="ET380">
        <v>999.9</v>
      </c>
      <c r="EU380">
        <v>73.900000000000006</v>
      </c>
      <c r="EV380">
        <v>32.5</v>
      </c>
      <c r="EW380">
        <v>35.859400000000001</v>
      </c>
      <c r="EX380">
        <v>56.777200000000001</v>
      </c>
      <c r="EY380">
        <v>-2.8445499999999999</v>
      </c>
      <c r="EZ380">
        <v>2</v>
      </c>
      <c r="FA380">
        <v>0.209812</v>
      </c>
      <c r="FB380">
        <v>-0.84930799999999995</v>
      </c>
      <c r="FC380">
        <v>20.270800000000001</v>
      </c>
      <c r="FD380">
        <v>5.2217799999999999</v>
      </c>
      <c r="FE380">
        <v>12.004</v>
      </c>
      <c r="FF380">
        <v>4.9872500000000004</v>
      </c>
      <c r="FG380">
        <v>3.2841800000000001</v>
      </c>
      <c r="FH380">
        <v>9999</v>
      </c>
      <c r="FI380">
        <v>9999</v>
      </c>
      <c r="FJ380">
        <v>9999</v>
      </c>
      <c r="FK380">
        <v>999.9</v>
      </c>
      <c r="FL380">
        <v>1.86581</v>
      </c>
      <c r="FM380">
        <v>1.8621799999999999</v>
      </c>
      <c r="FN380">
        <v>1.8641700000000001</v>
      </c>
      <c r="FO380">
        <v>1.8602000000000001</v>
      </c>
      <c r="FP380">
        <v>1.8609599999999999</v>
      </c>
      <c r="FQ380">
        <v>1.86006</v>
      </c>
      <c r="FR380">
        <v>1.86175</v>
      </c>
      <c r="FS380">
        <v>1.8583700000000001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-6.55</v>
      </c>
      <c r="GH380">
        <v>0.16819999999999999</v>
      </c>
      <c r="GI380">
        <v>-3.3542705637745942</v>
      </c>
      <c r="GJ380">
        <v>-2.7043828418459848E-3</v>
      </c>
      <c r="GK380">
        <v>1.1637646390227569E-6</v>
      </c>
      <c r="GL380">
        <v>-2.7935288173591201E-10</v>
      </c>
      <c r="GM380">
        <v>-0.1154585369592631</v>
      </c>
      <c r="GN380">
        <v>-1.575226436802038E-3</v>
      </c>
      <c r="GO380">
        <v>7.1853088279240026E-4</v>
      </c>
      <c r="GP380">
        <v>-1.2337336158236461E-5</v>
      </c>
      <c r="GQ380">
        <v>5</v>
      </c>
      <c r="GR380">
        <v>2087</v>
      </c>
      <c r="GS380">
        <v>4</v>
      </c>
      <c r="GT380">
        <v>31</v>
      </c>
      <c r="GU380">
        <v>27.9</v>
      </c>
      <c r="GV380">
        <v>27.9</v>
      </c>
      <c r="GW380">
        <v>4.99756</v>
      </c>
      <c r="GX380">
        <v>2.3962400000000001</v>
      </c>
      <c r="GY380">
        <v>2.04834</v>
      </c>
      <c r="GZ380">
        <v>2.6196299999999999</v>
      </c>
      <c r="HA380">
        <v>2.1972700000000001</v>
      </c>
      <c r="HB380">
        <v>2.34131</v>
      </c>
      <c r="HC380">
        <v>37.481900000000003</v>
      </c>
      <c r="HD380">
        <v>14.079499999999999</v>
      </c>
      <c r="HE380">
        <v>18</v>
      </c>
      <c r="HF380">
        <v>614.56100000000004</v>
      </c>
      <c r="HG380">
        <v>774.32899999999995</v>
      </c>
      <c r="HH380">
        <v>31.0001</v>
      </c>
      <c r="HI380">
        <v>30.147099999999998</v>
      </c>
      <c r="HJ380">
        <v>30</v>
      </c>
      <c r="HK380">
        <v>30.082799999999999</v>
      </c>
      <c r="HL380">
        <v>30.073699999999999</v>
      </c>
      <c r="HM380">
        <v>100</v>
      </c>
      <c r="HN380">
        <v>14.898099999999999</v>
      </c>
      <c r="HO380">
        <v>100</v>
      </c>
      <c r="HP380">
        <v>31</v>
      </c>
      <c r="HQ380">
        <v>2434.46</v>
      </c>
      <c r="HR380">
        <v>31.754200000000001</v>
      </c>
      <c r="HS380">
        <v>99.668499999999995</v>
      </c>
      <c r="HT380">
        <v>98.652199999999993</v>
      </c>
    </row>
    <row r="381" spans="1:228" x14ac:dyDescent="0.2">
      <c r="A381">
        <v>366</v>
      </c>
      <c r="B381">
        <v>1670952098</v>
      </c>
      <c r="C381">
        <v>1456.900000095367</v>
      </c>
      <c r="D381" t="s">
        <v>1091</v>
      </c>
      <c r="E381" t="s">
        <v>1092</v>
      </c>
      <c r="F381">
        <v>4</v>
      </c>
      <c r="G381">
        <v>1670952095.6875</v>
      </c>
      <c r="H381">
        <f t="shared" si="170"/>
        <v>1.9727440477501973E-3</v>
      </c>
      <c r="I381">
        <f t="shared" si="171"/>
        <v>1.9727440477501972</v>
      </c>
      <c r="J381">
        <f t="shared" si="172"/>
        <v>20.797371796836831</v>
      </c>
      <c r="K381">
        <f t="shared" si="173"/>
        <v>2130.4825000000001</v>
      </c>
      <c r="L381">
        <f t="shared" si="174"/>
        <v>1832.2274606097708</v>
      </c>
      <c r="M381">
        <f t="shared" si="175"/>
        <v>185.64071808944078</v>
      </c>
      <c r="N381">
        <f t="shared" si="176"/>
        <v>215.8598261841147</v>
      </c>
      <c r="O381">
        <f t="shared" si="177"/>
        <v>0.13483974089799208</v>
      </c>
      <c r="P381">
        <f t="shared" si="178"/>
        <v>3.6861663321793361</v>
      </c>
      <c r="Q381">
        <f t="shared" si="179"/>
        <v>0.13215829174299967</v>
      </c>
      <c r="R381">
        <f t="shared" si="180"/>
        <v>8.2835408552439302E-2</v>
      </c>
      <c r="S381">
        <f t="shared" si="181"/>
        <v>226.11762699171967</v>
      </c>
      <c r="T381">
        <f t="shared" si="182"/>
        <v>32.433435487269286</v>
      </c>
      <c r="U381">
        <f t="shared" si="183"/>
        <v>31.915849999999999</v>
      </c>
      <c r="V381">
        <f t="shared" si="184"/>
        <v>4.7523868989207161</v>
      </c>
      <c r="W381">
        <f t="shared" si="185"/>
        <v>70.001265360876047</v>
      </c>
      <c r="X381">
        <f t="shared" si="186"/>
        <v>3.3000747534457608</v>
      </c>
      <c r="Y381">
        <f t="shared" si="187"/>
        <v>4.7143072863511177</v>
      </c>
      <c r="Z381">
        <f t="shared" si="188"/>
        <v>1.4523121454749552</v>
      </c>
      <c r="AA381">
        <f t="shared" si="189"/>
        <v>-86.998012505783706</v>
      </c>
      <c r="AB381">
        <f t="shared" si="190"/>
        <v>-28.214492885681459</v>
      </c>
      <c r="AC381">
        <f t="shared" si="191"/>
        <v>-1.7331860827845678</v>
      </c>
      <c r="AD381">
        <f t="shared" si="192"/>
        <v>109.17193551746993</v>
      </c>
      <c r="AE381">
        <f t="shared" si="193"/>
        <v>20.799724239122899</v>
      </c>
      <c r="AF381">
        <f t="shared" si="194"/>
        <v>2.0059294044228184</v>
      </c>
      <c r="AG381">
        <f t="shared" si="195"/>
        <v>20.797371796836831</v>
      </c>
      <c r="AH381">
        <v>2211.1578051608049</v>
      </c>
      <c r="AI381">
        <v>2202.2256969696982</v>
      </c>
      <c r="AJ381">
        <v>2.537579472749026E-3</v>
      </c>
      <c r="AK381">
        <v>63.164820258041182</v>
      </c>
      <c r="AL381">
        <f t="shared" si="196"/>
        <v>1.9727440477501972</v>
      </c>
      <c r="AM381">
        <v>31.764710801565201</v>
      </c>
      <c r="AN381">
        <v>32.567750909090911</v>
      </c>
      <c r="AO381">
        <v>-1.730586558840229E-3</v>
      </c>
      <c r="AP381">
        <v>96.758734084088289</v>
      </c>
      <c r="AQ381">
        <v>66</v>
      </c>
      <c r="AR381">
        <v>10</v>
      </c>
      <c r="AS381">
        <f t="shared" si="197"/>
        <v>1</v>
      </c>
      <c r="AT381">
        <f t="shared" si="198"/>
        <v>0</v>
      </c>
      <c r="AU381">
        <f t="shared" si="199"/>
        <v>47631.089908282505</v>
      </c>
      <c r="AV381">
        <f t="shared" si="200"/>
        <v>1199.9949999999999</v>
      </c>
      <c r="AW381">
        <f t="shared" si="201"/>
        <v>1025.9224450734298</v>
      </c>
      <c r="AX381">
        <f t="shared" si="202"/>
        <v>0.85493893314007963</v>
      </c>
      <c r="AY381">
        <f t="shared" si="203"/>
        <v>0.18843214096035374</v>
      </c>
      <c r="AZ381">
        <v>2.7</v>
      </c>
      <c r="BA381">
        <v>0.5</v>
      </c>
      <c r="BB381" t="s">
        <v>355</v>
      </c>
      <c r="BC381">
        <v>2</v>
      </c>
      <c r="BD381" t="b">
        <v>1</v>
      </c>
      <c r="BE381">
        <v>1670952095.6875</v>
      </c>
      <c r="BF381">
        <v>2130.4825000000001</v>
      </c>
      <c r="BG381">
        <v>2140.8975</v>
      </c>
      <c r="BH381">
        <v>32.570912499999999</v>
      </c>
      <c r="BI381">
        <v>31.764824999999998</v>
      </c>
      <c r="BJ381">
        <v>2137.0262499999999</v>
      </c>
      <c r="BK381">
        <v>32.4027125</v>
      </c>
      <c r="BL381">
        <v>650.00450000000001</v>
      </c>
      <c r="BM381">
        <v>101.21975</v>
      </c>
      <c r="BN381">
        <v>9.9939874999999997E-2</v>
      </c>
      <c r="BO381">
        <v>31.773875</v>
      </c>
      <c r="BP381">
        <v>31.915849999999999</v>
      </c>
      <c r="BQ381">
        <v>999.9</v>
      </c>
      <c r="BR381">
        <v>0</v>
      </c>
      <c r="BS381">
        <v>0</v>
      </c>
      <c r="BT381">
        <v>9014.4524999999994</v>
      </c>
      <c r="BU381">
        <v>0</v>
      </c>
      <c r="BV381">
        <v>46.136512500000002</v>
      </c>
      <c r="BW381">
        <v>-10.4173375</v>
      </c>
      <c r="BX381">
        <v>2202.2075</v>
      </c>
      <c r="BY381">
        <v>2211.1350000000002</v>
      </c>
      <c r="BZ381">
        <v>0.80610224999999991</v>
      </c>
      <c r="CA381">
        <v>2140.8975</v>
      </c>
      <c r="CB381">
        <v>31.764824999999998</v>
      </c>
      <c r="CC381">
        <v>3.2968212499999998</v>
      </c>
      <c r="CD381">
        <v>3.2152287500000001</v>
      </c>
      <c r="CE381">
        <v>25.608250000000002</v>
      </c>
      <c r="CF381">
        <v>25.1866375</v>
      </c>
      <c r="CG381">
        <v>1199.9949999999999</v>
      </c>
      <c r="CH381">
        <v>0.49995224999999999</v>
      </c>
      <c r="CI381">
        <v>0.50004787499999992</v>
      </c>
      <c r="CJ381">
        <v>0</v>
      </c>
      <c r="CK381">
        <v>1764.825</v>
      </c>
      <c r="CL381">
        <v>4.9990899999999998</v>
      </c>
      <c r="CM381">
        <v>19860.737499999999</v>
      </c>
      <c r="CN381">
        <v>9557.6387500000001</v>
      </c>
      <c r="CO381">
        <v>39.686999999999998</v>
      </c>
      <c r="CP381">
        <v>41.25</v>
      </c>
      <c r="CQ381">
        <v>40.468499999999999</v>
      </c>
      <c r="CR381">
        <v>40.375</v>
      </c>
      <c r="CS381">
        <v>41.186999999999998</v>
      </c>
      <c r="CT381">
        <v>597.44250000000011</v>
      </c>
      <c r="CU381">
        <v>597.55624999999998</v>
      </c>
      <c r="CV381">
        <v>0</v>
      </c>
      <c r="CW381">
        <v>1670952130</v>
      </c>
      <c r="CX381">
        <v>0</v>
      </c>
      <c r="CY381">
        <v>1670950421.5999999</v>
      </c>
      <c r="CZ381" t="s">
        <v>356</v>
      </c>
      <c r="DA381">
        <v>1670950421.5999999</v>
      </c>
      <c r="DB381">
        <v>1670950421.5999999</v>
      </c>
      <c r="DC381">
        <v>14</v>
      </c>
      <c r="DD381">
        <v>-0.21199999999999999</v>
      </c>
      <c r="DE381">
        <v>-3.1E-2</v>
      </c>
      <c r="DF381">
        <v>-4.3040000000000003</v>
      </c>
      <c r="DG381">
        <v>0.155</v>
      </c>
      <c r="DH381">
        <v>415</v>
      </c>
      <c r="DI381">
        <v>33</v>
      </c>
      <c r="DJ381">
        <v>0.37</v>
      </c>
      <c r="DK381">
        <v>0.39</v>
      </c>
      <c r="DL381">
        <v>-10.455539024390241</v>
      </c>
      <c r="DM381">
        <v>-0.32125714285715667</v>
      </c>
      <c r="DN381">
        <v>9.4576284548761005E-2</v>
      </c>
      <c r="DO381">
        <v>0</v>
      </c>
      <c r="DP381">
        <v>0.80054480487804891</v>
      </c>
      <c r="DQ381">
        <v>0.12983767944251021</v>
      </c>
      <c r="DR381">
        <v>1.7688992941346338E-2</v>
      </c>
      <c r="DS381">
        <v>0</v>
      </c>
      <c r="DT381">
        <v>0</v>
      </c>
      <c r="DU381">
        <v>0</v>
      </c>
      <c r="DV381">
        <v>0</v>
      </c>
      <c r="DW381">
        <v>-1</v>
      </c>
      <c r="DX381">
        <v>0</v>
      </c>
      <c r="DY381">
        <v>2</v>
      </c>
      <c r="DZ381" t="s">
        <v>390</v>
      </c>
      <c r="EA381">
        <v>3.2996500000000002</v>
      </c>
      <c r="EB381">
        <v>2.6253700000000002</v>
      </c>
      <c r="EC381">
        <v>0.29554000000000002</v>
      </c>
      <c r="ED381">
        <v>0.29413800000000001</v>
      </c>
      <c r="EE381">
        <v>0.136297</v>
      </c>
      <c r="EF381">
        <v>0.13263800000000001</v>
      </c>
      <c r="EG381">
        <v>21420.400000000001</v>
      </c>
      <c r="EH381">
        <v>21844</v>
      </c>
      <c r="EI381">
        <v>28288.1</v>
      </c>
      <c r="EJ381">
        <v>29778.6</v>
      </c>
      <c r="EK381">
        <v>33634.6</v>
      </c>
      <c r="EL381">
        <v>35846.6</v>
      </c>
      <c r="EM381">
        <v>39922.9</v>
      </c>
      <c r="EN381">
        <v>42527.7</v>
      </c>
      <c r="EO381">
        <v>2.1505800000000002</v>
      </c>
      <c r="EP381">
        <v>2.2522500000000001</v>
      </c>
      <c r="EQ381">
        <v>0.159472</v>
      </c>
      <c r="ER381">
        <v>0</v>
      </c>
      <c r="ES381">
        <v>29.325700000000001</v>
      </c>
      <c r="ET381">
        <v>999.9</v>
      </c>
      <c r="EU381">
        <v>73.900000000000006</v>
      </c>
      <c r="EV381">
        <v>32.5</v>
      </c>
      <c r="EW381">
        <v>35.8626</v>
      </c>
      <c r="EX381">
        <v>57.287199999999999</v>
      </c>
      <c r="EY381">
        <v>-2.9246799999999999</v>
      </c>
      <c r="EZ381">
        <v>2</v>
      </c>
      <c r="FA381">
        <v>0.20979400000000001</v>
      </c>
      <c r="FB381">
        <v>-0.84943400000000002</v>
      </c>
      <c r="FC381">
        <v>20.270700000000001</v>
      </c>
      <c r="FD381">
        <v>5.2211800000000004</v>
      </c>
      <c r="FE381">
        <v>12.004</v>
      </c>
      <c r="FF381">
        <v>4.9869500000000002</v>
      </c>
      <c r="FG381">
        <v>3.2842500000000001</v>
      </c>
      <c r="FH381">
        <v>9999</v>
      </c>
      <c r="FI381">
        <v>9999</v>
      </c>
      <c r="FJ381">
        <v>9999</v>
      </c>
      <c r="FK381">
        <v>999.9</v>
      </c>
      <c r="FL381">
        <v>1.8657900000000001</v>
      </c>
      <c r="FM381">
        <v>1.8621799999999999</v>
      </c>
      <c r="FN381">
        <v>1.8641700000000001</v>
      </c>
      <c r="FO381">
        <v>1.8602000000000001</v>
      </c>
      <c r="FP381">
        <v>1.8609599999999999</v>
      </c>
      <c r="FQ381">
        <v>1.8600699999999999</v>
      </c>
      <c r="FR381">
        <v>1.8617600000000001</v>
      </c>
      <c r="FS381">
        <v>1.8583700000000001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-6.54</v>
      </c>
      <c r="GH381">
        <v>0.16819999999999999</v>
      </c>
      <c r="GI381">
        <v>-3.3542705637745942</v>
      </c>
      <c r="GJ381">
        <v>-2.7043828418459848E-3</v>
      </c>
      <c r="GK381">
        <v>1.1637646390227569E-6</v>
      </c>
      <c r="GL381">
        <v>-2.7935288173591201E-10</v>
      </c>
      <c r="GM381">
        <v>-0.1154585369592631</v>
      </c>
      <c r="GN381">
        <v>-1.575226436802038E-3</v>
      </c>
      <c r="GO381">
        <v>7.1853088279240026E-4</v>
      </c>
      <c r="GP381">
        <v>-1.2337336158236461E-5</v>
      </c>
      <c r="GQ381">
        <v>5</v>
      </c>
      <c r="GR381">
        <v>2087</v>
      </c>
      <c r="GS381">
        <v>4</v>
      </c>
      <c r="GT381">
        <v>31</v>
      </c>
      <c r="GU381">
        <v>27.9</v>
      </c>
      <c r="GV381">
        <v>27.9</v>
      </c>
      <c r="GW381">
        <v>4.99756</v>
      </c>
      <c r="GX381">
        <v>2.3889200000000002</v>
      </c>
      <c r="GY381">
        <v>2.04834</v>
      </c>
      <c r="GZ381">
        <v>2.6196299999999999</v>
      </c>
      <c r="HA381">
        <v>2.1972700000000001</v>
      </c>
      <c r="HB381">
        <v>2.2802699999999998</v>
      </c>
      <c r="HC381">
        <v>37.481900000000003</v>
      </c>
      <c r="HD381">
        <v>14.0707</v>
      </c>
      <c r="HE381">
        <v>18</v>
      </c>
      <c r="HF381">
        <v>614.48900000000003</v>
      </c>
      <c r="HG381">
        <v>774.4</v>
      </c>
      <c r="HH381">
        <v>31</v>
      </c>
      <c r="HI381">
        <v>30.147099999999998</v>
      </c>
      <c r="HJ381">
        <v>30</v>
      </c>
      <c r="HK381">
        <v>30.081199999999999</v>
      </c>
      <c r="HL381">
        <v>30.073399999999999</v>
      </c>
      <c r="HM381">
        <v>100</v>
      </c>
      <c r="HN381">
        <v>14.898099999999999</v>
      </c>
      <c r="HO381">
        <v>100</v>
      </c>
      <c r="HP381">
        <v>31</v>
      </c>
      <c r="HQ381">
        <v>2441.14</v>
      </c>
      <c r="HR381">
        <v>31.754200000000001</v>
      </c>
      <c r="HS381">
        <v>99.6691</v>
      </c>
      <c r="HT381">
        <v>98.652699999999996</v>
      </c>
    </row>
    <row r="382" spans="1:228" x14ac:dyDescent="0.2">
      <c r="A382">
        <v>367</v>
      </c>
      <c r="B382">
        <v>1670952102</v>
      </c>
      <c r="C382">
        <v>1460.900000095367</v>
      </c>
      <c r="D382" t="s">
        <v>1093</v>
      </c>
      <c r="E382" t="s">
        <v>1094</v>
      </c>
      <c r="F382">
        <v>4</v>
      </c>
      <c r="G382">
        <v>1670952100</v>
      </c>
      <c r="H382">
        <f t="shared" si="170"/>
        <v>1.9724392629188281E-3</v>
      </c>
      <c r="I382">
        <f t="shared" si="171"/>
        <v>1.9724392629188279</v>
      </c>
      <c r="J382">
        <f t="shared" si="172"/>
        <v>20.974568340518552</v>
      </c>
      <c r="K382">
        <f t="shared" si="173"/>
        <v>2130.3428571428572</v>
      </c>
      <c r="L382">
        <f t="shared" si="174"/>
        <v>1829.9940601982373</v>
      </c>
      <c r="M382">
        <f t="shared" si="175"/>
        <v>185.41395312196312</v>
      </c>
      <c r="N382">
        <f t="shared" si="176"/>
        <v>215.84512170777549</v>
      </c>
      <c r="O382">
        <f t="shared" si="177"/>
        <v>0.13485112776993799</v>
      </c>
      <c r="P382">
        <f t="shared" si="178"/>
        <v>3.6753406458842592</v>
      </c>
      <c r="Q382">
        <f t="shared" si="179"/>
        <v>0.13216150085990308</v>
      </c>
      <c r="R382">
        <f t="shared" si="180"/>
        <v>8.2838122238862666E-2</v>
      </c>
      <c r="S382">
        <f t="shared" si="181"/>
        <v>226.11790114519039</v>
      </c>
      <c r="T382">
        <f t="shared" si="182"/>
        <v>32.438397448566818</v>
      </c>
      <c r="U382">
        <f t="shared" si="183"/>
        <v>31.91188571428571</v>
      </c>
      <c r="V382">
        <f t="shared" si="184"/>
        <v>4.7513200008818988</v>
      </c>
      <c r="W382">
        <f t="shared" si="185"/>
        <v>69.971754948733107</v>
      </c>
      <c r="X382">
        <f t="shared" si="186"/>
        <v>3.2992573270990047</v>
      </c>
      <c r="Y382">
        <f t="shared" si="187"/>
        <v>4.7151273103215772</v>
      </c>
      <c r="Z382">
        <f t="shared" si="188"/>
        <v>1.4520626737828941</v>
      </c>
      <c r="AA382">
        <f t="shared" si="189"/>
        <v>-86.984571494720313</v>
      </c>
      <c r="AB382">
        <f t="shared" si="190"/>
        <v>-26.738247692198765</v>
      </c>
      <c r="AC382">
        <f t="shared" si="191"/>
        <v>-1.6473326227813927</v>
      </c>
      <c r="AD382">
        <f t="shared" si="192"/>
        <v>110.74774933548991</v>
      </c>
      <c r="AE382">
        <f t="shared" si="193"/>
        <v>21.04704357997738</v>
      </c>
      <c r="AF382">
        <f t="shared" si="194"/>
        <v>1.9886607515192611</v>
      </c>
      <c r="AG382">
        <f t="shared" si="195"/>
        <v>20.974568340518552</v>
      </c>
      <c r="AH382">
        <v>2211.056780594894</v>
      </c>
      <c r="AI382">
        <v>2202.0727878787879</v>
      </c>
      <c r="AJ382">
        <v>-3.4807141750951231E-3</v>
      </c>
      <c r="AK382">
        <v>63.164820258041182</v>
      </c>
      <c r="AL382">
        <f t="shared" si="196"/>
        <v>1.9724392629188279</v>
      </c>
      <c r="AM382">
        <v>31.764489066878848</v>
      </c>
      <c r="AN382">
        <v>32.560930303030283</v>
      </c>
      <c r="AO382">
        <v>-6.5154407449281903E-4</v>
      </c>
      <c r="AP382">
        <v>96.758734084088289</v>
      </c>
      <c r="AQ382">
        <v>66</v>
      </c>
      <c r="AR382">
        <v>10</v>
      </c>
      <c r="AS382">
        <f t="shared" si="197"/>
        <v>1</v>
      </c>
      <c r="AT382">
        <f t="shared" si="198"/>
        <v>0</v>
      </c>
      <c r="AU382">
        <f t="shared" si="199"/>
        <v>47436.231963478727</v>
      </c>
      <c r="AV382">
        <f t="shared" si="200"/>
        <v>1199.995714285714</v>
      </c>
      <c r="AW382">
        <f t="shared" si="201"/>
        <v>1025.9231280545025</v>
      </c>
      <c r="AX382">
        <f t="shared" si="202"/>
        <v>0.85493899339896684</v>
      </c>
      <c r="AY382">
        <f t="shared" si="203"/>
        <v>0.18843225726000606</v>
      </c>
      <c r="AZ382">
        <v>2.7</v>
      </c>
      <c r="BA382">
        <v>0.5</v>
      </c>
      <c r="BB382" t="s">
        <v>355</v>
      </c>
      <c r="BC382">
        <v>2</v>
      </c>
      <c r="BD382" t="b">
        <v>1</v>
      </c>
      <c r="BE382">
        <v>1670952100</v>
      </c>
      <c r="BF382">
        <v>2130.3428571428572</v>
      </c>
      <c r="BG382">
        <v>2140.8442857142859</v>
      </c>
      <c r="BH382">
        <v>32.562928571428571</v>
      </c>
      <c r="BI382">
        <v>31.763842857142858</v>
      </c>
      <c r="BJ382">
        <v>2136.8871428571429</v>
      </c>
      <c r="BK382">
        <v>32.39481428571429</v>
      </c>
      <c r="BL382">
        <v>650.06057142857139</v>
      </c>
      <c r="BM382">
        <v>101.2192857142857</v>
      </c>
      <c r="BN382">
        <v>0.10014321428571429</v>
      </c>
      <c r="BO382">
        <v>31.77694285714286</v>
      </c>
      <c r="BP382">
        <v>31.91188571428571</v>
      </c>
      <c r="BQ382">
        <v>999.89999999999986</v>
      </c>
      <c r="BR382">
        <v>0</v>
      </c>
      <c r="BS382">
        <v>0</v>
      </c>
      <c r="BT382">
        <v>8977.1457142857125</v>
      </c>
      <c r="BU382">
        <v>0</v>
      </c>
      <c r="BV382">
        <v>46.393985714285712</v>
      </c>
      <c r="BW382">
        <v>-10.500400000000001</v>
      </c>
      <c r="BX382">
        <v>2202.0471428571432</v>
      </c>
      <c r="BY382">
        <v>2211.0757142857142</v>
      </c>
      <c r="BZ382">
        <v>0.79911757142857132</v>
      </c>
      <c r="CA382">
        <v>2140.8442857142859</v>
      </c>
      <c r="CB382">
        <v>31.763842857142858</v>
      </c>
      <c r="CC382">
        <v>3.2959957142857141</v>
      </c>
      <c r="CD382">
        <v>3.2151100000000001</v>
      </c>
      <c r="CE382">
        <v>25.603999999999999</v>
      </c>
      <c r="CF382">
        <v>25.186</v>
      </c>
      <c r="CG382">
        <v>1199.995714285714</v>
      </c>
      <c r="CH382">
        <v>0.49995000000000012</v>
      </c>
      <c r="CI382">
        <v>0.50005014285714278</v>
      </c>
      <c r="CJ382">
        <v>0</v>
      </c>
      <c r="CK382">
        <v>1764.037142857143</v>
      </c>
      <c r="CL382">
        <v>4.9990899999999998</v>
      </c>
      <c r="CM382">
        <v>19854.157142857141</v>
      </c>
      <c r="CN382">
        <v>9557.6628571428573</v>
      </c>
      <c r="CO382">
        <v>39.686999999999998</v>
      </c>
      <c r="CP382">
        <v>41.25</v>
      </c>
      <c r="CQ382">
        <v>40.472999999999999</v>
      </c>
      <c r="CR382">
        <v>40.375</v>
      </c>
      <c r="CS382">
        <v>41.186999999999998</v>
      </c>
      <c r="CT382">
        <v>597.43999999999994</v>
      </c>
      <c r="CU382">
        <v>597.55857142857144</v>
      </c>
      <c r="CV382">
        <v>0</v>
      </c>
      <c r="CW382">
        <v>1670952134.2</v>
      </c>
      <c r="CX382">
        <v>0</v>
      </c>
      <c r="CY382">
        <v>1670950421.5999999</v>
      </c>
      <c r="CZ382" t="s">
        <v>356</v>
      </c>
      <c r="DA382">
        <v>1670950421.5999999</v>
      </c>
      <c r="DB382">
        <v>1670950421.5999999</v>
      </c>
      <c r="DC382">
        <v>14</v>
      </c>
      <c r="DD382">
        <v>-0.21199999999999999</v>
      </c>
      <c r="DE382">
        <v>-3.1E-2</v>
      </c>
      <c r="DF382">
        <v>-4.3040000000000003</v>
      </c>
      <c r="DG382">
        <v>0.155</v>
      </c>
      <c r="DH382">
        <v>415</v>
      </c>
      <c r="DI382">
        <v>33</v>
      </c>
      <c r="DJ382">
        <v>0.37</v>
      </c>
      <c r="DK382">
        <v>0.39</v>
      </c>
      <c r="DL382">
        <v>-10.47820243902439</v>
      </c>
      <c r="DM382">
        <v>0.20187386759581041</v>
      </c>
      <c r="DN382">
        <v>8.1396468694915777E-2</v>
      </c>
      <c r="DO382">
        <v>0</v>
      </c>
      <c r="DP382">
        <v>0.80397782926829287</v>
      </c>
      <c r="DQ382">
        <v>5.569634843205553E-2</v>
      </c>
      <c r="DR382">
        <v>1.545280462649125E-2</v>
      </c>
      <c r="DS382">
        <v>1</v>
      </c>
      <c r="DT382">
        <v>0</v>
      </c>
      <c r="DU382">
        <v>0</v>
      </c>
      <c r="DV382">
        <v>0</v>
      </c>
      <c r="DW382">
        <v>-1</v>
      </c>
      <c r="DX382">
        <v>1</v>
      </c>
      <c r="DY382">
        <v>2</v>
      </c>
      <c r="DZ382" t="s">
        <v>363</v>
      </c>
      <c r="EA382">
        <v>3.2996099999999999</v>
      </c>
      <c r="EB382">
        <v>2.6250599999999999</v>
      </c>
      <c r="EC382">
        <v>0.29552600000000001</v>
      </c>
      <c r="ED382">
        <v>0.29414200000000001</v>
      </c>
      <c r="EE382">
        <v>0.13627400000000001</v>
      </c>
      <c r="EF382">
        <v>0.132629</v>
      </c>
      <c r="EG382">
        <v>21420.400000000001</v>
      </c>
      <c r="EH382">
        <v>21843.9</v>
      </c>
      <c r="EI382">
        <v>28287.4</v>
      </c>
      <c r="EJ382">
        <v>29778.6</v>
      </c>
      <c r="EK382">
        <v>33634.800000000003</v>
      </c>
      <c r="EL382">
        <v>35846.400000000001</v>
      </c>
      <c r="EM382">
        <v>39922.1</v>
      </c>
      <c r="EN382">
        <v>42527.1</v>
      </c>
      <c r="EO382">
        <v>2.1509</v>
      </c>
      <c r="EP382">
        <v>2.2522000000000002</v>
      </c>
      <c r="EQ382">
        <v>0.15911500000000001</v>
      </c>
      <c r="ER382">
        <v>0</v>
      </c>
      <c r="ES382">
        <v>29.325099999999999</v>
      </c>
      <c r="ET382">
        <v>999.9</v>
      </c>
      <c r="EU382">
        <v>73.900000000000006</v>
      </c>
      <c r="EV382">
        <v>32.5</v>
      </c>
      <c r="EW382">
        <v>35.8628</v>
      </c>
      <c r="EX382">
        <v>57.257199999999997</v>
      </c>
      <c r="EY382">
        <v>-3.0007999999999999</v>
      </c>
      <c r="EZ382">
        <v>2</v>
      </c>
      <c r="FA382">
        <v>0.209482</v>
      </c>
      <c r="FB382">
        <v>-0.84929200000000005</v>
      </c>
      <c r="FC382">
        <v>20.270700000000001</v>
      </c>
      <c r="FD382">
        <v>5.2207299999999996</v>
      </c>
      <c r="FE382">
        <v>12.004</v>
      </c>
      <c r="FF382">
        <v>4.9868499999999996</v>
      </c>
      <c r="FG382">
        <v>3.2843</v>
      </c>
      <c r="FH382">
        <v>9999</v>
      </c>
      <c r="FI382">
        <v>9999</v>
      </c>
      <c r="FJ382">
        <v>9999</v>
      </c>
      <c r="FK382">
        <v>999.9</v>
      </c>
      <c r="FL382">
        <v>1.8657699999999999</v>
      </c>
      <c r="FM382">
        <v>1.8621799999999999</v>
      </c>
      <c r="FN382">
        <v>1.8641700000000001</v>
      </c>
      <c r="FO382">
        <v>1.8602000000000001</v>
      </c>
      <c r="FP382">
        <v>1.8609500000000001</v>
      </c>
      <c r="FQ382">
        <v>1.8600699999999999</v>
      </c>
      <c r="FR382">
        <v>1.8617600000000001</v>
      </c>
      <c r="FS382">
        <v>1.8583700000000001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-6.55</v>
      </c>
      <c r="GH382">
        <v>0.1681</v>
      </c>
      <c r="GI382">
        <v>-3.3542705637745942</v>
      </c>
      <c r="GJ382">
        <v>-2.7043828418459848E-3</v>
      </c>
      <c r="GK382">
        <v>1.1637646390227569E-6</v>
      </c>
      <c r="GL382">
        <v>-2.7935288173591201E-10</v>
      </c>
      <c r="GM382">
        <v>-0.1154585369592631</v>
      </c>
      <c r="GN382">
        <v>-1.575226436802038E-3</v>
      </c>
      <c r="GO382">
        <v>7.1853088279240026E-4</v>
      </c>
      <c r="GP382">
        <v>-1.2337336158236461E-5</v>
      </c>
      <c r="GQ382">
        <v>5</v>
      </c>
      <c r="GR382">
        <v>2087</v>
      </c>
      <c r="GS382">
        <v>4</v>
      </c>
      <c r="GT382">
        <v>31</v>
      </c>
      <c r="GU382">
        <v>28</v>
      </c>
      <c r="GV382">
        <v>28</v>
      </c>
      <c r="GW382">
        <v>4.99756</v>
      </c>
      <c r="GX382">
        <v>2.3864700000000001</v>
      </c>
      <c r="GY382">
        <v>2.04834</v>
      </c>
      <c r="GZ382">
        <v>2.6184099999999999</v>
      </c>
      <c r="HA382">
        <v>2.1972700000000001</v>
      </c>
      <c r="HB382">
        <v>2.3584000000000001</v>
      </c>
      <c r="HC382">
        <v>37.481900000000003</v>
      </c>
      <c r="HD382">
        <v>14.079499999999999</v>
      </c>
      <c r="HE382">
        <v>18</v>
      </c>
      <c r="HF382">
        <v>614.73</v>
      </c>
      <c r="HG382">
        <v>774.31899999999996</v>
      </c>
      <c r="HH382">
        <v>31</v>
      </c>
      <c r="HI382">
        <v>30.146000000000001</v>
      </c>
      <c r="HJ382">
        <v>30</v>
      </c>
      <c r="HK382">
        <v>30.081199999999999</v>
      </c>
      <c r="HL382">
        <v>30.071100000000001</v>
      </c>
      <c r="HM382">
        <v>100</v>
      </c>
      <c r="HN382">
        <v>14.898099999999999</v>
      </c>
      <c r="HO382">
        <v>100</v>
      </c>
      <c r="HP382">
        <v>31</v>
      </c>
      <c r="HQ382">
        <v>2447.8200000000002</v>
      </c>
      <c r="HR382">
        <v>31.754200000000001</v>
      </c>
      <c r="HS382">
        <v>99.667000000000002</v>
      </c>
      <c r="HT382">
        <v>98.651799999999994</v>
      </c>
    </row>
    <row r="383" spans="1:228" x14ac:dyDescent="0.2">
      <c r="A383">
        <v>368</v>
      </c>
      <c r="B383">
        <v>1670952106</v>
      </c>
      <c r="C383">
        <v>1464.900000095367</v>
      </c>
      <c r="D383" t="s">
        <v>1095</v>
      </c>
      <c r="E383" t="s">
        <v>1096</v>
      </c>
      <c r="F383">
        <v>4</v>
      </c>
      <c r="G383">
        <v>1670952103.6875</v>
      </c>
      <c r="H383">
        <f t="shared" si="170"/>
        <v>1.9755723594338404E-3</v>
      </c>
      <c r="I383">
        <f t="shared" si="171"/>
        <v>1.9755723594338406</v>
      </c>
      <c r="J383">
        <f t="shared" si="172"/>
        <v>22.008018736239428</v>
      </c>
      <c r="K383">
        <f t="shared" si="173"/>
        <v>2130.3449999999998</v>
      </c>
      <c r="L383">
        <f t="shared" si="174"/>
        <v>1817.9100950853503</v>
      </c>
      <c r="M383">
        <f t="shared" si="175"/>
        <v>184.18902357727384</v>
      </c>
      <c r="N383">
        <f t="shared" si="176"/>
        <v>215.84464847493186</v>
      </c>
      <c r="O383">
        <f t="shared" si="177"/>
        <v>0.13498766163683812</v>
      </c>
      <c r="P383">
        <f t="shared" si="178"/>
        <v>3.681763400777315</v>
      </c>
      <c r="Q383">
        <f t="shared" si="179"/>
        <v>0.13229724465745804</v>
      </c>
      <c r="R383">
        <f t="shared" si="180"/>
        <v>8.2923034992646527E-2</v>
      </c>
      <c r="S383">
        <f t="shared" si="181"/>
        <v>226.13534132232513</v>
      </c>
      <c r="T383">
        <f t="shared" si="182"/>
        <v>32.433545695506119</v>
      </c>
      <c r="U383">
        <f t="shared" si="183"/>
        <v>31.913125000000001</v>
      </c>
      <c r="V383">
        <f t="shared" si="184"/>
        <v>4.7516535042588286</v>
      </c>
      <c r="W383">
        <f t="shared" si="185"/>
        <v>69.974304235450006</v>
      </c>
      <c r="X383">
        <f t="shared" si="186"/>
        <v>3.2987803452293352</v>
      </c>
      <c r="Y383">
        <f t="shared" si="187"/>
        <v>4.7142738770643255</v>
      </c>
      <c r="Z383">
        <f t="shared" si="188"/>
        <v>1.4528731590294934</v>
      </c>
      <c r="AA383">
        <f t="shared" si="189"/>
        <v>-87.122741051032364</v>
      </c>
      <c r="AB383">
        <f t="shared" si="190"/>
        <v>-27.664714966989958</v>
      </c>
      <c r="AC383">
        <f t="shared" si="191"/>
        <v>-1.7014222381838646</v>
      </c>
      <c r="AD383">
        <f t="shared" si="192"/>
        <v>109.64646306611895</v>
      </c>
      <c r="AE383">
        <f t="shared" si="193"/>
        <v>20.981846075507129</v>
      </c>
      <c r="AF383">
        <f t="shared" si="194"/>
        <v>1.9825068211667958</v>
      </c>
      <c r="AG383">
        <f t="shared" si="195"/>
        <v>22.008018736239428</v>
      </c>
      <c r="AH383">
        <v>2211.0495668002841</v>
      </c>
      <c r="AI383">
        <v>2201.8912727272709</v>
      </c>
      <c r="AJ383">
        <v>-7.3064534541749077E-2</v>
      </c>
      <c r="AK383">
        <v>63.164820258041182</v>
      </c>
      <c r="AL383">
        <f t="shared" si="196"/>
        <v>1.9755723594338406</v>
      </c>
      <c r="AM383">
        <v>31.761785234120119</v>
      </c>
      <c r="AN383">
        <v>32.557071515151527</v>
      </c>
      <c r="AO383">
        <v>-2.3083457557250821E-4</v>
      </c>
      <c r="AP383">
        <v>96.758734084088289</v>
      </c>
      <c r="AQ383">
        <v>66</v>
      </c>
      <c r="AR383">
        <v>10</v>
      </c>
      <c r="AS383">
        <f t="shared" si="197"/>
        <v>1</v>
      </c>
      <c r="AT383">
        <f t="shared" si="198"/>
        <v>0</v>
      </c>
      <c r="AU383">
        <f t="shared" si="199"/>
        <v>47552.039330455475</v>
      </c>
      <c r="AV383">
        <f t="shared" si="200"/>
        <v>1200.09375</v>
      </c>
      <c r="AW383">
        <f t="shared" si="201"/>
        <v>1026.0064074208938</v>
      </c>
      <c r="AX383">
        <f t="shared" si="202"/>
        <v>0.85493854744339248</v>
      </c>
      <c r="AY383">
        <f t="shared" si="203"/>
        <v>0.18843139656574759</v>
      </c>
      <c r="AZ383">
        <v>2.7</v>
      </c>
      <c r="BA383">
        <v>0.5</v>
      </c>
      <c r="BB383" t="s">
        <v>355</v>
      </c>
      <c r="BC383">
        <v>2</v>
      </c>
      <c r="BD383" t="b">
        <v>1</v>
      </c>
      <c r="BE383">
        <v>1670952103.6875</v>
      </c>
      <c r="BF383">
        <v>2130.3449999999998</v>
      </c>
      <c r="BG383">
        <v>2140.8150000000001</v>
      </c>
      <c r="BH383">
        <v>32.558325000000004</v>
      </c>
      <c r="BI383">
        <v>31.761624999999999</v>
      </c>
      <c r="BJ383">
        <v>2136.8874999999998</v>
      </c>
      <c r="BK383">
        <v>32.390237499999998</v>
      </c>
      <c r="BL383">
        <v>649.99262500000009</v>
      </c>
      <c r="BM383">
        <v>101.21925</v>
      </c>
      <c r="BN383">
        <v>9.985487500000001E-2</v>
      </c>
      <c r="BO383">
        <v>31.77375</v>
      </c>
      <c r="BP383">
        <v>31.913125000000001</v>
      </c>
      <c r="BQ383">
        <v>999.9</v>
      </c>
      <c r="BR383">
        <v>0</v>
      </c>
      <c r="BS383">
        <v>0</v>
      </c>
      <c r="BT383">
        <v>8999.2999999999993</v>
      </c>
      <c r="BU383">
        <v>0</v>
      </c>
      <c r="BV383">
        <v>46.6143</v>
      </c>
      <c r="BW383">
        <v>-10.4706125</v>
      </c>
      <c r="BX383">
        <v>2202.0374999999999</v>
      </c>
      <c r="BY383">
        <v>2211.0412500000002</v>
      </c>
      <c r="BZ383">
        <v>0.79672587500000003</v>
      </c>
      <c r="CA383">
        <v>2140.8150000000001</v>
      </c>
      <c r="CB383">
        <v>31.761624999999999</v>
      </c>
      <c r="CC383">
        <v>3.2955337500000002</v>
      </c>
      <c r="CD383">
        <v>3.2148862500000002</v>
      </c>
      <c r="CE383">
        <v>25.601637499999999</v>
      </c>
      <c r="CF383">
        <v>25.184862500000001</v>
      </c>
      <c r="CG383">
        <v>1200.09375</v>
      </c>
      <c r="CH383">
        <v>0.49996612499999998</v>
      </c>
      <c r="CI383">
        <v>0.50003387499999996</v>
      </c>
      <c r="CJ383">
        <v>0</v>
      </c>
      <c r="CK383">
        <v>1763.675</v>
      </c>
      <c r="CL383">
        <v>4.9990899999999998</v>
      </c>
      <c r="CM383">
        <v>19850.05</v>
      </c>
      <c r="CN383">
        <v>9558.4974999999995</v>
      </c>
      <c r="CO383">
        <v>39.702749999999988</v>
      </c>
      <c r="CP383">
        <v>41.25</v>
      </c>
      <c r="CQ383">
        <v>40.476374999999997</v>
      </c>
      <c r="CR383">
        <v>40.375</v>
      </c>
      <c r="CS383">
        <v>41.186999999999998</v>
      </c>
      <c r="CT383">
        <v>597.50625000000002</v>
      </c>
      <c r="CU383">
        <v>597.58875</v>
      </c>
      <c r="CV383">
        <v>0</v>
      </c>
      <c r="CW383">
        <v>1670952138.4000001</v>
      </c>
      <c r="CX383">
        <v>0</v>
      </c>
      <c r="CY383">
        <v>1670950421.5999999</v>
      </c>
      <c r="CZ383" t="s">
        <v>356</v>
      </c>
      <c r="DA383">
        <v>1670950421.5999999</v>
      </c>
      <c r="DB383">
        <v>1670950421.5999999</v>
      </c>
      <c r="DC383">
        <v>14</v>
      </c>
      <c r="DD383">
        <v>-0.21199999999999999</v>
      </c>
      <c r="DE383">
        <v>-3.1E-2</v>
      </c>
      <c r="DF383">
        <v>-4.3040000000000003</v>
      </c>
      <c r="DG383">
        <v>0.155</v>
      </c>
      <c r="DH383">
        <v>415</v>
      </c>
      <c r="DI383">
        <v>33</v>
      </c>
      <c r="DJ383">
        <v>0.37</v>
      </c>
      <c r="DK383">
        <v>0.39</v>
      </c>
      <c r="DL383">
        <v>-10.48261219512195</v>
      </c>
      <c r="DM383">
        <v>0.34343623693379127</v>
      </c>
      <c r="DN383">
        <v>8.1812677755485577E-2</v>
      </c>
      <c r="DO383">
        <v>0</v>
      </c>
      <c r="DP383">
        <v>0.80748746341463429</v>
      </c>
      <c r="DQ383">
        <v>-6.5963832752613777E-2</v>
      </c>
      <c r="DR383">
        <v>1.0687653919239809E-2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1</v>
      </c>
      <c r="DY383">
        <v>2</v>
      </c>
      <c r="DZ383" t="s">
        <v>363</v>
      </c>
      <c r="EA383">
        <v>3.29949</v>
      </c>
      <c r="EB383">
        <v>2.6252599999999999</v>
      </c>
      <c r="EC383">
        <v>0.29552600000000001</v>
      </c>
      <c r="ED383">
        <v>0.29413800000000001</v>
      </c>
      <c r="EE383">
        <v>0.136266</v>
      </c>
      <c r="EF383">
        <v>0.132631</v>
      </c>
      <c r="EG383">
        <v>21420.6</v>
      </c>
      <c r="EH383">
        <v>21844.400000000001</v>
      </c>
      <c r="EI383">
        <v>28287.8</v>
      </c>
      <c r="EJ383">
        <v>29779.1</v>
      </c>
      <c r="EK383">
        <v>33635.4</v>
      </c>
      <c r="EL383">
        <v>35847.1</v>
      </c>
      <c r="EM383">
        <v>39922.400000000001</v>
      </c>
      <c r="EN383">
        <v>42527.9</v>
      </c>
      <c r="EO383">
        <v>2.1507999999999998</v>
      </c>
      <c r="EP383">
        <v>2.2523499999999999</v>
      </c>
      <c r="EQ383">
        <v>0.15950900000000001</v>
      </c>
      <c r="ER383">
        <v>0</v>
      </c>
      <c r="ES383">
        <v>29.322600000000001</v>
      </c>
      <c r="ET383">
        <v>999.9</v>
      </c>
      <c r="EU383">
        <v>73.900000000000006</v>
      </c>
      <c r="EV383">
        <v>32.5</v>
      </c>
      <c r="EW383">
        <v>35.862299999999998</v>
      </c>
      <c r="EX383">
        <v>57.107199999999999</v>
      </c>
      <c r="EY383">
        <v>-3.04888</v>
      </c>
      <c r="EZ383">
        <v>2</v>
      </c>
      <c r="FA383">
        <v>0.209675</v>
      </c>
      <c r="FB383">
        <v>-0.84866600000000003</v>
      </c>
      <c r="FC383">
        <v>20.270700000000001</v>
      </c>
      <c r="FD383">
        <v>5.2208800000000002</v>
      </c>
      <c r="FE383">
        <v>12.004</v>
      </c>
      <c r="FF383">
        <v>4.9867999999999997</v>
      </c>
      <c r="FG383">
        <v>3.2841300000000002</v>
      </c>
      <c r="FH383">
        <v>9999</v>
      </c>
      <c r="FI383">
        <v>9999</v>
      </c>
      <c r="FJ383">
        <v>9999</v>
      </c>
      <c r="FK383">
        <v>999.9</v>
      </c>
      <c r="FL383">
        <v>1.8657600000000001</v>
      </c>
      <c r="FM383">
        <v>1.8621799999999999</v>
      </c>
      <c r="FN383">
        <v>1.8641700000000001</v>
      </c>
      <c r="FO383">
        <v>1.8602000000000001</v>
      </c>
      <c r="FP383">
        <v>1.8609599999999999</v>
      </c>
      <c r="FQ383">
        <v>1.86008</v>
      </c>
      <c r="FR383">
        <v>1.8617600000000001</v>
      </c>
      <c r="FS383">
        <v>1.8583700000000001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-6.55</v>
      </c>
      <c r="GH383">
        <v>0.1681</v>
      </c>
      <c r="GI383">
        <v>-3.3542705637745942</v>
      </c>
      <c r="GJ383">
        <v>-2.7043828418459848E-3</v>
      </c>
      <c r="GK383">
        <v>1.1637646390227569E-6</v>
      </c>
      <c r="GL383">
        <v>-2.7935288173591201E-10</v>
      </c>
      <c r="GM383">
        <v>-0.1154585369592631</v>
      </c>
      <c r="GN383">
        <v>-1.575226436802038E-3</v>
      </c>
      <c r="GO383">
        <v>7.1853088279240026E-4</v>
      </c>
      <c r="GP383">
        <v>-1.2337336158236461E-5</v>
      </c>
      <c r="GQ383">
        <v>5</v>
      </c>
      <c r="GR383">
        <v>2087</v>
      </c>
      <c r="GS383">
        <v>4</v>
      </c>
      <c r="GT383">
        <v>31</v>
      </c>
      <c r="GU383">
        <v>28.1</v>
      </c>
      <c r="GV383">
        <v>28.1</v>
      </c>
      <c r="GW383">
        <v>4.99756</v>
      </c>
      <c r="GX383">
        <v>2.3901400000000002</v>
      </c>
      <c r="GY383">
        <v>2.04834</v>
      </c>
      <c r="GZ383">
        <v>2.6196299999999999</v>
      </c>
      <c r="HA383">
        <v>2.1972700000000001</v>
      </c>
      <c r="HB383">
        <v>2.35107</v>
      </c>
      <c r="HC383">
        <v>37.481900000000003</v>
      </c>
      <c r="HD383">
        <v>14.0707</v>
      </c>
      <c r="HE383">
        <v>18</v>
      </c>
      <c r="HF383">
        <v>614.65599999999995</v>
      </c>
      <c r="HG383">
        <v>774.46600000000001</v>
      </c>
      <c r="HH383">
        <v>31.0001</v>
      </c>
      <c r="HI383">
        <v>30.144500000000001</v>
      </c>
      <c r="HJ383">
        <v>30.0002</v>
      </c>
      <c r="HK383">
        <v>30.081199999999999</v>
      </c>
      <c r="HL383">
        <v>30.071100000000001</v>
      </c>
      <c r="HM383">
        <v>100</v>
      </c>
      <c r="HN383">
        <v>14.898099999999999</v>
      </c>
      <c r="HO383">
        <v>100</v>
      </c>
      <c r="HP383">
        <v>31</v>
      </c>
      <c r="HQ383">
        <v>2454.5</v>
      </c>
      <c r="HR383">
        <v>31.754200000000001</v>
      </c>
      <c r="HS383">
        <v>99.668000000000006</v>
      </c>
      <c r="HT383">
        <v>98.653599999999997</v>
      </c>
    </row>
    <row r="384" spans="1:228" x14ac:dyDescent="0.2">
      <c r="A384">
        <v>369</v>
      </c>
      <c r="B384">
        <v>1670952110</v>
      </c>
      <c r="C384">
        <v>1468.900000095367</v>
      </c>
      <c r="D384" t="s">
        <v>1097</v>
      </c>
      <c r="E384" t="s">
        <v>1098</v>
      </c>
      <c r="F384">
        <v>4</v>
      </c>
      <c r="G384">
        <v>1670952108</v>
      </c>
      <c r="H384">
        <f t="shared" si="170"/>
        <v>1.9690204446383701E-3</v>
      </c>
      <c r="I384">
        <f t="shared" si="171"/>
        <v>1.9690204446383699</v>
      </c>
      <c r="J384">
        <f t="shared" si="172"/>
        <v>20.390571096812995</v>
      </c>
      <c r="K384">
        <f t="shared" si="173"/>
        <v>2130.35</v>
      </c>
      <c r="L384">
        <f t="shared" si="174"/>
        <v>1836.1146074591279</v>
      </c>
      <c r="M384">
        <f t="shared" si="175"/>
        <v>186.03170250666483</v>
      </c>
      <c r="N384">
        <f t="shared" si="176"/>
        <v>215.84308290183642</v>
      </c>
      <c r="O384">
        <f t="shared" si="177"/>
        <v>0.13441074527497407</v>
      </c>
      <c r="P384">
        <f t="shared" si="178"/>
        <v>3.6747107947350903</v>
      </c>
      <c r="Q384">
        <f t="shared" si="179"/>
        <v>0.13173802087652883</v>
      </c>
      <c r="R384">
        <f t="shared" si="180"/>
        <v>8.2571970147843107E-2</v>
      </c>
      <c r="S384">
        <f t="shared" si="181"/>
        <v>226.11334328845467</v>
      </c>
      <c r="T384">
        <f t="shared" si="182"/>
        <v>32.432402037369421</v>
      </c>
      <c r="U384">
        <f t="shared" si="183"/>
        <v>31.916828571428571</v>
      </c>
      <c r="V384">
        <f t="shared" si="184"/>
        <v>4.7526502914317001</v>
      </c>
      <c r="W384">
        <f t="shared" si="185"/>
        <v>69.981994255497725</v>
      </c>
      <c r="X384">
        <f t="shared" si="186"/>
        <v>3.2984682419795752</v>
      </c>
      <c r="Y384">
        <f t="shared" si="187"/>
        <v>4.7133098693032034</v>
      </c>
      <c r="Z384">
        <f t="shared" si="188"/>
        <v>1.4541820494521249</v>
      </c>
      <c r="AA384">
        <f t="shared" si="189"/>
        <v>-86.833801608552122</v>
      </c>
      <c r="AB384">
        <f t="shared" si="190"/>
        <v>-29.0600547699934</v>
      </c>
      <c r="AC384">
        <f t="shared" si="191"/>
        <v>-1.7906687435516317</v>
      </c>
      <c r="AD384">
        <f t="shared" si="192"/>
        <v>108.4288181663575</v>
      </c>
      <c r="AE384">
        <f t="shared" si="193"/>
        <v>21.086284821144567</v>
      </c>
      <c r="AF384">
        <f t="shared" si="194"/>
        <v>1.9708024860040592</v>
      </c>
      <c r="AG384">
        <f t="shared" si="195"/>
        <v>20.390571096812995</v>
      </c>
      <c r="AH384">
        <v>2211.0336995806442</v>
      </c>
      <c r="AI384">
        <v>2202.1060606060601</v>
      </c>
      <c r="AJ384">
        <v>4.6365179378346909E-2</v>
      </c>
      <c r="AK384">
        <v>63.164820258041182</v>
      </c>
      <c r="AL384">
        <f t="shared" si="196"/>
        <v>1.9690204446383699</v>
      </c>
      <c r="AM384">
        <v>31.762674418994251</v>
      </c>
      <c r="AN384">
        <v>32.554230303030302</v>
      </c>
      <c r="AO384">
        <v>-4.798834903458751E-5</v>
      </c>
      <c r="AP384">
        <v>96.758734084088289</v>
      </c>
      <c r="AQ384">
        <v>66</v>
      </c>
      <c r="AR384">
        <v>10</v>
      </c>
      <c r="AS384">
        <f t="shared" si="197"/>
        <v>1</v>
      </c>
      <c r="AT384">
        <f t="shared" si="198"/>
        <v>0</v>
      </c>
      <c r="AU384">
        <f t="shared" si="199"/>
        <v>47425.97522083814</v>
      </c>
      <c r="AV384">
        <f t="shared" si="200"/>
        <v>1199.972857142857</v>
      </c>
      <c r="AW384">
        <f t="shared" si="201"/>
        <v>1025.9034566261423</v>
      </c>
      <c r="AX384">
        <f t="shared" si="202"/>
        <v>0.85493888509180527</v>
      </c>
      <c r="AY384">
        <f t="shared" si="203"/>
        <v>0.18843204822718404</v>
      </c>
      <c r="AZ384">
        <v>2.7</v>
      </c>
      <c r="BA384">
        <v>0.5</v>
      </c>
      <c r="BB384" t="s">
        <v>355</v>
      </c>
      <c r="BC384">
        <v>2</v>
      </c>
      <c r="BD384" t="b">
        <v>1</v>
      </c>
      <c r="BE384">
        <v>1670952108</v>
      </c>
      <c r="BF384">
        <v>2130.35</v>
      </c>
      <c r="BG384">
        <v>2140.8528571428569</v>
      </c>
      <c r="BH384">
        <v>32.555557142857147</v>
      </c>
      <c r="BI384">
        <v>31.763571428571431</v>
      </c>
      <c r="BJ384">
        <v>2136.8971428571431</v>
      </c>
      <c r="BK384">
        <v>32.38748571428571</v>
      </c>
      <c r="BL384">
        <v>650.00328571428577</v>
      </c>
      <c r="BM384">
        <v>101.218</v>
      </c>
      <c r="BN384">
        <v>0.1001321857142857</v>
      </c>
      <c r="BO384">
        <v>31.770142857142861</v>
      </c>
      <c r="BP384">
        <v>31.916828571428571</v>
      </c>
      <c r="BQ384">
        <v>999.89999999999986</v>
      </c>
      <c r="BR384">
        <v>0</v>
      </c>
      <c r="BS384">
        <v>0</v>
      </c>
      <c r="BT384">
        <v>8975.0885714285723</v>
      </c>
      <c r="BU384">
        <v>0</v>
      </c>
      <c r="BV384">
        <v>46.869957142857139</v>
      </c>
      <c r="BW384">
        <v>-10.50034285714286</v>
      </c>
      <c r="BX384">
        <v>2202.037142857143</v>
      </c>
      <c r="BY384">
        <v>2211.0828571428569</v>
      </c>
      <c r="BZ384">
        <v>0.79199114285714278</v>
      </c>
      <c r="CA384">
        <v>2140.8528571428569</v>
      </c>
      <c r="CB384">
        <v>31.763571428571431</v>
      </c>
      <c r="CC384">
        <v>3.29521</v>
      </c>
      <c r="CD384">
        <v>3.2150442857142849</v>
      </c>
      <c r="CE384">
        <v>25.599985714285719</v>
      </c>
      <c r="CF384">
        <v>25.185657142857139</v>
      </c>
      <c r="CG384">
        <v>1199.972857142857</v>
      </c>
      <c r="CH384">
        <v>0.4999539999999999</v>
      </c>
      <c r="CI384">
        <v>0.5000460000000001</v>
      </c>
      <c r="CJ384">
        <v>0</v>
      </c>
      <c r="CK384">
        <v>1763.3471428571429</v>
      </c>
      <c r="CL384">
        <v>4.9990899999999998</v>
      </c>
      <c r="CM384">
        <v>19840.599999999999</v>
      </c>
      <c r="CN384">
        <v>9557.4842857142849</v>
      </c>
      <c r="CO384">
        <v>39.696000000000012</v>
      </c>
      <c r="CP384">
        <v>41.25</v>
      </c>
      <c r="CQ384">
        <v>40.482000000000014</v>
      </c>
      <c r="CR384">
        <v>40.392714285714291</v>
      </c>
      <c r="CS384">
        <v>41.186999999999998</v>
      </c>
      <c r="CT384">
        <v>597.43285714285707</v>
      </c>
      <c r="CU384">
        <v>597.54285714285709</v>
      </c>
      <c r="CV384">
        <v>0</v>
      </c>
      <c r="CW384">
        <v>1670952142</v>
      </c>
      <c r="CX384">
        <v>0</v>
      </c>
      <c r="CY384">
        <v>1670950421.5999999</v>
      </c>
      <c r="CZ384" t="s">
        <v>356</v>
      </c>
      <c r="DA384">
        <v>1670950421.5999999</v>
      </c>
      <c r="DB384">
        <v>1670950421.5999999</v>
      </c>
      <c r="DC384">
        <v>14</v>
      </c>
      <c r="DD384">
        <v>-0.21199999999999999</v>
      </c>
      <c r="DE384">
        <v>-3.1E-2</v>
      </c>
      <c r="DF384">
        <v>-4.3040000000000003</v>
      </c>
      <c r="DG384">
        <v>0.155</v>
      </c>
      <c r="DH384">
        <v>415</v>
      </c>
      <c r="DI384">
        <v>33</v>
      </c>
      <c r="DJ384">
        <v>0.37</v>
      </c>
      <c r="DK384">
        <v>0.39</v>
      </c>
      <c r="DL384">
        <v>-10.46240487804878</v>
      </c>
      <c r="DM384">
        <v>-0.14174216027874531</v>
      </c>
      <c r="DN384">
        <v>6.041411945781526E-2</v>
      </c>
      <c r="DO384">
        <v>0</v>
      </c>
      <c r="DP384">
        <v>0.80419478048780491</v>
      </c>
      <c r="DQ384">
        <v>-0.1012359094076646</v>
      </c>
      <c r="DR384">
        <v>1.051847418340399E-2</v>
      </c>
      <c r="DS384">
        <v>0</v>
      </c>
      <c r="DT384">
        <v>0</v>
      </c>
      <c r="DU384">
        <v>0</v>
      </c>
      <c r="DV384">
        <v>0</v>
      </c>
      <c r="DW384">
        <v>-1</v>
      </c>
      <c r="DX384">
        <v>0</v>
      </c>
      <c r="DY384">
        <v>2</v>
      </c>
      <c r="DZ384" t="s">
        <v>390</v>
      </c>
      <c r="EA384">
        <v>3.2995700000000001</v>
      </c>
      <c r="EB384">
        <v>2.6250900000000001</v>
      </c>
      <c r="EC384">
        <v>0.29552400000000001</v>
      </c>
      <c r="ED384">
        <v>0.29414200000000001</v>
      </c>
      <c r="EE384">
        <v>0.13625399999999999</v>
      </c>
      <c r="EF384">
        <v>0.132633</v>
      </c>
      <c r="EG384">
        <v>21420.6</v>
      </c>
      <c r="EH384">
        <v>21844.2</v>
      </c>
      <c r="EI384">
        <v>28287.599999999999</v>
      </c>
      <c r="EJ384">
        <v>29779</v>
      </c>
      <c r="EK384">
        <v>33635.599999999999</v>
      </c>
      <c r="EL384">
        <v>35846.9</v>
      </c>
      <c r="EM384">
        <v>39922.1</v>
      </c>
      <c r="EN384">
        <v>42527.8</v>
      </c>
      <c r="EO384">
        <v>2.15097</v>
      </c>
      <c r="EP384">
        <v>2.2521499999999999</v>
      </c>
      <c r="EQ384">
        <v>0.15983</v>
      </c>
      <c r="ER384">
        <v>0</v>
      </c>
      <c r="ES384">
        <v>29.319400000000002</v>
      </c>
      <c r="ET384">
        <v>999.9</v>
      </c>
      <c r="EU384">
        <v>73.900000000000006</v>
      </c>
      <c r="EV384">
        <v>32.5</v>
      </c>
      <c r="EW384">
        <v>35.861499999999999</v>
      </c>
      <c r="EX384">
        <v>57.377299999999998</v>
      </c>
      <c r="EY384">
        <v>-3.0568900000000001</v>
      </c>
      <c r="EZ384">
        <v>2</v>
      </c>
      <c r="FA384">
        <v>0.20944099999999999</v>
      </c>
      <c r="FB384">
        <v>-0.84896499999999997</v>
      </c>
      <c r="FC384">
        <v>20.270700000000001</v>
      </c>
      <c r="FD384">
        <v>5.2211800000000004</v>
      </c>
      <c r="FE384">
        <v>12.004</v>
      </c>
      <c r="FF384">
        <v>4.9874499999999999</v>
      </c>
      <c r="FG384">
        <v>3.2842500000000001</v>
      </c>
      <c r="FH384">
        <v>9999</v>
      </c>
      <c r="FI384">
        <v>9999</v>
      </c>
      <c r="FJ384">
        <v>9999</v>
      </c>
      <c r="FK384">
        <v>999.9</v>
      </c>
      <c r="FL384">
        <v>1.86575</v>
      </c>
      <c r="FM384">
        <v>1.8621799999999999</v>
      </c>
      <c r="FN384">
        <v>1.8641799999999999</v>
      </c>
      <c r="FO384">
        <v>1.8602099999999999</v>
      </c>
      <c r="FP384">
        <v>1.8609599999999999</v>
      </c>
      <c r="FQ384">
        <v>1.8601000000000001</v>
      </c>
      <c r="FR384">
        <v>1.8617600000000001</v>
      </c>
      <c r="FS384">
        <v>1.8583700000000001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-6.55</v>
      </c>
      <c r="GH384">
        <v>0.1681</v>
      </c>
      <c r="GI384">
        <v>-3.3542705637745942</v>
      </c>
      <c r="GJ384">
        <v>-2.7043828418459848E-3</v>
      </c>
      <c r="GK384">
        <v>1.1637646390227569E-6</v>
      </c>
      <c r="GL384">
        <v>-2.7935288173591201E-10</v>
      </c>
      <c r="GM384">
        <v>-0.1154585369592631</v>
      </c>
      <c r="GN384">
        <v>-1.575226436802038E-3</v>
      </c>
      <c r="GO384">
        <v>7.1853088279240026E-4</v>
      </c>
      <c r="GP384">
        <v>-1.2337336158236461E-5</v>
      </c>
      <c r="GQ384">
        <v>5</v>
      </c>
      <c r="GR384">
        <v>2087</v>
      </c>
      <c r="GS384">
        <v>4</v>
      </c>
      <c r="GT384">
        <v>31</v>
      </c>
      <c r="GU384">
        <v>28.1</v>
      </c>
      <c r="GV384">
        <v>28.1</v>
      </c>
      <c r="GW384">
        <v>4.99756</v>
      </c>
      <c r="GX384">
        <v>2.3901400000000002</v>
      </c>
      <c r="GY384">
        <v>2.04834</v>
      </c>
      <c r="GZ384">
        <v>2.6196299999999999</v>
      </c>
      <c r="HA384">
        <v>2.1972700000000001</v>
      </c>
      <c r="HB384">
        <v>2.34863</v>
      </c>
      <c r="HC384">
        <v>37.481900000000003</v>
      </c>
      <c r="HD384">
        <v>14.0883</v>
      </c>
      <c r="HE384">
        <v>18</v>
      </c>
      <c r="HF384">
        <v>614.76300000000003</v>
      </c>
      <c r="HG384">
        <v>774.27</v>
      </c>
      <c r="HH384">
        <v>31.0001</v>
      </c>
      <c r="HI384">
        <v>30.144500000000001</v>
      </c>
      <c r="HJ384">
        <v>30</v>
      </c>
      <c r="HK384">
        <v>30.078900000000001</v>
      </c>
      <c r="HL384">
        <v>30.071100000000001</v>
      </c>
      <c r="HM384">
        <v>100</v>
      </c>
      <c r="HN384">
        <v>14.898099999999999</v>
      </c>
      <c r="HO384">
        <v>100</v>
      </c>
      <c r="HP384">
        <v>31</v>
      </c>
      <c r="HQ384">
        <v>2461.1799999999998</v>
      </c>
      <c r="HR384">
        <v>31.754200000000001</v>
      </c>
      <c r="HS384">
        <v>99.667400000000001</v>
      </c>
      <c r="HT384">
        <v>98.653300000000002</v>
      </c>
    </row>
    <row r="385" spans="1:228" x14ac:dyDescent="0.2">
      <c r="A385">
        <v>370</v>
      </c>
      <c r="B385">
        <v>1670952114</v>
      </c>
      <c r="C385">
        <v>1472.900000095367</v>
      </c>
      <c r="D385" t="s">
        <v>1099</v>
      </c>
      <c r="E385" t="s">
        <v>1100</v>
      </c>
      <c r="F385">
        <v>4</v>
      </c>
      <c r="G385">
        <v>1670952111.6875</v>
      </c>
      <c r="H385">
        <f t="shared" si="170"/>
        <v>1.9730188330073311E-3</v>
      </c>
      <c r="I385">
        <f t="shared" si="171"/>
        <v>1.9730188330073311</v>
      </c>
      <c r="J385">
        <f t="shared" si="172"/>
        <v>21.014910722911285</v>
      </c>
      <c r="K385">
        <f t="shared" si="173"/>
        <v>2130.3962499999998</v>
      </c>
      <c r="L385">
        <f t="shared" si="174"/>
        <v>1829.2500628228067</v>
      </c>
      <c r="M385">
        <f t="shared" si="175"/>
        <v>185.33373358846723</v>
      </c>
      <c r="N385">
        <f t="shared" si="176"/>
        <v>215.84489680217979</v>
      </c>
      <c r="O385">
        <f t="shared" si="177"/>
        <v>0.13470861398321363</v>
      </c>
      <c r="P385">
        <f t="shared" si="178"/>
        <v>3.6811124106077902</v>
      </c>
      <c r="Q385">
        <f t="shared" si="179"/>
        <v>0.13202872615263</v>
      </c>
      <c r="R385">
        <f t="shared" si="180"/>
        <v>8.2754290632514299E-2</v>
      </c>
      <c r="S385">
        <f t="shared" si="181"/>
        <v>226.12230707248116</v>
      </c>
      <c r="T385">
        <f t="shared" si="182"/>
        <v>32.431029485296861</v>
      </c>
      <c r="U385">
        <f t="shared" si="183"/>
        <v>31.915700000000001</v>
      </c>
      <c r="V385">
        <f t="shared" si="184"/>
        <v>4.7523465260094939</v>
      </c>
      <c r="W385">
        <f t="shared" si="185"/>
        <v>69.979331152255057</v>
      </c>
      <c r="X385">
        <f t="shared" si="186"/>
        <v>3.2984375600367839</v>
      </c>
      <c r="Y385">
        <f t="shared" si="187"/>
        <v>4.713445392697917</v>
      </c>
      <c r="Z385">
        <f t="shared" si="188"/>
        <v>1.45390896597271</v>
      </c>
      <c r="AA385">
        <f t="shared" si="189"/>
        <v>-87.010130535623304</v>
      </c>
      <c r="AB385">
        <f t="shared" si="190"/>
        <v>-28.786061987313921</v>
      </c>
      <c r="AC385">
        <f t="shared" si="191"/>
        <v>-1.7706953125497888</v>
      </c>
      <c r="AD385">
        <f t="shared" si="192"/>
        <v>108.55541923699417</v>
      </c>
      <c r="AE385">
        <f t="shared" si="193"/>
        <v>21.208108638992833</v>
      </c>
      <c r="AF385">
        <f t="shared" si="194"/>
        <v>1.9690566350858145</v>
      </c>
      <c r="AG385">
        <f t="shared" si="195"/>
        <v>21.014910722911285</v>
      </c>
      <c r="AH385">
        <v>2211.2224343311341</v>
      </c>
      <c r="AI385">
        <v>2202.1267272727259</v>
      </c>
      <c r="AJ385">
        <v>2.052516664584679E-2</v>
      </c>
      <c r="AK385">
        <v>63.164820258041182</v>
      </c>
      <c r="AL385">
        <f t="shared" si="196"/>
        <v>1.9730188330073311</v>
      </c>
      <c r="AM385">
        <v>31.764435908563801</v>
      </c>
      <c r="AN385">
        <v>32.556881212121198</v>
      </c>
      <c r="AO385">
        <v>7.925218834869308E-5</v>
      </c>
      <c r="AP385">
        <v>96.758734084088289</v>
      </c>
      <c r="AQ385">
        <v>66</v>
      </c>
      <c r="AR385">
        <v>10</v>
      </c>
      <c r="AS385">
        <f t="shared" si="197"/>
        <v>1</v>
      </c>
      <c r="AT385">
        <f t="shared" si="198"/>
        <v>0</v>
      </c>
      <c r="AU385">
        <f t="shared" si="199"/>
        <v>47540.817069351688</v>
      </c>
      <c r="AV385">
        <f t="shared" si="200"/>
        <v>1200.0274999999999</v>
      </c>
      <c r="AW385">
        <f t="shared" si="201"/>
        <v>1025.9494824209746</v>
      </c>
      <c r="AX385">
        <f t="shared" si="202"/>
        <v>0.85493830968121531</v>
      </c>
      <c r="AY385">
        <f t="shared" si="203"/>
        <v>0.1884309376847457</v>
      </c>
      <c r="AZ385">
        <v>2.7</v>
      </c>
      <c r="BA385">
        <v>0.5</v>
      </c>
      <c r="BB385" t="s">
        <v>355</v>
      </c>
      <c r="BC385">
        <v>2</v>
      </c>
      <c r="BD385" t="b">
        <v>1</v>
      </c>
      <c r="BE385">
        <v>1670952111.6875</v>
      </c>
      <c r="BF385">
        <v>2130.3962499999998</v>
      </c>
      <c r="BG385">
        <v>2140.94875</v>
      </c>
      <c r="BH385">
        <v>32.555687499999998</v>
      </c>
      <c r="BI385">
        <v>31.764362500000001</v>
      </c>
      <c r="BJ385">
        <v>2136.94625</v>
      </c>
      <c r="BK385">
        <v>32.387587500000002</v>
      </c>
      <c r="BL385">
        <v>649.96962499999995</v>
      </c>
      <c r="BM385">
        <v>101.216875</v>
      </c>
      <c r="BN385">
        <v>9.9909049999999999E-2</v>
      </c>
      <c r="BO385">
        <v>31.77065</v>
      </c>
      <c r="BP385">
        <v>31.915700000000001</v>
      </c>
      <c r="BQ385">
        <v>999.9</v>
      </c>
      <c r="BR385">
        <v>0</v>
      </c>
      <c r="BS385">
        <v>0</v>
      </c>
      <c r="BT385">
        <v>8997.2649999999994</v>
      </c>
      <c r="BU385">
        <v>0</v>
      </c>
      <c r="BV385">
        <v>47.090287500000002</v>
      </c>
      <c r="BW385">
        <v>-10.549049999999999</v>
      </c>
      <c r="BX385">
        <v>2202.0875000000001</v>
      </c>
      <c r="BY385">
        <v>2211.1837500000001</v>
      </c>
      <c r="BZ385">
        <v>0.791334125</v>
      </c>
      <c r="CA385">
        <v>2140.94875</v>
      </c>
      <c r="CB385">
        <v>31.764362500000001</v>
      </c>
      <c r="CC385">
        <v>3.29518625</v>
      </c>
      <c r="CD385">
        <v>3.2150875000000001</v>
      </c>
      <c r="CE385">
        <v>25.5998625</v>
      </c>
      <c r="CF385">
        <v>25.1859</v>
      </c>
      <c r="CG385">
        <v>1200.0274999999999</v>
      </c>
      <c r="CH385">
        <v>0.49997324999999998</v>
      </c>
      <c r="CI385">
        <v>0.50002674999999996</v>
      </c>
      <c r="CJ385">
        <v>0</v>
      </c>
      <c r="CK385">
        <v>1762.8362500000001</v>
      </c>
      <c r="CL385">
        <v>4.9990899999999998</v>
      </c>
      <c r="CM385">
        <v>19835.912499999999</v>
      </c>
      <c r="CN385">
        <v>9557.9862499999999</v>
      </c>
      <c r="CO385">
        <v>39.710624999999993</v>
      </c>
      <c r="CP385">
        <v>41.25</v>
      </c>
      <c r="CQ385">
        <v>40.484250000000003</v>
      </c>
      <c r="CR385">
        <v>40.382750000000001</v>
      </c>
      <c r="CS385">
        <v>41.186999999999998</v>
      </c>
      <c r="CT385">
        <v>597.48250000000007</v>
      </c>
      <c r="CU385">
        <v>597.54624999999999</v>
      </c>
      <c r="CV385">
        <v>0</v>
      </c>
      <c r="CW385">
        <v>1670952146.2</v>
      </c>
      <c r="CX385">
        <v>0</v>
      </c>
      <c r="CY385">
        <v>1670950421.5999999</v>
      </c>
      <c r="CZ385" t="s">
        <v>356</v>
      </c>
      <c r="DA385">
        <v>1670950421.5999999</v>
      </c>
      <c r="DB385">
        <v>1670950421.5999999</v>
      </c>
      <c r="DC385">
        <v>14</v>
      </c>
      <c r="DD385">
        <v>-0.21199999999999999</v>
      </c>
      <c r="DE385">
        <v>-3.1E-2</v>
      </c>
      <c r="DF385">
        <v>-4.3040000000000003</v>
      </c>
      <c r="DG385">
        <v>0.155</v>
      </c>
      <c r="DH385">
        <v>415</v>
      </c>
      <c r="DI385">
        <v>33</v>
      </c>
      <c r="DJ385">
        <v>0.37</v>
      </c>
      <c r="DK385">
        <v>0.39</v>
      </c>
      <c r="DL385">
        <v>-10.48651463414634</v>
      </c>
      <c r="DM385">
        <v>-0.36752822299652321</v>
      </c>
      <c r="DN385">
        <v>7.4184297730343129E-2</v>
      </c>
      <c r="DO385">
        <v>0</v>
      </c>
      <c r="DP385">
        <v>0.79805192682926829</v>
      </c>
      <c r="DQ385">
        <v>-6.2096968641115517E-2</v>
      </c>
      <c r="DR385">
        <v>6.4330494964607828E-3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1</v>
      </c>
      <c r="DY385">
        <v>2</v>
      </c>
      <c r="DZ385" t="s">
        <v>363</v>
      </c>
      <c r="EA385">
        <v>3.2993999999999999</v>
      </c>
      <c r="EB385">
        <v>2.6254300000000002</v>
      </c>
      <c r="EC385">
        <v>0.29552899999999999</v>
      </c>
      <c r="ED385">
        <v>0.29413600000000001</v>
      </c>
      <c r="EE385">
        <v>0.136263</v>
      </c>
      <c r="EF385">
        <v>0.132631</v>
      </c>
      <c r="EG385">
        <v>21420.6</v>
      </c>
      <c r="EH385">
        <v>21844.2</v>
      </c>
      <c r="EI385">
        <v>28287.8</v>
      </c>
      <c r="EJ385">
        <v>29778.7</v>
      </c>
      <c r="EK385">
        <v>33635.9</v>
      </c>
      <c r="EL385">
        <v>35846.800000000003</v>
      </c>
      <c r="EM385">
        <v>39922.800000000003</v>
      </c>
      <c r="EN385">
        <v>42527.6</v>
      </c>
      <c r="EO385">
        <v>2.1506799999999999</v>
      </c>
      <c r="EP385">
        <v>2.2522700000000002</v>
      </c>
      <c r="EQ385">
        <v>0.15964400000000001</v>
      </c>
      <c r="ER385">
        <v>0</v>
      </c>
      <c r="ES385">
        <v>29.316199999999998</v>
      </c>
      <c r="ET385">
        <v>999.9</v>
      </c>
      <c r="EU385">
        <v>73.900000000000006</v>
      </c>
      <c r="EV385">
        <v>32.5</v>
      </c>
      <c r="EW385">
        <v>35.860399999999998</v>
      </c>
      <c r="EX385">
        <v>57.437199999999997</v>
      </c>
      <c r="EY385">
        <v>-2.9887800000000002</v>
      </c>
      <c r="EZ385">
        <v>2</v>
      </c>
      <c r="FA385">
        <v>0.20946600000000001</v>
      </c>
      <c r="FB385">
        <v>-0.84832799999999997</v>
      </c>
      <c r="FC385">
        <v>20.270700000000001</v>
      </c>
      <c r="FD385">
        <v>5.2225299999999999</v>
      </c>
      <c r="FE385">
        <v>12.004</v>
      </c>
      <c r="FF385">
        <v>4.9874999999999998</v>
      </c>
      <c r="FG385">
        <v>3.28443</v>
      </c>
      <c r="FH385">
        <v>9999</v>
      </c>
      <c r="FI385">
        <v>9999</v>
      </c>
      <c r="FJ385">
        <v>9999</v>
      </c>
      <c r="FK385">
        <v>999.9</v>
      </c>
      <c r="FL385">
        <v>1.8657699999999999</v>
      </c>
      <c r="FM385">
        <v>1.8621799999999999</v>
      </c>
      <c r="FN385">
        <v>1.8641799999999999</v>
      </c>
      <c r="FO385">
        <v>1.8602000000000001</v>
      </c>
      <c r="FP385">
        <v>1.8609500000000001</v>
      </c>
      <c r="FQ385">
        <v>1.8601000000000001</v>
      </c>
      <c r="FR385">
        <v>1.8617699999999999</v>
      </c>
      <c r="FS385">
        <v>1.8583700000000001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-6.55</v>
      </c>
      <c r="GH385">
        <v>0.1681</v>
      </c>
      <c r="GI385">
        <v>-3.3542705637745942</v>
      </c>
      <c r="GJ385">
        <v>-2.7043828418459848E-3</v>
      </c>
      <c r="GK385">
        <v>1.1637646390227569E-6</v>
      </c>
      <c r="GL385">
        <v>-2.7935288173591201E-10</v>
      </c>
      <c r="GM385">
        <v>-0.1154585369592631</v>
      </c>
      <c r="GN385">
        <v>-1.575226436802038E-3</v>
      </c>
      <c r="GO385">
        <v>7.1853088279240026E-4</v>
      </c>
      <c r="GP385">
        <v>-1.2337336158236461E-5</v>
      </c>
      <c r="GQ385">
        <v>5</v>
      </c>
      <c r="GR385">
        <v>2087</v>
      </c>
      <c r="GS385">
        <v>4</v>
      </c>
      <c r="GT385">
        <v>31</v>
      </c>
      <c r="GU385">
        <v>28.2</v>
      </c>
      <c r="GV385">
        <v>28.2</v>
      </c>
      <c r="GW385">
        <v>4.99756</v>
      </c>
      <c r="GX385">
        <v>2.3901400000000002</v>
      </c>
      <c r="GY385">
        <v>2.04834</v>
      </c>
      <c r="GZ385">
        <v>2.6184099999999999</v>
      </c>
      <c r="HA385">
        <v>2.1972700000000001</v>
      </c>
      <c r="HB385">
        <v>2.3095699999999999</v>
      </c>
      <c r="HC385">
        <v>37.481900000000003</v>
      </c>
      <c r="HD385">
        <v>14.0532</v>
      </c>
      <c r="HE385">
        <v>18</v>
      </c>
      <c r="HF385">
        <v>614.53700000000003</v>
      </c>
      <c r="HG385">
        <v>774.38099999999997</v>
      </c>
      <c r="HH385">
        <v>31.0001</v>
      </c>
      <c r="HI385">
        <v>30.144500000000001</v>
      </c>
      <c r="HJ385">
        <v>30.0002</v>
      </c>
      <c r="HK385">
        <v>30.078700000000001</v>
      </c>
      <c r="HL385">
        <v>30.0702</v>
      </c>
      <c r="HM385">
        <v>100</v>
      </c>
      <c r="HN385">
        <v>14.898099999999999</v>
      </c>
      <c r="HO385">
        <v>100</v>
      </c>
      <c r="HP385">
        <v>31</v>
      </c>
      <c r="HQ385">
        <v>2467.86</v>
      </c>
      <c r="HR385">
        <v>31.754200000000001</v>
      </c>
      <c r="HS385">
        <v>99.668599999999998</v>
      </c>
      <c r="HT385">
        <v>98.652699999999996</v>
      </c>
    </row>
    <row r="386" spans="1:228" x14ac:dyDescent="0.2">
      <c r="A386">
        <v>371</v>
      </c>
      <c r="B386">
        <v>1670952118</v>
      </c>
      <c r="C386">
        <v>1476.900000095367</v>
      </c>
      <c r="D386" t="s">
        <v>1101</v>
      </c>
      <c r="E386" t="s">
        <v>1102</v>
      </c>
      <c r="F386">
        <v>4</v>
      </c>
      <c r="G386">
        <v>1670952116</v>
      </c>
      <c r="H386">
        <f t="shared" si="170"/>
        <v>1.9574990141717368E-3</v>
      </c>
      <c r="I386">
        <f t="shared" si="171"/>
        <v>1.9574990141717368</v>
      </c>
      <c r="J386">
        <f t="shared" si="172"/>
        <v>21.324130727583043</v>
      </c>
      <c r="K386">
        <f t="shared" si="173"/>
        <v>2130.364285714285</v>
      </c>
      <c r="L386">
        <f t="shared" si="174"/>
        <v>1823.5517195332168</v>
      </c>
      <c r="M386">
        <f t="shared" si="175"/>
        <v>184.75851120917611</v>
      </c>
      <c r="N386">
        <f t="shared" si="176"/>
        <v>215.84412964307015</v>
      </c>
      <c r="O386">
        <f t="shared" si="177"/>
        <v>0.13364592937375741</v>
      </c>
      <c r="P386">
        <f t="shared" si="178"/>
        <v>3.6886583853803172</v>
      </c>
      <c r="Q386">
        <f t="shared" si="179"/>
        <v>0.13101299303566108</v>
      </c>
      <c r="R386">
        <f t="shared" si="180"/>
        <v>8.211535916657825E-2</v>
      </c>
      <c r="S386">
        <f t="shared" si="181"/>
        <v>226.12101167390296</v>
      </c>
      <c r="T386">
        <f t="shared" si="182"/>
        <v>32.427859463365266</v>
      </c>
      <c r="U386">
        <f t="shared" si="183"/>
        <v>31.914342857142859</v>
      </c>
      <c r="V386">
        <f t="shared" si="184"/>
        <v>4.7519812608609158</v>
      </c>
      <c r="W386">
        <f t="shared" si="185"/>
        <v>69.996883688959016</v>
      </c>
      <c r="X386">
        <f t="shared" si="186"/>
        <v>3.2983043526964559</v>
      </c>
      <c r="Y386">
        <f t="shared" si="187"/>
        <v>4.712073136502668</v>
      </c>
      <c r="Z386">
        <f t="shared" si="188"/>
        <v>1.4536769081644598</v>
      </c>
      <c r="AA386">
        <f t="shared" si="189"/>
        <v>-86.325706524973597</v>
      </c>
      <c r="AB386">
        <f t="shared" si="190"/>
        <v>-29.596488888442522</v>
      </c>
      <c r="AC386">
        <f t="shared" si="191"/>
        <v>-1.8167641177951621</v>
      </c>
      <c r="AD386">
        <f t="shared" si="192"/>
        <v>108.38205214269165</v>
      </c>
      <c r="AE386">
        <f t="shared" si="193"/>
        <v>20.915076681806685</v>
      </c>
      <c r="AF386">
        <f t="shared" si="194"/>
        <v>1.9656975429452823</v>
      </c>
      <c r="AG386">
        <f t="shared" si="195"/>
        <v>21.324130727583043</v>
      </c>
      <c r="AH386">
        <v>2211.010249759116</v>
      </c>
      <c r="AI386">
        <v>2201.996303030302</v>
      </c>
      <c r="AJ386">
        <v>-3.4595916656939459E-2</v>
      </c>
      <c r="AK386">
        <v>63.164820258041182</v>
      </c>
      <c r="AL386">
        <f t="shared" si="196"/>
        <v>1.9574990141717368</v>
      </c>
      <c r="AM386">
        <v>31.764120169781531</v>
      </c>
      <c r="AN386">
        <v>32.551222424242418</v>
      </c>
      <c r="AO386">
        <v>-7.8415265111927217E-5</v>
      </c>
      <c r="AP386">
        <v>96.758734084088289</v>
      </c>
      <c r="AQ386">
        <v>66</v>
      </c>
      <c r="AR386">
        <v>10</v>
      </c>
      <c r="AS386">
        <f t="shared" si="197"/>
        <v>1</v>
      </c>
      <c r="AT386">
        <f t="shared" si="198"/>
        <v>0</v>
      </c>
      <c r="AU386">
        <f t="shared" si="199"/>
        <v>47677.143062080417</v>
      </c>
      <c r="AV386">
        <f t="shared" si="200"/>
        <v>1200.018571428571</v>
      </c>
      <c r="AW386">
        <f t="shared" si="201"/>
        <v>1025.9420495719701</v>
      </c>
      <c r="AX386">
        <f t="shared" si="202"/>
        <v>0.85493847678592982</v>
      </c>
      <c r="AY386">
        <f t="shared" si="203"/>
        <v>0.18843126019684472</v>
      </c>
      <c r="AZ386">
        <v>2.7</v>
      </c>
      <c r="BA386">
        <v>0.5</v>
      </c>
      <c r="BB386" t="s">
        <v>355</v>
      </c>
      <c r="BC386">
        <v>2</v>
      </c>
      <c r="BD386" t="b">
        <v>1</v>
      </c>
      <c r="BE386">
        <v>1670952116</v>
      </c>
      <c r="BF386">
        <v>2130.364285714285</v>
      </c>
      <c r="BG386">
        <v>2140.7914285714292</v>
      </c>
      <c r="BH386">
        <v>32.553999999999988</v>
      </c>
      <c r="BI386">
        <v>31.76407142857143</v>
      </c>
      <c r="BJ386">
        <v>2136.911428571429</v>
      </c>
      <c r="BK386">
        <v>32.385914285714293</v>
      </c>
      <c r="BL386">
        <v>650.00900000000001</v>
      </c>
      <c r="BM386">
        <v>101.218</v>
      </c>
      <c r="BN386">
        <v>9.9944114285714272E-2</v>
      </c>
      <c r="BO386">
        <v>31.765514285714289</v>
      </c>
      <c r="BP386">
        <v>31.914342857142859</v>
      </c>
      <c r="BQ386">
        <v>999.89999999999986</v>
      </c>
      <c r="BR386">
        <v>0</v>
      </c>
      <c r="BS386">
        <v>0</v>
      </c>
      <c r="BT386">
        <v>9023.2142857142862</v>
      </c>
      <c r="BU386">
        <v>0</v>
      </c>
      <c r="BV386">
        <v>47.262257142857138</v>
      </c>
      <c r="BW386">
        <v>-10.427</v>
      </c>
      <c r="BX386">
        <v>2202.0528571428572</v>
      </c>
      <c r="BY386">
        <v>2211.0242857142862</v>
      </c>
      <c r="BZ386">
        <v>0.78993714285714289</v>
      </c>
      <c r="CA386">
        <v>2140.7914285714292</v>
      </c>
      <c r="CB386">
        <v>31.76407142857143</v>
      </c>
      <c r="CC386">
        <v>3.295054285714285</v>
      </c>
      <c r="CD386">
        <v>3.2150985714285718</v>
      </c>
      <c r="CE386">
        <v>25.599171428571431</v>
      </c>
      <c r="CF386">
        <v>25.185942857142859</v>
      </c>
      <c r="CG386">
        <v>1200.018571428571</v>
      </c>
      <c r="CH386">
        <v>0.49996771428571418</v>
      </c>
      <c r="CI386">
        <v>0.50003228571428582</v>
      </c>
      <c r="CJ386">
        <v>0</v>
      </c>
      <c r="CK386">
        <v>1762.1985714285711</v>
      </c>
      <c r="CL386">
        <v>4.9990899999999998</v>
      </c>
      <c r="CM386">
        <v>19829.057142857138</v>
      </c>
      <c r="CN386">
        <v>9557.89857142857</v>
      </c>
      <c r="CO386">
        <v>39.713999999999999</v>
      </c>
      <c r="CP386">
        <v>41.25</v>
      </c>
      <c r="CQ386">
        <v>40.5</v>
      </c>
      <c r="CR386">
        <v>40.375</v>
      </c>
      <c r="CS386">
        <v>41.186999999999998</v>
      </c>
      <c r="CT386">
        <v>597.47285714285704</v>
      </c>
      <c r="CU386">
        <v>597.55000000000007</v>
      </c>
      <c r="CV386">
        <v>0</v>
      </c>
      <c r="CW386">
        <v>1670952150.4000001</v>
      </c>
      <c r="CX386">
        <v>0</v>
      </c>
      <c r="CY386">
        <v>1670950421.5999999</v>
      </c>
      <c r="CZ386" t="s">
        <v>356</v>
      </c>
      <c r="DA386">
        <v>1670950421.5999999</v>
      </c>
      <c r="DB386">
        <v>1670950421.5999999</v>
      </c>
      <c r="DC386">
        <v>14</v>
      </c>
      <c r="DD386">
        <v>-0.21199999999999999</v>
      </c>
      <c r="DE386">
        <v>-3.1E-2</v>
      </c>
      <c r="DF386">
        <v>-4.3040000000000003</v>
      </c>
      <c r="DG386">
        <v>0.155</v>
      </c>
      <c r="DH386">
        <v>415</v>
      </c>
      <c r="DI386">
        <v>33</v>
      </c>
      <c r="DJ386">
        <v>0.37</v>
      </c>
      <c r="DK386">
        <v>0.39</v>
      </c>
      <c r="DL386">
        <v>-10.477473170731709</v>
      </c>
      <c r="DM386">
        <v>-0.11330383275263239</v>
      </c>
      <c r="DN386">
        <v>7.6789125323806315E-2</v>
      </c>
      <c r="DO386">
        <v>0</v>
      </c>
      <c r="DP386">
        <v>0.79465173170731696</v>
      </c>
      <c r="DQ386">
        <v>-3.8070146341463447E-2</v>
      </c>
      <c r="DR386">
        <v>4.0549206844631772E-3</v>
      </c>
      <c r="DS386">
        <v>1</v>
      </c>
      <c r="DT386">
        <v>0</v>
      </c>
      <c r="DU386">
        <v>0</v>
      </c>
      <c r="DV386">
        <v>0</v>
      </c>
      <c r="DW386">
        <v>-1</v>
      </c>
      <c r="DX386">
        <v>1</v>
      </c>
      <c r="DY386">
        <v>2</v>
      </c>
      <c r="DZ386" t="s">
        <v>363</v>
      </c>
      <c r="EA386">
        <v>3.2995800000000002</v>
      </c>
      <c r="EB386">
        <v>2.6253600000000001</v>
      </c>
      <c r="EC386">
        <v>0.29552600000000001</v>
      </c>
      <c r="ED386">
        <v>0.29413499999999998</v>
      </c>
      <c r="EE386">
        <v>0.13624900000000001</v>
      </c>
      <c r="EF386">
        <v>0.132635</v>
      </c>
      <c r="EG386">
        <v>21420.799999999999</v>
      </c>
      <c r="EH386">
        <v>21844.1</v>
      </c>
      <c r="EI386">
        <v>28288</v>
      </c>
      <c r="EJ386">
        <v>29778.5</v>
      </c>
      <c r="EK386">
        <v>33636.300000000003</v>
      </c>
      <c r="EL386">
        <v>35846.199999999997</v>
      </c>
      <c r="EM386">
        <v>39922.6</v>
      </c>
      <c r="EN386">
        <v>42527.199999999997</v>
      </c>
      <c r="EO386">
        <v>2.1509</v>
      </c>
      <c r="EP386">
        <v>2.25203</v>
      </c>
      <c r="EQ386">
        <v>0.160217</v>
      </c>
      <c r="ER386">
        <v>0</v>
      </c>
      <c r="ES386">
        <v>29.312200000000001</v>
      </c>
      <c r="ET386">
        <v>999.9</v>
      </c>
      <c r="EU386">
        <v>73.900000000000006</v>
      </c>
      <c r="EV386">
        <v>32.5</v>
      </c>
      <c r="EW386">
        <v>35.864100000000001</v>
      </c>
      <c r="EX386">
        <v>57.017200000000003</v>
      </c>
      <c r="EY386">
        <v>-2.9527199999999998</v>
      </c>
      <c r="EZ386">
        <v>2</v>
      </c>
      <c r="FA386">
        <v>0.209426</v>
      </c>
      <c r="FB386">
        <v>-0.84869300000000003</v>
      </c>
      <c r="FC386">
        <v>20.270700000000001</v>
      </c>
      <c r="FD386">
        <v>5.2220800000000001</v>
      </c>
      <c r="FE386">
        <v>12.004</v>
      </c>
      <c r="FF386">
        <v>4.9875499999999997</v>
      </c>
      <c r="FG386">
        <v>3.2844500000000001</v>
      </c>
      <c r="FH386">
        <v>9999</v>
      </c>
      <c r="FI386">
        <v>9999</v>
      </c>
      <c r="FJ386">
        <v>9999</v>
      </c>
      <c r="FK386">
        <v>999.9</v>
      </c>
      <c r="FL386">
        <v>1.86574</v>
      </c>
      <c r="FM386">
        <v>1.8621799999999999</v>
      </c>
      <c r="FN386">
        <v>1.8641700000000001</v>
      </c>
      <c r="FO386">
        <v>1.8602000000000001</v>
      </c>
      <c r="FP386">
        <v>1.8609599999999999</v>
      </c>
      <c r="FQ386">
        <v>1.86008</v>
      </c>
      <c r="FR386">
        <v>1.8617300000000001</v>
      </c>
      <c r="FS386">
        <v>1.8583700000000001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-6.55</v>
      </c>
      <c r="GH386">
        <v>0.16800000000000001</v>
      </c>
      <c r="GI386">
        <v>-3.3542705637745942</v>
      </c>
      <c r="GJ386">
        <v>-2.7043828418459848E-3</v>
      </c>
      <c r="GK386">
        <v>1.1637646390227569E-6</v>
      </c>
      <c r="GL386">
        <v>-2.7935288173591201E-10</v>
      </c>
      <c r="GM386">
        <v>-0.1154585369592631</v>
      </c>
      <c r="GN386">
        <v>-1.575226436802038E-3</v>
      </c>
      <c r="GO386">
        <v>7.1853088279240026E-4</v>
      </c>
      <c r="GP386">
        <v>-1.2337336158236461E-5</v>
      </c>
      <c r="GQ386">
        <v>5</v>
      </c>
      <c r="GR386">
        <v>2087</v>
      </c>
      <c r="GS386">
        <v>4</v>
      </c>
      <c r="GT386">
        <v>31</v>
      </c>
      <c r="GU386">
        <v>28.3</v>
      </c>
      <c r="GV386">
        <v>28.3</v>
      </c>
      <c r="GW386">
        <v>4.99756</v>
      </c>
      <c r="GX386">
        <v>2.3938000000000001</v>
      </c>
      <c r="GY386">
        <v>2.04834</v>
      </c>
      <c r="GZ386">
        <v>2.6184099999999999</v>
      </c>
      <c r="HA386">
        <v>2.1972700000000001</v>
      </c>
      <c r="HB386">
        <v>2.2802699999999998</v>
      </c>
      <c r="HC386">
        <v>37.481900000000003</v>
      </c>
      <c r="HD386">
        <v>14.0532</v>
      </c>
      <c r="HE386">
        <v>18</v>
      </c>
      <c r="HF386">
        <v>614.70399999999995</v>
      </c>
      <c r="HG386">
        <v>774.11199999999997</v>
      </c>
      <c r="HH386">
        <v>31</v>
      </c>
      <c r="HI386">
        <v>30.144500000000001</v>
      </c>
      <c r="HJ386">
        <v>30.0001</v>
      </c>
      <c r="HK386">
        <v>30.078700000000001</v>
      </c>
      <c r="HL386">
        <v>30.0685</v>
      </c>
      <c r="HM386">
        <v>100</v>
      </c>
      <c r="HN386">
        <v>14.898099999999999</v>
      </c>
      <c r="HO386">
        <v>100</v>
      </c>
      <c r="HP386">
        <v>31</v>
      </c>
      <c r="HQ386">
        <v>2474.54</v>
      </c>
      <c r="HR386">
        <v>31.754200000000001</v>
      </c>
      <c r="HS386">
        <v>99.668599999999998</v>
      </c>
      <c r="HT386">
        <v>98.651799999999994</v>
      </c>
    </row>
    <row r="387" spans="1:228" x14ac:dyDescent="0.2">
      <c r="A387">
        <v>372</v>
      </c>
      <c r="B387">
        <v>1670952122</v>
      </c>
      <c r="C387">
        <v>1480.900000095367</v>
      </c>
      <c r="D387" t="s">
        <v>1103</v>
      </c>
      <c r="E387" t="s">
        <v>1104</v>
      </c>
      <c r="F387">
        <v>4</v>
      </c>
      <c r="G387">
        <v>1670952119.6875</v>
      </c>
      <c r="H387">
        <f t="shared" si="170"/>
        <v>1.9613223131705673E-3</v>
      </c>
      <c r="I387">
        <f t="shared" si="171"/>
        <v>1.9613223131705675</v>
      </c>
      <c r="J387">
        <f t="shared" si="172"/>
        <v>21.157301642121308</v>
      </c>
      <c r="K387">
        <f t="shared" si="173"/>
        <v>2130.3087500000001</v>
      </c>
      <c r="L387">
        <f t="shared" si="174"/>
        <v>1826.0092163456072</v>
      </c>
      <c r="M387">
        <f t="shared" si="175"/>
        <v>185.00851512868914</v>
      </c>
      <c r="N387">
        <f t="shared" si="176"/>
        <v>215.83968748630792</v>
      </c>
      <c r="O387">
        <f t="shared" si="177"/>
        <v>0.13391811270754242</v>
      </c>
      <c r="P387">
        <f t="shared" si="178"/>
        <v>3.6835772714764596</v>
      </c>
      <c r="Q387">
        <f t="shared" si="179"/>
        <v>0.13127098645022575</v>
      </c>
      <c r="R387">
        <f t="shared" si="180"/>
        <v>8.2277842145011937E-2</v>
      </c>
      <c r="S387">
        <f t="shared" si="181"/>
        <v>226.11559940895822</v>
      </c>
      <c r="T387">
        <f t="shared" si="182"/>
        <v>32.425593740234838</v>
      </c>
      <c r="U387">
        <f t="shared" si="183"/>
        <v>31.913287499999999</v>
      </c>
      <c r="V387">
        <f t="shared" si="184"/>
        <v>4.751697236040024</v>
      </c>
      <c r="W387">
        <f t="shared" si="185"/>
        <v>70.000221030235835</v>
      </c>
      <c r="X387">
        <f t="shared" si="186"/>
        <v>3.298031164415836</v>
      </c>
      <c r="Y387">
        <f t="shared" si="187"/>
        <v>4.7114582152409028</v>
      </c>
      <c r="Z387">
        <f t="shared" si="188"/>
        <v>1.453666071624188</v>
      </c>
      <c r="AA387">
        <f t="shared" si="189"/>
        <v>-86.494314010822023</v>
      </c>
      <c r="AB387">
        <f t="shared" si="190"/>
        <v>-29.803246855314832</v>
      </c>
      <c r="AC387">
        <f t="shared" si="191"/>
        <v>-1.8319491256467471</v>
      </c>
      <c r="AD387">
        <f t="shared" si="192"/>
        <v>107.98608941717461</v>
      </c>
      <c r="AE387">
        <f t="shared" si="193"/>
        <v>21.127609460060565</v>
      </c>
      <c r="AF387">
        <f t="shared" si="194"/>
        <v>1.9613122198097539</v>
      </c>
      <c r="AG387">
        <f t="shared" si="195"/>
        <v>21.157301642121308</v>
      </c>
      <c r="AH387">
        <v>2211.0543918854892</v>
      </c>
      <c r="AI387">
        <v>2201.986727272727</v>
      </c>
      <c r="AJ387">
        <v>-2.246533349972954E-3</v>
      </c>
      <c r="AK387">
        <v>63.164820258041182</v>
      </c>
      <c r="AL387">
        <f t="shared" si="196"/>
        <v>1.9613223131705675</v>
      </c>
      <c r="AM387">
        <v>31.763291415396601</v>
      </c>
      <c r="AN387">
        <v>32.551546666666653</v>
      </c>
      <c r="AO387">
        <v>-1.7084324687940868E-5</v>
      </c>
      <c r="AP387">
        <v>96.758734084088289</v>
      </c>
      <c r="AQ387">
        <v>66</v>
      </c>
      <c r="AR387">
        <v>10</v>
      </c>
      <c r="AS387">
        <f t="shared" si="197"/>
        <v>1</v>
      </c>
      <c r="AT387">
        <f t="shared" si="198"/>
        <v>0</v>
      </c>
      <c r="AU387">
        <f t="shared" si="199"/>
        <v>47586.250294447462</v>
      </c>
      <c r="AV387">
        <f t="shared" si="200"/>
        <v>1199.9925000000001</v>
      </c>
      <c r="AW387">
        <f t="shared" si="201"/>
        <v>1025.9195012481648</v>
      </c>
      <c r="AX387">
        <f t="shared" si="202"/>
        <v>0.85493826107093573</v>
      </c>
      <c r="AY387">
        <f t="shared" si="203"/>
        <v>0.18843084386690601</v>
      </c>
      <c r="AZ387">
        <v>2.7</v>
      </c>
      <c r="BA387">
        <v>0.5</v>
      </c>
      <c r="BB387" t="s">
        <v>355</v>
      </c>
      <c r="BC387">
        <v>2</v>
      </c>
      <c r="BD387" t="b">
        <v>1</v>
      </c>
      <c r="BE387">
        <v>1670952119.6875</v>
      </c>
      <c r="BF387">
        <v>2130.3087500000001</v>
      </c>
      <c r="BG387">
        <v>2140.8200000000002</v>
      </c>
      <c r="BH387">
        <v>32.551124999999999</v>
      </c>
      <c r="BI387">
        <v>31.762975000000001</v>
      </c>
      <c r="BJ387">
        <v>2136.8537500000002</v>
      </c>
      <c r="BK387">
        <v>32.3830375</v>
      </c>
      <c r="BL387">
        <v>650.02437499999996</v>
      </c>
      <c r="BM387">
        <v>101.21850000000001</v>
      </c>
      <c r="BN387">
        <v>0.1000001875</v>
      </c>
      <c r="BO387">
        <v>31.763212500000002</v>
      </c>
      <c r="BP387">
        <v>31.913287499999999</v>
      </c>
      <c r="BQ387">
        <v>999.9</v>
      </c>
      <c r="BR387">
        <v>0</v>
      </c>
      <c r="BS387">
        <v>0</v>
      </c>
      <c r="BT387">
        <v>9005.6262499999993</v>
      </c>
      <c r="BU387">
        <v>0</v>
      </c>
      <c r="BV387">
        <v>47.384474999999988</v>
      </c>
      <c r="BW387">
        <v>-10.509425</v>
      </c>
      <c r="BX387">
        <v>2201.9875000000002</v>
      </c>
      <c r="BY387">
        <v>2211.0500000000002</v>
      </c>
      <c r="BZ387">
        <v>0.78813299999999997</v>
      </c>
      <c r="CA387">
        <v>2140.8200000000002</v>
      </c>
      <c r="CB387">
        <v>31.762975000000001</v>
      </c>
      <c r="CC387">
        <v>3.294775</v>
      </c>
      <c r="CD387">
        <v>3.2149999999999999</v>
      </c>
      <c r="CE387">
        <v>25.597762500000002</v>
      </c>
      <c r="CF387">
        <v>25.185424999999999</v>
      </c>
      <c r="CG387">
        <v>1199.9925000000001</v>
      </c>
      <c r="CH387">
        <v>0.49997475000000002</v>
      </c>
      <c r="CI387">
        <v>0.50002524999999998</v>
      </c>
      <c r="CJ387">
        <v>0</v>
      </c>
      <c r="CK387">
        <v>1761.83</v>
      </c>
      <c r="CL387">
        <v>4.9990899999999998</v>
      </c>
      <c r="CM387">
        <v>19822.45</v>
      </c>
      <c r="CN387">
        <v>9557.6937500000004</v>
      </c>
      <c r="CO387">
        <v>39.726374999999997</v>
      </c>
      <c r="CP387">
        <v>41.25</v>
      </c>
      <c r="CQ387">
        <v>40.5</v>
      </c>
      <c r="CR387">
        <v>40.421499999999988</v>
      </c>
      <c r="CS387">
        <v>41.186999999999998</v>
      </c>
      <c r="CT387">
        <v>597.46749999999997</v>
      </c>
      <c r="CU387">
        <v>597.52750000000003</v>
      </c>
      <c r="CV387">
        <v>0</v>
      </c>
      <c r="CW387">
        <v>1670952154</v>
      </c>
      <c r="CX387">
        <v>0</v>
      </c>
      <c r="CY387">
        <v>1670950421.5999999</v>
      </c>
      <c r="CZ387" t="s">
        <v>356</v>
      </c>
      <c r="DA387">
        <v>1670950421.5999999</v>
      </c>
      <c r="DB387">
        <v>1670950421.5999999</v>
      </c>
      <c r="DC387">
        <v>14</v>
      </c>
      <c r="DD387">
        <v>-0.21199999999999999</v>
      </c>
      <c r="DE387">
        <v>-3.1E-2</v>
      </c>
      <c r="DF387">
        <v>-4.3040000000000003</v>
      </c>
      <c r="DG387">
        <v>0.155</v>
      </c>
      <c r="DH387">
        <v>415</v>
      </c>
      <c r="DI387">
        <v>33</v>
      </c>
      <c r="DJ387">
        <v>0.37</v>
      </c>
      <c r="DK387">
        <v>0.39</v>
      </c>
      <c r="DL387">
        <v>-10.491936585365851</v>
      </c>
      <c r="DM387">
        <v>1.768013937281562E-2</v>
      </c>
      <c r="DN387">
        <v>6.5917086707830017E-2</v>
      </c>
      <c r="DO387">
        <v>1</v>
      </c>
      <c r="DP387">
        <v>0.79216197560975621</v>
      </c>
      <c r="DQ387">
        <v>-3.0362216027874041E-2</v>
      </c>
      <c r="DR387">
        <v>3.326598317389521E-3</v>
      </c>
      <c r="DS387">
        <v>1</v>
      </c>
      <c r="DT387">
        <v>0</v>
      </c>
      <c r="DU387">
        <v>0</v>
      </c>
      <c r="DV387">
        <v>0</v>
      </c>
      <c r="DW387">
        <v>-1</v>
      </c>
      <c r="DX387">
        <v>2</v>
      </c>
      <c r="DY387">
        <v>2</v>
      </c>
      <c r="DZ387" t="s">
        <v>357</v>
      </c>
      <c r="EA387">
        <v>3.29956</v>
      </c>
      <c r="EB387">
        <v>2.6252800000000001</v>
      </c>
      <c r="EC387">
        <v>0.29552899999999999</v>
      </c>
      <c r="ED387">
        <v>0.29414400000000002</v>
      </c>
      <c r="EE387">
        <v>0.13624800000000001</v>
      </c>
      <c r="EF387">
        <v>0.132632</v>
      </c>
      <c r="EG387">
        <v>21420.7</v>
      </c>
      <c r="EH387">
        <v>21844.2</v>
      </c>
      <c r="EI387">
        <v>28287.9</v>
      </c>
      <c r="EJ387">
        <v>29779.1</v>
      </c>
      <c r="EK387">
        <v>33636.699999999997</v>
      </c>
      <c r="EL387">
        <v>35846.9</v>
      </c>
      <c r="EM387">
        <v>39923.1</v>
      </c>
      <c r="EN387">
        <v>42527.7</v>
      </c>
      <c r="EO387">
        <v>2.1513</v>
      </c>
      <c r="EP387">
        <v>2.2522000000000002</v>
      </c>
      <c r="EQ387">
        <v>0.15959899999999999</v>
      </c>
      <c r="ER387">
        <v>0</v>
      </c>
      <c r="ES387">
        <v>29.308700000000002</v>
      </c>
      <c r="ET387">
        <v>999.9</v>
      </c>
      <c r="EU387">
        <v>73.900000000000006</v>
      </c>
      <c r="EV387">
        <v>32.5</v>
      </c>
      <c r="EW387">
        <v>35.861499999999999</v>
      </c>
      <c r="EX387">
        <v>57.377299999999998</v>
      </c>
      <c r="EY387">
        <v>-2.8765999999999998</v>
      </c>
      <c r="EZ387">
        <v>2</v>
      </c>
      <c r="FA387">
        <v>0.20937500000000001</v>
      </c>
      <c r="FB387">
        <v>-0.847854</v>
      </c>
      <c r="FC387">
        <v>20.270700000000001</v>
      </c>
      <c r="FD387">
        <v>5.2217799999999999</v>
      </c>
      <c r="FE387">
        <v>12.004</v>
      </c>
      <c r="FF387">
        <v>4.9874000000000001</v>
      </c>
      <c r="FG387">
        <v>3.2843800000000001</v>
      </c>
      <c r="FH387">
        <v>9999</v>
      </c>
      <c r="FI387">
        <v>9999</v>
      </c>
      <c r="FJ387">
        <v>9999</v>
      </c>
      <c r="FK387">
        <v>999.9</v>
      </c>
      <c r="FL387">
        <v>1.86574</v>
      </c>
      <c r="FM387">
        <v>1.8621799999999999</v>
      </c>
      <c r="FN387">
        <v>1.8641700000000001</v>
      </c>
      <c r="FO387">
        <v>1.8602000000000001</v>
      </c>
      <c r="FP387">
        <v>1.86094</v>
      </c>
      <c r="FQ387">
        <v>1.8600699999999999</v>
      </c>
      <c r="FR387">
        <v>1.8617300000000001</v>
      </c>
      <c r="FS387">
        <v>1.8583700000000001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-6.55</v>
      </c>
      <c r="GH387">
        <v>0.1681</v>
      </c>
      <c r="GI387">
        <v>-3.3542705637745942</v>
      </c>
      <c r="GJ387">
        <v>-2.7043828418459848E-3</v>
      </c>
      <c r="GK387">
        <v>1.1637646390227569E-6</v>
      </c>
      <c r="GL387">
        <v>-2.7935288173591201E-10</v>
      </c>
      <c r="GM387">
        <v>-0.1154585369592631</v>
      </c>
      <c r="GN387">
        <v>-1.575226436802038E-3</v>
      </c>
      <c r="GO387">
        <v>7.1853088279240026E-4</v>
      </c>
      <c r="GP387">
        <v>-1.2337336158236461E-5</v>
      </c>
      <c r="GQ387">
        <v>5</v>
      </c>
      <c r="GR387">
        <v>2087</v>
      </c>
      <c r="GS387">
        <v>4</v>
      </c>
      <c r="GT387">
        <v>31</v>
      </c>
      <c r="GU387">
        <v>28.3</v>
      </c>
      <c r="GV387">
        <v>28.3</v>
      </c>
      <c r="GW387">
        <v>4.99756</v>
      </c>
      <c r="GX387">
        <v>2.3962400000000001</v>
      </c>
      <c r="GY387">
        <v>2.04834</v>
      </c>
      <c r="GZ387">
        <v>2.6184099999999999</v>
      </c>
      <c r="HA387">
        <v>2.1972700000000001</v>
      </c>
      <c r="HB387">
        <v>2.3095699999999999</v>
      </c>
      <c r="HC387">
        <v>37.481900000000003</v>
      </c>
      <c r="HD387">
        <v>14.061999999999999</v>
      </c>
      <c r="HE387">
        <v>18</v>
      </c>
      <c r="HF387">
        <v>615.00099999999998</v>
      </c>
      <c r="HG387">
        <v>774.28399999999999</v>
      </c>
      <c r="HH387">
        <v>31.0001</v>
      </c>
      <c r="HI387">
        <v>30.144500000000001</v>
      </c>
      <c r="HJ387">
        <v>30.0001</v>
      </c>
      <c r="HK387">
        <v>30.078700000000001</v>
      </c>
      <c r="HL387">
        <v>30.0685</v>
      </c>
      <c r="HM387">
        <v>100</v>
      </c>
      <c r="HN387">
        <v>14.898099999999999</v>
      </c>
      <c r="HO387">
        <v>100</v>
      </c>
      <c r="HP387">
        <v>31</v>
      </c>
      <c r="HQ387">
        <v>2481.2199999999998</v>
      </c>
      <c r="HR387">
        <v>31.754200000000001</v>
      </c>
      <c r="HS387">
        <v>99.669300000000007</v>
      </c>
      <c r="HT387">
        <v>98.653400000000005</v>
      </c>
    </row>
    <row r="388" spans="1:228" x14ac:dyDescent="0.2">
      <c r="A388">
        <v>373</v>
      </c>
      <c r="B388">
        <v>1670952126</v>
      </c>
      <c r="C388">
        <v>1484.900000095367</v>
      </c>
      <c r="D388" t="s">
        <v>1105</v>
      </c>
      <c r="E388" t="s">
        <v>1106</v>
      </c>
      <c r="F388">
        <v>4</v>
      </c>
      <c r="G388">
        <v>1670952124</v>
      </c>
      <c r="H388">
        <f t="shared" si="170"/>
        <v>1.9615965907746036E-3</v>
      </c>
      <c r="I388">
        <f t="shared" si="171"/>
        <v>1.9615965907746038</v>
      </c>
      <c r="J388">
        <f t="shared" si="172"/>
        <v>21.457014472646335</v>
      </c>
      <c r="K388">
        <f t="shared" si="173"/>
        <v>2130.3714285714291</v>
      </c>
      <c r="L388">
        <f t="shared" si="174"/>
        <v>1823.2305314009218</v>
      </c>
      <c r="M388">
        <f t="shared" si="175"/>
        <v>184.72827414620667</v>
      </c>
      <c r="N388">
        <f t="shared" si="176"/>
        <v>215.84754671040056</v>
      </c>
      <c r="O388">
        <f t="shared" si="177"/>
        <v>0.13426474444336819</v>
      </c>
      <c r="P388">
        <f t="shared" si="178"/>
        <v>3.6794015466453076</v>
      </c>
      <c r="Q388">
        <f t="shared" si="179"/>
        <v>0.13160108854741653</v>
      </c>
      <c r="R388">
        <f t="shared" si="180"/>
        <v>8.2485597877129113E-2</v>
      </c>
      <c r="S388">
        <f t="shared" si="181"/>
        <v>226.11901852350741</v>
      </c>
      <c r="T388">
        <f t="shared" si="182"/>
        <v>32.425162918125338</v>
      </c>
      <c r="U388">
        <f t="shared" si="183"/>
        <v>31.900728571428569</v>
      </c>
      <c r="V388">
        <f t="shared" si="184"/>
        <v>4.7483184268562244</v>
      </c>
      <c r="W388">
        <f t="shared" si="185"/>
        <v>70.005199817677394</v>
      </c>
      <c r="X388">
        <f t="shared" si="186"/>
        <v>3.2980603685878025</v>
      </c>
      <c r="Y388">
        <f t="shared" si="187"/>
        <v>4.7111648522928595</v>
      </c>
      <c r="Z388">
        <f t="shared" si="188"/>
        <v>1.4502580582684219</v>
      </c>
      <c r="AA388">
        <f t="shared" si="189"/>
        <v>-86.50640965316002</v>
      </c>
      <c r="AB388">
        <f t="shared" si="190"/>
        <v>-27.496069780872226</v>
      </c>
      <c r="AC388">
        <f t="shared" si="191"/>
        <v>-1.6919357172506329</v>
      </c>
      <c r="AD388">
        <f t="shared" si="192"/>
        <v>110.42460337222451</v>
      </c>
      <c r="AE388">
        <f t="shared" si="193"/>
        <v>21.148010099807923</v>
      </c>
      <c r="AF388">
        <f t="shared" si="194"/>
        <v>1.958430241886286</v>
      </c>
      <c r="AG388">
        <f t="shared" si="195"/>
        <v>21.457014472646335</v>
      </c>
      <c r="AH388">
        <v>2211.1565916866948</v>
      </c>
      <c r="AI388">
        <v>2202.0099999999989</v>
      </c>
      <c r="AJ388">
        <v>-1.502737680852196E-2</v>
      </c>
      <c r="AK388">
        <v>63.164820258041182</v>
      </c>
      <c r="AL388">
        <f t="shared" si="196"/>
        <v>1.9615965907746038</v>
      </c>
      <c r="AM388">
        <v>31.76352784503192</v>
      </c>
      <c r="AN388">
        <v>32.551976363636371</v>
      </c>
      <c r="AO388">
        <v>-3.2147673009677213E-5</v>
      </c>
      <c r="AP388">
        <v>96.758734084088289</v>
      </c>
      <c r="AQ388">
        <v>66</v>
      </c>
      <c r="AR388">
        <v>10</v>
      </c>
      <c r="AS388">
        <f t="shared" si="197"/>
        <v>1</v>
      </c>
      <c r="AT388">
        <f t="shared" si="198"/>
        <v>0</v>
      </c>
      <c r="AU388">
        <f t="shared" si="199"/>
        <v>47511.445295006604</v>
      </c>
      <c r="AV388">
        <f t="shared" si="200"/>
        <v>1199.998571428571</v>
      </c>
      <c r="AW388">
        <f t="shared" si="201"/>
        <v>1025.9258707375682</v>
      </c>
      <c r="AX388">
        <f t="shared" si="202"/>
        <v>0.85493924339945404</v>
      </c>
      <c r="AY388">
        <f t="shared" si="203"/>
        <v>0.18843273976094643</v>
      </c>
      <c r="AZ388">
        <v>2.7</v>
      </c>
      <c r="BA388">
        <v>0.5</v>
      </c>
      <c r="BB388" t="s">
        <v>355</v>
      </c>
      <c r="BC388">
        <v>2</v>
      </c>
      <c r="BD388" t="b">
        <v>1</v>
      </c>
      <c r="BE388">
        <v>1670952124</v>
      </c>
      <c r="BF388">
        <v>2130.3714285714291</v>
      </c>
      <c r="BG388">
        <v>2140.888571428572</v>
      </c>
      <c r="BH388">
        <v>32.551185714285722</v>
      </c>
      <c r="BI388">
        <v>31.764199999999999</v>
      </c>
      <c r="BJ388">
        <v>2136.9185714285709</v>
      </c>
      <c r="BK388">
        <v>32.383085714285713</v>
      </c>
      <c r="BL388">
        <v>650.02942857142864</v>
      </c>
      <c r="BM388">
        <v>101.2191428571429</v>
      </c>
      <c r="BN388">
        <v>0.1000655285714286</v>
      </c>
      <c r="BO388">
        <v>31.76211428571429</v>
      </c>
      <c r="BP388">
        <v>31.900728571428569</v>
      </c>
      <c r="BQ388">
        <v>999.89999999999986</v>
      </c>
      <c r="BR388">
        <v>0</v>
      </c>
      <c r="BS388">
        <v>0</v>
      </c>
      <c r="BT388">
        <v>8991.1614285714277</v>
      </c>
      <c r="BU388">
        <v>0</v>
      </c>
      <c r="BV388">
        <v>47.436985714285711</v>
      </c>
      <c r="BW388">
        <v>-10.51518571428571</v>
      </c>
      <c r="BX388">
        <v>2202.0500000000002</v>
      </c>
      <c r="BY388">
        <v>2211.1228571428569</v>
      </c>
      <c r="BZ388">
        <v>0.78696114285714291</v>
      </c>
      <c r="CA388">
        <v>2140.888571428572</v>
      </c>
      <c r="CB388">
        <v>31.764199999999999</v>
      </c>
      <c r="CC388">
        <v>3.2947957142857138</v>
      </c>
      <c r="CD388">
        <v>3.215141428571429</v>
      </c>
      <c r="CE388">
        <v>25.597857142857141</v>
      </c>
      <c r="CF388">
        <v>25.18618571428571</v>
      </c>
      <c r="CG388">
        <v>1199.998571428571</v>
      </c>
      <c r="CH388">
        <v>0.499942</v>
      </c>
      <c r="CI388">
        <v>0.50005799999999989</v>
      </c>
      <c r="CJ388">
        <v>0</v>
      </c>
      <c r="CK388">
        <v>1761.277142857143</v>
      </c>
      <c r="CL388">
        <v>4.9990899999999998</v>
      </c>
      <c r="CM388">
        <v>19814.67142857143</v>
      </c>
      <c r="CN388">
        <v>9557.64</v>
      </c>
      <c r="CO388">
        <v>39.732000000000014</v>
      </c>
      <c r="CP388">
        <v>41.25</v>
      </c>
      <c r="CQ388">
        <v>40.491</v>
      </c>
      <c r="CR388">
        <v>40.436999999999998</v>
      </c>
      <c r="CS388">
        <v>41.186999999999998</v>
      </c>
      <c r="CT388">
        <v>597.42999999999995</v>
      </c>
      <c r="CU388">
        <v>597.56857142857154</v>
      </c>
      <c r="CV388">
        <v>0</v>
      </c>
      <c r="CW388">
        <v>1670952158.2</v>
      </c>
      <c r="CX388">
        <v>0</v>
      </c>
      <c r="CY388">
        <v>1670950421.5999999</v>
      </c>
      <c r="CZ388" t="s">
        <v>356</v>
      </c>
      <c r="DA388">
        <v>1670950421.5999999</v>
      </c>
      <c r="DB388">
        <v>1670950421.5999999</v>
      </c>
      <c r="DC388">
        <v>14</v>
      </c>
      <c r="DD388">
        <v>-0.21199999999999999</v>
      </c>
      <c r="DE388">
        <v>-3.1E-2</v>
      </c>
      <c r="DF388">
        <v>-4.3040000000000003</v>
      </c>
      <c r="DG388">
        <v>0.155</v>
      </c>
      <c r="DH388">
        <v>415</v>
      </c>
      <c r="DI388">
        <v>33</v>
      </c>
      <c r="DJ388">
        <v>0.37</v>
      </c>
      <c r="DK388">
        <v>0.39</v>
      </c>
      <c r="DL388">
        <v>-10.499985365853661</v>
      </c>
      <c r="DM388">
        <v>2.5331707317067732E-2</v>
      </c>
      <c r="DN388">
        <v>6.2409233842185392E-2</v>
      </c>
      <c r="DO388">
        <v>1</v>
      </c>
      <c r="DP388">
        <v>0.79016146341463411</v>
      </c>
      <c r="DQ388">
        <v>-2.3339770034844009E-2</v>
      </c>
      <c r="DR388">
        <v>2.6540881498545018E-3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2</v>
      </c>
      <c r="DY388">
        <v>2</v>
      </c>
      <c r="DZ388" t="s">
        <v>357</v>
      </c>
      <c r="EA388">
        <v>3.29955</v>
      </c>
      <c r="EB388">
        <v>2.6252399999999998</v>
      </c>
      <c r="EC388">
        <v>0.29552299999999998</v>
      </c>
      <c r="ED388">
        <v>0.29413600000000001</v>
      </c>
      <c r="EE388">
        <v>0.13625599999999999</v>
      </c>
      <c r="EF388">
        <v>0.132636</v>
      </c>
      <c r="EG388">
        <v>21420.799999999999</v>
      </c>
      <c r="EH388">
        <v>21844.3</v>
      </c>
      <c r="EI388">
        <v>28287.9</v>
      </c>
      <c r="EJ388">
        <v>29778.799999999999</v>
      </c>
      <c r="EK388">
        <v>33636.400000000001</v>
      </c>
      <c r="EL388">
        <v>35846.6</v>
      </c>
      <c r="EM388">
        <v>39923.1</v>
      </c>
      <c r="EN388">
        <v>42527.6</v>
      </c>
      <c r="EO388">
        <v>2.1514700000000002</v>
      </c>
      <c r="EP388">
        <v>2.2523</v>
      </c>
      <c r="EQ388">
        <v>0.159606</v>
      </c>
      <c r="ER388">
        <v>0</v>
      </c>
      <c r="ES388">
        <v>29.3047</v>
      </c>
      <c r="ET388">
        <v>999.9</v>
      </c>
      <c r="EU388">
        <v>73.900000000000006</v>
      </c>
      <c r="EV388">
        <v>32.5</v>
      </c>
      <c r="EW388">
        <v>35.858699999999999</v>
      </c>
      <c r="EX388">
        <v>57.317300000000003</v>
      </c>
      <c r="EY388">
        <v>-2.88862</v>
      </c>
      <c r="EZ388">
        <v>2</v>
      </c>
      <c r="FA388">
        <v>0.209367</v>
      </c>
      <c r="FB388">
        <v>-0.84765800000000002</v>
      </c>
      <c r="FC388">
        <v>20.270600000000002</v>
      </c>
      <c r="FD388">
        <v>5.2217799999999999</v>
      </c>
      <c r="FE388">
        <v>12.004</v>
      </c>
      <c r="FF388">
        <v>4.9876500000000004</v>
      </c>
      <c r="FG388">
        <v>3.2843800000000001</v>
      </c>
      <c r="FH388">
        <v>9999</v>
      </c>
      <c r="FI388">
        <v>9999</v>
      </c>
      <c r="FJ388">
        <v>9999</v>
      </c>
      <c r="FK388">
        <v>999.9</v>
      </c>
      <c r="FL388">
        <v>1.86575</v>
      </c>
      <c r="FM388">
        <v>1.8621799999999999</v>
      </c>
      <c r="FN388">
        <v>1.8641700000000001</v>
      </c>
      <c r="FO388">
        <v>1.8602000000000001</v>
      </c>
      <c r="FP388">
        <v>1.8609599999999999</v>
      </c>
      <c r="FQ388">
        <v>1.86008</v>
      </c>
      <c r="FR388">
        <v>1.8617300000000001</v>
      </c>
      <c r="FS388">
        <v>1.8583700000000001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-6.55</v>
      </c>
      <c r="GH388">
        <v>0.1681</v>
      </c>
      <c r="GI388">
        <v>-3.3542705637745942</v>
      </c>
      <c r="GJ388">
        <v>-2.7043828418459848E-3</v>
      </c>
      <c r="GK388">
        <v>1.1637646390227569E-6</v>
      </c>
      <c r="GL388">
        <v>-2.7935288173591201E-10</v>
      </c>
      <c r="GM388">
        <v>-0.1154585369592631</v>
      </c>
      <c r="GN388">
        <v>-1.575226436802038E-3</v>
      </c>
      <c r="GO388">
        <v>7.1853088279240026E-4</v>
      </c>
      <c r="GP388">
        <v>-1.2337336158236461E-5</v>
      </c>
      <c r="GQ388">
        <v>5</v>
      </c>
      <c r="GR388">
        <v>2087</v>
      </c>
      <c r="GS388">
        <v>4</v>
      </c>
      <c r="GT388">
        <v>31</v>
      </c>
      <c r="GU388">
        <v>28.4</v>
      </c>
      <c r="GV388">
        <v>28.4</v>
      </c>
      <c r="GW388">
        <v>4.99756</v>
      </c>
      <c r="GX388">
        <v>2.3950200000000001</v>
      </c>
      <c r="GY388">
        <v>2.04834</v>
      </c>
      <c r="GZ388">
        <v>2.6196299999999999</v>
      </c>
      <c r="HA388">
        <v>2.1972700000000001</v>
      </c>
      <c r="HB388">
        <v>2.32056</v>
      </c>
      <c r="HC388">
        <v>37.505899999999997</v>
      </c>
      <c r="HD388">
        <v>14.079499999999999</v>
      </c>
      <c r="HE388">
        <v>18</v>
      </c>
      <c r="HF388">
        <v>615.12800000000004</v>
      </c>
      <c r="HG388">
        <v>774.38199999999995</v>
      </c>
      <c r="HH388">
        <v>31.0001</v>
      </c>
      <c r="HI388">
        <v>30.142800000000001</v>
      </c>
      <c r="HJ388">
        <v>30.0001</v>
      </c>
      <c r="HK388">
        <v>30.078299999999999</v>
      </c>
      <c r="HL388">
        <v>30.0685</v>
      </c>
      <c r="HM388">
        <v>100</v>
      </c>
      <c r="HN388">
        <v>14.898099999999999</v>
      </c>
      <c r="HO388">
        <v>100</v>
      </c>
      <c r="HP388">
        <v>31</v>
      </c>
      <c r="HQ388">
        <v>2487.9</v>
      </c>
      <c r="HR388">
        <v>31.754200000000001</v>
      </c>
      <c r="HS388">
        <v>99.669300000000007</v>
      </c>
      <c r="HT388">
        <v>98.652799999999999</v>
      </c>
    </row>
    <row r="389" spans="1:228" x14ac:dyDescent="0.2">
      <c r="A389">
        <v>374</v>
      </c>
      <c r="B389">
        <v>1670952130</v>
      </c>
      <c r="C389">
        <v>1488.900000095367</v>
      </c>
      <c r="D389" t="s">
        <v>1107</v>
      </c>
      <c r="E389" t="s">
        <v>1108</v>
      </c>
      <c r="F389">
        <v>4</v>
      </c>
      <c r="G389">
        <v>1670952127.6875</v>
      </c>
      <c r="H389">
        <f t="shared" si="170"/>
        <v>1.9762548535771553E-3</v>
      </c>
      <c r="I389">
        <f t="shared" si="171"/>
        <v>1.9762548535771551</v>
      </c>
      <c r="J389">
        <f t="shared" si="172"/>
        <v>20.656164679130956</v>
      </c>
      <c r="K389">
        <f t="shared" si="173"/>
        <v>2130.2487500000002</v>
      </c>
      <c r="L389">
        <f t="shared" si="174"/>
        <v>1834.7500572039378</v>
      </c>
      <c r="M389">
        <f t="shared" si="175"/>
        <v>185.89359521693194</v>
      </c>
      <c r="N389">
        <f t="shared" si="176"/>
        <v>215.83299441197877</v>
      </c>
      <c r="O389">
        <f t="shared" si="177"/>
        <v>0.13538176657132081</v>
      </c>
      <c r="P389">
        <f t="shared" si="178"/>
        <v>3.682872487126895</v>
      </c>
      <c r="Q389">
        <f t="shared" si="179"/>
        <v>0.13267658402088831</v>
      </c>
      <c r="R389">
        <f t="shared" si="180"/>
        <v>8.3161412712823526E-2</v>
      </c>
      <c r="S389">
        <f t="shared" si="181"/>
        <v>226.12043840785213</v>
      </c>
      <c r="T389">
        <f t="shared" si="182"/>
        <v>32.421761752299879</v>
      </c>
      <c r="U389">
        <f t="shared" si="183"/>
        <v>31.898325</v>
      </c>
      <c r="V389">
        <f t="shared" si="184"/>
        <v>4.7476720171229685</v>
      </c>
      <c r="W389">
        <f t="shared" si="185"/>
        <v>70.012132264439657</v>
      </c>
      <c r="X389">
        <f t="shared" si="186"/>
        <v>3.2984333880108707</v>
      </c>
      <c r="Y389">
        <f t="shared" si="187"/>
        <v>4.7112311556981403</v>
      </c>
      <c r="Z389">
        <f t="shared" si="188"/>
        <v>1.4492386291120978</v>
      </c>
      <c r="AA389">
        <f t="shared" si="189"/>
        <v>-87.152839042752547</v>
      </c>
      <c r="AB389">
        <f t="shared" si="190"/>
        <v>-26.995493264227065</v>
      </c>
      <c r="AC389">
        <f t="shared" si="191"/>
        <v>-1.6595502298483042</v>
      </c>
      <c r="AD389">
        <f t="shared" si="192"/>
        <v>110.31255587102422</v>
      </c>
      <c r="AE389">
        <f t="shared" si="193"/>
        <v>21.061288842148997</v>
      </c>
      <c r="AF389">
        <f t="shared" si="194"/>
        <v>1.9692360810422302</v>
      </c>
      <c r="AG389">
        <f t="shared" si="195"/>
        <v>20.656164679130956</v>
      </c>
      <c r="AH389">
        <v>2210.9243826588699</v>
      </c>
      <c r="AI389">
        <v>2201.9766666666669</v>
      </c>
      <c r="AJ389">
        <v>2.2117554343189169E-2</v>
      </c>
      <c r="AK389">
        <v>63.164820258041182</v>
      </c>
      <c r="AL389">
        <f t="shared" si="196"/>
        <v>1.9762548535771551</v>
      </c>
      <c r="AM389">
        <v>31.76395797702283</v>
      </c>
      <c r="AN389">
        <v>32.557673939393929</v>
      </c>
      <c r="AO389">
        <v>8.0357587344033547E-5</v>
      </c>
      <c r="AP389">
        <v>96.758734084088289</v>
      </c>
      <c r="AQ389">
        <v>66</v>
      </c>
      <c r="AR389">
        <v>10</v>
      </c>
      <c r="AS389">
        <f t="shared" si="197"/>
        <v>1</v>
      </c>
      <c r="AT389">
        <f t="shared" si="198"/>
        <v>0</v>
      </c>
      <c r="AU389">
        <f t="shared" si="199"/>
        <v>47573.725784784896</v>
      </c>
      <c r="AV389">
        <f t="shared" si="200"/>
        <v>1200.0137500000001</v>
      </c>
      <c r="AW389">
        <f t="shared" si="201"/>
        <v>1025.9381012475919</v>
      </c>
      <c r="AX389">
        <f t="shared" si="202"/>
        <v>0.85493862153462152</v>
      </c>
      <c r="AY389">
        <f t="shared" si="203"/>
        <v>0.18843153956181929</v>
      </c>
      <c r="AZ389">
        <v>2.7</v>
      </c>
      <c r="BA389">
        <v>0.5</v>
      </c>
      <c r="BB389" t="s">
        <v>355</v>
      </c>
      <c r="BC389">
        <v>2</v>
      </c>
      <c r="BD389" t="b">
        <v>1</v>
      </c>
      <c r="BE389">
        <v>1670952127.6875</v>
      </c>
      <c r="BF389">
        <v>2130.2487500000002</v>
      </c>
      <c r="BG389">
        <v>2140.7399999999998</v>
      </c>
      <c r="BH389">
        <v>32.555187500000002</v>
      </c>
      <c r="BI389">
        <v>31.7638125</v>
      </c>
      <c r="BJ389">
        <v>2136.79</v>
      </c>
      <c r="BK389">
        <v>32.3870875</v>
      </c>
      <c r="BL389">
        <v>649.98812500000008</v>
      </c>
      <c r="BM389">
        <v>101.21837499999999</v>
      </c>
      <c r="BN389">
        <v>9.9836974999999994E-2</v>
      </c>
      <c r="BO389">
        <v>31.762362499999998</v>
      </c>
      <c r="BP389">
        <v>31.898325</v>
      </c>
      <c r="BQ389">
        <v>999.9</v>
      </c>
      <c r="BR389">
        <v>0</v>
      </c>
      <c r="BS389">
        <v>0</v>
      </c>
      <c r="BT389">
        <v>9003.2049999999999</v>
      </c>
      <c r="BU389">
        <v>0</v>
      </c>
      <c r="BV389">
        <v>47.704250000000002</v>
      </c>
      <c r="BW389">
        <v>-10.4953875</v>
      </c>
      <c r="BX389">
        <v>2201.9312500000001</v>
      </c>
      <c r="BY389">
        <v>2210.9699999999998</v>
      </c>
      <c r="BZ389">
        <v>0.79136912500000001</v>
      </c>
      <c r="CA389">
        <v>2140.7399999999998</v>
      </c>
      <c r="CB389">
        <v>31.7638125</v>
      </c>
      <c r="CC389">
        <v>3.2951887499999999</v>
      </c>
      <c r="CD389">
        <v>3.2150875000000001</v>
      </c>
      <c r="CE389">
        <v>25.599875000000001</v>
      </c>
      <c r="CF389">
        <v>25.1858875</v>
      </c>
      <c r="CG389">
        <v>1200.0137500000001</v>
      </c>
      <c r="CH389">
        <v>0.49996412499999998</v>
      </c>
      <c r="CI389">
        <v>0.50003587500000002</v>
      </c>
      <c r="CJ389">
        <v>0</v>
      </c>
      <c r="CK389">
        <v>1760.7737500000001</v>
      </c>
      <c r="CL389">
        <v>4.9990899999999998</v>
      </c>
      <c r="CM389">
        <v>19808.537499999999</v>
      </c>
      <c r="CN389">
        <v>9557.84</v>
      </c>
      <c r="CO389">
        <v>39.726374999999997</v>
      </c>
      <c r="CP389">
        <v>41.25</v>
      </c>
      <c r="CQ389">
        <v>40.492125000000001</v>
      </c>
      <c r="CR389">
        <v>40.436999999999998</v>
      </c>
      <c r="CS389">
        <v>41.186999999999998</v>
      </c>
      <c r="CT389">
        <v>597.46375</v>
      </c>
      <c r="CU389">
        <v>597.55250000000001</v>
      </c>
      <c r="CV389">
        <v>0</v>
      </c>
      <c r="CW389">
        <v>1670952162.4000001</v>
      </c>
      <c r="CX389">
        <v>0</v>
      </c>
      <c r="CY389">
        <v>1670950421.5999999</v>
      </c>
      <c r="CZ389" t="s">
        <v>356</v>
      </c>
      <c r="DA389">
        <v>1670950421.5999999</v>
      </c>
      <c r="DB389">
        <v>1670950421.5999999</v>
      </c>
      <c r="DC389">
        <v>14</v>
      </c>
      <c r="DD389">
        <v>-0.21199999999999999</v>
      </c>
      <c r="DE389">
        <v>-3.1E-2</v>
      </c>
      <c r="DF389">
        <v>-4.3040000000000003</v>
      </c>
      <c r="DG389">
        <v>0.155</v>
      </c>
      <c r="DH389">
        <v>415</v>
      </c>
      <c r="DI389">
        <v>33</v>
      </c>
      <c r="DJ389">
        <v>0.37</v>
      </c>
      <c r="DK389">
        <v>0.39</v>
      </c>
      <c r="DL389">
        <v>-10.49946341463415</v>
      </c>
      <c r="DM389">
        <v>8.1888501742149372E-2</v>
      </c>
      <c r="DN389">
        <v>6.2986033125035479E-2</v>
      </c>
      <c r="DO389">
        <v>1</v>
      </c>
      <c r="DP389">
        <v>0.78959900000000005</v>
      </c>
      <c r="DQ389">
        <v>-5.571407665506416E-3</v>
      </c>
      <c r="DR389">
        <v>2.1808216732992379E-3</v>
      </c>
      <c r="DS389">
        <v>1</v>
      </c>
      <c r="DT389">
        <v>0</v>
      </c>
      <c r="DU389">
        <v>0</v>
      </c>
      <c r="DV389">
        <v>0</v>
      </c>
      <c r="DW389">
        <v>-1</v>
      </c>
      <c r="DX389">
        <v>2</v>
      </c>
      <c r="DY389">
        <v>2</v>
      </c>
      <c r="DZ389" t="s">
        <v>357</v>
      </c>
      <c r="EA389">
        <v>3.2995100000000002</v>
      </c>
      <c r="EB389">
        <v>2.6252599999999999</v>
      </c>
      <c r="EC389">
        <v>0.29552099999999998</v>
      </c>
      <c r="ED389">
        <v>0.29413499999999998</v>
      </c>
      <c r="EE389">
        <v>0.136264</v>
      </c>
      <c r="EF389">
        <v>0.132634</v>
      </c>
      <c r="EG389">
        <v>21420.799999999999</v>
      </c>
      <c r="EH389">
        <v>21844.5</v>
      </c>
      <c r="EI389">
        <v>28287.7</v>
      </c>
      <c r="EJ389">
        <v>29779</v>
      </c>
      <c r="EK389">
        <v>33635.9</v>
      </c>
      <c r="EL389">
        <v>35846.9</v>
      </c>
      <c r="EM389">
        <v>39922.9</v>
      </c>
      <c r="EN389">
        <v>42527.9</v>
      </c>
      <c r="EO389">
        <v>2.1509999999999998</v>
      </c>
      <c r="EP389">
        <v>2.2522500000000001</v>
      </c>
      <c r="EQ389">
        <v>0.15983700000000001</v>
      </c>
      <c r="ER389">
        <v>0</v>
      </c>
      <c r="ES389">
        <v>29.3017</v>
      </c>
      <c r="ET389">
        <v>999.9</v>
      </c>
      <c r="EU389">
        <v>73.900000000000006</v>
      </c>
      <c r="EV389">
        <v>32.5</v>
      </c>
      <c r="EW389">
        <v>35.862000000000002</v>
      </c>
      <c r="EX389">
        <v>57.287300000000002</v>
      </c>
      <c r="EY389">
        <v>-2.9647399999999999</v>
      </c>
      <c r="EZ389">
        <v>2</v>
      </c>
      <c r="FA389">
        <v>0.209284</v>
      </c>
      <c r="FB389">
        <v>-0.84735799999999994</v>
      </c>
      <c r="FC389">
        <v>20.270499999999998</v>
      </c>
      <c r="FD389">
        <v>5.2204300000000003</v>
      </c>
      <c r="FE389">
        <v>12.004</v>
      </c>
      <c r="FF389">
        <v>4.9873500000000002</v>
      </c>
      <c r="FG389">
        <v>3.2842199999999999</v>
      </c>
      <c r="FH389">
        <v>9999</v>
      </c>
      <c r="FI389">
        <v>9999</v>
      </c>
      <c r="FJ389">
        <v>9999</v>
      </c>
      <c r="FK389">
        <v>999.9</v>
      </c>
      <c r="FL389">
        <v>1.8657900000000001</v>
      </c>
      <c r="FM389">
        <v>1.8621799999999999</v>
      </c>
      <c r="FN389">
        <v>1.8641700000000001</v>
      </c>
      <c r="FO389">
        <v>1.8602000000000001</v>
      </c>
      <c r="FP389">
        <v>1.86094</v>
      </c>
      <c r="FQ389">
        <v>1.8600699999999999</v>
      </c>
      <c r="FR389">
        <v>1.86172</v>
      </c>
      <c r="FS389">
        <v>1.8583700000000001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-6.55</v>
      </c>
      <c r="GH389">
        <v>0.16819999999999999</v>
      </c>
      <c r="GI389">
        <v>-3.3542705637745942</v>
      </c>
      <c r="GJ389">
        <v>-2.7043828418459848E-3</v>
      </c>
      <c r="GK389">
        <v>1.1637646390227569E-6</v>
      </c>
      <c r="GL389">
        <v>-2.7935288173591201E-10</v>
      </c>
      <c r="GM389">
        <v>-0.1154585369592631</v>
      </c>
      <c r="GN389">
        <v>-1.575226436802038E-3</v>
      </c>
      <c r="GO389">
        <v>7.1853088279240026E-4</v>
      </c>
      <c r="GP389">
        <v>-1.2337336158236461E-5</v>
      </c>
      <c r="GQ389">
        <v>5</v>
      </c>
      <c r="GR389">
        <v>2087</v>
      </c>
      <c r="GS389">
        <v>4</v>
      </c>
      <c r="GT389">
        <v>31</v>
      </c>
      <c r="GU389">
        <v>28.5</v>
      </c>
      <c r="GV389">
        <v>28.5</v>
      </c>
      <c r="GW389">
        <v>4.99756</v>
      </c>
      <c r="GX389">
        <v>2.3889200000000002</v>
      </c>
      <c r="GY389">
        <v>2.04834</v>
      </c>
      <c r="GZ389">
        <v>2.6196299999999999</v>
      </c>
      <c r="HA389">
        <v>2.1972700000000001</v>
      </c>
      <c r="HB389">
        <v>2.3168899999999999</v>
      </c>
      <c r="HC389">
        <v>37.481900000000003</v>
      </c>
      <c r="HD389">
        <v>14.079499999999999</v>
      </c>
      <c r="HE389">
        <v>18</v>
      </c>
      <c r="HF389">
        <v>614.75199999999995</v>
      </c>
      <c r="HG389">
        <v>774.33299999999997</v>
      </c>
      <c r="HH389">
        <v>31.0001</v>
      </c>
      <c r="HI389">
        <v>30.1418</v>
      </c>
      <c r="HJ389">
        <v>30</v>
      </c>
      <c r="HK389">
        <v>30.0761</v>
      </c>
      <c r="HL389">
        <v>30.0685</v>
      </c>
      <c r="HM389">
        <v>100</v>
      </c>
      <c r="HN389">
        <v>14.898099999999999</v>
      </c>
      <c r="HO389">
        <v>100</v>
      </c>
      <c r="HP389">
        <v>31</v>
      </c>
      <c r="HQ389">
        <v>2494.58</v>
      </c>
      <c r="HR389">
        <v>31.754200000000001</v>
      </c>
      <c r="HS389">
        <v>99.668700000000001</v>
      </c>
      <c r="HT389">
        <v>98.653599999999997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2022-12-13T17:27:48Z</dcterms:created>
  <dcterms:modified xsi:type="dcterms:W3CDTF">2024-10-14T16:36:01Z</dcterms:modified>
</cp:coreProperties>
</file>